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24.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95663840-AE71-4D34-905E-574479C19999}" xr6:coauthVersionLast="36" xr6:coauthVersionMax="36" xr10:uidLastSave="{00000000-0000-0000-0000-000000000000}"/>
  <bookViews>
    <workbookView xWindow="12270" yWindow="105" windowWidth="21960" windowHeight="10050" tabRatio="737" xr2:uid="{00000000-000D-0000-FFFF-FFFF00000000}"/>
  </bookViews>
  <sheets>
    <sheet name="Deckblatt" sheetId="85" r:id="rId1"/>
    <sheet name="Impressum | Zeichenerklärungen" sheetId="86" r:id="rId2"/>
    <sheet name="Erläuterungen" sheetId="87" r:id="rId3"/>
    <sheet name="Inhaltsverzeichnis" sheetId="29" r:id="rId4"/>
    <sheet name="1.1" sheetId="61" r:id="rId5"/>
    <sheet name="1.2" sheetId="62" r:id="rId6"/>
    <sheet name="1.3" sheetId="63" r:id="rId7"/>
    <sheet name="1.4" sheetId="64" r:id="rId8"/>
    <sheet name="Grafik 1" sheetId="89" r:id="rId9"/>
    <sheet name="Grafik 2" sheetId="90" r:id="rId10"/>
    <sheet name="Grafik 3" sheetId="91" r:id="rId11"/>
    <sheet name="Grafik 4" sheetId="88" r:id="rId12"/>
    <sheet name="1.5" sheetId="41" r:id="rId13"/>
    <sheet name="1.6" sheetId="42" r:id="rId14"/>
    <sheet name="1.7" sheetId="65" r:id="rId15"/>
    <sheet name="Grafik 5" sheetId="92" r:id="rId16"/>
    <sheet name="1.8" sheetId="66" r:id="rId17"/>
    <sheet name="1.9" sheetId="67" r:id="rId18"/>
    <sheet name="1.10" sheetId="68" r:id="rId19"/>
    <sheet name="1.11" sheetId="69" r:id="rId20"/>
    <sheet name="Grafik 6" sheetId="94" r:id="rId21"/>
    <sheet name="1.12" sheetId="70" r:id="rId22"/>
    <sheet name="1.13" sheetId="13" r:id="rId23"/>
    <sheet name="Grafik 7" sheetId="93" r:id="rId24"/>
    <sheet name="1.14" sheetId="71" r:id="rId25"/>
    <sheet name="1.15" sheetId="73" r:id="rId26"/>
    <sheet name="1.16" sheetId="74" r:id="rId27"/>
    <sheet name="1.17" sheetId="75" r:id="rId28"/>
    <sheet name="1.18" sheetId="76" r:id="rId29"/>
    <sheet name="1.19" sheetId="77" r:id="rId30"/>
    <sheet name="1.20" sheetId="78" r:id="rId31"/>
    <sheet name="1.21" sheetId="79" r:id="rId32"/>
    <sheet name="1.22" sheetId="80" r:id="rId33"/>
    <sheet name="Grafik 8" sheetId="95" r:id="rId34"/>
    <sheet name="1.23" sheetId="81" r:id="rId35"/>
    <sheet name="1.24" sheetId="58" r:id="rId36"/>
    <sheet name="Grafik 9" sheetId="99" r:id="rId37"/>
    <sheet name="1.25" sheetId="59" r:id="rId38"/>
    <sheet name="1.26" sheetId="60" r:id="rId39"/>
    <sheet name="1.27" sheetId="43" r:id="rId40"/>
    <sheet name="Grafik 10" sheetId="96" r:id="rId41"/>
  </sheets>
  <definedNames>
    <definedName name="OLE_LINK1" localSheetId="0">Deckblatt!$A$1</definedName>
  </definedNames>
  <calcPr calcId="191029"/>
</workbook>
</file>

<file path=xl/calcChain.xml><?xml version="1.0" encoding="utf-8"?>
<calcChain xmlns="http://schemas.openxmlformats.org/spreadsheetml/2006/main">
  <c r="F63" i="93" l="1"/>
  <c r="E63" i="93"/>
  <c r="Q30" i="79" l="1"/>
  <c r="Q25" i="79"/>
  <c r="Q15" i="79"/>
  <c r="E9" i="71" l="1"/>
  <c r="D9" i="71"/>
  <c r="I68" i="62" l="1"/>
  <c r="C24" i="61" l="1"/>
  <c r="G24" i="61" l="1"/>
  <c r="E24" i="61"/>
  <c r="N30" i="79" l="1"/>
  <c r="M30" i="79"/>
  <c r="L30" i="79"/>
  <c r="N25" i="79"/>
  <c r="M25" i="79"/>
  <c r="L25" i="79"/>
  <c r="N15" i="79"/>
  <c r="M15" i="79"/>
  <c r="L15" i="79"/>
  <c r="H64" i="64" l="1"/>
  <c r="I64" i="64" s="1"/>
  <c r="D8" i="67" l="1"/>
  <c r="E8" i="67"/>
  <c r="F8" i="67"/>
  <c r="G8" i="67"/>
  <c r="D9" i="67"/>
  <c r="E9" i="67"/>
  <c r="F9" i="67"/>
  <c r="G9" i="67"/>
  <c r="D10" i="67"/>
  <c r="E10" i="67"/>
  <c r="F10" i="67"/>
  <c r="G10" i="67"/>
  <c r="D12" i="67"/>
  <c r="E12" i="67"/>
  <c r="F12" i="67"/>
  <c r="G12" i="67"/>
  <c r="D13" i="67"/>
  <c r="E13" i="67"/>
  <c r="F13" i="67"/>
  <c r="G13" i="67"/>
  <c r="D14" i="67"/>
  <c r="E14" i="67"/>
  <c r="F14" i="67"/>
  <c r="G14" i="67"/>
  <c r="D15" i="67"/>
  <c r="E15" i="67"/>
  <c r="F15" i="67"/>
  <c r="G15" i="67"/>
  <c r="D16" i="67"/>
  <c r="E16" i="67"/>
  <c r="F16" i="67"/>
  <c r="G16" i="67"/>
  <c r="D18" i="67"/>
  <c r="E18" i="67"/>
  <c r="F18" i="67"/>
  <c r="G18" i="67"/>
  <c r="D19" i="67"/>
  <c r="E19" i="67"/>
  <c r="F19" i="67"/>
  <c r="G19" i="67"/>
  <c r="D20" i="67"/>
  <c r="E20" i="67"/>
  <c r="F20" i="67"/>
  <c r="G20" i="67"/>
  <c r="D21" i="67"/>
  <c r="E21" i="67"/>
  <c r="F21" i="67"/>
  <c r="G21" i="67"/>
  <c r="D22" i="67"/>
  <c r="E22" i="67"/>
  <c r="F22" i="67"/>
  <c r="G22" i="67"/>
  <c r="D24" i="67"/>
  <c r="E24" i="67"/>
  <c r="F24" i="67"/>
  <c r="G24" i="67"/>
  <c r="D25" i="67"/>
  <c r="E25" i="67"/>
  <c r="F25" i="67"/>
  <c r="G25" i="67"/>
  <c r="D26" i="67"/>
  <c r="E26" i="67"/>
  <c r="F26" i="67"/>
  <c r="G26" i="67"/>
  <c r="D27" i="67"/>
  <c r="E27" i="67"/>
  <c r="F27" i="67"/>
  <c r="G27" i="67"/>
  <c r="D28" i="67"/>
  <c r="E28" i="67"/>
  <c r="F28" i="67"/>
  <c r="G28" i="67"/>
  <c r="D30" i="67"/>
  <c r="E30" i="67"/>
  <c r="F30" i="67"/>
  <c r="G30" i="67"/>
  <c r="D31" i="67"/>
  <c r="E31" i="67"/>
  <c r="F31" i="67"/>
  <c r="G31" i="67"/>
  <c r="D32" i="67"/>
  <c r="E32" i="67"/>
  <c r="F32" i="67"/>
  <c r="G32" i="67"/>
  <c r="D33" i="67"/>
  <c r="E33" i="67"/>
  <c r="F33" i="67"/>
  <c r="G33" i="67"/>
  <c r="D34" i="67"/>
  <c r="E34" i="67"/>
  <c r="F34" i="67"/>
  <c r="G34" i="67"/>
  <c r="D36" i="67"/>
  <c r="E36" i="67"/>
  <c r="F36" i="67"/>
  <c r="G36" i="67"/>
  <c r="D37" i="67"/>
  <c r="E37" i="67"/>
  <c r="F37" i="67"/>
  <c r="G37" i="67"/>
  <c r="D38" i="67"/>
  <c r="E38" i="67"/>
  <c r="F38" i="67"/>
  <c r="G38" i="67"/>
  <c r="D39" i="67"/>
  <c r="E39" i="67"/>
  <c r="F39" i="67"/>
  <c r="G39" i="67"/>
  <c r="D40" i="67"/>
  <c r="E40" i="67"/>
  <c r="F40" i="67"/>
  <c r="G40" i="67"/>
  <c r="E7" i="67"/>
  <c r="F7" i="67"/>
  <c r="G7" i="67"/>
  <c r="D7" i="67"/>
</calcChain>
</file>

<file path=xl/sharedStrings.xml><?xml version="1.0" encoding="utf-8"?>
<sst xmlns="http://schemas.openxmlformats.org/spreadsheetml/2006/main" count="2550" uniqueCount="1212">
  <si>
    <t>Insgesamt</t>
  </si>
  <si>
    <t>Männer</t>
  </si>
  <si>
    <t>Frauen</t>
  </si>
  <si>
    <t>Anzahl</t>
  </si>
  <si>
    <t>%</t>
  </si>
  <si>
    <t>je 1 000 Männer</t>
  </si>
  <si>
    <t>unter 1</t>
  </si>
  <si>
    <t>darunter</t>
  </si>
  <si>
    <t>ledig</t>
  </si>
  <si>
    <t>verheiratet</t>
  </si>
  <si>
    <t>geschieden</t>
  </si>
  <si>
    <t>verwitwet</t>
  </si>
  <si>
    <r>
      <t>Jahr</t>
    </r>
    <r>
      <rPr>
        <vertAlign val="superscript"/>
        <sz val="9"/>
        <color theme="1"/>
        <rFont val="Arial Narrow"/>
        <family val="2"/>
      </rPr>
      <t>1</t>
    </r>
  </si>
  <si>
    <t>Bevölkerung</t>
  </si>
  <si>
    <t>Deutsche</t>
  </si>
  <si>
    <t>Ausländer</t>
  </si>
  <si>
    <t>insgesamt</t>
  </si>
  <si>
    <t>darunter Frauen</t>
  </si>
  <si>
    <r>
      <t>2007</t>
    </r>
    <r>
      <rPr>
        <vertAlign val="superscript"/>
        <sz val="9"/>
        <color rgb="FF000000"/>
        <rFont val="Arial Narrow"/>
        <family val="2"/>
      </rPr>
      <t>a</t>
    </r>
  </si>
  <si>
    <r>
      <t>1</t>
    </r>
    <r>
      <rPr>
        <sz val="8"/>
        <color theme="1"/>
        <rFont val="Arial Narrow"/>
        <family val="2"/>
      </rPr>
      <t xml:space="preserve">  31. Dezember</t>
    </r>
  </si>
  <si>
    <r>
      <t>a</t>
    </r>
    <r>
      <rPr>
        <sz val="8"/>
        <color theme="1"/>
        <rFont val="Arial Narrow"/>
        <family val="2"/>
      </rPr>
      <t xml:space="preserve">  siehe Vorbemerkung zum Bevölkerungsstand</t>
    </r>
  </si>
  <si>
    <t>Alter von … Jahren</t>
  </si>
  <si>
    <t>Personen insgesamt  in 1 000</t>
  </si>
  <si>
    <t>unter 5</t>
  </si>
  <si>
    <t>männlich</t>
  </si>
  <si>
    <t>weiblich</t>
  </si>
  <si>
    <t>zusammen</t>
  </si>
  <si>
    <t>unter 15</t>
  </si>
  <si>
    <t>65 und mehr</t>
  </si>
  <si>
    <t>Jahr</t>
  </si>
  <si>
    <t>Geborene</t>
  </si>
  <si>
    <t>Sterbefälle</t>
  </si>
  <si>
    <r>
      <t>Zuzüge</t>
    </r>
    <r>
      <rPr>
        <vertAlign val="superscript"/>
        <sz val="9"/>
        <color theme="1"/>
        <rFont val="Arial Narrow"/>
        <family val="2"/>
      </rPr>
      <t>1</t>
    </r>
  </si>
  <si>
    <r>
      <t>Fortzüge</t>
    </r>
    <r>
      <rPr>
        <vertAlign val="superscript"/>
        <sz val="9"/>
        <color theme="1"/>
        <rFont val="Arial Narrow"/>
        <family val="2"/>
      </rPr>
      <t>1</t>
    </r>
  </si>
  <si>
    <t>17 374</t>
  </si>
  <si>
    <t>17 188</t>
  </si>
  <si>
    <t>17 060</t>
  </si>
  <si>
    <t>75 668</t>
  </si>
  <si>
    <r>
      <t>1</t>
    </r>
    <r>
      <rPr>
        <sz val="8"/>
        <color theme="1"/>
        <rFont val="Arial Narrow"/>
        <family val="2"/>
      </rPr>
      <t xml:space="preserve">  siehe Vorbemerkung zu den Wanderungen</t>
    </r>
  </si>
  <si>
    <t>Bevölkerung insgesamt</t>
  </si>
  <si>
    <t>Und zwar</t>
  </si>
  <si>
    <t xml:space="preserve">unter 18-Jährige </t>
  </si>
  <si>
    <t>65-Jährige und Ältere</t>
  </si>
  <si>
    <t>in % der Bevölkerung</t>
  </si>
  <si>
    <t>Hamburg-Altstadt</t>
  </si>
  <si>
    <t>HafenCity</t>
  </si>
  <si>
    <t>Neustadt</t>
  </si>
  <si>
    <t>St. Pauli</t>
  </si>
  <si>
    <t>St. Georg</t>
  </si>
  <si>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</si>
  <si>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</si>
  <si>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</si>
  <si>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</si>
  <si>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</si>
  <si>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</si>
  <si>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</si>
  <si>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</si>
  <si>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</si>
  <si>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</si>
  <si>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</si>
  <si>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r>
      <t>Bezirk</t>
    </r>
    <r>
      <rPr>
        <b/>
        <sz val="9"/>
        <color theme="1"/>
        <rFont val="Arial Narrow"/>
        <family val="2"/>
      </rPr>
      <t xml:space="preserve"> Hamburg-Mitte</t>
    </r>
    <r>
      <rPr>
        <b/>
        <vertAlign val="superscript"/>
        <sz val="9"/>
        <color theme="1"/>
        <rFont val="Arial Narrow"/>
        <family val="2"/>
      </rPr>
      <t>1</t>
    </r>
  </si>
  <si>
    <t>Altona-Altstadt</t>
  </si>
  <si>
    <t>Sternschanze</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</si>
  <si>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</si>
  <si>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</si>
  <si>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</si>
  <si>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</si>
  <si>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</si>
  <si>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</si>
  <si>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</si>
  <si>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</si>
  <si>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</si>
  <si>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</si>
  <si>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</si>
  <si>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</si>
  <si>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</si>
  <si>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</si>
  <si>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</si>
  <si>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</si>
  <si>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</si>
  <si>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</si>
  <si>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</si>
  <si>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</si>
  <si>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</si>
  <si>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</si>
  <si>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</si>
  <si>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</si>
  <si>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</si>
  <si>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</si>
  <si>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</si>
  <si>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</si>
  <si>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</si>
  <si>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</si>
  <si>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</si>
  <si>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</si>
  <si>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</si>
  <si>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</si>
  <si>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</si>
  <si>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</si>
  <si>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</si>
  <si>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</si>
  <si>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</si>
  <si>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</si>
  <si>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</si>
  <si>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</si>
  <si>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</si>
  <si>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</si>
  <si>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</si>
  <si>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</si>
  <si>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</si>
  <si>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</si>
  <si>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</si>
  <si>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</si>
  <si>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</si>
  <si>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</si>
  <si>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</si>
  <si>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</si>
  <si>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</si>
  <si>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</si>
  <si>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</si>
  <si>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</si>
  <si>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</si>
  <si>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</si>
  <si>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</si>
  <si>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</si>
  <si>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</si>
  <si>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</si>
  <si>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</si>
  <si>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</si>
  <si>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</si>
  <si>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</si>
  <si>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</si>
  <si>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</si>
  <si>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</si>
  <si>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</si>
  <si>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</si>
  <si>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</si>
  <si>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</si>
  <si>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</si>
  <si>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</si>
  <si>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</si>
  <si>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</si>
  <si>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</si>
  <si>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</si>
  <si>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</si>
  <si>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</si>
  <si>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</si>
  <si>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</si>
  <si>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</si>
  <si>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r>
      <t>Bezirk</t>
    </r>
    <r>
      <rPr>
        <b/>
        <sz val="9"/>
        <color theme="1"/>
        <rFont val="Arial Narrow"/>
        <family val="2"/>
      </rPr>
      <t xml:space="preserve"> Harburg</t>
    </r>
  </si>
  <si>
    <r>
      <t>Hamburg</t>
    </r>
    <r>
      <rPr>
        <b/>
        <vertAlign val="superscript"/>
        <sz val="9"/>
        <color rgb="FF000000"/>
        <rFont val="Arial Narrow"/>
        <family val="2"/>
      </rPr>
      <t>1</t>
    </r>
  </si>
  <si>
    <r>
      <t>1</t>
    </r>
    <r>
      <rPr>
        <sz val="8"/>
        <color theme="1"/>
        <rFont val="Arial Narrow"/>
        <family val="2"/>
      </rPr>
      <t xml:space="preserve">  einschließlich Stadtteil Neuwerk und Schiffsbevölkerung</t>
    </r>
  </si>
  <si>
    <t>Quelle: Melderegister</t>
  </si>
  <si>
    <t>Bevölkerung mit Migrationshintergrund</t>
  </si>
  <si>
    <t>unter 18 Jahre</t>
  </si>
  <si>
    <t>Anteil der wichtigsten Bezugsländer an der Bevölkerung mit Migrationshintergrund in %</t>
  </si>
  <si>
    <t>Türkei</t>
  </si>
  <si>
    <t>Polen</t>
  </si>
  <si>
    <t>–</t>
  </si>
  <si>
    <t>·</t>
  </si>
  <si>
    <r>
      <t>Hamburg</t>
    </r>
    <r>
      <rPr>
        <b/>
        <vertAlign val="superscript"/>
        <sz val="9"/>
        <color rgb="FF000000"/>
        <rFont val="Arial Narrow"/>
        <family val="2"/>
      </rPr>
      <t>2</t>
    </r>
  </si>
  <si>
    <t>Quelle: Melderegister ergänzt um Schätzungen mit MigraPro durch das Statistische Amt für Hamburg und Schleswig-Holstein</t>
  </si>
  <si>
    <t>65 und älter</t>
  </si>
  <si>
    <r>
      <t>2007</t>
    </r>
    <r>
      <rPr>
        <vertAlign val="superscript"/>
        <sz val="9"/>
        <color theme="1"/>
        <rFont val="Arial Narrow"/>
        <family val="2"/>
      </rPr>
      <t>a</t>
    </r>
  </si>
  <si>
    <t>Davon im Alter von … Jahren</t>
  </si>
  <si>
    <t>Ledig</t>
  </si>
  <si>
    <t>Verheiratet</t>
  </si>
  <si>
    <t>Verwitwet</t>
  </si>
  <si>
    <t>Geschieden</t>
  </si>
  <si>
    <t>888 621</t>
  </si>
  <si>
    <t>98 995</t>
  </si>
  <si>
    <t>149 414</t>
  </si>
  <si>
    <t>5 047</t>
  </si>
  <si>
    <r>
      <t>1</t>
    </r>
    <r>
      <rPr>
        <sz val="8"/>
        <color theme="1"/>
        <rFont val="Arial Narrow"/>
        <family val="2"/>
      </rPr>
      <t xml:space="preserve">  31. Dezember; 1970, 1987 und 2011 Volkszählung bzw. Zensus</t>
    </r>
  </si>
  <si>
    <t>419 607</t>
  </si>
  <si>
    <t>80 558</t>
  </si>
  <si>
    <t>87 971</t>
  </si>
  <si>
    <t>1 859</t>
  </si>
  <si>
    <t>Davon</t>
  </si>
  <si>
    <t>Bei den Geborenen, bei denen die Eltern verheiratet waren, waren</t>
  </si>
  <si>
    <t>von unverheirateter Mutter</t>
  </si>
  <si>
    <t>ein Elternteil deutsch, einer ausländisch</t>
  </si>
  <si>
    <r>
      <t>beide Elternteile ausländisch</t>
    </r>
    <r>
      <rPr>
        <vertAlign val="superscript"/>
        <sz val="9"/>
        <color theme="1"/>
        <rFont val="Arial Narrow"/>
        <family val="2"/>
      </rPr>
      <t>1</t>
    </r>
  </si>
  <si>
    <t>davon Kind</t>
  </si>
  <si>
    <t>ausländisch</t>
  </si>
  <si>
    <t>deutsch</t>
  </si>
  <si>
    <r>
      <t>Geborene</t>
    </r>
    <r>
      <rPr>
        <vertAlign val="superscript"/>
        <sz val="9"/>
        <color theme="1"/>
        <rFont val="Arial Narrow"/>
        <family val="2"/>
      </rPr>
      <t xml:space="preserve"> 
</t>
    </r>
    <r>
      <rPr>
        <sz val="9"/>
        <color theme="1"/>
        <rFont val="Arial Narrow"/>
        <family val="2"/>
      </rPr>
      <t>insgesamt</t>
    </r>
  </si>
  <si>
    <t>von 
verheirateter 
Mutter</t>
  </si>
  <si>
    <t>beide 
Elternteile 
deutsch</t>
  </si>
  <si>
    <t>16 693</t>
  </si>
  <si>
    <t>13 470</t>
  </si>
  <si>
    <t>3 223</t>
  </si>
  <si>
    <t>9 587</t>
  </si>
  <si>
    <r>
      <t>1</t>
    </r>
    <r>
      <rPr>
        <sz val="8"/>
        <color theme="1"/>
        <rFont val="Arial Narrow"/>
        <family val="2"/>
      </rPr>
      <t xml:space="preserve">  Bei Lebendgeborenen ausländischer Eltern ist seit 01.01.2000 originärer Erwerb der deutschen Staatsangehörigkeit möglich (§ 4 Abs. 3 StAG).</t>
    </r>
  </si>
  <si>
    <t>von deutschen Frauen</t>
  </si>
  <si>
    <t>von ausländischen Frauen</t>
  </si>
  <si>
    <r>
      <t>Fruchtbarkeitsziffern</t>
    </r>
    <r>
      <rPr>
        <vertAlign val="superscript"/>
        <sz val="9"/>
        <color theme="1"/>
        <rFont val="Arial Narrow"/>
        <family val="2"/>
      </rPr>
      <t xml:space="preserve">2 </t>
    </r>
    <r>
      <rPr>
        <sz val="9"/>
        <color theme="1"/>
        <rFont val="Arial Narrow"/>
        <family val="2"/>
      </rPr>
      <t>insgesamt</t>
    </r>
  </si>
  <si>
    <r>
      <t>Frauen im Alter 
von 15 bis 44 Jahren</t>
    </r>
    <r>
      <rPr>
        <vertAlign val="superscript"/>
        <sz val="9"/>
        <color theme="1"/>
        <rFont val="Arial Narrow"/>
        <family val="2"/>
      </rPr>
      <t xml:space="preserve">1 </t>
    </r>
    <r>
      <rPr>
        <sz val="9"/>
        <color theme="1"/>
        <rFont val="Arial Narrow"/>
        <family val="2"/>
      </rPr>
      <t>insgesamt</t>
    </r>
  </si>
  <si>
    <r>
      <t>1</t>
    </r>
    <r>
      <rPr>
        <sz val="8"/>
        <color theme="1"/>
        <rFont val="Arial Narrow"/>
        <family val="2"/>
      </rPr>
      <t xml:space="preserve">  Jahresdurchschnitt</t>
    </r>
  </si>
  <si>
    <r>
      <t>2</t>
    </r>
    <r>
      <rPr>
        <sz val="8"/>
        <color theme="1"/>
        <rFont val="Arial Narrow"/>
        <family val="2"/>
      </rPr>
      <t xml:space="preserve">  Lebendgeborene je 1 000 Frauen im Alter von 15 bis 44 Jahren</t>
    </r>
  </si>
  <si>
    <t>Eheschließungen</t>
  </si>
  <si>
    <t>Bei den Eheschließungen waren</t>
  </si>
  <si>
    <t>Bisheriger Familienstand der Frau</t>
  </si>
  <si>
    <t>Bisheriger Familienstand des Mannes</t>
  </si>
  <si>
    <t>Männer insgesamt</t>
  </si>
  <si>
    <t xml:space="preserve">geschieden </t>
  </si>
  <si>
    <t>Mit einer Dauer der Ehe von … Jahren</t>
  </si>
  <si>
    <t>25 und mehr</t>
  </si>
  <si>
    <t>Deutsches Reich/Bundesrepublik Deutschland (errechnet nach der Absterbeordnung der Jahre)</t>
  </si>
  <si>
    <t>1901/1910</t>
  </si>
  <si>
    <t>1970/1972</t>
  </si>
  <si>
    <t>1986/1988</t>
  </si>
  <si>
    <t>1998/2000</t>
  </si>
  <si>
    <t>Quelle: Statistisches Bundesamt</t>
  </si>
  <si>
    <t>davon</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</si>
  <si>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</si>
  <si>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</si>
  <si>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</si>
  <si>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</si>
  <si>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</si>
  <si>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</si>
  <si>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</si>
  <si>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</si>
  <si>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</si>
  <si>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</si>
  <si>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</si>
  <si>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</si>
  <si>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</si>
  <si>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</si>
  <si>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</si>
  <si>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</si>
  <si>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</si>
  <si>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Portugal</t>
  </si>
  <si>
    <t>Rumänien</t>
  </si>
  <si>
    <t>Schweden</t>
  </si>
  <si>
    <t>Slowakei</t>
  </si>
  <si>
    <t>Slowenien</t>
  </si>
  <si>
    <t>Spanien</t>
  </si>
  <si>
    <t>Tschechien</t>
  </si>
  <si>
    <t>Ungarn</t>
  </si>
  <si>
    <t>Zypern</t>
  </si>
  <si>
    <t>Übriges Europa</t>
  </si>
  <si>
    <t>Albanien</t>
  </si>
  <si>
    <t>Bosnien-Herzegowina</t>
  </si>
  <si>
    <t>Kosovo</t>
  </si>
  <si>
    <t>Montenegro, Republik</t>
  </si>
  <si>
    <t>Norwegen</t>
  </si>
  <si>
    <t>Russische Föderation</t>
  </si>
  <si>
    <t>Schweiz</t>
  </si>
  <si>
    <t>Ukraine</t>
  </si>
  <si>
    <t>Afrika</t>
  </si>
  <si>
    <t>Ägypten</t>
  </si>
  <si>
    <t>Algerien</t>
  </si>
  <si>
    <t>Eritrea</t>
  </si>
  <si>
    <t>Ghana</t>
  </si>
  <si>
    <t>Marokko</t>
  </si>
  <si>
    <t>Nigeria</t>
  </si>
  <si>
    <t>Somalia</t>
  </si>
  <si>
    <t>Togo</t>
  </si>
  <si>
    <t>Tunesien</t>
  </si>
  <si>
    <t>Amerika</t>
  </si>
  <si>
    <t>Brasilien</t>
  </si>
  <si>
    <t>Chile</t>
  </si>
  <si>
    <t>Ecuador</t>
  </si>
  <si>
    <t>Kanada</t>
  </si>
  <si>
    <t>Kolumbien</t>
  </si>
  <si>
    <t>Mexiko</t>
  </si>
  <si>
    <t>Peru</t>
  </si>
  <si>
    <t>Vereinigte Staaten</t>
  </si>
  <si>
    <t>Asien</t>
  </si>
  <si>
    <t>Afghanistan</t>
  </si>
  <si>
    <t>Armenien</t>
  </si>
  <si>
    <t>China</t>
  </si>
  <si>
    <t>Indien</t>
  </si>
  <si>
    <t>Indonesien</t>
  </si>
  <si>
    <t>Irak</t>
  </si>
  <si>
    <t>Iran</t>
  </si>
  <si>
    <t>Japan</t>
  </si>
  <si>
    <t>Kasachstan</t>
  </si>
  <si>
    <t>Korea, Republik</t>
  </si>
  <si>
    <t>Pakistan</t>
  </si>
  <si>
    <t>Philippinen</t>
  </si>
  <si>
    <t>Syrien</t>
  </si>
  <si>
    <t>Thailand</t>
  </si>
  <si>
    <t>Vietnam</t>
  </si>
  <si>
    <t>Australien und Ozeanien</t>
  </si>
  <si>
    <t>Australien</t>
  </si>
  <si>
    <t>Kiribati</t>
  </si>
  <si>
    <t>staatenlos</t>
  </si>
  <si>
    <t>ungeklärt</t>
  </si>
  <si>
    <t>ohne Angaben</t>
  </si>
  <si>
    <t>Land der vorherigen Staatsangehörigkeit</t>
  </si>
  <si>
    <t>unter 6</t>
  </si>
  <si>
    <t xml:space="preserve"> 60 und älter</t>
  </si>
  <si>
    <t>Europa</t>
  </si>
  <si>
    <t>EU-Staaten</t>
  </si>
  <si>
    <t>übriges Europa</t>
  </si>
  <si>
    <t>Staatenlos, ungeklärt und ohne Angabe</t>
  </si>
  <si>
    <t>Wanderungsgewinn (+) und -verlust (–)</t>
  </si>
  <si>
    <t>aus dem Bundesgebiet</t>
  </si>
  <si>
    <r>
      <t>aus dem Ausland</t>
    </r>
    <r>
      <rPr>
        <vertAlign val="superscript"/>
        <sz val="9"/>
        <color theme="1"/>
        <rFont val="Arial Narrow"/>
        <family val="2"/>
      </rPr>
      <t>2</t>
    </r>
  </si>
  <si>
    <t>in das Bundesgebiet</t>
  </si>
  <si>
    <r>
      <t>in das Ausland</t>
    </r>
    <r>
      <rPr>
        <vertAlign val="superscript"/>
        <sz val="9"/>
        <color theme="1"/>
        <rFont val="Arial Narrow"/>
        <family val="2"/>
      </rPr>
      <t>2</t>
    </r>
  </si>
  <si>
    <t>gegenüber dem Bundesgebiet</t>
  </si>
  <si>
    <t>gegenüber dem Ausland</t>
  </si>
  <si>
    <r>
      <t>2013</t>
    </r>
    <r>
      <rPr>
        <vertAlign val="superscript"/>
        <sz val="9"/>
        <color rgb="FF000000"/>
        <rFont val="Arial Narrow"/>
        <family val="2"/>
      </rPr>
      <t>b</t>
    </r>
  </si>
  <si>
    <r>
      <t>1</t>
    </r>
    <r>
      <rPr>
        <sz val="8"/>
        <color theme="1"/>
        <rFont val="Arial Narrow"/>
        <family val="2"/>
      </rPr>
      <t xml:space="preserve">  über die Landesgrenze</t>
    </r>
  </si>
  <si>
    <r>
      <t>2</t>
    </r>
    <r>
      <rPr>
        <sz val="8"/>
        <color theme="1"/>
        <rFont val="Arial Narrow"/>
        <family val="2"/>
      </rPr>
      <t xml:space="preserve">  einschließlich Zu- und Fortzüge von/nach See, unbekanntes Ausland und ohne Angaben</t>
    </r>
  </si>
  <si>
    <t>Zuzüge</t>
  </si>
  <si>
    <t>Fortzüge</t>
  </si>
  <si>
    <t>Saldo</t>
  </si>
  <si>
    <t>Dithmarschen</t>
  </si>
  <si>
    <t>Herzogtum Lauenburg</t>
  </si>
  <si>
    <t>Lübeck</t>
  </si>
  <si>
    <t>Neumünster</t>
  </si>
  <si>
    <t>Ostholstein</t>
  </si>
  <si>
    <t>Pinneberg</t>
  </si>
  <si>
    <t>Segeberg</t>
  </si>
  <si>
    <t>Steinburg</t>
  </si>
  <si>
    <t>nördliche Kreise zusammen</t>
  </si>
  <si>
    <t>Cuxhaven</t>
  </si>
  <si>
    <t>Heidekreis</t>
  </si>
  <si>
    <t>Lüchow-Dannenberg</t>
  </si>
  <si>
    <t>Lüneburg</t>
  </si>
  <si>
    <t>Rothenburg (Wümme)</t>
  </si>
  <si>
    <t>Stade</t>
  </si>
  <si>
    <t>Uelzen</t>
  </si>
  <si>
    <t>südliche Kreise zusammen</t>
  </si>
  <si>
    <t>Nordwestmecklenburg</t>
  </si>
  <si>
    <t>östliche Kreise zusammen</t>
  </si>
  <si>
    <t>Wanderungsgewinn (+) oder -verlust (–)</t>
  </si>
  <si>
    <t>Herkunftsgebiet/Zielgebiet</t>
  </si>
  <si>
    <t>Bundesrepublik Deutschland</t>
  </si>
  <si>
    <t>Baden-Württemberg</t>
  </si>
  <si>
    <t>Bayern</t>
  </si>
  <si>
    <t>Berlin</t>
  </si>
  <si>
    <t>Brandenburg</t>
  </si>
  <si>
    <t>Bremen</t>
  </si>
  <si>
    <t>Hessen</t>
  </si>
  <si>
    <t>Mecklenburg-Vorpommern</t>
  </si>
  <si>
    <t>Niedersachsen</t>
  </si>
  <si>
    <t>Nordrhein-Westfalen</t>
  </si>
  <si>
    <t>Rheinland-Pfalz</t>
  </si>
  <si>
    <t>Saarland</t>
  </si>
  <si>
    <t>Sachsen</t>
  </si>
  <si>
    <t>Sachsen-Anhalt</t>
  </si>
  <si>
    <t>Schleswig-Holstein</t>
  </si>
  <si>
    <t>Thüringen</t>
  </si>
  <si>
    <t xml:space="preserve">Ausland </t>
  </si>
  <si>
    <t>Länder der Europäischen Union</t>
  </si>
  <si>
    <t>Tschechische Republik</t>
  </si>
  <si>
    <t>Sonstiges Europa</t>
  </si>
  <si>
    <t>darunter aus</t>
  </si>
  <si>
    <t>Serbien</t>
  </si>
  <si>
    <t>Montenegro</t>
  </si>
  <si>
    <r>
      <t>Übrige</t>
    </r>
    <r>
      <rPr>
        <vertAlign val="superscript"/>
        <sz val="9"/>
        <color theme="1"/>
        <rFont val="Arial Narrow"/>
        <family val="2"/>
      </rPr>
      <t>2</t>
    </r>
  </si>
  <si>
    <r>
      <t>1</t>
    </r>
    <r>
      <rPr>
        <sz val="8"/>
        <color theme="1"/>
        <rFont val="Arial Narrow"/>
        <family val="2"/>
      </rPr>
      <t xml:space="preserve">  Siehe Vorbemerkung zu den Wanderungen.</t>
    </r>
  </si>
  <si>
    <r>
      <t>2</t>
    </r>
    <r>
      <rPr>
        <sz val="8"/>
        <color theme="1"/>
        <rFont val="Arial Narrow"/>
        <family val="2"/>
      </rPr>
      <t xml:space="preserve">  von und nach See, unbekanntes Ausland und ohne Angabe</t>
    </r>
  </si>
  <si>
    <t>Privathaushalte</t>
  </si>
  <si>
    <t>Mit ... Personen</t>
  </si>
  <si>
    <t>Durchschnittliche Zahl der Personen je Haushalt</t>
  </si>
  <si>
    <t>5 und mehr</t>
  </si>
  <si>
    <t>Unter 35-Jährige</t>
  </si>
  <si>
    <t>Familien insgesamt</t>
  </si>
  <si>
    <t>Ehepaare ohne Kinder</t>
  </si>
  <si>
    <t>Ehepaare mit Kindern</t>
  </si>
  <si>
    <t>Lebensgemeinschaftenmit Kindern</t>
  </si>
  <si>
    <t>Alleinerziehende mit Kindern</t>
  </si>
  <si>
    <t>darunter 
mit Kindern 
unter 18 Jahren</t>
  </si>
  <si>
    <t>Haushalte insgesamt</t>
  </si>
  <si>
    <t>Einpersonenhaushalte</t>
  </si>
  <si>
    <t>Haushalte mit Kindern</t>
  </si>
  <si>
    <t>Haushalte von Alleinerziehenden</t>
  </si>
  <si>
    <t xml:space="preserve">Anzahl </t>
  </si>
  <si>
    <r>
      <t>Bezirk Hamburg-Mitte</t>
    </r>
    <r>
      <rPr>
        <b/>
        <vertAlign val="superscript"/>
        <sz val="9"/>
        <color theme="1"/>
        <rFont val="Arial Narrow"/>
        <family val="2"/>
      </rPr>
      <t>1</t>
    </r>
  </si>
  <si>
    <t>Groß Flottbek</t>
  </si>
  <si>
    <t>Bezirk Altona</t>
  </si>
  <si>
    <t>Bezirk Eimsbüttel</t>
  </si>
  <si>
    <t>Groß Borstel</t>
  </si>
  <si>
    <t>Bezirk Hamburg-Nord</t>
  </si>
  <si>
    <t>Bezirk Bergedorf</t>
  </si>
  <si>
    <t>Neuland und Gut Moor</t>
  </si>
  <si>
    <t>Moorburg und Altenwerder</t>
  </si>
  <si>
    <t>Bezirk Harburg</t>
  </si>
  <si>
    <r>
      <t>Hamburg</t>
    </r>
    <r>
      <rPr>
        <b/>
        <vertAlign val="superscript"/>
        <sz val="9"/>
        <color theme="1"/>
        <rFont val="Arial Narrow"/>
        <family val="2"/>
      </rPr>
      <t>1</t>
    </r>
  </si>
  <si>
    <r>
      <t>1</t>
    </r>
    <r>
      <rPr>
        <sz val="8"/>
        <color theme="1"/>
        <rFont val="Arial Narrow"/>
        <family val="2"/>
      </rPr>
      <t xml:space="preserve">  ohne Stadtteil Neuwerk</t>
    </r>
  </si>
  <si>
    <t>Quelle: Melderegister ergänzt um Schätzungen mit HHGen durch das Statistische Amt für Hamburg und Schleswig-Holstein</t>
  </si>
  <si>
    <t>Überschuss der Geborenen (+) bzw.
 Gestorbenen (–)</t>
  </si>
  <si>
    <t>Bevölkerungs­
zunahme (+)/
-abnahme (–)</t>
  </si>
  <si>
    <r>
      <t>1970</t>
    </r>
    <r>
      <rPr>
        <vertAlign val="superscript"/>
        <sz val="9"/>
        <color theme="1"/>
        <rFont val="Arial Narrow"/>
        <family val="2"/>
      </rPr>
      <t>a</t>
    </r>
  </si>
  <si>
    <r>
      <t>2018</t>
    </r>
    <r>
      <rPr>
        <vertAlign val="superscript"/>
        <sz val="9"/>
        <color theme="1"/>
        <rFont val="Arial Narrow"/>
        <family val="2"/>
      </rPr>
      <t>a</t>
    </r>
  </si>
  <si>
    <r>
      <t>1</t>
    </r>
    <r>
      <rPr>
        <sz val="8"/>
        <color theme="1"/>
        <rFont val="Arial Narrow"/>
        <family val="2"/>
      </rPr>
      <t xml:space="preserve">  ab 2018 einschließlich sonstiger und unbekannter Familienstände</t>
    </r>
  </si>
  <si>
    <r>
      <t>Frauen insgesamt</t>
    </r>
    <r>
      <rPr>
        <vertAlign val="superscript"/>
        <sz val="9"/>
        <color theme="1"/>
        <rFont val="Arial Narrow"/>
        <family val="2"/>
      </rPr>
      <t>1</t>
    </r>
  </si>
  <si>
    <t>Vollendete Lebensjahre</t>
  </si>
  <si>
    <r>
      <t>1</t>
    </r>
    <r>
      <rPr>
        <sz val="8"/>
        <color rgb="FF000000"/>
        <rFont val="Arial Narrow"/>
        <family val="2"/>
      </rPr>
      <t xml:space="preserve">  Sonstige und unbekannte Familienstände sind ab 2017 in der Endsumme enthalten</t>
    </r>
  </si>
  <si>
    <r>
      <t>b</t>
    </r>
    <r>
      <rPr>
        <sz val="8"/>
        <color theme="1"/>
        <rFont val="Arial Narrow"/>
        <family val="2"/>
      </rPr>
      <t xml:space="preserve">  Aufgrund nachträglich verarbeiteter Datensätze aus dem Jahr 2012 sind die Fortzüge ins Ausland überhöht</t>
    </r>
  </si>
  <si>
    <t>Stormarn</t>
  </si>
  <si>
    <t>Durchschnittliche Haushaltsgröße</t>
  </si>
  <si>
    <t>-Sülldorf</t>
  </si>
  <si>
    <t>Kapitel 1: Bevölkerung, Haushalt und Familie</t>
  </si>
  <si>
    <t>Deckblatt</t>
  </si>
  <si>
    <t>Impressum</t>
  </si>
  <si>
    <t>Erläuterungen</t>
  </si>
  <si>
    <t>Inhaltsverzeichnis</t>
  </si>
  <si>
    <t>Blatt</t>
  </si>
  <si>
    <t>Titel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</si>
  <si>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</si>
  <si>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</si>
  <si>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</si>
  <si>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</si>
  <si>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</si>
  <si>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</si>
  <si>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</si>
  <si>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</si>
  <si>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</si>
  <si>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</si>
  <si>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</si>
  <si>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</si>
  <si>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</si>
  <si>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</si>
  <si>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</si>
  <si>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</si>
  <si>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</si>
  <si>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</si>
  <si>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</si>
  <si>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</si>
  <si>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</si>
  <si>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</si>
  <si>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</si>
  <si>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</si>
  <si>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</si>
  <si>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</si>
  <si>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</si>
  <si>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Durchschnittliche Lebenserwartung der Bevölkerung in Jahren</t>
  </si>
  <si>
    <t>Stadtteil 
Bezirk</t>
  </si>
  <si>
    <t>Ausländer:innen</t>
  </si>
  <si>
    <t>Stadtteil
Bezirk</t>
  </si>
  <si>
    <t>Kleiner Grasbrook und Steinwerder</t>
  </si>
  <si>
    <t>Waltershof und Finkenwerder</t>
  </si>
  <si>
    <r>
      <t>a</t>
    </r>
    <r>
      <rPr>
        <sz val="8"/>
        <color theme="1"/>
        <rFont val="Arial Narrow"/>
        <family val="2"/>
      </rPr>
      <t xml:space="preserve">  ab 2018 Berücksichtigung gleichgeschlechtlicher Eheschließungen</t>
    </r>
  </si>
  <si>
    <r>
      <t>2019</t>
    </r>
    <r>
      <rPr>
        <vertAlign val="superscript"/>
        <sz val="9"/>
        <rFont val="Arial Narrow"/>
        <family val="2"/>
      </rPr>
      <t>b</t>
    </r>
  </si>
  <si>
    <r>
      <rPr>
        <vertAlign val="superscript"/>
        <sz val="9"/>
        <rFont val="Arial"/>
        <family val="2"/>
      </rPr>
      <t>b</t>
    </r>
    <r>
      <rPr>
        <sz val="9"/>
        <rFont val="Arial"/>
        <family val="2"/>
      </rPr>
      <t xml:space="preserve"> </t>
    </r>
    <r>
      <rPr>
        <sz val="8"/>
        <rFont val="Arial Narrow"/>
        <family val="2"/>
      </rPr>
      <t>ab 2019 werden Lebenspartnerschaften mit Verheirateten, Lebenspartner/in verstorben mit Verwitweten und Lebenspartnerschaft aufgehoben mit Geschiedenen zusammengefasst</t>
    </r>
  </si>
  <si>
    <r>
      <t>2019</t>
    </r>
    <r>
      <rPr>
        <vertAlign val="superscript"/>
        <sz val="9"/>
        <color theme="1"/>
        <rFont val="Arial Narrow"/>
        <family val="2"/>
      </rPr>
      <t>a</t>
    </r>
  </si>
  <si>
    <t>Mann und Frau</t>
  </si>
  <si>
    <t>zwei Frauen</t>
  </si>
  <si>
    <t>zwei Männern</t>
  </si>
  <si>
    <t>2017/2019</t>
  </si>
  <si>
    <t>-</t>
  </si>
  <si>
    <t>Nordmazedonien</t>
  </si>
  <si>
    <t>Ludwigslust-Parchim</t>
  </si>
  <si>
    <t>Schwerin</t>
  </si>
  <si>
    <r>
      <t>darunter Umland</t>
    </r>
    <r>
      <rPr>
        <vertAlign val="superscript"/>
        <sz val="9"/>
        <rFont val="Arial Narrow"/>
        <family val="2"/>
      </rPr>
      <t>1</t>
    </r>
  </si>
  <si>
    <r>
      <t xml:space="preserve">1 </t>
    </r>
    <r>
      <rPr>
        <sz val="8"/>
        <rFont val="Arial Narrow"/>
        <family val="2"/>
      </rPr>
      <t xml:space="preserve"> Kreise Herzogtum Lauenburg, Pinneberg, Segeberg, Stormarn, Harburg und Stade</t>
    </r>
  </si>
  <si>
    <t>Kreis/Landkreis/Kreisfreie Stadt</t>
  </si>
  <si>
    <t>Früherer Familienstand – Partner:in 2</t>
  </si>
  <si>
    <t>Früherer Familienstand – Partner:in 1</t>
  </si>
  <si>
    <t>Eheschließungen zwischen …</t>
  </si>
  <si>
    <r>
      <t>Insgesamt</t>
    </r>
    <r>
      <rPr>
        <vertAlign val="superscript"/>
        <sz val="9"/>
        <color theme="1"/>
        <rFont val="Arial Narrow"/>
        <family val="2"/>
      </rPr>
      <t>1</t>
    </r>
  </si>
  <si>
    <r>
      <t>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</si>
  <si>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einschließlich sonstiger und unbekannter Familienstände</t>
    </r>
  </si>
  <si>
    <r>
      <t>1983</t>
    </r>
    <r>
      <rPr>
        <vertAlign val="superscript"/>
        <sz val="9"/>
        <color rgb="FF000000"/>
        <rFont val="Arial Narrow"/>
        <family val="2"/>
      </rPr>
      <t>a</t>
    </r>
  </si>
  <si>
    <r>
      <t>1984</t>
    </r>
    <r>
      <rPr>
        <vertAlign val="superscript"/>
        <sz val="9"/>
        <color rgb="FF000000"/>
        <rFont val="Arial Narrow"/>
        <family val="2"/>
      </rPr>
      <t>a</t>
    </r>
  </si>
  <si>
    <r>
      <t xml:space="preserve">   228</t>
    </r>
    <r>
      <rPr>
        <vertAlign val="superscript"/>
        <sz val="9"/>
        <color rgb="FF000000"/>
        <rFont val="Arial Narrow"/>
        <family val="2"/>
      </rPr>
      <t>b</t>
    </r>
  </si>
  <si>
    <t>0 – 5</t>
  </si>
  <si>
    <t>6 – 9</t>
  </si>
  <si>
    <t>18 – 29</t>
  </si>
  <si>
    <t>30 – 44</t>
  </si>
  <si>
    <t>45 – 64</t>
  </si>
  <si>
    <t xml:space="preserve"> 5 –  9</t>
  </si>
  <si>
    <t>10 – 14</t>
  </si>
  <si>
    <t>15 – 19</t>
  </si>
  <si>
    <t>20 – 24</t>
  </si>
  <si>
    <t>25 – 39</t>
  </si>
  <si>
    <t>40 – 64</t>
  </si>
  <si>
    <t>15 – 64</t>
  </si>
  <si>
    <t>5 – 9</t>
  </si>
  <si>
    <t>15 – 17</t>
  </si>
  <si>
    <t>18 – 20</t>
  </si>
  <si>
    <t>21 – 24</t>
  </si>
  <si>
    <t>25 – 29</t>
  </si>
  <si>
    <t>30 – 34</t>
  </si>
  <si>
    <t>35 – 39</t>
  </si>
  <si>
    <t>40 – 44</t>
  </si>
  <si>
    <t>45 – 54</t>
  </si>
  <si>
    <t>55 – 59</t>
  </si>
  <si>
    <t>60 – 64</t>
  </si>
  <si>
    <t>65 – 74</t>
  </si>
  <si>
    <t>5 –   9</t>
  </si>
  <si>
    <t>3 –   4</t>
  </si>
  <si>
    <t>1 –   2</t>
  </si>
  <si>
    <t>10 – 17</t>
  </si>
  <si>
    <r>
      <rPr>
        <vertAlign val="superscript"/>
        <sz val="8"/>
        <color theme="1"/>
        <rFont val="Arial Narrow"/>
        <family val="2"/>
      </rPr>
      <t>a</t>
    </r>
    <r>
      <rPr>
        <sz val="8"/>
        <color theme="1"/>
        <rFont val="Arial Narrow"/>
        <family val="2"/>
      </rPr>
      <t xml:space="preserve"> 25. Mai</t>
    </r>
  </si>
  <si>
    <t>1 – 4</t>
  </si>
  <si>
    <t>5 – 10</t>
  </si>
  <si>
    <t>10 – 15</t>
  </si>
  <si>
    <t>15 – 20</t>
  </si>
  <si>
    <t>20 – 25</t>
  </si>
  <si>
    <t>25 – 30</t>
  </si>
  <si>
    <t>30 – 35</t>
  </si>
  <si>
    <t>35 – 40</t>
  </si>
  <si>
    <t>40 – 45</t>
  </si>
  <si>
    <t>45 – 50</t>
  </si>
  <si>
    <t>50 – 55</t>
  </si>
  <si>
    <t>55 – 60</t>
  </si>
  <si>
    <t>60 – 65</t>
  </si>
  <si>
    <t>65 – 70</t>
  </si>
  <si>
    <t>70 – 75</t>
  </si>
  <si>
    <t>6 – 15</t>
  </si>
  <si>
    <t>16 – 17</t>
  </si>
  <si>
    <t>18 – 22</t>
  </si>
  <si>
    <t>23 – 34</t>
  </si>
  <si>
    <t>35 – 44</t>
  </si>
  <si>
    <t>45 – 59</t>
  </si>
  <si>
    <t>45 – 49</t>
  </si>
  <si>
    <t>50 – 54</t>
  </si>
  <si>
    <t>65 – 69</t>
  </si>
  <si>
    <t>70 – 74</t>
  </si>
  <si>
    <t>75 – 79</t>
  </si>
  <si>
    <t>80 – 84</t>
  </si>
  <si>
    <t>85 – 89</t>
  </si>
  <si>
    <t xml:space="preserve">   90 und mehr</t>
  </si>
  <si>
    <t>1 –   4</t>
  </si>
  <si>
    <t>0 –   1</t>
  </si>
  <si>
    <t>unbekanntes Ausland</t>
  </si>
  <si>
    <t xml:space="preserve">in % 
der Haushalte mit Kindern </t>
  </si>
  <si>
    <t xml:space="preserve">in % 
der Haushalte insgesamt </t>
  </si>
  <si>
    <t>16   Durchschnittliche Lebenserwartung der Bevölkerung in Jahren</t>
  </si>
  <si>
    <t>Eingetragene Lebenspartnerschaft</t>
  </si>
  <si>
    <t>Eingetragene/r Lebenspartner/-in verstorben</t>
  </si>
  <si>
    <t>Eingetragene Lebenspartnerschaft aufgehoben</t>
  </si>
  <si>
    <t>Alter in Jahren von … 
bis unter … Jahre</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</si>
  <si>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</si>
  <si>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</si>
  <si>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</si>
  <si>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</si>
  <si>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</si>
  <si>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</si>
  <si>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</si>
  <si>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</si>
  <si>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</si>
  <si>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</si>
  <si>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</si>
  <si>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</si>
  <si>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</si>
  <si>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</si>
  <si>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</si>
  <si>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</si>
  <si>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</si>
  <si>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</si>
  <si>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</si>
  <si>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</si>
  <si>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</si>
  <si>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</si>
  <si>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</si>
  <si>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</si>
  <si>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</si>
  <si>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</si>
  <si>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</si>
  <si>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</si>
  <si>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</si>
  <si>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</si>
  <si>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</si>
  <si>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</si>
  <si>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</si>
  <si>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</si>
  <si>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</si>
  <si>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</si>
  <si>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</si>
  <si>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</si>
  <si>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</si>
  <si>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Kapitel 1</t>
  </si>
  <si>
    <t>Bevölkerung, Haushalt und Familie</t>
  </si>
  <si>
    <t xml:space="preserve">Kapitel 1: Bevölkerung, Haushalt und Familie
</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</si>
  <si>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</si>
  <si>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</si>
  <si>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</si>
  <si>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Ausländische Personen</t>
  </si>
  <si>
    <t>Familien</t>
  </si>
  <si>
    <t>Gestorbene</t>
  </si>
  <si>
    <t>Haushaltsnetto-einkommen</t>
  </si>
  <si>
    <t>Lebenserwartung (durchschnittlich)</t>
  </si>
  <si>
    <t>Migrations-hintergrund</t>
  </si>
  <si>
    <t>Mikrozensus</t>
  </si>
  <si>
    <t>Personen in Privathaushalten</t>
  </si>
  <si>
    <t>Wanderungen</t>
  </si>
  <si>
    <t>Dazu 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t>
  </si>
  <si>
    <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Hamburg sind dies etwa 9 000 Haushalte. Die Erhebung umfasst Angaben zur Erwerbs- und Sozialstruktur und ermittelt Daten über haushalts- und familienstatistische Sachverhalte.</t>
  </si>
  <si>
    <t>Bis einschließlich 2004 wurden alle zum Mikrozensus ausgewählten Haushalte zu einer festen Berichtswoche – meistens im April – befragt.</t>
  </si>
  <si>
    <t>Das Ergebnis von Sterbetafelberechnungen ist die durchschnittliche Lebenserwartung. Bezogen auf bestimmte vollendete Lebensjahre kann die durchschnittliche Zahl der noch zu erwartenden Jahre geschlechtsspezifisch ermittelt werden.</t>
  </si>
  <si>
    <t>Nachgewiesen werden die Gestorbenen am Ort der alleinigen oder Hauptwohnung. Als Sterbefälle nicht berücksichtigt werden Totgeborene, standesamtlich beurkundete Kriegssterbefälle und gerichtlich für tot erklärte Personen.</t>
  </si>
  <si>
    <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t>
  </si>
  <si>
    <t xml:space="preserve">Als Familie im statistischen Sinne zählen im Mikrozensus bis einschließlich 2004 Ehepaare ohne in der Familie lebende ledige Kinder sowie Ehepaare und Alleinerziehende mit in der Familie lebenden minder- oder volljährigen ledigen Kindern. </t>
  </si>
  <si>
    <t>Ab 2005 gehören zur Familie alle Eltern-Kind-Gemeinschaften. Demzufolge besteht eine Familie immer aus zwei Generationen, nämlich aus Ehepaaren, nicht ehelichen (gemischt geschlechtlich) und gleichgeschlechtlichen Lebensgemeinschaften sowie alleinerziehenden Müttern und Vätern mit ledigen Kindern im Haushalt.</t>
  </si>
  <si>
    <t>Neben der Bevölkerungsfortschreibung bildet das Melderegister eine wichtige Grundlage für die Bevölkerungsstatistik in Hamburg. Es ist die Quelle zum Beispiel für Auszählungen nach Staatsangehörigkeiten und für kleinräumlich gegliederte Einwohnerdaten über die Hamburger Stadtgebiete.</t>
  </si>
  <si>
    <t>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t>
  </si>
  <si>
    <t>Ursächlich dafür waren vor allem Verzögerungen bei der Programmierung des neuen, komplexen Aufbereitungsprogramms „Basis+“ sowie qualitative Probleme bei den gelieferten XMeld-Datensätzen aufgrund einer Versionsumstellung.</t>
  </si>
  <si>
    <t xml:space="preserve">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 </t>
  </si>
  <si>
    <t>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t>
  </si>
  <si>
    <t>Als (Privat-)Haushalt zählt jede zusammenwohnende und eine wirtschaftliche Einheit bildende Personengemeinschaft (Mehr-personenhaushalte) sowie Personen, die allein wohnen und wirtschaften (Einpersonenhaushalte, zum Beispiel auch Personen, die zur Einzeluntermiete wohnen). Zum Haushalt können verwandte und familienfremde Personen gehören (zum Beispiel Hauspersonal).</t>
  </si>
  <si>
    <t>Aufgrund von Software- und Verarbeitungsproblemen in der Wanderungsstatistik sind die Zu- und Fortzüge sowie der Wande-rungssaldo für 2014 teilweise zu niedrig ausgewiesen.</t>
  </si>
  <si>
    <t>Grafik 1</t>
  </si>
  <si>
    <t>Grafik 2</t>
  </si>
  <si>
    <t>Grafik 3</t>
  </si>
  <si>
    <t>Grafik 4</t>
  </si>
  <si>
    <t>Grafik 5</t>
  </si>
  <si>
    <t>Grafik 6</t>
  </si>
  <si>
    <t>Grafik 7</t>
  </si>
  <si>
    <t>Grafik 8</t>
  </si>
  <si>
    <t>Grafik 9</t>
  </si>
  <si>
    <t>Geburten</t>
  </si>
  <si>
    <t xml:space="preserve">  </t>
  </si>
  <si>
    <t>Daten zu Grafik 1</t>
  </si>
  <si>
    <t>Daten zu Grafik 2</t>
  </si>
  <si>
    <t>Daten zu Grafik 3</t>
  </si>
  <si>
    <t>Daten zu Grafik 4</t>
  </si>
  <si>
    <t xml:space="preserve"> unter 18 Jahre</t>
  </si>
  <si>
    <t xml:space="preserve"> 18 bis unter 65 Jahre</t>
  </si>
  <si>
    <t xml:space="preserve"> 65 Jahre und älter</t>
  </si>
  <si>
    <t xml:space="preserve"> Frauen</t>
  </si>
  <si>
    <t xml:space="preserve"> Männer</t>
  </si>
  <si>
    <t>Daten zu Grafik 5</t>
  </si>
  <si>
    <t>Daten zu Grafik 6</t>
  </si>
  <si>
    <t>Hamburg</t>
  </si>
  <si>
    <t>Zuzugs-
überschuss (+)/ Fortzugs­
überschuss (–)</t>
  </si>
  <si>
    <t>Bevölkerung 
insgesamt</t>
  </si>
  <si>
    <t>in % der Bevölkerung 
unter 18 Jahren</t>
  </si>
  <si>
    <t>Ausländer:innen insgesamt</t>
  </si>
  <si>
    <t>.</t>
  </si>
  <si>
    <t>darunter Ausländer:innen</t>
  </si>
  <si>
    <r>
      <t>darunter</t>
    </r>
    <r>
      <rPr>
        <vertAlign val="superscript"/>
        <sz val="9"/>
        <color theme="1"/>
        <rFont val="Arial Narrow"/>
        <family val="2"/>
      </rPr>
      <t>1</t>
    </r>
  </si>
  <si>
    <r>
      <t>Vereinigtes Königreich</t>
    </r>
    <r>
      <rPr>
        <vertAlign val="superscript"/>
        <sz val="9"/>
        <color theme="1"/>
        <rFont val="Arial Narrow"/>
        <family val="2"/>
      </rPr>
      <t>2</t>
    </r>
  </si>
  <si>
    <r>
      <rPr>
        <vertAlign val="superscript"/>
        <sz val="8"/>
        <color theme="1"/>
        <rFont val="Arial Narrow"/>
        <family val="2"/>
      </rPr>
      <t>1</t>
    </r>
    <r>
      <rPr>
        <sz val="8"/>
        <color theme="1"/>
        <rFont val="Arial Narrow"/>
        <family val="2"/>
      </rPr>
      <t xml:space="preserve">   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</si>
  <si>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r>
      <rPr>
        <vertAlign val="superscript"/>
        <sz val="8"/>
        <color theme="1"/>
        <rFont val="Arial Narrow"/>
        <family val="2"/>
      </rPr>
      <t>2</t>
    </r>
    <r>
      <rPr>
        <sz val="8"/>
        <color theme="1"/>
        <rFont val="Arial Narrow"/>
        <family val="2"/>
      </rPr>
      <t xml:space="preserve">   Das Vereinigte Königreich zählt bis einschließlich 31.12.2019 zu den EU-Staaten. Ab dem Stichtag 31.12.2020 zählt das Vereinigte Königreich zu der Kategorie „Übriges Europa“.</t>
    </r>
  </si>
  <si>
    <t>Deutsche Bevölkerung in 1 000</t>
  </si>
  <si>
    <t>› zum Inhaltsverzeichnis</t>
  </si>
  <si>
    <t>Ausländische Bevölkerung in 1 000</t>
  </si>
  <si>
    <t>1 000</t>
  </si>
  <si>
    <t>Zuzüge und Fortzüge in Hamburg 1970 – 2020</t>
  </si>
  <si>
    <r>
      <t>1</t>
    </r>
    <r>
      <rPr>
        <sz val="8"/>
        <rFont val="Arial Narrow"/>
        <family val="2"/>
      </rPr>
      <t xml:space="preserve">  Jahresdurchschnitt</t>
    </r>
  </si>
  <si>
    <r>
      <t>2</t>
    </r>
    <r>
      <rPr>
        <sz val="8"/>
        <rFont val="Arial Narrow"/>
        <family val="2"/>
      </rPr>
      <t xml:space="preserve">  Lebendgeborene je 1 000 Frauen im Alter von 15 bis unter 45 Jahren</t>
    </r>
  </si>
  <si>
    <r>
      <t>Durchschnittsalter der Eheschließenden in Hamburg 1990 – 2020</t>
    </r>
    <r>
      <rPr>
        <b/>
        <vertAlign val="superscript"/>
        <sz val="12"/>
        <color rgb="FF244061"/>
        <rFont val="Arial Narrow"/>
        <family val="2"/>
      </rPr>
      <t>a</t>
    </r>
    <r>
      <rPr>
        <b/>
        <sz val="12"/>
        <color rgb="FF244061"/>
        <rFont val="Arial Narrow"/>
        <family val="2"/>
      </rPr>
      <t xml:space="preserve"> </t>
    </r>
  </si>
  <si>
    <t>Daten zu Grafik 8</t>
  </si>
  <si>
    <t>Daten zu Grafik 7</t>
  </si>
  <si>
    <t>75 und mehr</t>
  </si>
  <si>
    <t>Alter von … bis unter … Jahre</t>
  </si>
  <si>
    <t xml:space="preserve">  5 – 10</t>
  </si>
  <si>
    <t xml:space="preserve"> unter 5</t>
  </si>
  <si>
    <t>Alter von ...</t>
  </si>
  <si>
    <t>Geburtsjahr</t>
  </si>
  <si>
    <t>bis unter ...</t>
  </si>
  <si>
    <t>Altersjahre</t>
  </si>
  <si>
    <t>Jahren</t>
  </si>
  <si>
    <t>Daten zu Grafik 9</t>
  </si>
  <si>
    <t>Mehrpersonenhaushalte</t>
  </si>
  <si>
    <t>Daten zu Grafik 10</t>
  </si>
  <si>
    <t>Grafik 10</t>
  </si>
  <si>
    <t xml:space="preserve"> 99 – 100</t>
  </si>
  <si>
    <t xml:space="preserve"> 100 – 101</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</si>
  <si>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</si>
  <si>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</si>
  <si>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</si>
  <si>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</si>
  <si>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</si>
  <si>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</si>
  <si>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</si>
  <si>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</si>
  <si>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</si>
  <si>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</si>
  <si>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</si>
  <si>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</si>
  <si>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</si>
  <si>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</si>
  <si>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</si>
  <si>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</si>
  <si>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</si>
  <si>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</si>
  <si>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</si>
  <si>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</si>
  <si>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</si>
  <si>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</si>
  <si>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</si>
  <si>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</si>
  <si>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</si>
  <si>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</si>
  <si>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</si>
  <si>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</si>
  <si>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</si>
  <si>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</si>
  <si>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</si>
  <si>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</si>
  <si>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</si>
  <si>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</si>
  <si>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</si>
  <si>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</si>
  <si>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</si>
  <si>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</si>
  <si>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</si>
  <si>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</si>
  <si>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</si>
  <si>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</si>
  <si>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</si>
  <si>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</si>
  <si>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</si>
  <si>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</si>
  <si>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</si>
  <si>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</si>
  <si>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</si>
  <si>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</si>
  <si>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</si>
  <si>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</si>
  <si>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</si>
  <si>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</si>
  <si>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</si>
  <si>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</si>
  <si>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</si>
  <si>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</si>
  <si>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</si>
  <si>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</si>
  <si>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</si>
  <si>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</si>
  <si>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</si>
  <si>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</si>
  <si>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</si>
  <si>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 76</t>
  </si>
  <si>
    <t xml:space="preserve"> 76 – 77</t>
  </si>
  <si>
    <t xml:space="preserve"> 77 – 78</t>
  </si>
  <si>
    <t xml:space="preserve"> 78 – 79</t>
  </si>
  <si>
    <t xml:space="preserve"> 79 – 80</t>
  </si>
  <si>
    <t xml:space="preserve"> 80 – 81</t>
  </si>
  <si>
    <t xml:space="preserve"> 81 – 82</t>
  </si>
  <si>
    <t xml:space="preserve"> 82 – 83</t>
  </si>
  <si>
    <t xml:space="preserve"> 83 – 84</t>
  </si>
  <si>
    <t xml:space="preserve"> 84 – 85</t>
  </si>
  <si>
    <t xml:space="preserve"> 85 – 86</t>
  </si>
  <si>
    <t xml:space="preserve"> 86 – 87</t>
  </si>
  <si>
    <t xml:space="preserve"> 87 – 88</t>
  </si>
  <si>
    <t xml:space="preserve"> 88 – 89</t>
  </si>
  <si>
    <t xml:space="preserve"> 89 – 90</t>
  </si>
  <si>
    <t xml:space="preserve"> 90 – 91</t>
  </si>
  <si>
    <t xml:space="preserve"> 91 – 92</t>
  </si>
  <si>
    <t xml:space="preserve"> 92 – 93</t>
  </si>
  <si>
    <t xml:space="preserve"> 93 – 94</t>
  </si>
  <si>
    <t xml:space="preserve"> 94 – 95</t>
  </si>
  <si>
    <t xml:space="preserve"> 95 – 96</t>
  </si>
  <si>
    <t xml:space="preserve"> 96 – 97</t>
  </si>
  <si>
    <t xml:space="preserve"> 97 – 98</t>
  </si>
  <si>
    <t xml:space="preserve"> 98 – 99</t>
  </si>
  <si>
    <t xml:space="preserve">   9 – 10</t>
  </si>
  <si>
    <t xml:space="preserve">   8 –   9</t>
  </si>
  <si>
    <t xml:space="preserve">   7 –   8</t>
  </si>
  <si>
    <t xml:space="preserve">   6 –   7</t>
  </si>
  <si>
    <t xml:space="preserve">   5 –   6</t>
  </si>
  <si>
    <t xml:space="preserve">   4 –   5</t>
  </si>
  <si>
    <t xml:space="preserve">   3 –   4</t>
  </si>
  <si>
    <t xml:space="preserve">   2 –   3</t>
  </si>
  <si>
    <t xml:space="preserve">   1 –   2</t>
  </si>
  <si>
    <t xml:space="preserve"> unter  1</t>
  </si>
  <si>
    <t>nach Alters- und Geburtsjahren</t>
  </si>
  <si>
    <t>Allgemeine Fruchtbarkeitsziffer</t>
  </si>
  <si>
    <t>Durchschnittliche Anzahl der Frauen im gebärfähigen Alter</t>
  </si>
  <si>
    <t>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sowie in Deutschland Geborene mit deutscher Staatsangehörigkeit, bei denen sich der Migrationshintergrund aus der Migrationserfahrung der Eltern oder eines Elternteils ableitet.</t>
  </si>
  <si>
    <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t>
  </si>
  <si>
    <t>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t>
  </si>
  <si>
    <t>Die Wanderungsstatistik zählt Zu- und Fortzüge über die Gemeindegrenzen auf der Basis der An- und Abmeldungen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t>
  </si>
  <si>
    <t>Quelle: 14. Koordinierte Bevölkerungsvorausberechnung (Variante W2)</t>
  </si>
  <si>
    <t>2018/2020</t>
  </si>
  <si>
    <t>Quelle: Einbürgerungsstatistik</t>
  </si>
  <si>
    <t>Anteil der Ausländer:innen</t>
  </si>
  <si>
    <r>
      <rPr>
        <b/>
        <u/>
        <sz val="12"/>
        <rFont val="Arial"/>
        <family val="2"/>
      </rPr>
      <t xml:space="preserve">› </t>
    </r>
    <r>
      <rPr>
        <u/>
        <sz val="9"/>
        <rFont val="Arial"/>
        <family val="2"/>
      </rPr>
      <t>zum Inhaltsverzeichnis</t>
    </r>
  </si>
  <si>
    <t>Berichtsjahr 2021</t>
  </si>
  <si>
    <t xml:space="preserve">Bevölkerung in Hamburg am 31.12.2021 nach Alter, Familienstand und Geschlecht </t>
  </si>
  <si>
    <t>Bevölkerungsstand in Hamburg 1970 – 2021</t>
  </si>
  <si>
    <t>Bevölkerungsentwicklung in Hamburg 1970 – 2021</t>
  </si>
  <si>
    <t>Deutsche Bevölkerung in Hamburg 1970 – 2021</t>
  </si>
  <si>
    <t>Ausländische Bevölkerung in Hamburg 1970 – 2021</t>
  </si>
  <si>
    <t>Geborene und Gestorbene in Hamburg 1970 – 2021</t>
  </si>
  <si>
    <t>Zuzüge und Fortzüge in Hamburg 1970 – 2021</t>
  </si>
  <si>
    <t>Bevölkerung in den Hamburger Stadtteilen am 31.12.2021</t>
  </si>
  <si>
    <t>Bevölkerung mit Migrationshintergrund in den Hamburger Stadtteilen am 31.12.2021</t>
  </si>
  <si>
    <t>Bevölkerung in Hamburg 1970 – 2021 nach Altersgruppen</t>
  </si>
  <si>
    <t>Ausländische Bevölkerung in Hamburg 1970 – 2021 nach Altersgruppen</t>
  </si>
  <si>
    <t>Bevölkerung in Hamburg 1970 – 2021 nach dem Familienstand</t>
  </si>
  <si>
    <t>Geborene von Hamburgerinnen und Familienstand der Eltern 1970 – 2021</t>
  </si>
  <si>
    <t>Geborene, Frauen im gebärfähigen Alter und Fruchtbarkeitsziffern in Hamburg 1970 – 2021</t>
  </si>
  <si>
    <t>Eheschließungen und Staatsangehörigkeit der Ehepartner in Hamburg 1990 – 2021</t>
  </si>
  <si>
    <t>Durchschnittsalter der Eheschließenden in Hamburg 1990 – 2021 nach dem bisherigen Familienstand in Jahren</t>
  </si>
  <si>
    <t>Durchschnittsalter der Eheschließenden in Hamburg 1990 – 2021</t>
  </si>
  <si>
    <t>Eheschließungen in Hamburg 2021 nach dem früheren Familienstand der Partner:innen und Geschlecht der Eheschließenden</t>
  </si>
  <si>
    <t>Ehescheidungen in Hamburg 1990 – 2021 nach der Dauer der Ehe</t>
  </si>
  <si>
    <t>Gestorbene in Hamburg 2021 nach Alter und Familienstand</t>
  </si>
  <si>
    <t>Ausländerinnen und Ausländer in Hamburg am 31.12.2021 nach ausgewählten Staatsangehörigkeiten</t>
  </si>
  <si>
    <t>Einbürgerungen in Hamburg 2021 nach ausgewählten Staatsangehörigkeiten</t>
  </si>
  <si>
    <t>Zu- und Fortzüge nach bzw. aus Hamburg 1970 – 2021 nach Herkunfts- bzw. Zielgebieten</t>
  </si>
  <si>
    <t>Wanderungen zwischen Hamburg und den (Land-)Kreisen und kreisfreien Städten der Metropolregion Hamburg 2017 – 2021</t>
  </si>
  <si>
    <t>Zu- und Fortzüge nach bzw. aus Hamburg über die Landesgrenze 2021 nach Alter und Geschlecht</t>
  </si>
  <si>
    <t>Saldo der Zu- und Fortzüge nach bzw. aus Hamburg über die Landesgrenze 2021 nach Alter und Geschlecht</t>
  </si>
  <si>
    <t>Zu- und Fortzüge nach bzw. aus Hamburg 2021 nach Herkunfts- und Zielgebieten</t>
  </si>
  <si>
    <t>Privathaushalte in den Hamburger Stadtteilen am 31.12.2021 (Haushaltegenerierung)</t>
  </si>
  <si>
    <t>Alterspyramide 2021</t>
  </si>
  <si>
    <t>2   Bevölkerungsstand in Hamburg 1970 – 2021</t>
  </si>
  <si>
    <t>4   Bevölkerungsentwicklung in Hamburg 1970 – 2021</t>
  </si>
  <si>
    <t>Grafik 1   Deutsche Bevölkerung in Hamburg 1970 – 2021</t>
  </si>
  <si>
    <t>Grafik 2   Ausländische Bevölkerung in Hamburg 1970 – 2021</t>
  </si>
  <si>
    <t>Grafik 3  Geborene und Gestorbene in Hamburg 1970 – 2021</t>
  </si>
  <si>
    <t>Grafik 4   Zuzüge und Fortzüge in Hamburg 1970 – 2021</t>
  </si>
  <si>
    <t>7   Bevölkerung in Hamburg 1970 – 2021 nach Altersgruppen</t>
  </si>
  <si>
    <t>8   Ausländische Bevölkerung in Hamburg 1970 – 2021 nach Altersgruppen</t>
  </si>
  <si>
    <t>9   Bevölkerung in Hamburg 1970 – 2021 nach dem Familienstand</t>
  </si>
  <si>
    <t>18   Ausländer:innen in Hamburg am 31.12.2021
nach ausgewählten Staatsangehörigkeiten</t>
  </si>
  <si>
    <t>10   Geborene von Hamburgerinnen und Familienstand der Eltern 1970 – 2021</t>
  </si>
  <si>
    <t>11   Geborene, Frauen im gebärfähigen Alter und Fruchtbarkeitsziffern 
in Hamburg 1970 – 2021</t>
  </si>
  <si>
    <t>14   Eheschließungen in Hamburg 2021 nach dem früheren Familienstand der Partner:innen und Geschlecht der Eheschließenden</t>
  </si>
  <si>
    <t>15   Ehescheidungen in Hamburg 1990 – 2021 nach der Dauer der Ehe</t>
  </si>
  <si>
    <r>
      <t>17   Gestorbene in Hamburg 2021 nach Alter und Familienstand</t>
    </r>
    <r>
      <rPr>
        <b/>
        <vertAlign val="superscript"/>
        <sz val="12"/>
        <color rgb="FF244061"/>
        <rFont val="Arial"/>
        <family val="2"/>
      </rPr>
      <t>1</t>
    </r>
  </si>
  <si>
    <r>
      <t>Belarus</t>
    </r>
    <r>
      <rPr>
        <vertAlign val="superscript"/>
        <sz val="9"/>
        <color theme="1"/>
        <rFont val="Arial Narrow"/>
        <family val="2"/>
      </rPr>
      <t>3</t>
    </r>
  </si>
  <si>
    <r>
      <rPr>
        <vertAlign val="superscript"/>
        <sz val="8"/>
        <rFont val="Arial Narrow"/>
        <family val="2"/>
      </rPr>
      <t>3</t>
    </r>
    <r>
      <rPr>
        <sz val="8"/>
        <rFont val="Arial Narrow"/>
        <family val="2"/>
      </rPr>
      <t xml:space="preserve"> Ab 2021 wurde  Weißrussland in Belarus umbenannt.</t>
    </r>
  </si>
  <si>
    <t>Grafik 10   Alterspyramide 2021 für Hamburg</t>
  </si>
  <si>
    <t xml:space="preserve">Ausländische Bevölkerung in Hamburg am 31.12.2021 </t>
  </si>
  <si>
    <t>5   Bevölkerung in den Hamburger Stadtteilen am 31.12.2021</t>
  </si>
  <si>
    <t>2019/2021</t>
  </si>
  <si>
    <r>
      <t xml:space="preserve">19   Einbürgerungen in Hamburg </t>
    </r>
    <r>
      <rPr>
        <b/>
        <sz val="12"/>
        <rFont val="Arial"/>
        <family val="2"/>
      </rPr>
      <t>2021</t>
    </r>
    <r>
      <rPr>
        <b/>
        <sz val="12"/>
        <color rgb="FF244061"/>
        <rFont val="Arial"/>
        <family val="2"/>
      </rPr>
      <t xml:space="preserve"> nach ausgewählten Staatsangehörigkeiten</t>
    </r>
  </si>
  <si>
    <t>20   Zu- und Fortzüge nach bzw. aus Hamburg 1970 – 2021 nach Herkunfts- bzw. Zielgebieten</t>
  </si>
  <si>
    <t>33 996</t>
  </si>
  <si>
    <t>24 741</t>
  </si>
  <si>
    <t>87 178</t>
  </si>
  <si>
    <t>87 108</t>
  </si>
  <si>
    <t>9 255</t>
  </si>
  <si>
    <t>14 732</t>
  </si>
  <si>
    <t>25 877</t>
  </si>
  <si>
    <t>20 194</t>
  </si>
  <si>
    <t>33 664</t>
  </si>
  <si>
    <t>21   Wanderungen zwischen Hamburg und den (Land-)Kreisen und kreisfreien Städten der Metropolregion Hamburg 2017 – 2021</t>
  </si>
  <si>
    <t>22   Zu- und Fortzüge nach bzw. aus Hamburg über die Landesgrenze 2021 nach Alter und Geschlecht</t>
  </si>
  <si>
    <t>23   Zu- und Fortzüge nach bzw. aus Hamburg 2021 nach Herkunfts- und Zielgebieten</t>
  </si>
  <si>
    <t>28 601</t>
  </si>
  <si>
    <t>17 269</t>
  </si>
  <si>
    <t>11 493</t>
  </si>
  <si>
    <t>10 584</t>
  </si>
  <si>
    <t>9 413</t>
  </si>
  <si>
    <t>7 713</t>
  </si>
  <si>
    <t>17 105</t>
  </si>
  <si>
    <t>15 519</t>
  </si>
  <si>
    <t>13 466</t>
  </si>
  <si>
    <t>10 794</t>
  </si>
  <si>
    <t>5 612</t>
  </si>
  <si>
    <t>4 935</t>
  </si>
  <si>
    <t>4 053</t>
  </si>
  <si>
    <t>3 081</t>
  </si>
  <si>
    <t>2 156</t>
  </si>
  <si>
    <t>1 918</t>
  </si>
  <si>
    <t>1 422</t>
  </si>
  <si>
    <t>1 378</t>
  </si>
  <si>
    <t>2 453</t>
  </si>
  <si>
    <t>2 072</t>
  </si>
  <si>
    <t>4 922</t>
  </si>
  <si>
    <t>2 273</t>
  </si>
  <si>
    <t>6 523</t>
  </si>
  <si>
    <t>2 840</t>
  </si>
  <si>
    <t>39 499</t>
  </si>
  <si>
    <t>26 919</t>
  </si>
  <si>
    <t xml:space="preserve">Grafik 6   Frauen im gebärfähigen Alter und Fruchtbarkeitsziffern in Hamburg 1970 – 2021
</t>
  </si>
  <si>
    <r>
      <t>Frauen im gebärfähigen Alter</t>
    </r>
    <r>
      <rPr>
        <b/>
        <vertAlign val="superscript"/>
        <sz val="11"/>
        <color rgb="FF244061"/>
        <rFont val="Arial"/>
        <family val="2"/>
      </rPr>
      <t>1</t>
    </r>
    <r>
      <rPr>
        <b/>
        <sz val="11"/>
        <color rgb="FF244061"/>
        <rFont val="Arial"/>
        <family val="2"/>
      </rPr>
      <t xml:space="preserve"> und Fruchtbarkeitsziffern</t>
    </r>
    <r>
      <rPr>
        <b/>
        <vertAlign val="superscript"/>
        <sz val="11"/>
        <color rgb="FF244061"/>
        <rFont val="Arial"/>
        <family val="2"/>
      </rPr>
      <t>2</t>
    </r>
    <r>
      <rPr>
        <b/>
        <sz val="11"/>
        <color rgb="FF244061"/>
        <rFont val="Arial"/>
        <family val="2"/>
      </rPr>
      <t xml:space="preserve"> in Hamburg 1970 – 2021</t>
    </r>
  </si>
  <si>
    <t>Grafik 7   Durchschnittsalter der Eheschließenden in Hamburg 1990 – 2021</t>
  </si>
  <si>
    <t>Grafik 8   Saldo der Zu- und Fortzüge nach bzw. aus Hamburg über die Landesgrenze 2021 nach Alter und Geschlecht</t>
  </si>
  <si>
    <t>Bevölkerungsstand 1970 – 2021 und Vorausberechnung der Bevölkerung 2040 in Hamburg nach Altersgruppen</t>
  </si>
  <si>
    <r>
      <t>2020</t>
    </r>
    <r>
      <rPr>
        <vertAlign val="superscript"/>
        <sz val="9"/>
        <color theme="1"/>
        <rFont val="Arial Narrow"/>
        <family val="2"/>
      </rPr>
      <t>a</t>
    </r>
  </si>
  <si>
    <t>Differenzen in den Summen durch gerundete Werte</t>
  </si>
  <si>
    <t xml:space="preserve">Deutsche Bevölkerung in Hamburg am 31.12.2021 </t>
  </si>
  <si>
    <t>Vorausberechnung der Bevölkerung in Hamburg 2021 bis 2040</t>
  </si>
  <si>
    <t>Bevölkerungsstand 1970 – 2021 und Vorausberechnung der Bevölkerung bis 2040 nach Altersgruppen</t>
  </si>
  <si>
    <t>eine Person deutsch, eine Person ausländisch</t>
  </si>
  <si>
    <t>beide Personen ausländisch</t>
  </si>
  <si>
    <t>beide Personen deutsch</t>
  </si>
  <si>
    <r>
      <t>1</t>
    </r>
    <r>
      <rPr>
        <sz val="8"/>
        <color theme="1"/>
        <rFont val="Arial Narrow"/>
        <family val="2"/>
      </rPr>
      <t xml:space="preserve"> ab 2018 inklusive gleichgeschlechtlicher Eheschließungen</t>
    </r>
  </si>
  <si>
    <t xml:space="preserve">1   Bevölkerung in Hamburg am 31.12.2021 nach Alter, Familienstand und Geschlecht </t>
  </si>
  <si>
    <t>6   Bevölkerung mit Migrationshintergrund in den Hamburger Stadtteilen am 31.12.2021</t>
  </si>
  <si>
    <r>
      <t>1</t>
    </r>
    <r>
      <rPr>
        <sz val="8"/>
        <color theme="1"/>
        <rFont val="Arial Narrow"/>
        <family val="2"/>
      </rPr>
      <t xml:space="preserve">   ohne Stadtteil Neuwerk und Schiffsbevölkerung</t>
    </r>
  </si>
  <si>
    <t>27   Privathaushalte in den Hamburger Stadtteilen am 31.12.2021 (Haushaltegenerierung)</t>
  </si>
  <si>
    <t>x</t>
  </si>
  <si>
    <t>13   Durchschnittsalter der Eheschließenden in Hamburg 1990 – 2021 nach dem bisherigen Familienstand in Jahren</t>
  </si>
  <si>
    <r>
      <t>2021</t>
    </r>
    <r>
      <rPr>
        <vertAlign val="superscript"/>
        <sz val="9"/>
        <color theme="1"/>
        <rFont val="Arial Narrow"/>
        <family val="2"/>
      </rPr>
      <t>a</t>
    </r>
  </si>
  <si>
    <t>r 33,4</t>
  </si>
  <si>
    <t>r 48,8</t>
  </si>
  <si>
    <t>r 49,8</t>
  </si>
  <si>
    <t>r 48,7</t>
  </si>
  <si>
    <t>r 60,0</t>
  </si>
  <si>
    <t>r 61,5</t>
  </si>
  <si>
    <t>r 37,4</t>
  </si>
  <si>
    <t>r 36,0</t>
  </si>
  <si>
    <t>r 36,1</t>
  </si>
  <si>
    <t>r 52,2</t>
  </si>
  <si>
    <t>r 66,1</t>
  </si>
  <si>
    <t>r 39,5</t>
  </si>
  <si>
    <t xml:space="preserve"> 75 und mehr</t>
  </si>
  <si>
    <t>24   Privathaushalte in Hamburg 1970 – 2020</t>
  </si>
  <si>
    <t>26   Familien in Hamburg 1976 – 2020</t>
  </si>
  <si>
    <t>25   Ein-Personen-Haushalte in Hamburg 1970 – 2020</t>
  </si>
  <si>
    <t xml:space="preserve"> 1 507</t>
  </si>
  <si>
    <t xml:space="preserve"> 2 892</t>
  </si>
  <si>
    <t xml:space="preserve"> 8 620</t>
  </si>
  <si>
    <t>5 937</t>
  </si>
  <si>
    <t xml:space="preserve"> 14 593</t>
  </si>
  <si>
    <t>10 064</t>
  </si>
  <si>
    <t>1 856</t>
  </si>
  <si>
    <t xml:space="preserve"> 7 353</t>
  </si>
  <si>
    <t>4 902</t>
  </si>
  <si>
    <t xml:space="preserve"> 2 663</t>
  </si>
  <si>
    <t>1 436</t>
  </si>
  <si>
    <t xml:space="preserve"> 4 310</t>
  </si>
  <si>
    <t>2 930</t>
  </si>
  <si>
    <t xml:space="preserve"> 25 757</t>
  </si>
  <si>
    <t>17 531</t>
  </si>
  <si>
    <t>2 923</t>
  </si>
  <si>
    <t xml:space="preserve"> 22 200</t>
  </si>
  <si>
    <t>13 311</t>
  </si>
  <si>
    <t>3 593</t>
  </si>
  <si>
    <t>1 161</t>
  </si>
  <si>
    <t xml:space="preserve"> 34 924</t>
  </si>
  <si>
    <t>16 526</t>
  </si>
  <si>
    <t>7 642</t>
  </si>
  <si>
    <t>2 424</t>
  </si>
  <si>
    <t xml:space="preserve"> 5 048</t>
  </si>
  <si>
    <t>2 963</t>
  </si>
  <si>
    <t xml:space="preserve"> 2 276</t>
  </si>
  <si>
    <t>1 287</t>
  </si>
  <si>
    <t xml:space="preserve"> 25 857</t>
  </si>
  <si>
    <t>12 802</t>
  </si>
  <si>
    <t>5 897</t>
  </si>
  <si>
    <t>1 534</t>
  </si>
  <si>
    <t xml:space="preserve"> 6 253</t>
  </si>
  <si>
    <t>3 231</t>
  </si>
  <si>
    <t>1 138</t>
  </si>
  <si>
    <t xml:space="preserve"> 165 463</t>
  </si>
  <si>
    <t>95 714</t>
  </si>
  <si>
    <t>27 941</t>
  </si>
  <si>
    <t>8 198</t>
  </si>
  <si>
    <t xml:space="preserve"> 17 975</t>
  </si>
  <si>
    <t>11 374</t>
  </si>
  <si>
    <t>2 854</t>
  </si>
  <si>
    <t xml:space="preserve"> 5 175</t>
  </si>
  <si>
    <t>3 527</t>
  </si>
  <si>
    <t xml:space="preserve"> 15 205</t>
  </si>
  <si>
    <t>9 023</t>
  </si>
  <si>
    <t>2 746</t>
  </si>
  <si>
    <t xml:space="preserve"> 21 413</t>
  </si>
  <si>
    <t>13 187</t>
  </si>
  <si>
    <t>3 520</t>
  </si>
  <si>
    <t xml:space="preserve"> 16 477</t>
  </si>
  <si>
    <t>9 812</t>
  </si>
  <si>
    <t>2 883</t>
  </si>
  <si>
    <t xml:space="preserve"> 5 309</t>
  </si>
  <si>
    <t>2 306</t>
  </si>
  <si>
    <t>1 298</t>
  </si>
  <si>
    <t xml:space="preserve"> 7 549</t>
  </si>
  <si>
    <t>3 122</t>
  </si>
  <si>
    <t>1 927</t>
  </si>
  <si>
    <t xml:space="preserve"> 17 707</t>
  </si>
  <si>
    <t>8 060</t>
  </si>
  <si>
    <t>4 217</t>
  </si>
  <si>
    <t>1 198</t>
  </si>
  <si>
    <t xml:space="preserve"> 13 184</t>
  </si>
  <si>
    <t>6 209</t>
  </si>
  <si>
    <t>3 056</t>
  </si>
  <si>
    <t xml:space="preserve"> 3 478</t>
  </si>
  <si>
    <t>1 536</t>
  </si>
  <si>
    <t xml:space="preserve"> 6 934</t>
  </si>
  <si>
    <t>3 140</t>
  </si>
  <si>
    <t>1 463</t>
  </si>
  <si>
    <t xml:space="preserve"> 5 656</t>
  </si>
  <si>
    <t>2 613</t>
  </si>
  <si>
    <t>1 254</t>
  </si>
  <si>
    <t xml:space="preserve"> 4 511</t>
  </si>
  <si>
    <t>2 108</t>
  </si>
  <si>
    <t xml:space="preserve"> 7 963</t>
  </si>
  <si>
    <t>3 637</t>
  </si>
  <si>
    <t>1 688</t>
  </si>
  <si>
    <t xml:space="preserve"> 148 536</t>
  </si>
  <si>
    <t>79 654</t>
  </si>
  <si>
    <t>29 435</t>
  </si>
  <si>
    <t>7 197</t>
  </si>
  <si>
    <t xml:space="preserve"> 38 297</t>
  </si>
  <si>
    <t>25 824</t>
  </si>
  <si>
    <t>4 988</t>
  </si>
  <si>
    <t>1 310</t>
  </si>
  <si>
    <t xml:space="preserve"> 10 872</t>
  </si>
  <si>
    <t>6 967</t>
  </si>
  <si>
    <t>1 505</t>
  </si>
  <si>
    <t xml:space="preserve"> 10 635</t>
  </si>
  <si>
    <t>6 284</t>
  </si>
  <si>
    <t>1 651</t>
  </si>
  <si>
    <t xml:space="preserve"> 8 799</t>
  </si>
  <si>
    <t>5 802</t>
  </si>
  <si>
    <t>1 147</t>
  </si>
  <si>
    <t xml:space="preserve"> 16 343</t>
  </si>
  <si>
    <t>8 740</t>
  </si>
  <si>
    <t>3 161</t>
  </si>
  <si>
    <t xml:space="preserve"> 22 155</t>
  </si>
  <si>
    <t>10 845</t>
  </si>
  <si>
    <t>4 076</t>
  </si>
  <si>
    <t xml:space="preserve"> 14 559</t>
  </si>
  <si>
    <t>6 311</t>
  </si>
  <si>
    <t>3 332</t>
  </si>
  <si>
    <t xml:space="preserve"> 18 230</t>
  </si>
  <si>
    <t>8 838</t>
  </si>
  <si>
    <t>3 818</t>
  </si>
  <si>
    <t xml:space="preserve"> 14 997</t>
  </si>
  <si>
    <t>8 558</t>
  </si>
  <si>
    <t>2 430</t>
  </si>
  <si>
    <t xml:space="preserve"> 154 887</t>
  </si>
  <si>
    <t>88 169</t>
  </si>
  <si>
    <t>26 108</t>
  </si>
  <si>
    <t>6 042</t>
  </si>
  <si>
    <t xml:space="preserve"> 6 303</t>
  </si>
  <si>
    <t>3 936</t>
  </si>
  <si>
    <t xml:space="preserve"> 15 194</t>
  </si>
  <si>
    <t>9 404</t>
  </si>
  <si>
    <t>2 233</t>
  </si>
  <si>
    <t xml:space="preserve"> 5 116</t>
  </si>
  <si>
    <t>2 629</t>
  </si>
  <si>
    <t>1 034</t>
  </si>
  <si>
    <t xml:space="preserve"> 8 030</t>
  </si>
  <si>
    <t>4 328</t>
  </si>
  <si>
    <t>1 447</t>
  </si>
  <si>
    <t xml:space="preserve"> 35 913</t>
  </si>
  <si>
    <t>22 932</t>
  </si>
  <si>
    <t>5 010</t>
  </si>
  <si>
    <t>1 107</t>
  </si>
  <si>
    <t xml:space="preserve"> 11 506</t>
  </si>
  <si>
    <t>7 115</t>
  </si>
  <si>
    <t>1 618</t>
  </si>
  <si>
    <t xml:space="preserve"> 6 258</t>
  </si>
  <si>
    <t>4 173</t>
  </si>
  <si>
    <t xml:space="preserve"> 24 249</t>
  </si>
  <si>
    <t>16 645</t>
  </si>
  <si>
    <t>2 619</t>
  </si>
  <si>
    <t xml:space="preserve"> 11 643</t>
  </si>
  <si>
    <t>8 394</t>
  </si>
  <si>
    <t>1 216</t>
  </si>
  <si>
    <t xml:space="preserve"> 29 077</t>
  </si>
  <si>
    <t>20 361</t>
  </si>
  <si>
    <t>3 145</t>
  </si>
  <si>
    <t xml:space="preserve"> 9 221</t>
  </si>
  <si>
    <t>5 090</t>
  </si>
  <si>
    <t>1 741</t>
  </si>
  <si>
    <t xml:space="preserve"> 7 289</t>
  </si>
  <si>
    <t>4 033</t>
  </si>
  <si>
    <t>1 224</t>
  </si>
  <si>
    <t xml:space="preserve"> 23 558</t>
  </si>
  <si>
    <t>11 398</t>
  </si>
  <si>
    <t>4 855</t>
  </si>
  <si>
    <t>1 160</t>
  </si>
  <si>
    <t xml:space="preserve"> 193 357</t>
  </si>
  <si>
    <t>120 438</t>
  </si>
  <si>
    <t>27 723</t>
  </si>
  <si>
    <t>6 845</t>
  </si>
  <si>
    <t xml:space="preserve"> 14 587</t>
  </si>
  <si>
    <t>9 567</t>
  </si>
  <si>
    <t>1 760</t>
  </si>
  <si>
    <t xml:space="preserve"> 22 094</t>
  </si>
  <si>
    <t>13 398</t>
  </si>
  <si>
    <t>3 135</t>
  </si>
  <si>
    <t xml:space="preserve"> 7 154</t>
  </si>
  <si>
    <t>3 715</t>
  </si>
  <si>
    <t>1 341</t>
  </si>
  <si>
    <t xml:space="preserve"> 13 408</t>
  </si>
  <si>
    <t>6 429</t>
  </si>
  <si>
    <t>2 896</t>
  </si>
  <si>
    <t xml:space="preserve"> 8 418</t>
  </si>
  <si>
    <t>4 536</t>
  </si>
  <si>
    <t>1 602</t>
  </si>
  <si>
    <t xml:space="preserve"> 18 461</t>
  </si>
  <si>
    <t>8 823</t>
  </si>
  <si>
    <t>3 916</t>
  </si>
  <si>
    <t>1 032</t>
  </si>
  <si>
    <t xml:space="preserve"> 29 982</t>
  </si>
  <si>
    <t>16 223</t>
  </si>
  <si>
    <t>5 118</t>
  </si>
  <si>
    <t>1 503</t>
  </si>
  <si>
    <t xml:space="preserve"> 9 800</t>
  </si>
  <si>
    <t>4 636</t>
  </si>
  <si>
    <t>2 183</t>
  </si>
  <si>
    <t xml:space="preserve"> 5 327</t>
  </si>
  <si>
    <t>2 178</t>
  </si>
  <si>
    <t>1 208</t>
  </si>
  <si>
    <t xml:space="preserve"> 11 357</t>
  </si>
  <si>
    <t>4 114</t>
  </si>
  <si>
    <t>2 785</t>
  </si>
  <si>
    <t xml:space="preserve"> 11 518</t>
  </si>
  <si>
    <t>4 793</t>
  </si>
  <si>
    <t>2 417</t>
  </si>
  <si>
    <t xml:space="preserve"> 8 920</t>
  </si>
  <si>
    <t>3 793</t>
  </si>
  <si>
    <t>1 940</t>
  </si>
  <si>
    <t xml:space="preserve"> 3 072</t>
  </si>
  <si>
    <t xml:space="preserve"> 2 604</t>
  </si>
  <si>
    <t xml:space="preserve"> 2 154</t>
  </si>
  <si>
    <t xml:space="preserve"> 4 707</t>
  </si>
  <si>
    <t>1 754</t>
  </si>
  <si>
    <t>1 226</t>
  </si>
  <si>
    <t xml:space="preserve"> 9 516</t>
  </si>
  <si>
    <t>3 700</t>
  </si>
  <si>
    <t>2 230</t>
  </si>
  <si>
    <t xml:space="preserve"> 47 237</t>
  </si>
  <si>
    <t>22 064</t>
  </si>
  <si>
    <t>9 828</t>
  </si>
  <si>
    <t>2 697</t>
  </si>
  <si>
    <t xml:space="preserve"> 230 316</t>
  </si>
  <si>
    <t>112 192</t>
  </si>
  <si>
    <t>45 708</t>
  </si>
  <si>
    <t>11 116</t>
  </si>
  <si>
    <t xml:space="preserve"> 21 534</t>
  </si>
  <si>
    <t>10 624</t>
  </si>
  <si>
    <t>4 005</t>
  </si>
  <si>
    <t>1 149</t>
  </si>
  <si>
    <t xml:space="preserve"> 18 640</t>
  </si>
  <si>
    <t>9 277</t>
  </si>
  <si>
    <t>3 634</t>
  </si>
  <si>
    <t xml:space="preserve"> 1 662</t>
  </si>
  <si>
    <t xml:space="preserve"> 1 052</t>
  </si>
  <si>
    <t xml:space="preserve"> 1 750</t>
  </si>
  <si>
    <t xml:space="preserve"> 4 626</t>
  </si>
  <si>
    <t>1 604</t>
  </si>
  <si>
    <t>1 078</t>
  </si>
  <si>
    <t xml:space="preserve"> 1 392</t>
  </si>
  <si>
    <t xml:space="preserve"> 9 749</t>
  </si>
  <si>
    <t>3 191</t>
  </si>
  <si>
    <t>2 976</t>
  </si>
  <si>
    <t xml:space="preserve"> 63 248</t>
  </si>
  <si>
    <t>28 034</t>
  </si>
  <si>
    <t>13 633</t>
  </si>
  <si>
    <t>3 417</t>
  </si>
  <si>
    <t xml:space="preserve"> 14 779</t>
  </si>
  <si>
    <t>9 015</t>
  </si>
  <si>
    <t>2 389</t>
  </si>
  <si>
    <t xml:space="preserve"> 9 388</t>
  </si>
  <si>
    <t>5 070</t>
  </si>
  <si>
    <t>1 845</t>
  </si>
  <si>
    <t xml:space="preserve"> 1 551</t>
  </si>
  <si>
    <t xml:space="preserve"> 2 005</t>
  </si>
  <si>
    <t xml:space="preserve"> 1 738</t>
  </si>
  <si>
    <t xml:space="preserve"> 4 620</t>
  </si>
  <si>
    <t>2 050</t>
  </si>
  <si>
    <t xml:space="preserve"> 13 157</t>
  </si>
  <si>
    <t>6 576</t>
  </si>
  <si>
    <t>2 551</t>
  </si>
  <si>
    <t xml:space="preserve"> 12 225</t>
  </si>
  <si>
    <t>6 839</t>
  </si>
  <si>
    <t>2 243</t>
  </si>
  <si>
    <t xml:space="preserve"> 7 730</t>
  </si>
  <si>
    <t>3 070</t>
  </si>
  <si>
    <t>1 861</t>
  </si>
  <si>
    <t xml:space="preserve"> 15 250</t>
  </si>
  <si>
    <t>6 034</t>
  </si>
  <si>
    <t>3 952</t>
  </si>
  <si>
    <t xml:space="preserve"> 2 259</t>
  </si>
  <si>
    <t xml:space="preserve"> 86 660</t>
  </si>
  <si>
    <t>42 670</t>
  </si>
  <si>
    <t>17 877</t>
  </si>
  <si>
    <t>4 390</t>
  </si>
  <si>
    <t>1 042 467</t>
  </si>
  <si>
    <t>566 871</t>
  </si>
  <si>
    <t>188 425</t>
  </si>
  <si>
    <t>47 205</t>
  </si>
  <si>
    <t>Monatliches Haushaltsnettoeinkommen 
(von … bis unter … Euro)</t>
  </si>
  <si>
    <t>Grafik 5   Bevölkerungsstand 1970 – 2021 und Vorausberechnung der Bevölkerung 2040 
in Hamburg nach Altersgruppen</t>
  </si>
  <si>
    <t xml:space="preserve">   75 und mehr</t>
  </si>
  <si>
    <t>Privathaushalte in Hamburg 1970 – 2020</t>
  </si>
  <si>
    <t>Ein-Personen-Haushalte in Hamburg 1970 – 2020</t>
  </si>
  <si>
    <t>Familien in Hamburg 1976 – 2020</t>
  </si>
  <si>
    <t>12   Eheschließungen und Staatsangehörigkeit der Ehepartner:innen in Hamburg 1990 – 2021</t>
  </si>
  <si>
    <t>31.12.2021 (Ist)</t>
  </si>
  <si>
    <r>
      <t>a</t>
    </r>
    <r>
      <rPr>
        <sz val="9"/>
        <color theme="1"/>
        <rFont val="Arial Narrow"/>
        <family val="2"/>
      </rPr>
      <t xml:space="preserve"> </t>
    </r>
    <r>
      <rPr>
        <sz val="8"/>
        <color theme="1"/>
        <rFont val="Arial Narrow"/>
        <family val="2"/>
      </rPr>
      <t xml:space="preserve"> Basis: Bevölkerungsfortschreibung am 31.12.2018 auf Basis des Zensus 2011</t>
    </r>
  </si>
  <si>
    <r>
      <t>2020</t>
    </r>
    <r>
      <rPr>
        <vertAlign val="superscript"/>
        <sz val="9"/>
        <rFont val="Arial Narrow"/>
        <family val="2"/>
      </rPr>
      <t>b, c</t>
    </r>
  </si>
  <si>
    <t xml:space="preserve">Hinweis: Bis 2019: Bevölkerung in Privathaushalten am Haupt- und Nebenwohnsitz, ab 2020 Bevölkerung in Hauptwohnsitzhaushalten (Privathaushalte)
Die Mikrozensus-Ergebnisse bis einschließlich 2010 beruhen auf der Hochrechnung auf der Basis der fortgeschriebenen Ergebnisse der Volkszählung 1987. Ab dem Jahr 2011 ist die Hochrechnungsgrundlage der Zensus 2011. </t>
  </si>
  <si>
    <t>Quelle: Mikrozensus (Endergebnisse)</t>
  </si>
  <si>
    <r>
      <rPr>
        <vertAlign val="superscript"/>
        <sz val="8"/>
        <color rgb="FF000000"/>
        <rFont val="Arial Narrow"/>
        <family val="2"/>
      </rPr>
      <t>c</t>
    </r>
    <r>
      <rPr>
        <sz val="8"/>
        <color rgb="FF000000"/>
        <rFont val="Arial Narrow"/>
        <family val="2"/>
      </rPr>
      <t xml:space="preserve">  geänderte Abgrenzung der Privathaushalte (siehe Hinweis)</t>
    </r>
  </si>
  <si>
    <r>
      <rPr>
        <vertAlign val="superscript"/>
        <sz val="8"/>
        <color rgb="FF000000"/>
        <rFont val="Arial Narrow"/>
        <family val="2"/>
      </rPr>
      <t>b</t>
    </r>
    <r>
      <rPr>
        <sz val="8"/>
        <color rgb="FF000000"/>
        <rFont val="Arial Narrow"/>
        <family val="2"/>
      </rPr>
      <t xml:space="preserve">  Die Ergebnisse ab Erhebungsjahr 2020 sind nur eingeschränkt mit den Vorjahren vergleichbar (siehe Erläuterungen „Mikrozensus“).</t>
    </r>
  </si>
  <si>
    <r>
      <rPr>
        <vertAlign val="superscript"/>
        <sz val="8"/>
        <color rgb="FF000000"/>
        <rFont val="Arial Narrow"/>
        <family val="2"/>
      </rPr>
      <t>a</t>
    </r>
    <r>
      <rPr>
        <sz val="8"/>
        <color rgb="FF000000"/>
        <rFont val="Arial Narrow"/>
        <family val="2"/>
      </rPr>
      <t xml:space="preserve">  keine Erhebung (siehe Erläuterungen „Mikrozensus“)</t>
    </r>
  </si>
  <si>
    <r>
      <t>2020</t>
    </r>
    <r>
      <rPr>
        <vertAlign val="superscript"/>
        <sz val="9"/>
        <rFont val="Arial Narrow"/>
        <family val="2"/>
      </rPr>
      <t>c, d</t>
    </r>
  </si>
  <si>
    <r>
      <rPr>
        <vertAlign val="superscript"/>
        <sz val="8"/>
        <color theme="1"/>
        <rFont val="Arial Narrow"/>
        <family val="2"/>
      </rPr>
      <t>a</t>
    </r>
    <r>
      <rPr>
        <sz val="8"/>
        <color theme="1"/>
        <rFont val="Arial Narrow"/>
        <family val="2"/>
      </rPr>
      <t xml:space="preserve">  keine Erhebung (siehe Erläuterungen „Mikrozensus“)</t>
    </r>
  </si>
  <si>
    <r>
      <rPr>
        <vertAlign val="superscript"/>
        <sz val="8"/>
        <color theme="1"/>
        <rFont val="Arial Narrow"/>
        <family val="2"/>
      </rPr>
      <t>b</t>
    </r>
    <r>
      <rPr>
        <sz val="8"/>
        <color theme="1"/>
        <rFont val="Arial Narrow"/>
        <family val="2"/>
      </rPr>
      <t xml:space="preserve">  Die Veränderung gegenüber dem Vorjahr ist methodisch bedingt (siehe Erläuterungen „Familien“).</t>
    </r>
  </si>
  <si>
    <r>
      <rPr>
        <vertAlign val="superscript"/>
        <sz val="8"/>
        <color theme="1"/>
        <rFont val="Arial Narrow"/>
        <family val="2"/>
      </rPr>
      <t>c</t>
    </r>
    <r>
      <rPr>
        <sz val="8"/>
        <color theme="1"/>
        <rFont val="Arial Narrow"/>
        <family val="2"/>
      </rPr>
      <t xml:space="preserve">  Die Ergebnisse ab Erhebungsjahr 2020 sind nur eingeschränkt mit den Vorjahren vergleichbar (siehe Erläuterungen „Mikrozensus“).</t>
    </r>
  </si>
  <si>
    <r>
      <rPr>
        <vertAlign val="superscript"/>
        <sz val="8"/>
        <color theme="1"/>
        <rFont val="Arial Narrow"/>
        <family val="2"/>
      </rPr>
      <t>d</t>
    </r>
    <r>
      <rPr>
        <sz val="8"/>
        <color theme="1"/>
        <rFont val="Arial Narrow"/>
        <family val="2"/>
      </rPr>
      <t xml:space="preserve">  geänderte Abgrenzung der Privathaushalte (siehe Hinweis)</t>
    </r>
  </si>
  <si>
    <t xml:space="preserve">Hinweis: Bis 2019: Bevölkerung in Familien/Lebensformen am Hauptwohnsitz; ab 2020: Bevölkerung in Familien/Lebensformen in Hauptwohnsitzhaushalten. 
Die Mikrozensus-Ergebnisse bis einschließlich 2010 beruhen auf der Hochrechnung auf der Basis der fortgeschriebenen Ergebnisse der Volkszählung 1987. Ab dem Jahr 2011 ist die Hochrechnungsgrundlage der Zensus 2011. </t>
  </si>
  <si>
    <t xml:space="preserve">Grafik 9   Privathaushalte in Hamburg 2020 nach monatlichem Haushaltsnettoeinkommen
</t>
  </si>
  <si>
    <t>Privathaushalte in Hamburg 2020 nach monatlichem Haushaltsnettoeinkommen</t>
  </si>
  <si>
    <t>unter 1 250</t>
  </si>
  <si>
    <t>5 000 und mehr</t>
  </si>
  <si>
    <t>1 250 – 1 500</t>
  </si>
  <si>
    <t>1 500 – 2 000</t>
  </si>
  <si>
    <t>2 000 – 2 500</t>
  </si>
  <si>
    <t>2 500 – 3 000</t>
  </si>
  <si>
    <t>3 000 – 3 500</t>
  </si>
  <si>
    <t>3 500 – 4 000</t>
  </si>
  <si>
    <t>4 000 – 5 000</t>
  </si>
  <si>
    <t>Hinweis: Die Ergebnisse ab Erhebungsjahr 2020 sind nur eingeschränkt mit den Vorjahren vergleichbar (siehe Erläuterungen „Mikrozensus“).</t>
  </si>
  <si>
    <t>Quelle: Mikrozensus (Endergebnisse) – Bevölkerung in Hauptwohnsitzhaushalten</t>
  </si>
  <si>
    <t>Frauen im gebärfähigen Alter und Fruchtbarkeitsziffern in Hamburg 1970 – 2021</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</si>
  <si>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</si>
  <si>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</si>
  <si>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t>
  </si>
  <si>
    <t>Außerdem gehören zu dieser Gruppe seit 2000 auch die (deutschen) Kinder ausländischer Eltern, die die Bedingungen für das Optionsmodell (bei Lebendgeborenen ausländischer Eltern ist seit 01.01.2000 originärer Erwerb der deutschen Staatsangehörigkeit möglich) erfüllen. Nicht zur Bevölkerung mit Migrationshintergrund zählen Vertriebene und Flüchtlinge in Folge des Zweiten Weltkriegs.</t>
  </si>
  <si>
    <t>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t>
  </si>
  <si>
    <t>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t>
  </si>
  <si>
    <r>
      <t>3   Vorausberechnung der Bevölkerung in Hamburg 2021 – 2040</t>
    </r>
    <r>
      <rPr>
        <b/>
        <vertAlign val="superscript"/>
        <sz val="12"/>
        <color rgb="FF244061"/>
        <rFont val="Arial"/>
        <family val="2"/>
      </rPr>
      <t>a</t>
    </r>
  </si>
  <si>
    <t>Umfasst die Bevölkerung, welche in Hauptwohnsitzhaushalten ansässig ist und einer Lebensform zugehörig ist, welcher mindestens ein Mitglied mit Hauptwohnsitz aufweist.</t>
  </si>
  <si>
    <t xml:space="preserve">Bevölkerung in Familien/ Lebens-formen in Haupt-wohnsitz-haushalten </t>
  </si>
  <si>
    <t>Bevölkerung in Hauptwohnsitz-haushalten</t>
  </si>
  <si>
    <t>Das sind die Haushaltsmitglieder der Hauptwohnsitzhaushalte, unabhängig vom individuellen Status von Haupt- und Neben-wohnsitz. Da eine Person in mehreren Hauptwohnsitzhaushalten wohnberechtigt sein kann, sind somit Mehrfachzählungen möglich. Die Bevölkerung in privaten Hauptwohnsitzhaushalten umfasst wiederum nicht den Teil der Bevölkerung, der ausschließlich in Gemeinschaftsunterkünften lebt.</t>
  </si>
  <si>
    <t>Hauptwohnsitz-haushalte</t>
  </si>
  <si>
    <t>Haushalte, in dem mindestens eine Person mit Hauptwohnsitz lebt und 16 Jahre oder älter ist.</t>
  </si>
  <si>
    <t>Der Mikrozensus wurde 2020 neugestaltet. Zu der bereits integrierten europäischen Arbeitskräfteerhebung (Labour Force Survey, LFS) wird seit dem Erhebungsjahr 2020 auch die bisher separat durchgeführte europäische Gemeinschaftsstatistik über Einkommen und Lebensbedingungen (European Union Statistics on Income and Living Conditions, EU-SILC) im Mikrozensus erhoben. Neben dem Fragenprogramm mit einem komplett neuem IT-System wurden die Konzeption der Stichprobe sowie mit der Einführung eines Online-Fragebogens auch die Form der Datengewinnung (vorher: persönlich geführte Interviews) verändert. Die Ergebnisse ab Erhebungsjahr 2020 sind deshalb nur eingeschränkt mit den Vorjahren vergleichbar. Ebenso hat die Corona-Pandemie im Jahr 2020 die Erhebungsdurchführung erheblich erschwert. Sie führte zu einer geringeren Rücklaufquote als beim Mikrozensus üblich und damit zu einer geringeren Qualität der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</si>
</sst>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0"/>
    <numFmt numFmtId="165" formatCode="\+\ #,##0;\-\ #,##0"/>
    <numFmt numFmtId="166" formatCode="#\ ##0"/>
    <numFmt numFmtId="167" formatCode="#\ ###\ ##0\ \ \ \ \ \ \ \ \ \ \ ;\–#\ ###\ ##0\ \ \ \ \ \ \ \ \ \ \ ;\–\ \ \ \ \ \ \ \ \ \ \ ;@\ \ \ \ \ \ \ \ \ \ \ "/>
    <numFmt numFmtId="168" formatCode="#\ ###\ ##0\ \ \ \ \ \ \ \ \ \ \ \ \ \ ;\–#\ ###\ ##0\ \ \ \ \ \ \ \ \ \ \ \ \ \ ;\–\ \ \ \ \ \ \ \ \ \ \ \ \ \ ;@\ \ \ \ \ \ \ \ \ \ \ \ \ \ "/>
    <numFmt numFmtId="169" formatCode="###\ ###\ ##0"/>
    <numFmt numFmtId="170" formatCode="###\ ###\ ##0;###\ ###\ ##0;\–;\–"/>
    <numFmt numFmtId="171" formatCode="###\ ##0"/>
    <numFmt numFmtId="172" formatCode="#0\ \ \ "/>
    <numFmt numFmtId="173" formatCode="#\ ##0;\–\ #\ ##0;\–;@"/>
    <numFmt numFmtId="174" formatCode="#\ ###\ ##0;\–#\ ###\ ##0;\–;@"/>
    <numFmt numFmtId="175" formatCode="#0\ \ \ ;#0.0;\–\ \ \ ;\–"/>
    <numFmt numFmtId="176" formatCode="#\ ###\ ##0"/>
    <numFmt numFmtId="177" formatCode="#,##0.000"/>
    <numFmt numFmtId="178" formatCode="\ \ \ \ \ \ \ \+* #\ ##0\ \ \ \ \ \ ;\ \ \ \ \ \ \ \–* #\ ##0\ \ \ \ \ \ ;\–\ \ \ \ \ \ ;@"/>
    <numFmt numFmtId="179" formatCode="\ \ \ \ \+* #\ ##0;\ \ \ \ \–* #\ ##0"/>
    <numFmt numFmtId="180" formatCode="0.0"/>
    <numFmt numFmtId="181" formatCode="###\ ###"/>
    <numFmt numFmtId="182" formatCode="###\ ###\ ###"/>
    <numFmt numFmtId="183" formatCode="#\ ##0.000"/>
    <numFmt numFmtId="184" formatCode="###,###,###,###;\-###,###,###,###"/>
    <numFmt numFmtId="185" formatCode="\ \ \ \+* #\ ##0;\ \ \ \–* #\ ##0"/>
    <numFmt numFmtId="186" formatCode="\ \ \ \ \ \+* #\ ##0\ \ \ \ \ \ ;\ \ \ \ \ \–* #\ ##0\ \ \ \ \ \ "/>
    <numFmt numFmtId="187" formatCode="\ \ \ \ \ \ \ \ \+* #\ ##0\ \ \ \ \ \ \ ;\ \ \ \ \ \ \ \ \–* #\ ##0\ \ \ \ \ \ \ "/>
    <numFmt numFmtId="188" formatCode="#\ ##0;\ \ \ \ \ \ \ \ \ \ \ \ \ \–* #\ ##0;\–;@\ "/>
    <numFmt numFmtId="189" formatCode="\ \ \ \ \ \r\ \+* #\ ##0\ \ \ \ \ \ ;\ \ \ \ \ \r\ \–* #\ ##0\ \ \ \ \ \ ;\–\ \ \ \ \ \ ;@"/>
  </numFmts>
  <fonts count="69" x14ac:knownFonts="1">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9"/>
      <color theme="1"/>
      <name val="Arial Narrow"/>
      <family val="2"/>
    </font>
    <font>
      <b/>
      <sz val="12"/>
      <color rgb="FF244061"/>
      <name val="Arial Narrow"/>
      <family val="2"/>
    </font>
    <font>
      <sz val="11"/>
      <color theme="1"/>
      <name val="Arial"/>
      <family val="2"/>
    </font>
    <font>
      <b/>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rgb="FF000000"/>
      <name val="Arial Narrow"/>
      <family val="2"/>
    </font>
    <font>
      <b/>
      <vertAlign val="superscript"/>
      <sz val="9"/>
      <color theme="1"/>
      <name val="Arial Narrow"/>
      <family val="2"/>
    </font>
    <font>
      <b/>
      <vertAlign val="superscript"/>
      <sz val="9"/>
      <color rgb="FF000000"/>
      <name val="Arial Narrow"/>
      <family val="2"/>
    </font>
    <font>
      <sz val="8"/>
      <color rgb="FF000000"/>
      <name val="Arial Narrow"/>
      <family val="2"/>
    </font>
    <font>
      <vertAlign val="superscript"/>
      <sz val="8"/>
      <color rgb="FF000000"/>
      <name val="Arial Narrow"/>
      <family val="2"/>
    </font>
    <font>
      <sz val="10"/>
      <color theme="1"/>
      <name val="Arial Narrow"/>
      <family val="2"/>
    </font>
    <font>
      <sz val="9"/>
      <color rgb="FFFF0000"/>
      <name val="Arial Narrow"/>
      <family val="2"/>
    </font>
    <font>
      <u/>
      <sz val="9"/>
      <color theme="10"/>
      <name val="Arial"/>
      <family val="2"/>
    </font>
    <font>
      <b/>
      <sz val="11"/>
      <color rgb="FF244061"/>
      <name val="Arial"/>
      <family val="2"/>
    </font>
    <font>
      <sz val="11"/>
      <color rgb="FF000000"/>
      <name val="Arial"/>
      <family val="2"/>
    </font>
    <font>
      <sz val="10"/>
      <name val="Arial"/>
      <family val="2"/>
    </font>
    <font>
      <sz val="10"/>
      <color theme="1"/>
      <name val="Arial"/>
      <family val="2"/>
    </font>
    <font>
      <sz val="9"/>
      <color rgb="FFFF0000"/>
      <name val="Arial"/>
      <family val="2"/>
    </font>
    <font>
      <sz val="9"/>
      <name val="Arial"/>
      <family val="2"/>
    </font>
    <font>
      <vertAlign val="superscript"/>
      <sz val="9"/>
      <color theme="1"/>
      <name val="Arial"/>
      <family val="2"/>
    </font>
    <font>
      <sz val="9"/>
      <name val="Arial Narrow"/>
      <family val="2"/>
    </font>
    <font>
      <vertAlign val="superscript"/>
      <sz val="9"/>
      <name val="Arial Narrow"/>
      <family val="2"/>
    </font>
    <font>
      <vertAlign val="superscript"/>
      <sz val="9"/>
      <name val="Arial"/>
      <family val="2"/>
    </font>
    <font>
      <sz val="8"/>
      <name val="Arial Narrow"/>
      <family val="2"/>
    </font>
    <font>
      <vertAlign val="superscript"/>
      <sz val="8"/>
      <color rgb="FFFF0000"/>
      <name val="Arial Narrow"/>
      <family val="2"/>
    </font>
    <font>
      <vertAlign val="superscript"/>
      <sz val="8"/>
      <name val="Arial Narrow"/>
      <family val="2"/>
    </font>
    <font>
      <b/>
      <sz val="9"/>
      <name val="Arial Narrow"/>
      <family val="2"/>
    </font>
    <font>
      <b/>
      <sz val="12"/>
      <color rgb="FF002060"/>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b/>
      <sz val="10"/>
      <name val="Arial"/>
      <family val="2"/>
    </font>
    <font>
      <sz val="10"/>
      <name val="Arial Narrow"/>
      <family val="2"/>
    </font>
    <font>
      <b/>
      <sz val="10"/>
      <name val="Arial Narrow"/>
      <family val="2"/>
    </font>
    <font>
      <u/>
      <sz val="11"/>
      <color rgb="FF0000FF"/>
      <name val="Arial"/>
      <family val="2"/>
    </font>
    <font>
      <sz val="12"/>
      <color rgb="FF244061"/>
      <name val="Arial"/>
      <family val="2"/>
    </font>
    <font>
      <sz val="10"/>
      <color rgb="FF244061"/>
      <name val="Arial"/>
      <family val="2"/>
    </font>
    <font>
      <b/>
      <vertAlign val="superscript"/>
      <sz val="12"/>
      <color rgb="FF244061"/>
      <name val="Arial Narrow"/>
      <family val="2"/>
    </font>
    <font>
      <b/>
      <sz val="12"/>
      <color theme="0"/>
      <name val="Arial"/>
      <family val="2"/>
    </font>
    <font>
      <b/>
      <vertAlign val="superscript"/>
      <sz val="11"/>
      <color rgb="FF244061"/>
      <name val="Arial"/>
      <family val="2"/>
    </font>
    <font>
      <u/>
      <sz val="9"/>
      <name val="Arial"/>
      <family val="2"/>
    </font>
    <font>
      <b/>
      <u/>
      <sz val="12"/>
      <name val="Arial"/>
      <family val="2"/>
    </font>
    <font>
      <b/>
      <sz val="12"/>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244061"/>
      </bottom>
      <diagonal/>
    </border>
  </borders>
  <cellStyleXfs count="23">
    <xf numFmtId="0" fontId="0" fillId="0" borderId="0"/>
    <xf numFmtId="0" fontId="27" fillId="0" borderId="0" applyNumberFormat="0" applyFill="0" applyBorder="0" applyAlignment="0" applyProtection="0"/>
    <xf numFmtId="0" fontId="31" fillId="0" borderId="0"/>
    <xf numFmtId="0" fontId="31" fillId="0" borderId="0"/>
    <xf numFmtId="0" fontId="30" fillId="0" borderId="0"/>
    <xf numFmtId="0" fontId="10" fillId="0" borderId="0"/>
    <xf numFmtId="0" fontId="31" fillId="0" borderId="0"/>
    <xf numFmtId="0" fontId="31" fillId="0" borderId="0"/>
    <xf numFmtId="0" fontId="31" fillId="0" borderId="0"/>
    <xf numFmtId="0" fontId="43" fillId="0" borderId="0"/>
    <xf numFmtId="0" fontId="60" fillId="0" borderId="0" applyNumberFormat="0" applyFill="0" applyBorder="0" applyAlignment="0" applyProtection="0"/>
    <xf numFmtId="0" fontId="9" fillId="0" borderId="0"/>
    <xf numFmtId="0" fontId="8" fillId="0" borderId="0"/>
    <xf numFmtId="0" fontId="7" fillId="0" borderId="0"/>
    <xf numFmtId="0" fontId="6" fillId="0" borderId="0"/>
    <xf numFmtId="0" fontId="10" fillId="0" borderId="0"/>
    <xf numFmtId="0" fontId="6"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10">
    <xf numFmtId="0" fontId="0" fillId="0" borderId="0" xfId="0"/>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7" xfId="0" applyFont="1" applyFill="1" applyBorder="1" applyAlignment="1">
      <alignment horizontal="left" vertical="center" wrapText="1" indent="1"/>
    </xf>
    <xf numFmtId="0" fontId="14" fillId="3" borderId="7" xfId="0" applyFont="1" applyFill="1" applyBorder="1" applyAlignment="1">
      <alignment horizontal="left" vertical="center" wrapText="1" indent="1"/>
    </xf>
    <xf numFmtId="0" fontId="11" fillId="3" borderId="7" xfId="0" applyFont="1" applyFill="1" applyBorder="1" applyAlignment="1">
      <alignment horizontal="left" vertical="center" wrapText="1" indent="3"/>
    </xf>
    <xf numFmtId="0" fontId="16" fillId="3" borderId="7" xfId="0" applyFont="1" applyFill="1" applyBorder="1" applyAlignment="1">
      <alignment horizontal="left" vertical="center" wrapText="1" indent="3"/>
    </xf>
    <xf numFmtId="49" fontId="0" fillId="0" borderId="0" xfId="0" applyNumberFormat="1"/>
    <xf numFmtId="14" fontId="11" fillId="2" borderId="1" xfId="0" applyNumberFormat="1" applyFont="1" applyFill="1" applyBorder="1" applyAlignment="1">
      <alignment horizontal="center" vertical="center"/>
    </xf>
    <xf numFmtId="0" fontId="11" fillId="3" borderId="7"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3" xfId="0" applyFont="1" applyFill="1" applyBorder="1" applyAlignment="1">
      <alignment horizontal="justify"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indent="2"/>
    </xf>
    <xf numFmtId="164" fontId="11" fillId="3" borderId="0" xfId="0" applyNumberFormat="1" applyFont="1" applyFill="1" applyAlignment="1">
      <alignment horizontal="right" vertical="center" indent="3"/>
    </xf>
    <xf numFmtId="164" fontId="14" fillId="3" borderId="0" xfId="0" applyNumberFormat="1" applyFont="1" applyFill="1" applyAlignment="1">
      <alignment horizontal="right" vertical="center" indent="3"/>
    </xf>
    <xf numFmtId="164" fontId="14" fillId="3" borderId="5" xfId="0" applyNumberFormat="1" applyFont="1" applyFill="1" applyBorder="1" applyAlignment="1">
      <alignment horizontal="right" vertical="center" indent="3"/>
    </xf>
    <xf numFmtId="0" fontId="13" fillId="0" borderId="0" xfId="0" applyFont="1" applyAlignment="1">
      <alignment vertical="center" wrapText="1"/>
    </xf>
    <xf numFmtId="4" fontId="16" fillId="3" borderId="0" xfId="0" applyNumberFormat="1" applyFont="1" applyFill="1" applyAlignment="1">
      <alignment horizontal="right" vertical="center" wrapText="1" indent="3"/>
    </xf>
    <xf numFmtId="0" fontId="18" fillId="0" borderId="0" xfId="0" applyFont="1" applyAlignment="1">
      <alignment vertical="center"/>
    </xf>
    <xf numFmtId="0" fontId="18" fillId="0" borderId="0" xfId="0" applyFont="1" applyAlignment="1">
      <alignment horizontal="justify" vertical="center"/>
    </xf>
    <xf numFmtId="49" fontId="11" fillId="2" borderId="1"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xf>
    <xf numFmtId="0" fontId="23" fillId="0" borderId="0" xfId="0" applyFont="1" applyAlignment="1">
      <alignment vertical="center"/>
    </xf>
    <xf numFmtId="14" fontId="11" fillId="2" borderId="6" xfId="0" applyNumberFormat="1" applyFont="1" applyFill="1" applyBorder="1" applyAlignment="1">
      <alignment horizontal="center" vertical="center" wrapText="1"/>
    </xf>
    <xf numFmtId="0" fontId="11" fillId="3" borderId="0" xfId="0" applyFont="1" applyFill="1" applyAlignment="1">
      <alignment horizontal="left" vertical="center" wrapText="1" indent="1"/>
    </xf>
    <xf numFmtId="0" fontId="14" fillId="3" borderId="0" xfId="0" applyFont="1" applyFill="1" applyAlignment="1">
      <alignment horizontal="left" vertical="center" wrapText="1" indent="1"/>
    </xf>
    <xf numFmtId="0" fontId="14" fillId="3" borderId="5" xfId="0" applyFont="1" applyFill="1" applyBorder="1" applyAlignment="1">
      <alignment horizontal="left" vertical="center" wrapText="1" indent="1"/>
    </xf>
    <xf numFmtId="164" fontId="0" fillId="0" borderId="0" xfId="0" applyNumberFormat="1"/>
    <xf numFmtId="164" fontId="16" fillId="2" borderId="3" xfId="0" applyNumberFormat="1"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9" fillId="0" borderId="0" xfId="0" applyFont="1" applyAlignment="1">
      <alignment vertical="center"/>
    </xf>
    <xf numFmtId="164" fontId="16" fillId="2" borderId="1" xfId="0" applyNumberFormat="1" applyFont="1" applyFill="1" applyBorder="1" applyAlignment="1">
      <alignment horizontal="center" vertical="center" wrapText="1"/>
    </xf>
    <xf numFmtId="0" fontId="11" fillId="3" borderId="0" xfId="0" applyFont="1" applyFill="1" applyAlignment="1">
      <alignment horizontal="right" vertical="center" indent="3"/>
    </xf>
    <xf numFmtId="0" fontId="16" fillId="3" borderId="0" xfId="0" applyFont="1" applyFill="1" applyAlignment="1">
      <alignment horizontal="right" vertical="center" wrapText="1" indent="3"/>
    </xf>
    <xf numFmtId="0" fontId="11" fillId="3" borderId="0" xfId="0" applyFont="1" applyFill="1" applyAlignment="1">
      <alignment horizontal="right" vertical="center" wrapText="1" indent="3"/>
    </xf>
    <xf numFmtId="0" fontId="16" fillId="3" borderId="7" xfId="0" applyFont="1" applyFill="1" applyBorder="1" applyAlignment="1">
      <alignment horizontal="center" vertical="center" wrapText="1"/>
    </xf>
    <xf numFmtId="4" fontId="16" fillId="3" borderId="0" xfId="0" applyNumberFormat="1" applyFont="1" applyFill="1" applyAlignment="1">
      <alignment horizontal="right" vertical="center" wrapText="1" indent="2"/>
    </xf>
    <xf numFmtId="4" fontId="16" fillId="3" borderId="5" xfId="0" applyNumberFormat="1" applyFont="1" applyFill="1" applyBorder="1" applyAlignment="1">
      <alignment horizontal="right" vertical="center" wrapText="1" indent="2"/>
    </xf>
    <xf numFmtId="0" fontId="14" fillId="3" borderId="3" xfId="0" applyFont="1" applyFill="1" applyBorder="1" applyAlignment="1">
      <alignment horizontal="left" vertical="center" wrapText="1" indent="1"/>
    </xf>
    <xf numFmtId="0" fontId="14" fillId="3" borderId="3" xfId="0" applyFont="1" applyFill="1" applyBorder="1" applyAlignment="1">
      <alignment horizontal="right" vertical="center" wrapText="1" indent="5"/>
    </xf>
    <xf numFmtId="17" fontId="11" fillId="2" borderId="3" xfId="0" quotePrefix="1" applyNumberFormat="1" applyFont="1" applyFill="1" applyBorder="1" applyAlignment="1">
      <alignment horizontal="center" vertical="center"/>
    </xf>
    <xf numFmtId="4" fontId="11" fillId="3" borderId="0" xfId="0" applyNumberFormat="1" applyFont="1" applyFill="1" applyAlignment="1">
      <alignment horizontal="right" vertical="center" wrapText="1" indent="3"/>
    </xf>
    <xf numFmtId="164" fontId="11" fillId="2" borderId="3"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4" fillId="3" borderId="0" xfId="0" applyNumberFormat="1" applyFont="1" applyFill="1" applyBorder="1" applyAlignment="1">
      <alignment horizontal="right" vertical="center" indent="3"/>
    </xf>
    <xf numFmtId="0" fontId="16" fillId="3" borderId="0" xfId="0" applyFont="1" applyFill="1" applyBorder="1" applyAlignment="1">
      <alignment horizontal="right" vertical="center" wrapText="1" indent="3"/>
    </xf>
    <xf numFmtId="4" fontId="11" fillId="3" borderId="0" xfId="0" applyNumberFormat="1" applyFont="1" applyFill="1" applyBorder="1" applyAlignment="1">
      <alignment horizontal="right" vertical="center" wrapText="1" indent="3"/>
    </xf>
    <xf numFmtId="165" fontId="0" fillId="0" borderId="0" xfId="0" applyNumberFormat="1"/>
    <xf numFmtId="0" fontId="0" fillId="0" borderId="0" xfId="0"/>
    <xf numFmtId="3" fontId="0" fillId="0" borderId="0" xfId="0" applyNumberFormat="1"/>
    <xf numFmtId="0" fontId="18" fillId="0" borderId="0" xfId="0" applyFont="1"/>
    <xf numFmtId="0" fontId="16" fillId="2" borderId="3" xfId="0" applyFont="1" applyFill="1" applyBorder="1" applyAlignment="1">
      <alignment horizontal="center" vertical="center" wrapText="1"/>
    </xf>
    <xf numFmtId="0" fontId="0" fillId="0" borderId="0" xfId="0" applyAlignment="1">
      <alignment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5" fillId="3" borderId="3" xfId="0" applyFont="1" applyFill="1" applyBorder="1" applyAlignment="1">
      <alignment horizontal="left" vertical="center" wrapText="1" indent="3"/>
    </xf>
    <xf numFmtId="0" fontId="35" fillId="3"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8" fillId="0" borderId="0" xfId="0" applyFont="1"/>
    <xf numFmtId="0" fontId="11" fillId="2" borderId="4"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49" fontId="11" fillId="2" borderId="3" xfId="0" applyNumberFormat="1" applyFont="1" applyFill="1" applyBorder="1" applyAlignment="1">
      <alignment horizontal="center" vertical="center"/>
    </xf>
    <xf numFmtId="0" fontId="31" fillId="0" borderId="0" xfId="6"/>
    <xf numFmtId="0" fontId="31" fillId="0" borderId="0" xfId="7"/>
    <xf numFmtId="0" fontId="31" fillId="0" borderId="0" xfId="7"/>
    <xf numFmtId="0" fontId="32" fillId="0" borderId="0" xfId="0" applyFont="1"/>
    <xf numFmtId="0" fontId="11" fillId="0" borderId="0" xfId="0" applyFont="1" applyFill="1" applyBorder="1" applyAlignment="1">
      <alignment horizontal="right" vertical="center" wrapText="1" indent="4"/>
    </xf>
    <xf numFmtId="0" fontId="0" fillId="0" borderId="0" xfId="0" applyFill="1"/>
    <xf numFmtId="0" fontId="11" fillId="0" borderId="0" xfId="0" applyFont="1" applyFill="1" applyAlignment="1">
      <alignment horizontal="right" vertical="center" wrapText="1" indent="4"/>
    </xf>
    <xf numFmtId="4" fontId="11" fillId="3" borderId="0" xfId="0" applyNumberFormat="1" applyFont="1" applyFill="1" applyAlignment="1">
      <alignment horizontal="right" vertical="center" wrapText="1" indent="2"/>
    </xf>
    <xf numFmtId="4" fontId="0" fillId="0" borderId="0" xfId="0" applyNumberFormat="1"/>
    <xf numFmtId="4" fontId="11" fillId="3" borderId="5" xfId="0" applyNumberFormat="1" applyFont="1" applyFill="1" applyBorder="1" applyAlignment="1">
      <alignment horizontal="right" vertical="center" wrapText="1" indent="2"/>
    </xf>
    <xf numFmtId="49" fontId="14" fillId="3" borderId="7" xfId="4" applyNumberFormat="1" applyFont="1" applyFill="1" applyBorder="1" applyAlignment="1">
      <alignment horizontal="left" vertical="center" wrapText="1" indent="1"/>
    </xf>
    <xf numFmtId="0" fontId="39" fillId="0" borderId="0" xfId="0" applyFont="1"/>
    <xf numFmtId="0" fontId="40" fillId="0" borderId="0" xfId="0" applyFont="1"/>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7" xfId="0" applyFont="1" applyFill="1" applyBorder="1" applyAlignment="1">
      <alignment horizontal="left" indent="1"/>
    </xf>
    <xf numFmtId="0" fontId="14" fillId="3" borderId="3" xfId="0" applyFont="1" applyFill="1" applyBorder="1" applyAlignment="1">
      <alignment horizontal="left" indent="1"/>
    </xf>
    <xf numFmtId="169" fontId="11" fillId="3" borderId="0" xfId="0" applyNumberFormat="1" applyFont="1" applyFill="1" applyAlignment="1">
      <alignment horizontal="right" vertical="center" indent="2"/>
    </xf>
    <xf numFmtId="169" fontId="14" fillId="3" borderId="0" xfId="0" applyNumberFormat="1" applyFont="1" applyFill="1" applyAlignment="1">
      <alignment horizontal="right" vertical="center" indent="2"/>
    </xf>
    <xf numFmtId="169" fontId="11" fillId="3" borderId="0" xfId="0" applyNumberFormat="1" applyFont="1" applyFill="1" applyAlignment="1">
      <alignment horizontal="right" vertical="center" wrapText="1" indent="2"/>
    </xf>
    <xf numFmtId="169" fontId="11" fillId="3" borderId="0" xfId="0" applyNumberFormat="1" applyFont="1" applyFill="1" applyBorder="1" applyAlignment="1">
      <alignment horizontal="right" vertical="center" wrapText="1" indent="2"/>
    </xf>
    <xf numFmtId="169" fontId="11" fillId="3" borderId="11" xfId="0" applyNumberFormat="1" applyFont="1" applyFill="1" applyBorder="1" applyAlignment="1">
      <alignment horizontal="right" vertical="center" wrapText="1" indent="2"/>
    </xf>
    <xf numFmtId="169" fontId="11" fillId="3" borderId="5" xfId="0" applyNumberFormat="1" applyFont="1" applyFill="1" applyBorder="1" applyAlignment="1">
      <alignment horizontal="right" vertical="center" wrapText="1" indent="2"/>
    </xf>
    <xf numFmtId="169" fontId="14" fillId="3" borderId="5" xfId="0" applyNumberFormat="1" applyFont="1" applyFill="1" applyBorder="1" applyAlignment="1">
      <alignment horizontal="right" vertical="center" indent="2"/>
    </xf>
    <xf numFmtId="169" fontId="11" fillId="3" borderId="0" xfId="0" applyNumberFormat="1" applyFont="1" applyFill="1" applyAlignment="1">
      <alignment horizontal="right" vertical="center" indent="3"/>
    </xf>
    <xf numFmtId="169" fontId="14" fillId="3" borderId="0" xfId="0" applyNumberFormat="1" applyFont="1" applyFill="1" applyAlignment="1">
      <alignment horizontal="right" vertical="center" indent="3"/>
    </xf>
    <xf numFmtId="169" fontId="14" fillId="3" borderId="5" xfId="0" applyNumberFormat="1" applyFont="1" applyFill="1" applyBorder="1" applyAlignment="1">
      <alignment horizontal="right" vertical="center" indent="3"/>
    </xf>
    <xf numFmtId="169" fontId="16" fillId="3" borderId="0" xfId="0" applyNumberFormat="1" applyFont="1" applyFill="1" applyAlignment="1">
      <alignment horizontal="right" vertical="center" indent="3"/>
    </xf>
    <xf numFmtId="169" fontId="20" fillId="3" borderId="0" xfId="0" applyNumberFormat="1" applyFont="1" applyFill="1" applyAlignment="1">
      <alignment horizontal="right" vertical="center" indent="3"/>
    </xf>
    <xf numFmtId="169" fontId="16" fillId="3" borderId="0" xfId="0" applyNumberFormat="1" applyFont="1" applyFill="1" applyBorder="1" applyAlignment="1">
      <alignment horizontal="right" vertical="center" indent="3"/>
    </xf>
    <xf numFmtId="169" fontId="11" fillId="3" borderId="0" xfId="0" applyNumberFormat="1" applyFont="1" applyFill="1" applyBorder="1" applyAlignment="1">
      <alignment horizontal="right" vertical="center" indent="3"/>
    </xf>
    <xf numFmtId="169" fontId="16" fillId="3" borderId="5" xfId="0" applyNumberFormat="1" applyFont="1" applyFill="1" applyBorder="1" applyAlignment="1">
      <alignment horizontal="right" vertical="center" indent="3"/>
    </xf>
    <xf numFmtId="169" fontId="11" fillId="3" borderId="5" xfId="0" applyNumberFormat="1" applyFont="1" applyFill="1" applyBorder="1" applyAlignment="1">
      <alignment horizontal="right" vertical="center" indent="3"/>
    </xf>
    <xf numFmtId="169" fontId="16" fillId="3" borderId="0" xfId="0" applyNumberFormat="1" applyFont="1" applyFill="1" applyAlignment="1">
      <alignment horizontal="right" vertical="center" wrapText="1" indent="3"/>
    </xf>
    <xf numFmtId="169" fontId="16" fillId="3" borderId="0" xfId="0" applyNumberFormat="1" applyFont="1" applyFill="1" applyBorder="1" applyAlignment="1">
      <alignment horizontal="right" vertical="center" wrapText="1" indent="3"/>
    </xf>
    <xf numFmtId="169" fontId="14" fillId="3" borderId="0" xfId="0" applyNumberFormat="1" applyFont="1" applyFill="1" applyAlignment="1">
      <alignment horizontal="right" vertical="center" wrapText="1" indent="3"/>
    </xf>
    <xf numFmtId="169" fontId="11" fillId="3" borderId="0" xfId="0" applyNumberFormat="1" applyFont="1" applyFill="1" applyAlignment="1">
      <alignment horizontal="right" vertical="center" wrapText="1" indent="3"/>
    </xf>
    <xf numFmtId="169" fontId="11" fillId="3" borderId="0" xfId="0" applyNumberFormat="1" applyFont="1" applyFill="1" applyBorder="1" applyAlignment="1">
      <alignment horizontal="right" vertical="center" wrapText="1" indent="3"/>
    </xf>
    <xf numFmtId="169" fontId="11" fillId="3" borderId="5" xfId="0" applyNumberFormat="1" applyFont="1" applyFill="1" applyBorder="1" applyAlignment="1">
      <alignment horizontal="right" vertical="center" wrapText="1" indent="3"/>
    </xf>
    <xf numFmtId="170" fontId="11" fillId="3" borderId="0" xfId="0" applyNumberFormat="1" applyFont="1" applyFill="1" applyAlignment="1">
      <alignment horizontal="right" vertical="center" wrapText="1" indent="3"/>
    </xf>
    <xf numFmtId="169" fontId="11" fillId="3" borderId="0" xfId="0" applyNumberFormat="1" applyFont="1" applyFill="1" applyBorder="1" applyAlignment="1">
      <alignment horizontal="right" vertical="center" indent="2"/>
    </xf>
    <xf numFmtId="171" fontId="11" fillId="3" borderId="0" xfId="0" applyNumberFormat="1" applyFont="1" applyFill="1" applyAlignment="1">
      <alignment horizontal="right" vertical="center" indent="2"/>
    </xf>
    <xf numFmtId="171" fontId="35" fillId="3" borderId="0" xfId="0" applyNumberFormat="1" applyFont="1" applyFill="1" applyAlignment="1">
      <alignment horizontal="right" vertical="center" indent="2"/>
    </xf>
    <xf numFmtId="171" fontId="41" fillId="3" borderId="0" xfId="0" applyNumberFormat="1" applyFont="1" applyFill="1" applyAlignment="1">
      <alignment horizontal="right" vertical="center" indent="2"/>
    </xf>
    <xf numFmtId="171" fontId="11" fillId="3" borderId="5" xfId="0" applyNumberFormat="1" applyFont="1" applyFill="1" applyBorder="1" applyAlignment="1">
      <alignment horizontal="right" vertical="center" indent="2"/>
    </xf>
    <xf numFmtId="171" fontId="26" fillId="3" borderId="0" xfId="0" applyNumberFormat="1" applyFont="1" applyFill="1" applyAlignment="1">
      <alignment horizontal="right" vertical="center" indent="2"/>
    </xf>
    <xf numFmtId="171" fontId="35" fillId="3" borderId="5" xfId="0" applyNumberFormat="1" applyFont="1" applyFill="1" applyBorder="1" applyAlignment="1">
      <alignment horizontal="right" vertical="center" indent="2"/>
    </xf>
    <xf numFmtId="166" fontId="35" fillId="4" borderId="0" xfId="0" applyNumberFormat="1" applyFont="1" applyFill="1" applyAlignment="1">
      <alignment horizontal="right" vertical="center" wrapText="1" indent="2"/>
    </xf>
    <xf numFmtId="171" fontId="14" fillId="3" borderId="0" xfId="0" applyNumberFormat="1" applyFont="1" applyFill="1" applyAlignment="1">
      <alignment horizontal="right" vertical="center" wrapText="1" indent="3"/>
    </xf>
    <xf numFmtId="171" fontId="11" fillId="3" borderId="0" xfId="0" applyNumberFormat="1" applyFont="1" applyFill="1" applyAlignment="1">
      <alignment horizontal="right" vertical="center" wrapText="1" indent="3"/>
    </xf>
    <xf numFmtId="171" fontId="11" fillId="3" borderId="0" xfId="0" applyNumberFormat="1" applyFont="1" applyFill="1" applyAlignment="1">
      <alignment horizontal="right" vertical="center" indent="3"/>
    </xf>
    <xf numFmtId="4" fontId="14" fillId="3" borderId="0" xfId="0" applyNumberFormat="1" applyFont="1" applyFill="1" applyAlignment="1">
      <alignment horizontal="right" vertical="center" indent="3"/>
    </xf>
    <xf numFmtId="0" fontId="14" fillId="3" borderId="0" xfId="0" applyFont="1" applyFill="1" applyAlignment="1">
      <alignment horizontal="right" vertical="center" wrapText="1" indent="3"/>
    </xf>
    <xf numFmtId="0" fontId="20" fillId="3" borderId="0" xfId="0" applyFont="1" applyFill="1" applyAlignment="1">
      <alignment horizontal="center" vertical="center" wrapText="1"/>
    </xf>
    <xf numFmtId="0" fontId="11" fillId="3" borderId="3" xfId="0" applyFont="1" applyFill="1" applyBorder="1" applyAlignment="1">
      <alignment horizontal="left" vertical="center" wrapText="1" indent="2"/>
    </xf>
    <xf numFmtId="164" fontId="11" fillId="3" borderId="5" xfId="0" applyNumberFormat="1" applyFont="1" applyFill="1" applyBorder="1" applyAlignment="1">
      <alignment horizontal="right" vertical="center" indent="3"/>
    </xf>
    <xf numFmtId="172" fontId="14" fillId="3" borderId="0" xfId="0" applyNumberFormat="1" applyFont="1" applyFill="1" applyAlignment="1">
      <alignment horizontal="right" vertical="center" indent="3"/>
    </xf>
    <xf numFmtId="17" fontId="11" fillId="3" borderId="0" xfId="0" quotePrefix="1" applyNumberFormat="1" applyFont="1" applyFill="1" applyAlignment="1">
      <alignment horizontal="right" vertical="center" wrapText="1" indent="3"/>
    </xf>
    <xf numFmtId="0" fontId="34" fillId="0" borderId="0" xfId="0" applyFont="1"/>
    <xf numFmtId="0" fontId="16" fillId="3" borderId="7" xfId="0" applyFont="1" applyFill="1" applyBorder="1" applyAlignment="1">
      <alignment horizontal="left" vertical="center" wrapText="1" indent="1"/>
    </xf>
    <xf numFmtId="0" fontId="20" fillId="3" borderId="7" xfId="0" applyFont="1" applyFill="1" applyBorder="1" applyAlignment="1">
      <alignment horizontal="left" vertical="center" wrapText="1" indent="1"/>
    </xf>
    <xf numFmtId="0" fontId="20" fillId="3" borderId="3" xfId="0" applyFont="1" applyFill="1" applyBorder="1" applyAlignment="1">
      <alignment horizontal="left" vertical="center" wrapText="1" indent="1"/>
    </xf>
    <xf numFmtId="164" fontId="11" fillId="3" borderId="0" xfId="0" applyNumberFormat="1" applyFont="1" applyFill="1" applyAlignment="1">
      <alignment horizontal="center" vertical="center" wrapText="1"/>
    </xf>
    <xf numFmtId="164" fontId="11" fillId="3" borderId="0" xfId="0" applyNumberFormat="1" applyFont="1" applyFill="1" applyBorder="1" applyAlignment="1">
      <alignment horizontal="center" vertical="center" wrapText="1"/>
    </xf>
    <xf numFmtId="173" fontId="11" fillId="3" borderId="0" xfId="0" applyNumberFormat="1" applyFont="1" applyFill="1" applyAlignment="1">
      <alignment horizontal="center" vertical="center" wrapText="1"/>
    </xf>
    <xf numFmtId="173" fontId="11" fillId="3" borderId="0" xfId="0" applyNumberFormat="1" applyFont="1" applyFill="1" applyBorder="1" applyAlignment="1">
      <alignment horizontal="center" vertical="center" wrapText="1"/>
    </xf>
    <xf numFmtId="174" fontId="11" fillId="3" borderId="0" xfId="0" applyNumberFormat="1" applyFont="1" applyFill="1" applyAlignment="1">
      <alignment horizontal="right" vertical="center" indent="2"/>
    </xf>
    <xf numFmtId="175" fontId="11" fillId="3" borderId="0" xfId="0" applyNumberFormat="1" applyFont="1" applyFill="1" applyAlignment="1">
      <alignment horizontal="right" vertical="center" indent="3"/>
    </xf>
    <xf numFmtId="175" fontId="14" fillId="3" borderId="5" xfId="0" applyNumberFormat="1" applyFont="1" applyFill="1" applyBorder="1" applyAlignment="1">
      <alignment horizontal="right" vertical="center" indent="3"/>
    </xf>
    <xf numFmtId="0" fontId="11" fillId="3" borderId="7" xfId="0" applyFont="1" applyFill="1" applyBorder="1" applyAlignment="1">
      <alignment horizontal="left" vertical="center" indent="1"/>
    </xf>
    <xf numFmtId="0" fontId="35" fillId="3" borderId="7" xfId="0" applyFont="1" applyFill="1" applyBorder="1" applyAlignment="1">
      <alignment horizontal="left" vertical="center" indent="1"/>
    </xf>
    <xf numFmtId="0" fontId="14" fillId="3" borderId="7" xfId="0" applyFont="1" applyFill="1" applyBorder="1" applyAlignment="1">
      <alignment horizontal="left" vertical="center" indent="1"/>
    </xf>
    <xf numFmtId="0" fontId="35" fillId="3" borderId="3" xfId="0" applyFont="1" applyFill="1" applyBorder="1" applyAlignment="1">
      <alignment horizontal="left" vertical="center" indent="1"/>
    </xf>
    <xf numFmtId="0" fontId="11" fillId="3" borderId="0" xfId="0" applyFont="1" applyFill="1" applyAlignment="1">
      <alignment horizontal="center" vertical="center" wrapText="1"/>
    </xf>
    <xf numFmtId="0" fontId="14" fillId="3" borderId="0" xfId="0"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4" fillId="3" borderId="3" xfId="0" applyFont="1" applyFill="1" applyBorder="1" applyAlignment="1">
      <alignment horizontal="left" vertical="center" indent="1"/>
    </xf>
    <xf numFmtId="176" fontId="11" fillId="3" borderId="0" xfId="0" applyNumberFormat="1" applyFont="1" applyFill="1" applyAlignment="1">
      <alignment horizontal="right" vertical="center" indent="2"/>
    </xf>
    <xf numFmtId="176" fontId="11" fillId="3" borderId="0" xfId="0" applyNumberFormat="1" applyFont="1" applyFill="1" applyAlignment="1">
      <alignment horizontal="right" vertical="center" wrapText="1" indent="2"/>
    </xf>
    <xf numFmtId="176" fontId="14" fillId="3" borderId="0" xfId="0" applyNumberFormat="1" applyFont="1" applyFill="1" applyAlignment="1">
      <alignment horizontal="right" vertical="center" indent="2"/>
    </xf>
    <xf numFmtId="176" fontId="14" fillId="3" borderId="0" xfId="0" applyNumberFormat="1" applyFont="1" applyFill="1" applyBorder="1" applyAlignment="1">
      <alignment horizontal="right" vertical="center" indent="2"/>
    </xf>
    <xf numFmtId="176" fontId="14" fillId="3" borderId="5" xfId="0" applyNumberFormat="1" applyFont="1" applyFill="1" applyBorder="1" applyAlignment="1">
      <alignment horizontal="right" vertical="center" indent="2"/>
    </xf>
    <xf numFmtId="170" fontId="35" fillId="3" borderId="0" xfId="0" applyNumberFormat="1" applyFont="1" applyFill="1" applyAlignment="1">
      <alignment horizontal="right" vertical="center" wrapText="1" indent="3"/>
    </xf>
    <xf numFmtId="166" fontId="41" fillId="4" borderId="10" xfId="0" applyNumberFormat="1" applyFont="1" applyFill="1" applyBorder="1" applyAlignment="1">
      <alignment horizontal="right" vertical="center" wrapText="1" indent="2"/>
    </xf>
    <xf numFmtId="166" fontId="41" fillId="4" borderId="5" xfId="0" applyNumberFormat="1" applyFont="1" applyFill="1" applyBorder="1" applyAlignment="1">
      <alignment horizontal="right" vertical="center" wrapText="1" indent="2"/>
    </xf>
    <xf numFmtId="0" fontId="28" fillId="0" borderId="0" xfId="0" applyFont="1" applyFill="1" applyAlignment="1">
      <alignment horizontal="right" vertical="top" wrapText="1"/>
    </xf>
    <xf numFmtId="0" fontId="0" fillId="5" borderId="0" xfId="0" applyFill="1"/>
    <xf numFmtId="0" fontId="13" fillId="0" borderId="0" xfId="0" applyFont="1" applyFill="1" applyBorder="1" applyAlignment="1">
      <alignment horizontal="left" vertical="center"/>
    </xf>
    <xf numFmtId="0" fontId="28" fillId="0" borderId="0" xfId="0" applyFont="1" applyFill="1" applyBorder="1" applyAlignment="1">
      <alignment horizontal="right" vertical="top" wrapText="1"/>
    </xf>
    <xf numFmtId="0" fontId="0" fillId="0" borderId="0" xfId="0" applyFill="1" applyBorder="1"/>
    <xf numFmtId="0" fontId="44" fillId="0" borderId="0" xfId="0" applyFont="1" applyFill="1" applyBorder="1" applyAlignment="1">
      <alignment horizontal="right"/>
    </xf>
    <xf numFmtId="0" fontId="45" fillId="0" borderId="0" xfId="0" applyFont="1" applyFill="1" applyBorder="1" applyAlignment="1">
      <alignment horizontal="left" vertical="top"/>
    </xf>
    <xf numFmtId="0" fontId="46" fillId="0" borderId="0" xfId="0" applyFont="1" applyFill="1" applyBorder="1" applyAlignment="1">
      <alignment horizontal="right" vertical="top"/>
    </xf>
    <xf numFmtId="0" fontId="0" fillId="5" borderId="0" xfId="0" applyFill="1" applyBorder="1"/>
    <xf numFmtId="0" fontId="43" fillId="0" borderId="0" xfId="9"/>
    <xf numFmtId="0" fontId="47" fillId="0" borderId="0" xfId="0" applyFont="1"/>
    <xf numFmtId="0" fontId="48" fillId="0" borderId="0" xfId="0" applyFont="1" applyFill="1" applyAlignment="1">
      <alignment horizontal="right"/>
    </xf>
    <xf numFmtId="0" fontId="47" fillId="0" borderId="0" xfId="0" applyFont="1" applyAlignment="1">
      <alignment horizontal="right"/>
    </xf>
    <xf numFmtId="0" fontId="49" fillId="0" borderId="0" xfId="0" applyFont="1" applyFill="1" applyAlignment="1">
      <alignment horizontal="right"/>
    </xf>
    <xf numFmtId="0" fontId="50" fillId="0" borderId="0" xfId="0" applyFont="1" applyFill="1" applyAlignment="1">
      <alignment horizontal="right"/>
    </xf>
    <xf numFmtId="0" fontId="44" fillId="0" borderId="0" xfId="0" applyFont="1" applyFill="1" applyAlignment="1">
      <alignment horizontal="right"/>
    </xf>
    <xf numFmtId="0" fontId="0" fillId="0" borderId="0" xfId="0" applyFont="1" applyFill="1"/>
    <xf numFmtId="0" fontId="46" fillId="0" borderId="0" xfId="0" applyFont="1" applyFill="1" applyBorder="1" applyAlignment="1">
      <alignment horizontal="left"/>
    </xf>
    <xf numFmtId="0" fontId="51" fillId="0" borderId="0" xfId="0" applyFont="1" applyFill="1" applyBorder="1" applyAlignment="1">
      <alignment horizontal="right" vertical="top"/>
    </xf>
    <xf numFmtId="0" fontId="44" fillId="0" borderId="16" xfId="0" applyFont="1" applyFill="1" applyBorder="1" applyAlignment="1">
      <alignment horizontal="left" vertical="top"/>
    </xf>
    <xf numFmtId="0" fontId="0" fillId="0" borderId="16" xfId="0" applyFill="1" applyBorder="1"/>
    <xf numFmtId="0" fontId="52" fillId="0" borderId="16" xfId="0" applyFont="1" applyFill="1" applyBorder="1" applyAlignment="1">
      <alignment horizontal="right"/>
    </xf>
    <xf numFmtId="0" fontId="28"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53" fillId="0" borderId="0" xfId="0" applyFont="1" applyFill="1" applyAlignment="1">
      <alignment horizontal="left" vertical="center"/>
    </xf>
    <xf numFmtId="0" fontId="54" fillId="0" borderId="0" xfId="0" applyFont="1" applyFill="1" applyAlignment="1">
      <alignment horizontal="left" vertical="center" wrapText="1"/>
    </xf>
    <xf numFmtId="0" fontId="52" fillId="0" borderId="0" xfId="0" applyFont="1" applyFill="1" applyAlignment="1">
      <alignment horizontal="right" vertical="center" wrapText="1"/>
    </xf>
    <xf numFmtId="0" fontId="29" fillId="0" borderId="0" xfId="0" applyFont="1" applyFill="1" applyAlignment="1">
      <alignment horizontal="left" vertical="center" wrapText="1"/>
    </xf>
    <xf numFmtId="0" fontId="0" fillId="0" borderId="0" xfId="0" applyBorder="1"/>
    <xf numFmtId="0" fontId="53" fillId="0" borderId="0" xfId="0" applyFont="1" applyFill="1" applyAlignment="1">
      <alignment horizontal="left" vertical="center" wrapText="1"/>
    </xf>
    <xf numFmtId="0" fontId="55" fillId="0" borderId="0" xfId="0" applyFont="1" applyFill="1"/>
    <xf numFmtId="0" fontId="28" fillId="0" borderId="0" xfId="0" applyFont="1" applyFill="1" applyBorder="1" applyAlignment="1">
      <alignment vertical="top"/>
    </xf>
    <xf numFmtId="0" fontId="28"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xf>
    <xf numFmtId="0" fontId="54" fillId="0" borderId="0" xfId="0" applyFont="1" applyFill="1" applyBorder="1" applyAlignment="1">
      <alignment vertical="top" wrapText="1"/>
    </xf>
    <xf numFmtId="0" fontId="0" fillId="0" borderId="0" xfId="0" applyFill="1" applyBorder="1" applyAlignment="1">
      <alignment vertical="top"/>
    </xf>
    <xf numFmtId="0" fontId="55" fillId="0" borderId="0" xfId="0" applyFont="1" applyFill="1" applyBorder="1"/>
    <xf numFmtId="0" fontId="54" fillId="0" borderId="0" xfId="0" applyFont="1" applyFill="1" applyBorder="1" applyAlignment="1">
      <alignment wrapText="1"/>
    </xf>
    <xf numFmtId="0" fontId="54" fillId="0" borderId="0" xfId="0" applyFont="1" applyFill="1" applyAlignment="1">
      <alignment wrapText="1"/>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xf>
    <xf numFmtId="0" fontId="57" fillId="0" borderId="0" xfId="0" applyFont="1"/>
    <xf numFmtId="0" fontId="11" fillId="0" borderId="0" xfId="0" applyFont="1"/>
    <xf numFmtId="177" fontId="31" fillId="0" borderId="0" xfId="2" applyNumberFormat="1"/>
    <xf numFmtId="177" fontId="0" fillId="0" borderId="0" xfId="2" applyNumberFormat="1" applyFont="1" applyFill="1"/>
    <xf numFmtId="177" fontId="11" fillId="0" borderId="0" xfId="2" applyNumberFormat="1" applyFont="1" applyFill="1"/>
    <xf numFmtId="0" fontId="41" fillId="0" borderId="0" xfId="0" applyFont="1"/>
    <xf numFmtId="177" fontId="11" fillId="0" borderId="0" xfId="2" applyNumberFormat="1" applyFont="1"/>
    <xf numFmtId="0" fontId="16" fillId="3" borderId="7" xfId="0" applyFont="1" applyFill="1" applyBorder="1" applyAlignment="1">
      <alignment horizontal="left" wrapText="1" indent="1"/>
    </xf>
    <xf numFmtId="0" fontId="16" fillId="3" borderId="7" xfId="0" applyFont="1" applyFill="1" applyBorder="1" applyAlignment="1">
      <alignment horizontal="left" indent="1"/>
    </xf>
    <xf numFmtId="169" fontId="11" fillId="3" borderId="0" xfId="0" applyNumberFormat="1" applyFont="1" applyFill="1" applyAlignment="1">
      <alignment horizontal="right" wrapText="1" indent="2"/>
    </xf>
    <xf numFmtId="169" fontId="16" fillId="3" borderId="0" xfId="0" applyNumberFormat="1" applyFont="1" applyFill="1" applyAlignment="1">
      <alignment horizontal="right" wrapText="1" indent="3"/>
    </xf>
    <xf numFmtId="0" fontId="11" fillId="3" borderId="7" xfId="0" applyFont="1" applyFill="1" applyBorder="1" applyAlignment="1">
      <alignment horizontal="center" wrapText="1"/>
    </xf>
    <xf numFmtId="0" fontId="16" fillId="3" borderId="7" xfId="0" applyFont="1" applyFill="1" applyBorder="1" applyAlignment="1">
      <alignment horizontal="center" wrapText="1"/>
    </xf>
    <xf numFmtId="164" fontId="11" fillId="3" borderId="0" xfId="0" applyNumberFormat="1" applyFont="1" applyFill="1" applyAlignment="1">
      <alignment horizontal="center" wrapText="1"/>
    </xf>
    <xf numFmtId="0" fontId="11" fillId="2" borderId="3" xfId="0" applyFont="1" applyFill="1" applyBorder="1" applyAlignment="1">
      <alignment horizontal="center" vertical="center" wrapText="1"/>
    </xf>
    <xf numFmtId="0" fontId="19" fillId="0" borderId="0" xfId="0" applyFont="1"/>
    <xf numFmtId="0" fontId="11" fillId="2" borderId="3" xfId="0" applyFont="1" applyFill="1" applyBorder="1" applyAlignment="1">
      <alignment horizontal="center" vertical="center"/>
    </xf>
    <xf numFmtId="0" fontId="35" fillId="3" borderId="7" xfId="0" applyFont="1" applyFill="1" applyBorder="1" applyAlignment="1">
      <alignment horizontal="left" vertical="center" wrapText="1" indent="3"/>
    </xf>
    <xf numFmtId="164" fontId="11" fillId="3" borderId="0" xfId="0" applyNumberFormat="1" applyFont="1" applyFill="1" applyAlignment="1">
      <alignment horizontal="right" vertical="center" wrapText="1" indent="4"/>
    </xf>
    <xf numFmtId="164" fontId="11" fillId="3" borderId="0" xfId="0" applyNumberFormat="1" applyFont="1" applyFill="1" applyBorder="1" applyAlignment="1">
      <alignment horizontal="right" vertical="center" wrapText="1" indent="4"/>
    </xf>
    <xf numFmtId="164" fontId="11" fillId="3" borderId="5" xfId="0" applyNumberFormat="1" applyFont="1" applyFill="1" applyBorder="1" applyAlignment="1">
      <alignment horizontal="right" vertical="center" wrapText="1" indent="4"/>
    </xf>
    <xf numFmtId="169" fontId="11" fillId="3" borderId="0" xfId="0" applyNumberFormat="1" applyFont="1" applyFill="1" applyAlignment="1">
      <alignment horizontal="center" vertical="center" wrapText="1"/>
    </xf>
    <xf numFmtId="169" fontId="11" fillId="3" borderId="0" xfId="0" applyNumberFormat="1" applyFont="1" applyFill="1" applyBorder="1" applyAlignment="1">
      <alignment horizontal="center" vertical="center" wrapText="1"/>
    </xf>
    <xf numFmtId="169" fontId="11" fillId="3" borderId="5" xfId="0" applyNumberFormat="1" applyFont="1" applyFill="1" applyBorder="1" applyAlignment="1">
      <alignment horizontal="center" vertical="center" wrapText="1"/>
    </xf>
    <xf numFmtId="178" fontId="11" fillId="3" borderId="0" xfId="0" applyNumberFormat="1" applyFont="1" applyFill="1" applyAlignment="1">
      <alignment vertical="center" wrapText="1"/>
    </xf>
    <xf numFmtId="178" fontId="11" fillId="3" borderId="0" xfId="0" applyNumberFormat="1" applyFont="1" applyFill="1" applyBorder="1" applyAlignment="1">
      <alignment vertical="center" wrapText="1"/>
    </xf>
    <xf numFmtId="178" fontId="11" fillId="3" borderId="5" xfId="0" applyNumberFormat="1" applyFont="1" applyFill="1" applyBorder="1" applyAlignment="1">
      <alignment vertical="center" wrapText="1"/>
    </xf>
    <xf numFmtId="164" fontId="11" fillId="3" borderId="0" xfId="0" applyNumberFormat="1" applyFont="1" applyFill="1" applyAlignment="1">
      <alignment horizontal="center"/>
    </xf>
    <xf numFmtId="164" fontId="11" fillId="3" borderId="0" xfId="0" applyNumberFormat="1" applyFont="1" applyFill="1" applyAlignment="1">
      <alignment horizontal="center" vertical="center"/>
    </xf>
    <xf numFmtId="164" fontId="14" fillId="3" borderId="0" xfId="0" applyNumberFormat="1" applyFont="1" applyFill="1" applyAlignment="1">
      <alignment horizontal="center" vertical="center"/>
    </xf>
    <xf numFmtId="164" fontId="14" fillId="3" borderId="0" xfId="0" applyNumberFormat="1" applyFont="1" applyFill="1" applyBorder="1" applyAlignment="1">
      <alignment horizontal="center" vertical="center"/>
    </xf>
    <xf numFmtId="164" fontId="14" fillId="3" borderId="5" xfId="0" applyNumberFormat="1" applyFont="1" applyFill="1" applyBorder="1" applyAlignment="1">
      <alignment horizontal="center" vertical="center"/>
    </xf>
    <xf numFmtId="169" fontId="11" fillId="3" borderId="0" xfId="0" applyNumberFormat="1" applyFont="1" applyFill="1" applyAlignment="1">
      <alignment horizontal="center" wrapText="1"/>
    </xf>
    <xf numFmtId="169" fontId="16" fillId="3" borderId="0" xfId="0" applyNumberFormat="1" applyFont="1" applyFill="1" applyAlignment="1">
      <alignment horizontal="center" vertical="center" wrapText="1"/>
    </xf>
    <xf numFmtId="169" fontId="11" fillId="3" borderId="0" xfId="0" applyNumberFormat="1" applyFont="1" applyFill="1" applyAlignment="1">
      <alignment horizontal="right" wrapText="1" indent="3"/>
    </xf>
    <xf numFmtId="0" fontId="11" fillId="2" borderId="10" xfId="0" applyFont="1" applyFill="1" applyBorder="1" applyAlignment="1">
      <alignment horizontal="center" vertical="center" wrapText="1"/>
    </xf>
    <xf numFmtId="0" fontId="35" fillId="3" borderId="7" xfId="0" applyFont="1" applyFill="1" applyBorder="1" applyAlignment="1">
      <alignment horizontal="center" vertical="center" wrapText="1"/>
    </xf>
    <xf numFmtId="164" fontId="16" fillId="3" borderId="0" xfId="0" applyNumberFormat="1" applyFont="1" applyFill="1" applyAlignment="1">
      <alignment horizontal="right" wrapText="1" indent="2"/>
    </xf>
    <xf numFmtId="164" fontId="16" fillId="3" borderId="0" xfId="0" applyNumberFormat="1" applyFont="1" applyFill="1" applyAlignment="1">
      <alignment horizontal="right" vertical="center" wrapText="1" indent="2"/>
    </xf>
    <xf numFmtId="164" fontId="16" fillId="3" borderId="0" xfId="0" applyNumberFormat="1" applyFont="1" applyFill="1" applyBorder="1" applyAlignment="1">
      <alignment horizontal="right" vertical="center" wrapText="1" indent="2"/>
    </xf>
    <xf numFmtId="169" fontId="16" fillId="3" borderId="0" xfId="0" applyNumberFormat="1" applyFont="1" applyFill="1" applyAlignment="1">
      <alignment horizontal="center" wrapText="1"/>
    </xf>
    <xf numFmtId="164" fontId="16" fillId="3" borderId="0" xfId="0" applyNumberFormat="1" applyFont="1" applyFill="1" applyAlignment="1">
      <alignment horizontal="center" wrapText="1"/>
    </xf>
    <xf numFmtId="164" fontId="16" fillId="3" borderId="0" xfId="0" applyNumberFormat="1" applyFont="1" applyFill="1" applyAlignment="1">
      <alignment horizontal="center" vertical="center" wrapText="1"/>
    </xf>
    <xf numFmtId="169" fontId="16" fillId="3" borderId="0" xfId="0" applyNumberFormat="1" applyFont="1" applyFill="1" applyBorder="1" applyAlignment="1">
      <alignment horizontal="center" vertical="center" wrapText="1"/>
    </xf>
    <xf numFmtId="164" fontId="16" fillId="3" borderId="0" xfId="0" applyNumberFormat="1" applyFont="1" applyFill="1" applyBorder="1" applyAlignment="1">
      <alignment horizontal="center" vertical="center" wrapText="1"/>
    </xf>
    <xf numFmtId="173" fontId="35" fillId="3" borderId="0" xfId="0" applyNumberFormat="1" applyFont="1" applyFill="1" applyBorder="1" applyAlignment="1">
      <alignment horizontal="center" vertical="center" wrapText="1"/>
    </xf>
    <xf numFmtId="169" fontId="35" fillId="3" borderId="0" xfId="0" applyNumberFormat="1" applyFont="1" applyFill="1" applyBorder="1" applyAlignment="1">
      <alignment horizontal="right" vertical="center" wrapText="1" indent="3"/>
    </xf>
    <xf numFmtId="0" fontId="44" fillId="5" borderId="16" xfId="0" applyFont="1" applyFill="1" applyBorder="1" applyAlignment="1">
      <alignment horizontal="left" vertical="top"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8" fillId="0" borderId="0" xfId="0" applyFont="1"/>
    <xf numFmtId="0" fontId="11" fillId="2" borderId="4" xfId="0" applyFont="1" applyFill="1" applyBorder="1" applyAlignment="1">
      <alignment horizontal="center" vertical="center" wrapText="1"/>
    </xf>
    <xf numFmtId="0" fontId="35" fillId="2" borderId="6" xfId="0" applyFont="1" applyFill="1" applyBorder="1" applyAlignment="1">
      <alignment horizontal="center" vertical="center" wrapText="1"/>
    </xf>
    <xf numFmtId="16" fontId="11" fillId="3" borderId="7" xfId="0" quotePrefix="1" applyNumberFormat="1" applyFont="1" applyFill="1" applyBorder="1" applyAlignment="1">
      <alignment horizontal="right" vertical="center" wrapText="1" indent="4"/>
    </xf>
    <xf numFmtId="17" fontId="11" fillId="3" borderId="7" xfId="0" quotePrefix="1" applyNumberFormat="1" applyFont="1" applyFill="1" applyBorder="1" applyAlignment="1">
      <alignment horizontal="right" vertical="center" wrapText="1" indent="4"/>
    </xf>
    <xf numFmtId="0" fontId="11" fillId="3" borderId="7" xfId="0" applyFont="1" applyFill="1" applyBorder="1" applyAlignment="1">
      <alignment horizontal="right" vertical="center" wrapText="1" indent="4"/>
    </xf>
    <xf numFmtId="0" fontId="28" fillId="0" borderId="0" xfId="0" applyFont="1" applyFill="1" applyAlignment="1">
      <alignment horizontal="right" vertical="center"/>
    </xf>
    <xf numFmtId="0" fontId="57" fillId="0" borderId="0" xfId="9" applyFont="1"/>
    <xf numFmtId="0" fontId="28" fillId="0" borderId="0" xfId="0" applyFont="1" applyFill="1" applyAlignment="1">
      <alignment horizontal="left" vertical="center"/>
    </xf>
    <xf numFmtId="0" fontId="11" fillId="3" borderId="7" xfId="0" applyFont="1" applyFill="1" applyBorder="1" applyAlignment="1">
      <alignment horizontal="center"/>
    </xf>
    <xf numFmtId="0" fontId="11" fillId="3" borderId="3" xfId="0" applyFont="1" applyFill="1" applyBorder="1" applyAlignment="1">
      <alignment horizontal="center"/>
    </xf>
    <xf numFmtId="0" fontId="11" fillId="2" borderId="12" xfId="0" applyFont="1" applyFill="1" applyBorder="1" applyAlignment="1">
      <alignment horizontal="center" vertical="center" wrapText="1"/>
    </xf>
    <xf numFmtId="176" fontId="11" fillId="3" borderId="0" xfId="9" applyNumberFormat="1" applyFont="1" applyFill="1" applyAlignment="1">
      <alignment horizontal="center"/>
    </xf>
    <xf numFmtId="176" fontId="35" fillId="3" borderId="0" xfId="9" applyNumberFormat="1" applyFont="1" applyFill="1" applyBorder="1" applyAlignment="1">
      <alignment horizontal="center" wrapText="1"/>
    </xf>
    <xf numFmtId="176" fontId="11" fillId="3" borderId="0" xfId="9" applyNumberFormat="1" applyFont="1" applyFill="1" applyBorder="1" applyAlignment="1">
      <alignment horizontal="center"/>
    </xf>
    <xf numFmtId="0" fontId="28" fillId="0" borderId="0" xfId="0" applyFont="1" applyFill="1" applyAlignment="1">
      <alignment vertical="center"/>
    </xf>
    <xf numFmtId="0" fontId="44" fillId="5" borderId="0" xfId="0" applyFont="1" applyFill="1" applyBorder="1" applyAlignment="1">
      <alignment horizontal="left" vertical="top" wrapText="1"/>
    </xf>
    <xf numFmtId="0" fontId="61" fillId="5" borderId="0" xfId="0" applyFont="1" applyFill="1" applyBorder="1" applyAlignment="1">
      <alignment horizontal="left" vertical="top"/>
    </xf>
    <xf numFmtId="0" fontId="46" fillId="5" borderId="0" xfId="0" applyFont="1" applyFill="1" applyBorder="1" applyAlignment="1">
      <alignment horizontal="left"/>
    </xf>
    <xf numFmtId="0" fontId="43" fillId="5" borderId="0" xfId="9" applyFill="1"/>
    <xf numFmtId="49" fontId="42" fillId="5" borderId="0" xfId="9" applyNumberFormat="1" applyFont="1" applyFill="1" applyAlignment="1"/>
    <xf numFmtId="49" fontId="12" fillId="5" borderId="0" xfId="9" applyNumberFormat="1" applyFont="1" applyFill="1"/>
    <xf numFmtId="0" fontId="46" fillId="5" borderId="0" xfId="9" applyFont="1" applyFill="1" applyBorder="1" applyAlignment="1">
      <alignment horizontal="left"/>
    </xf>
    <xf numFmtId="49" fontId="42" fillId="5" borderId="0" xfId="9" applyNumberFormat="1" applyFont="1" applyFill="1"/>
    <xf numFmtId="0" fontId="57" fillId="0" borderId="0" xfId="0" applyFont="1" applyAlignment="1">
      <alignment horizontal="center" wrapText="1"/>
    </xf>
    <xf numFmtId="0" fontId="35" fillId="3" borderId="7" xfId="0" applyFont="1" applyFill="1" applyBorder="1" applyAlignment="1">
      <alignment horizontal="center"/>
    </xf>
    <xf numFmtId="166" fontId="35" fillId="3" borderId="0" xfId="0" applyNumberFormat="1" applyFont="1" applyFill="1" applyAlignment="1">
      <alignment horizontal="center"/>
    </xf>
    <xf numFmtId="164" fontId="35" fillId="3" borderId="0" xfId="0" applyNumberFormat="1" applyFont="1" applyFill="1" applyAlignment="1">
      <alignment horizontal="center"/>
    </xf>
    <xf numFmtId="0" fontId="35" fillId="2" borderId="1"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44" fillId="5" borderId="0" xfId="0" applyFont="1" applyFill="1" applyBorder="1" applyAlignment="1">
      <alignment vertical="top" wrapText="1"/>
    </xf>
    <xf numFmtId="0" fontId="46" fillId="5" borderId="0" xfId="0" applyFont="1" applyFill="1" applyBorder="1" applyAlignment="1">
      <alignment horizontal="left" wrapText="1"/>
    </xf>
    <xf numFmtId="180" fontId="35" fillId="3" borderId="0" xfId="0" applyNumberFormat="1" applyFont="1" applyFill="1" applyAlignment="1">
      <alignment horizontal="center"/>
    </xf>
    <xf numFmtId="180" fontId="35" fillId="3" borderId="5" xfId="0" applyNumberFormat="1" applyFont="1" applyFill="1" applyBorder="1" applyAlignment="1">
      <alignment horizontal="center"/>
    </xf>
    <xf numFmtId="0" fontId="57" fillId="0" borderId="0" xfId="6" applyFont="1" applyAlignment="1">
      <alignment horizontal="center" wrapText="1"/>
    </xf>
    <xf numFmtId="0" fontId="28" fillId="0" borderId="0" xfId="6" applyFont="1" applyFill="1" applyAlignment="1">
      <alignment horizontal="right" vertical="center"/>
    </xf>
    <xf numFmtId="0" fontId="44" fillId="0" borderId="0" xfId="9" applyFont="1"/>
    <xf numFmtId="0" fontId="11" fillId="2" borderId="2" xfId="6" applyFont="1" applyFill="1" applyBorder="1" applyAlignment="1">
      <alignment horizontal="center" vertical="center"/>
    </xf>
    <xf numFmtId="0" fontId="11" fillId="2" borderId="7" xfId="6" applyFont="1" applyFill="1" applyBorder="1" applyAlignment="1">
      <alignment horizontal="center" vertical="center"/>
    </xf>
    <xf numFmtId="0" fontId="11" fillId="2" borderId="3" xfId="6" applyFont="1" applyFill="1" applyBorder="1" applyAlignment="1">
      <alignment horizontal="center" vertical="center"/>
    </xf>
    <xf numFmtId="0" fontId="16" fillId="3" borderId="0" xfId="6" applyFont="1" applyFill="1" applyAlignment="1">
      <alignment horizontal="center" vertical="center" wrapText="1"/>
    </xf>
    <xf numFmtId="181" fontId="16" fillId="3" borderId="0" xfId="6" applyNumberFormat="1" applyFont="1" applyFill="1" applyAlignment="1">
      <alignment horizontal="center" vertical="center" wrapText="1"/>
    </xf>
    <xf numFmtId="0" fontId="16" fillId="3" borderId="1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0" xfId="6" applyFont="1" applyFill="1" applyBorder="1" applyAlignment="1">
      <alignment horizontal="center" vertical="center" wrapText="1"/>
    </xf>
    <xf numFmtId="181" fontId="16" fillId="3" borderId="5" xfId="6" applyNumberFormat="1" applyFont="1" applyFill="1" applyBorder="1" applyAlignment="1">
      <alignment horizontal="center" vertical="center" wrapText="1"/>
    </xf>
    <xf numFmtId="0" fontId="44" fillId="5" borderId="0" xfId="9" applyFont="1" applyFill="1" applyBorder="1" applyAlignment="1">
      <alignment vertical="top" wrapText="1"/>
    </xf>
    <xf numFmtId="0" fontId="28" fillId="0" borderId="0" xfId="6" applyFont="1" applyFill="1" applyAlignment="1">
      <alignment horizontal="left" vertical="center"/>
    </xf>
    <xf numFmtId="0" fontId="11" fillId="2" borderId="12" xfId="6" applyFont="1" applyFill="1" applyBorder="1" applyAlignment="1">
      <alignment horizontal="center" vertical="center" wrapText="1"/>
    </xf>
    <xf numFmtId="0" fontId="11" fillId="2" borderId="4" xfId="6" applyFont="1" applyFill="1" applyBorder="1" applyAlignment="1">
      <alignment horizontal="center" vertical="center" wrapText="1"/>
    </xf>
    <xf numFmtId="0" fontId="11" fillId="0" borderId="0" xfId="9" applyFont="1"/>
    <xf numFmtId="0" fontId="43" fillId="5" borderId="0" xfId="9" applyFill="1" applyBorder="1"/>
    <xf numFmtId="0" fontId="16" fillId="3" borderId="0" xfId="6" applyFont="1" applyFill="1" applyAlignment="1">
      <alignment horizontal="left" vertical="center" indent="3"/>
    </xf>
    <xf numFmtId="0" fontId="16" fillId="3" borderId="0" xfId="6" applyFont="1" applyFill="1" applyAlignment="1">
      <alignment horizontal="left" vertical="center" wrapText="1" indent="3"/>
    </xf>
    <xf numFmtId="0" fontId="28" fillId="0" borderId="0" xfId="6" applyFont="1" applyFill="1" applyAlignment="1">
      <alignment horizontal="right" vertical="top"/>
    </xf>
    <xf numFmtId="0" fontId="62" fillId="0" borderId="0" xfId="6" applyFont="1" applyAlignment="1">
      <alignment vertical="top"/>
    </xf>
    <xf numFmtId="0" fontId="43" fillId="0" borderId="0" xfId="9" applyAlignment="1">
      <alignment vertical="top"/>
    </xf>
    <xf numFmtId="0" fontId="44" fillId="0" borderId="0" xfId="9" applyFont="1" applyAlignment="1">
      <alignment vertical="top"/>
    </xf>
    <xf numFmtId="0" fontId="64" fillId="0" borderId="0" xfId="9" applyFont="1"/>
    <xf numFmtId="169" fontId="14" fillId="3" borderId="5" xfId="0" applyNumberFormat="1" applyFont="1" applyFill="1" applyBorder="1" applyAlignment="1">
      <alignment horizontal="right" vertical="center" wrapText="1" indent="3"/>
    </xf>
    <xf numFmtId="183" fontId="11" fillId="3" borderId="0" xfId="9" applyNumberFormat="1" applyFont="1" applyFill="1" applyAlignment="1">
      <alignment horizontal="right" indent="3"/>
    </xf>
    <xf numFmtId="183" fontId="58" fillId="3" borderId="0" xfId="9" applyNumberFormat="1" applyFont="1" applyFill="1" applyAlignment="1">
      <alignment horizontal="right" indent="3"/>
    </xf>
    <xf numFmtId="183" fontId="59" fillId="3" borderId="0" xfId="9" applyNumberFormat="1" applyFont="1" applyFill="1" applyBorder="1" applyAlignment="1">
      <alignment horizontal="right" wrapText="1" indent="3"/>
    </xf>
    <xf numFmtId="183" fontId="11" fillId="3" borderId="5" xfId="9" applyNumberFormat="1" applyFont="1" applyFill="1" applyBorder="1" applyAlignment="1">
      <alignment horizontal="right" indent="3"/>
    </xf>
    <xf numFmtId="183" fontId="11" fillId="3" borderId="0" xfId="9" applyNumberFormat="1" applyFont="1" applyFill="1" applyAlignment="1">
      <alignment horizontal="center"/>
    </xf>
    <xf numFmtId="183" fontId="58" fillId="3" borderId="0" xfId="9" applyNumberFormat="1" applyFont="1" applyFill="1" applyAlignment="1">
      <alignment horizontal="center"/>
    </xf>
    <xf numFmtId="183" fontId="59" fillId="3" borderId="0" xfId="9" applyNumberFormat="1" applyFont="1" applyFill="1" applyBorder="1" applyAlignment="1">
      <alignment horizontal="center" wrapText="1"/>
    </xf>
    <xf numFmtId="183" fontId="11" fillId="3" borderId="5" xfId="9" applyNumberFormat="1" applyFont="1" applyFill="1" applyBorder="1" applyAlignment="1">
      <alignment horizontal="center"/>
    </xf>
    <xf numFmtId="183" fontId="11" fillId="3" borderId="0" xfId="9" applyNumberFormat="1" applyFont="1" applyFill="1" applyAlignment="1">
      <alignment horizontal="right" indent="5"/>
    </xf>
    <xf numFmtId="183" fontId="11" fillId="3" borderId="5" xfId="9" applyNumberFormat="1" applyFont="1" applyFill="1" applyBorder="1" applyAlignment="1">
      <alignment horizontal="right" indent="5"/>
    </xf>
    <xf numFmtId="0" fontId="0" fillId="0" borderId="8" xfId="0" applyBorder="1"/>
    <xf numFmtId="0" fontId="16" fillId="3" borderId="0" xfId="0" applyFont="1" applyFill="1" applyAlignment="1">
      <alignment horizontal="right" vertical="center" indent="3"/>
    </xf>
    <xf numFmtId="0" fontId="35" fillId="2" borderId="3"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2" xfId="0" applyFont="1" applyFill="1" applyBorder="1" applyAlignment="1">
      <alignment horizontal="center" vertical="center"/>
    </xf>
    <xf numFmtId="0" fontId="35" fillId="2" borderId="5" xfId="0" applyFont="1" applyFill="1" applyBorder="1" applyAlignment="1">
      <alignment horizontal="center" vertical="center"/>
    </xf>
    <xf numFmtId="0" fontId="38" fillId="0" borderId="0" xfId="0" applyFont="1"/>
    <xf numFmtId="0" fontId="28" fillId="0" borderId="0" xfId="0" applyFont="1" applyAlignment="1">
      <alignment horizontal="right" vertical="top"/>
    </xf>
    <xf numFmtId="0" fontId="28" fillId="0" borderId="0" xfId="0" applyFont="1" applyAlignment="1">
      <alignment vertical="top" wrapText="1"/>
    </xf>
    <xf numFmtId="0" fontId="66" fillId="0" borderId="0" xfId="1" applyFont="1" applyFill="1" applyAlignment="1">
      <alignment horizontal="right"/>
    </xf>
    <xf numFmtId="0" fontId="66" fillId="0" borderId="0" xfId="10" applyFont="1" applyFill="1" applyAlignment="1">
      <alignment horizontal="right"/>
    </xf>
    <xf numFmtId="169" fontId="35" fillId="3" borderId="0" xfId="0" applyNumberFormat="1" applyFont="1" applyFill="1" applyAlignment="1">
      <alignment horizontal="center" vertical="center" wrapText="1"/>
    </xf>
    <xf numFmtId="184" fontId="6" fillId="0" borderId="0" xfId="14" applyNumberFormat="1"/>
    <xf numFmtId="169" fontId="41" fillId="3" borderId="0" xfId="4" applyNumberFormat="1" applyFont="1" applyFill="1" applyAlignment="1">
      <alignment horizontal="right" vertical="center" indent="2"/>
    </xf>
    <xf numFmtId="164" fontId="41" fillId="3" borderId="0" xfId="0" applyNumberFormat="1" applyFont="1" applyFill="1" applyAlignment="1">
      <alignment horizontal="right" vertical="center" indent="3"/>
    </xf>
    <xf numFmtId="164" fontId="35" fillId="3" borderId="0" xfId="0" applyNumberFormat="1" applyFont="1" applyFill="1" applyAlignment="1">
      <alignment horizontal="right" vertical="center" indent="3"/>
    </xf>
    <xf numFmtId="0" fontId="32" fillId="0" borderId="0" xfId="0" applyFont="1" applyFill="1"/>
    <xf numFmtId="173" fontId="41" fillId="3" borderId="0" xfId="0" applyNumberFormat="1" applyFont="1" applyFill="1" applyBorder="1" applyAlignment="1">
      <alignment horizontal="center" vertical="center" wrapText="1"/>
    </xf>
    <xf numFmtId="0" fontId="30" fillId="0" borderId="0" xfId="0" applyFont="1"/>
    <xf numFmtId="169" fontId="35" fillId="3" borderId="0" xfId="0" applyNumberFormat="1" applyFont="1" applyFill="1" applyAlignment="1">
      <alignment horizontal="right" vertical="center" indent="4"/>
    </xf>
    <xf numFmtId="164" fontId="35" fillId="3" borderId="0" xfId="0" applyNumberFormat="1" applyFont="1" applyFill="1" applyAlignment="1">
      <alignment horizontal="right" indent="4"/>
    </xf>
    <xf numFmtId="169" fontId="35" fillId="3" borderId="0" xfId="0" applyNumberFormat="1" applyFont="1" applyFill="1" applyAlignment="1">
      <alignment horizontal="right" indent="4"/>
    </xf>
    <xf numFmtId="164" fontId="35" fillId="3" borderId="0" xfId="0" applyNumberFormat="1" applyFont="1" applyFill="1" applyAlignment="1">
      <alignment horizontal="right" vertical="center" indent="4"/>
    </xf>
    <xf numFmtId="3" fontId="35" fillId="3" borderId="0" xfId="0" applyNumberFormat="1" applyFont="1" applyFill="1" applyAlignment="1">
      <alignment horizontal="right" vertical="center" indent="4"/>
    </xf>
    <xf numFmtId="169" fontId="41" fillId="3" borderId="0" xfId="0" applyNumberFormat="1" applyFont="1" applyFill="1" applyAlignment="1">
      <alignment horizontal="right" vertical="center" indent="4"/>
    </xf>
    <xf numFmtId="164" fontId="41" fillId="3" borderId="0" xfId="0" applyNumberFormat="1" applyFont="1" applyFill="1" applyAlignment="1">
      <alignment horizontal="right" vertical="center" indent="4"/>
    </xf>
    <xf numFmtId="169" fontId="41" fillId="3" borderId="0" xfId="0" applyNumberFormat="1" applyFont="1" applyFill="1" applyBorder="1" applyAlignment="1">
      <alignment horizontal="right" vertical="center" indent="4"/>
    </xf>
    <xf numFmtId="164" fontId="41" fillId="3" borderId="0" xfId="0" applyNumberFormat="1" applyFont="1" applyFill="1" applyBorder="1" applyAlignment="1">
      <alignment horizontal="right" vertical="center" indent="4"/>
    </xf>
    <xf numFmtId="169" fontId="41" fillId="3" borderId="5" xfId="0" applyNumberFormat="1" applyFont="1" applyFill="1" applyBorder="1" applyAlignment="1">
      <alignment horizontal="right" vertical="center" indent="4"/>
    </xf>
    <xf numFmtId="164" fontId="41" fillId="3" borderId="5" xfId="0" applyNumberFormat="1" applyFont="1" applyFill="1" applyBorder="1" applyAlignment="1">
      <alignment horizontal="right" vertical="center" indent="4"/>
    </xf>
    <xf numFmtId="180" fontId="0" fillId="0" borderId="0" xfId="0" applyNumberFormat="1"/>
    <xf numFmtId="0" fontId="11" fillId="2" borderId="3" xfId="0" applyFont="1" applyFill="1" applyBorder="1" applyAlignment="1">
      <alignment horizontal="center" vertical="center"/>
    </xf>
    <xf numFmtId="0" fontId="35" fillId="2" borderId="3" xfId="0" applyFont="1" applyFill="1" applyBorder="1" applyAlignment="1">
      <alignment horizontal="center" vertical="center"/>
    </xf>
    <xf numFmtId="169" fontId="35" fillId="3" borderId="5" xfId="0" applyNumberFormat="1" applyFont="1" applyFill="1" applyBorder="1" applyAlignment="1">
      <alignment horizontal="right" vertical="center" wrapText="1" indent="3"/>
    </xf>
    <xf numFmtId="169" fontId="35" fillId="3" borderId="5" xfId="0" applyNumberFormat="1" applyFont="1" applyFill="1" applyBorder="1" applyAlignment="1">
      <alignment horizontal="center" vertical="center" wrapText="1"/>
    </xf>
    <xf numFmtId="164" fontId="32" fillId="0" borderId="0" xfId="0" applyNumberFormat="1" applyFont="1"/>
    <xf numFmtId="167" fontId="35" fillId="3" borderId="0" xfId="0" applyNumberFormat="1" applyFont="1" applyFill="1" applyAlignment="1">
      <alignment horizontal="right"/>
    </xf>
    <xf numFmtId="168" fontId="35" fillId="3" borderId="0" xfId="0" applyNumberFormat="1" applyFont="1" applyFill="1" applyAlignment="1">
      <alignment horizontal="right"/>
    </xf>
    <xf numFmtId="168" fontId="41" fillId="3" borderId="5" xfId="0" applyNumberFormat="1" applyFont="1" applyFill="1" applyBorder="1" applyAlignment="1">
      <alignment horizontal="right"/>
    </xf>
    <xf numFmtId="168" fontId="41" fillId="3" borderId="0" xfId="0" applyNumberFormat="1" applyFont="1" applyFill="1" applyAlignment="1">
      <alignment horizontal="right"/>
    </xf>
    <xf numFmtId="173" fontId="41" fillId="3" borderId="5" xfId="0" applyNumberFormat="1" applyFont="1" applyFill="1" applyBorder="1" applyAlignment="1">
      <alignment horizontal="center" vertical="center" wrapText="1"/>
    </xf>
    <xf numFmtId="173" fontId="35" fillId="3" borderId="5" xfId="0" applyNumberFormat="1" applyFont="1" applyFill="1" applyBorder="1" applyAlignment="1">
      <alignment horizontal="center" vertical="center" wrapText="1"/>
    </xf>
    <xf numFmtId="0" fontId="41" fillId="3" borderId="0" xfId="0" applyNumberFormat="1" applyFont="1" applyFill="1" applyAlignment="1">
      <alignment horizontal="right" vertical="center" wrapText="1" indent="3"/>
    </xf>
    <xf numFmtId="170" fontId="41" fillId="3" borderId="5" xfId="0" applyNumberFormat="1" applyFont="1" applyFill="1" applyBorder="1" applyAlignment="1">
      <alignment horizontal="right" vertical="center" wrapText="1" indent="3"/>
    </xf>
    <xf numFmtId="0" fontId="35" fillId="3" borderId="0" xfId="0" applyNumberFormat="1" applyFont="1" applyFill="1" applyAlignment="1">
      <alignment horizontal="right" vertical="center" wrapText="1" indent="3"/>
    </xf>
    <xf numFmtId="0" fontId="11" fillId="3" borderId="0" xfId="0" applyNumberFormat="1" applyFont="1" applyFill="1" applyAlignment="1">
      <alignment horizontal="right" vertical="center" wrapText="1" indent="3"/>
    </xf>
    <xf numFmtId="180" fontId="32" fillId="0" borderId="0" xfId="0" applyNumberFormat="1" applyFont="1"/>
    <xf numFmtId="164" fontId="11" fillId="3" borderId="5" xfId="0" applyNumberFormat="1" applyFont="1" applyFill="1" applyBorder="1" applyAlignment="1">
      <alignment horizontal="center" vertical="center" wrapText="1"/>
    </xf>
    <xf numFmtId="167" fontId="14" fillId="3" borderId="5" xfId="0" applyNumberFormat="1" applyFont="1" applyFill="1" applyBorder="1" applyAlignment="1">
      <alignment horizontal="right"/>
    </xf>
    <xf numFmtId="0" fontId="11" fillId="2" borderId="10" xfId="0" applyFont="1" applyFill="1" applyBorder="1" applyAlignment="1">
      <alignment horizontal="center" vertical="center" wrapText="1"/>
    </xf>
    <xf numFmtId="164" fontId="35" fillId="3" borderId="0" xfId="0" applyNumberFormat="1" applyFont="1" applyFill="1" applyBorder="1" applyAlignment="1">
      <alignment horizontal="center" vertical="center" wrapText="1"/>
    </xf>
    <xf numFmtId="171" fontId="26" fillId="3" borderId="0" xfId="0" applyNumberFormat="1" applyFont="1" applyFill="1" applyAlignment="1">
      <alignment horizontal="right" vertical="center" indent="3"/>
    </xf>
    <xf numFmtId="171" fontId="41" fillId="3" borderId="0" xfId="0" applyNumberFormat="1" applyFont="1" applyFill="1" applyAlignment="1">
      <alignment horizontal="right" vertical="center" indent="3"/>
    </xf>
    <xf numFmtId="171" fontId="35" fillId="3" borderId="0" xfId="0" applyNumberFormat="1" applyFont="1" applyFill="1" applyAlignment="1">
      <alignment horizontal="right" vertical="center" indent="3"/>
    </xf>
    <xf numFmtId="171" fontId="35" fillId="3" borderId="0" xfId="0" applyNumberFormat="1" applyFont="1" applyFill="1" applyAlignment="1">
      <alignment horizontal="right" vertical="center" wrapText="1" indent="3"/>
    </xf>
    <xf numFmtId="171" fontId="41" fillId="3" borderId="5" xfId="0" applyNumberFormat="1" applyFont="1" applyFill="1" applyBorder="1" applyAlignment="1">
      <alignment horizontal="right" vertical="center" indent="3"/>
    </xf>
    <xf numFmtId="176" fontId="11" fillId="3" borderId="5" xfId="9" applyNumberFormat="1" applyFont="1" applyFill="1" applyBorder="1" applyAlignment="1">
      <alignment horizontal="center"/>
    </xf>
    <xf numFmtId="180" fontId="35" fillId="3" borderId="0" xfId="0" applyNumberFormat="1" applyFont="1" applyFill="1" applyBorder="1" applyAlignment="1">
      <alignment horizontal="center"/>
    </xf>
    <xf numFmtId="0" fontId="35" fillId="3" borderId="5" xfId="0" applyFont="1" applyFill="1" applyBorder="1" applyAlignment="1">
      <alignment horizontal="center"/>
    </xf>
    <xf numFmtId="180" fontId="35" fillId="3" borderId="10" xfId="0" applyNumberFormat="1" applyFont="1" applyFill="1" applyBorder="1" applyAlignment="1">
      <alignment horizontal="center"/>
    </xf>
    <xf numFmtId="49" fontId="42" fillId="5" borderId="0" xfId="0" applyNumberFormat="1" applyFont="1" applyFill="1" applyAlignment="1"/>
    <xf numFmtId="49" fontId="12" fillId="5" borderId="0" xfId="0" applyNumberFormat="1" applyFont="1" applyFill="1"/>
    <xf numFmtId="49" fontId="42" fillId="5" borderId="0" xfId="0" applyNumberFormat="1" applyFont="1" applyFill="1"/>
    <xf numFmtId="0" fontId="16" fillId="3" borderId="7" xfId="0" applyFont="1" applyFill="1" applyBorder="1" applyAlignment="1">
      <alignment horizontal="left" vertical="center" wrapText="1" indent="2"/>
    </xf>
    <xf numFmtId="0" fontId="35" fillId="3" borderId="7" xfId="0" applyFont="1" applyFill="1" applyBorder="1" applyAlignment="1">
      <alignment horizontal="left" vertical="center" wrapText="1" indent="2"/>
    </xf>
    <xf numFmtId="0" fontId="35" fillId="3" borderId="3" xfId="0" applyFont="1" applyFill="1" applyBorder="1" applyAlignment="1">
      <alignment horizontal="left" vertical="center" wrapText="1" indent="2"/>
    </xf>
    <xf numFmtId="169" fontId="11" fillId="3" borderId="0" xfId="0" applyNumberFormat="1" applyFont="1" applyFill="1" applyAlignment="1">
      <alignment horizontal="right" indent="2"/>
    </xf>
    <xf numFmtId="169" fontId="14" fillId="3" borderId="0" xfId="0" applyNumberFormat="1" applyFont="1" applyFill="1" applyBorder="1" applyAlignment="1">
      <alignment horizontal="right" vertical="center" indent="2"/>
    </xf>
    <xf numFmtId="169" fontId="16" fillId="3" borderId="0" xfId="0" applyNumberFormat="1" applyFont="1" applyFill="1" applyAlignment="1">
      <alignment horizontal="right" vertical="center" indent="2"/>
    </xf>
    <xf numFmtId="169" fontId="20" fillId="3" borderId="0" xfId="0" applyNumberFormat="1" applyFont="1" applyFill="1" applyAlignment="1">
      <alignment horizontal="right" vertical="center" indent="2"/>
    </xf>
    <xf numFmtId="169" fontId="16" fillId="3" borderId="0" xfId="0" applyNumberFormat="1" applyFont="1" applyFill="1" applyBorder="1" applyAlignment="1">
      <alignment horizontal="right" vertical="center" indent="2"/>
    </xf>
    <xf numFmtId="169" fontId="16" fillId="3" borderId="10" xfId="0" applyNumberFormat="1" applyFont="1" applyFill="1" applyBorder="1" applyAlignment="1">
      <alignment horizontal="right" vertical="center" indent="2"/>
    </xf>
    <xf numFmtId="169" fontId="11" fillId="3" borderId="5" xfId="0" applyNumberFormat="1" applyFont="1" applyFill="1" applyBorder="1" applyAlignment="1">
      <alignment horizontal="right" vertical="center" indent="2"/>
    </xf>
    <xf numFmtId="169" fontId="16" fillId="3" borderId="5" xfId="0" applyNumberFormat="1" applyFont="1" applyFill="1" applyBorder="1" applyAlignment="1">
      <alignment horizontal="right" vertical="center" indent="2"/>
    </xf>
    <xf numFmtId="3" fontId="16" fillId="3" borderId="0" xfId="0" applyNumberFormat="1" applyFont="1" applyFill="1" applyAlignment="1">
      <alignment horizontal="right" vertical="center" indent="2"/>
    </xf>
    <xf numFmtId="0" fontId="16" fillId="3" borderId="0" xfId="0" applyFont="1" applyFill="1" applyAlignment="1">
      <alignment horizontal="right" vertical="center" indent="2"/>
    </xf>
    <xf numFmtId="169" fontId="16" fillId="3" borderId="0" xfId="0" applyNumberFormat="1" applyFont="1" applyFill="1" applyAlignment="1">
      <alignment horizontal="right" wrapText="1" indent="2"/>
    </xf>
    <xf numFmtId="169" fontId="16" fillId="3" borderId="0" xfId="0" applyNumberFormat="1" applyFont="1" applyFill="1" applyAlignment="1">
      <alignment horizontal="right" vertical="center" wrapText="1" indent="2"/>
    </xf>
    <xf numFmtId="169" fontId="16" fillId="3" borderId="0" xfId="0" applyNumberFormat="1" applyFont="1" applyFill="1" applyBorder="1" applyAlignment="1">
      <alignment horizontal="right" vertical="center" wrapText="1" indent="2"/>
    </xf>
    <xf numFmtId="171" fontId="11" fillId="3" borderId="0" xfId="0" applyNumberFormat="1" applyFont="1" applyFill="1" applyAlignment="1">
      <alignment horizontal="right" vertical="center" wrapText="1" indent="2"/>
    </xf>
    <xf numFmtId="171" fontId="14" fillId="3" borderId="0" xfId="0" applyNumberFormat="1" applyFont="1" applyFill="1" applyAlignment="1">
      <alignment horizontal="right" vertical="center" indent="2"/>
    </xf>
    <xf numFmtId="171" fontId="14" fillId="3" borderId="0" xfId="0" applyNumberFormat="1" applyFont="1" applyFill="1" applyBorder="1" applyAlignment="1">
      <alignment horizontal="right" vertical="center" indent="2"/>
    </xf>
    <xf numFmtId="171" fontId="14" fillId="3" borderId="5" xfId="0" applyNumberFormat="1" applyFont="1" applyFill="1" applyBorder="1" applyAlignment="1">
      <alignment horizontal="right" vertical="center" indent="2"/>
    </xf>
    <xf numFmtId="0" fontId="11" fillId="3" borderId="3" xfId="0" applyFont="1" applyFill="1" applyBorder="1" applyAlignment="1">
      <alignment horizontal="center" vertical="center" wrapText="1"/>
    </xf>
    <xf numFmtId="169" fontId="35" fillId="3" borderId="0" xfId="0" applyNumberFormat="1" applyFont="1" applyFill="1" applyBorder="1" applyAlignment="1">
      <alignment horizontal="right" vertical="center" wrapText="1" indent="2"/>
    </xf>
    <xf numFmtId="169" fontId="41" fillId="3" borderId="0" xfId="0" applyNumberFormat="1" applyFont="1" applyFill="1" applyBorder="1" applyAlignment="1">
      <alignment horizontal="right" vertical="center" wrapText="1" indent="2"/>
    </xf>
    <xf numFmtId="169" fontId="35" fillId="3" borderId="5" xfId="0" applyNumberFormat="1" applyFont="1" applyFill="1" applyBorder="1" applyAlignment="1">
      <alignment horizontal="right" vertical="center" wrapText="1" indent="2"/>
    </xf>
    <xf numFmtId="174" fontId="41" fillId="3" borderId="0" xfId="0" applyNumberFormat="1" applyFont="1" applyFill="1" applyAlignment="1">
      <alignment horizontal="right" indent="2"/>
    </xf>
    <xf numFmtId="174" fontId="11" fillId="3" borderId="0" xfId="0" applyNumberFormat="1" applyFont="1" applyFill="1" applyAlignment="1">
      <alignment horizontal="right" vertical="center" wrapText="1" indent="2"/>
    </xf>
    <xf numFmtId="174" fontId="14" fillId="3" borderId="0" xfId="0" applyNumberFormat="1" applyFont="1" applyFill="1" applyAlignment="1">
      <alignment horizontal="right" vertical="center" wrapText="1" indent="2"/>
    </xf>
    <xf numFmtId="174" fontId="14" fillId="3" borderId="5" xfId="0" applyNumberFormat="1" applyFont="1" applyFill="1" applyBorder="1" applyAlignment="1">
      <alignment horizontal="right" vertical="center" wrapText="1" indent="2"/>
    </xf>
    <xf numFmtId="179" fontId="11" fillId="3" borderId="0" xfId="0" applyNumberFormat="1" applyFont="1" applyFill="1" applyAlignment="1">
      <alignment horizontal="right" vertical="center" wrapText="1" indent="2"/>
    </xf>
    <xf numFmtId="179" fontId="11" fillId="3" borderId="0" xfId="0" applyNumberFormat="1" applyFont="1" applyFill="1" applyBorder="1" applyAlignment="1">
      <alignment horizontal="right" vertical="center" wrapText="1" indent="2"/>
    </xf>
    <xf numFmtId="179" fontId="11" fillId="3" borderId="5" xfId="0" applyNumberFormat="1" applyFont="1" applyFill="1" applyBorder="1" applyAlignment="1">
      <alignment horizontal="right" vertical="center" wrapText="1" indent="2"/>
    </xf>
    <xf numFmtId="0" fontId="16" fillId="3" borderId="3" xfId="0" applyFont="1" applyFill="1" applyBorder="1" applyAlignment="1">
      <alignment horizontal="left" vertical="center" wrapText="1" indent="2"/>
    </xf>
    <xf numFmtId="185" fontId="11" fillId="3" borderId="0" xfId="0" applyNumberFormat="1" applyFont="1" applyFill="1" applyAlignment="1">
      <alignment horizontal="right" vertical="center" indent="1"/>
    </xf>
    <xf numFmtId="185" fontId="35" fillId="3" borderId="0" xfId="0" applyNumberFormat="1" applyFont="1" applyFill="1" applyAlignment="1">
      <alignment horizontal="right" vertical="center" indent="1"/>
    </xf>
    <xf numFmtId="185" fontId="41" fillId="3" borderId="0" xfId="0" applyNumberFormat="1" applyFont="1" applyFill="1" applyAlignment="1">
      <alignment horizontal="right" vertical="center" indent="1"/>
    </xf>
    <xf numFmtId="185" fontId="11" fillId="3" borderId="5" xfId="0" applyNumberFormat="1" applyFont="1" applyFill="1" applyBorder="1" applyAlignment="1">
      <alignment horizontal="right" vertical="center" indent="1"/>
    </xf>
    <xf numFmtId="185" fontId="26" fillId="3" borderId="0" xfId="0" applyNumberFormat="1" applyFont="1" applyFill="1" applyAlignment="1">
      <alignment horizontal="right" vertical="center" indent="1"/>
    </xf>
    <xf numFmtId="185" fontId="35" fillId="3" borderId="5" xfId="0" applyNumberFormat="1" applyFont="1" applyFill="1" applyBorder="1" applyAlignment="1">
      <alignment horizontal="right" vertical="center" indent="1"/>
    </xf>
    <xf numFmtId="186" fontId="35" fillId="4" borderId="0" xfId="0" applyNumberFormat="1" applyFont="1" applyFill="1" applyAlignment="1">
      <alignment vertical="center" wrapText="1"/>
    </xf>
    <xf numFmtId="186" fontId="41" fillId="4" borderId="5" xfId="0" applyNumberFormat="1" applyFont="1" applyFill="1" applyBorder="1" applyAlignment="1">
      <alignment vertical="center" wrapText="1"/>
    </xf>
    <xf numFmtId="187" fontId="14" fillId="3" borderId="0" xfId="0" applyNumberFormat="1" applyFont="1" applyFill="1" applyAlignment="1">
      <alignment vertical="center" wrapText="1"/>
    </xf>
    <xf numFmtId="187" fontId="11" fillId="3" borderId="0" xfId="0" applyNumberFormat="1" applyFont="1" applyFill="1" applyAlignment="1">
      <alignment vertical="center" wrapText="1"/>
    </xf>
    <xf numFmtId="187" fontId="41" fillId="3" borderId="0" xfId="0" applyNumberFormat="1" applyFont="1" applyFill="1" applyAlignment="1">
      <alignment vertical="center" wrapText="1"/>
    </xf>
    <xf numFmtId="187" fontId="35" fillId="3" borderId="0" xfId="0" applyNumberFormat="1" applyFont="1" applyFill="1" applyAlignment="1">
      <alignment vertical="center" wrapText="1"/>
    </xf>
    <xf numFmtId="187" fontId="26" fillId="3" borderId="0" xfId="0" applyNumberFormat="1" applyFont="1" applyFill="1" applyAlignment="1">
      <alignment vertical="center" wrapText="1"/>
    </xf>
    <xf numFmtId="187" fontId="41" fillId="3" borderId="5" xfId="0" applyNumberFormat="1" applyFont="1" applyFill="1" applyBorder="1" applyAlignment="1">
      <alignment vertical="center" wrapText="1"/>
    </xf>
    <xf numFmtId="164" fontId="11" fillId="3" borderId="0" xfId="0" applyNumberFormat="1" applyFont="1" applyFill="1" applyAlignment="1">
      <alignment horizontal="right" vertical="center" indent="2"/>
    </xf>
    <xf numFmtId="164" fontId="25" fillId="3" borderId="0" xfId="0" applyNumberFormat="1" applyFont="1" applyFill="1" applyAlignment="1">
      <alignment horizontal="right" vertical="center" indent="2"/>
    </xf>
    <xf numFmtId="164" fontId="11" fillId="3" borderId="0" xfId="0" applyNumberFormat="1" applyFont="1" applyFill="1" applyAlignment="1">
      <alignment horizontal="right" vertical="center" wrapText="1" indent="2"/>
    </xf>
    <xf numFmtId="164" fontId="14" fillId="3" borderId="0" xfId="0" applyNumberFormat="1" applyFont="1" applyFill="1" applyAlignment="1">
      <alignment horizontal="right" vertical="center" indent="2"/>
    </xf>
    <xf numFmtId="164" fontId="14" fillId="3" borderId="0" xfId="0" applyNumberFormat="1" applyFont="1" applyFill="1" applyBorder="1" applyAlignment="1">
      <alignment horizontal="right" vertical="center" indent="2"/>
    </xf>
    <xf numFmtId="164" fontId="14" fillId="3" borderId="5" xfId="0" applyNumberFormat="1" applyFont="1" applyFill="1" applyBorder="1" applyAlignment="1">
      <alignment horizontal="right" vertical="center" indent="2"/>
    </xf>
    <xf numFmtId="0" fontId="11" fillId="3" borderId="7" xfId="6" applyFont="1" applyFill="1" applyBorder="1" applyAlignment="1">
      <alignment horizontal="center"/>
    </xf>
    <xf numFmtId="0" fontId="11" fillId="3" borderId="3" xfId="6" applyFont="1" applyFill="1" applyBorder="1" applyAlignment="1">
      <alignment horizontal="center"/>
    </xf>
    <xf numFmtId="0" fontId="11" fillId="3" borderId="7" xfId="0" applyFont="1" applyFill="1" applyBorder="1" applyAlignment="1">
      <alignment horizontal="right" vertical="center" wrapText="1" indent="5"/>
    </xf>
    <xf numFmtId="16" fontId="11" fillId="3" borderId="7" xfId="0" quotePrefix="1" applyNumberFormat="1" applyFont="1" applyFill="1" applyBorder="1" applyAlignment="1">
      <alignment horizontal="right" vertical="center" wrapText="1" indent="5"/>
    </xf>
    <xf numFmtId="17" fontId="11" fillId="3" borderId="7" xfId="0" quotePrefix="1" applyNumberFormat="1" applyFont="1" applyFill="1" applyBorder="1" applyAlignment="1">
      <alignment horizontal="right" vertical="center" wrapText="1" indent="5"/>
    </xf>
    <xf numFmtId="0" fontId="11" fillId="3" borderId="7" xfId="0" applyFont="1" applyFill="1" applyBorder="1" applyAlignment="1">
      <alignment horizontal="left" wrapText="1" indent="3"/>
    </xf>
    <xf numFmtId="0" fontId="11" fillId="3" borderId="7" xfId="0" applyFont="1" applyFill="1" applyBorder="1" applyAlignment="1">
      <alignment horizontal="left" vertical="center" wrapText="1" indent="4"/>
    </xf>
    <xf numFmtId="0" fontId="35" fillId="3" borderId="7" xfId="0" applyFont="1" applyFill="1" applyBorder="1" applyAlignment="1">
      <alignment horizontal="left" vertical="center" wrapText="1" indent="4"/>
    </xf>
    <xf numFmtId="0" fontId="26" fillId="3" borderId="7" xfId="0" applyFont="1" applyFill="1" applyBorder="1" applyAlignment="1">
      <alignment horizontal="left" vertical="center" wrapText="1" indent="4"/>
    </xf>
    <xf numFmtId="0" fontId="35" fillId="3" borderId="3" xfId="0" applyFont="1" applyFill="1" applyBorder="1" applyAlignment="1">
      <alignment horizontal="left" vertical="center" wrapText="1" indent="4"/>
    </xf>
    <xf numFmtId="0" fontId="16" fillId="3" borderId="2" xfId="0" applyFont="1" applyFill="1" applyBorder="1" applyAlignment="1">
      <alignment horizontal="left" vertical="center" wrapText="1" indent="3"/>
    </xf>
    <xf numFmtId="0" fontId="16" fillId="3" borderId="0" xfId="0" applyFont="1" applyFill="1" applyAlignment="1">
      <alignment horizontal="left" vertical="center" wrapText="1" indent="3"/>
    </xf>
    <xf numFmtId="0" fontId="35" fillId="3" borderId="7" xfId="0" applyFont="1" applyFill="1" applyBorder="1" applyAlignment="1">
      <alignment horizontal="right" vertical="center" wrapText="1" indent="5"/>
    </xf>
    <xf numFmtId="0" fontId="11" fillId="2" borderId="3" xfId="0" applyFont="1" applyFill="1" applyBorder="1" applyAlignment="1">
      <alignment horizontal="center" vertical="center" wrapText="1"/>
    </xf>
    <xf numFmtId="0" fontId="23" fillId="0" borderId="0" xfId="0" applyFont="1" applyAlignment="1">
      <alignment horizontal="left" vertical="center"/>
    </xf>
    <xf numFmtId="169" fontId="16" fillId="3" borderId="5" xfId="0" applyNumberFormat="1" applyFont="1" applyFill="1" applyBorder="1" applyAlignment="1">
      <alignment horizontal="right" vertical="center" wrapText="1" indent="3"/>
    </xf>
    <xf numFmtId="0" fontId="16" fillId="3" borderId="5" xfId="0" applyFont="1" applyFill="1" applyBorder="1" applyAlignment="1">
      <alignment horizontal="right" vertical="center" wrapText="1" indent="3"/>
    </xf>
    <xf numFmtId="0" fontId="16" fillId="3" borderId="7" xfId="0" applyFont="1" applyFill="1" applyBorder="1" applyAlignment="1">
      <alignment horizontal="left" vertical="center" wrapText="1" indent="4"/>
    </xf>
    <xf numFmtId="0" fontId="1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43" fillId="0" borderId="0" xfId="9" applyFill="1" applyBorder="1"/>
    <xf numFmtId="0" fontId="19" fillId="0" borderId="0" xfId="0" applyFont="1" applyAlignment="1">
      <alignment horizontal="left" vertical="center"/>
    </xf>
    <xf numFmtId="0" fontId="0" fillId="0" borderId="0" xfId="0" applyFont="1"/>
    <xf numFmtId="182" fontId="11" fillId="3" borderId="0" xfId="9" applyNumberFormat="1" applyFont="1" applyFill="1" applyAlignment="1">
      <alignment horizontal="right" indent="13"/>
    </xf>
    <xf numFmtId="182" fontId="11" fillId="3" borderId="5" xfId="9" applyNumberFormat="1" applyFont="1" applyFill="1" applyBorder="1" applyAlignment="1">
      <alignment horizontal="right" indent="13"/>
    </xf>
    <xf numFmtId="0" fontId="0" fillId="0" borderId="0" xfId="0" applyFont="1" applyAlignment="1">
      <alignment horizontal="right" vertical="top"/>
    </xf>
    <xf numFmtId="0" fontId="66" fillId="0" borderId="0" xfId="1" applyFont="1" applyAlignment="1">
      <alignment vertical="top" wrapText="1"/>
    </xf>
    <xf numFmtId="0" fontId="33" fillId="0" borderId="0" xfId="0" applyFont="1" applyAlignment="1">
      <alignment horizontal="right" vertical="top"/>
    </xf>
    <xf numFmtId="0" fontId="33" fillId="0" borderId="0" xfId="0" quotePrefix="1" applyNumberFormat="1" applyFont="1" applyAlignment="1">
      <alignment horizontal="right" vertical="top"/>
    </xf>
    <xf numFmtId="11" fontId="0" fillId="0" borderId="0" xfId="0" applyNumberFormat="1" applyFont="1" applyAlignment="1">
      <alignment horizontal="right" vertical="top"/>
    </xf>
    <xf numFmtId="169" fontId="0" fillId="0" borderId="0" xfId="0" applyNumberFormat="1"/>
    <xf numFmtId="0" fontId="0" fillId="0" borderId="0" xfId="0" applyFont="1" applyAlignment="1">
      <alignment vertical="top"/>
    </xf>
    <xf numFmtId="0" fontId="66" fillId="0" borderId="0" xfId="1" applyFont="1" applyAlignment="1">
      <alignment vertical="top"/>
    </xf>
    <xf numFmtId="0" fontId="33"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vertical="top"/>
    </xf>
    <xf numFmtId="49" fontId="0" fillId="0" borderId="0" xfId="0" applyNumberFormat="1" applyBorder="1" applyAlignment="1">
      <alignment vertical="top"/>
    </xf>
    <xf numFmtId="0" fontId="0" fillId="0" borderId="0" xfId="0" applyBorder="1" applyAlignment="1">
      <alignment vertical="top"/>
    </xf>
    <xf numFmtId="0" fontId="18" fillId="0" borderId="0" xfId="0" applyFont="1" applyBorder="1" applyAlignment="1">
      <alignment horizontal="left" vertical="center"/>
    </xf>
    <xf numFmtId="0" fontId="0" fillId="0" borderId="0" xfId="0" applyBorder="1" applyAlignment="1">
      <alignment horizontal="left" vertical="top"/>
    </xf>
    <xf numFmtId="0" fontId="19" fillId="0" borderId="0" xfId="0" applyFont="1" applyBorder="1" applyAlignment="1">
      <alignment horizontal="left" vertical="top"/>
    </xf>
    <xf numFmtId="0" fontId="33" fillId="0" borderId="0" xfId="0" applyFont="1" applyBorder="1" applyAlignment="1">
      <alignment horizontal="left" vertical="top"/>
    </xf>
    <xf numFmtId="0" fontId="40" fillId="0" borderId="0" xfId="0" applyFont="1" applyBorder="1" applyAlignment="1">
      <alignment horizontal="left" vertical="top"/>
    </xf>
    <xf numFmtId="0" fontId="38" fillId="0" borderId="0" xfId="0" applyFont="1" applyBorder="1" applyAlignment="1">
      <alignment horizontal="left"/>
    </xf>
    <xf numFmtId="0" fontId="38" fillId="0" borderId="0" xfId="0" applyFont="1" applyBorder="1"/>
    <xf numFmtId="0" fontId="30" fillId="0" borderId="0" xfId="0" applyFont="1" applyBorder="1"/>
    <xf numFmtId="188" fontId="35" fillId="3" borderId="0" xfId="0" applyNumberFormat="1" applyFont="1" applyFill="1" applyAlignment="1">
      <alignment horizontal="right" indent="6"/>
    </xf>
    <xf numFmtId="188" fontId="35" fillId="3" borderId="5" xfId="0" applyNumberFormat="1" applyFont="1" applyFill="1" applyBorder="1" applyAlignment="1">
      <alignment horizontal="right" indent="6"/>
    </xf>
    <xf numFmtId="0" fontId="35" fillId="3" borderId="7" xfId="0" applyFont="1" applyFill="1" applyBorder="1" applyAlignment="1">
      <alignment horizontal="left" indent="5"/>
    </xf>
    <xf numFmtId="0" fontId="35" fillId="3" borderId="3" xfId="0" applyFont="1" applyFill="1" applyBorder="1" applyAlignment="1">
      <alignment horizontal="left" indent="5"/>
    </xf>
    <xf numFmtId="0" fontId="23" fillId="0" borderId="0" xfId="0" applyFont="1" applyBorder="1" applyAlignment="1">
      <alignment horizontal="left" vertical="top"/>
    </xf>
    <xf numFmtId="0" fontId="23" fillId="0" borderId="0" xfId="0" applyFont="1" applyBorder="1" applyAlignment="1">
      <alignment vertical="top"/>
    </xf>
    <xf numFmtId="0" fontId="11" fillId="0" borderId="0" xfId="9" applyFont="1" applyBorder="1" applyAlignment="1">
      <alignment horizontal="left" vertical="top"/>
    </xf>
    <xf numFmtId="0" fontId="18" fillId="0" borderId="0" xfId="0" applyFont="1" applyBorder="1" applyAlignment="1">
      <alignment vertical="top"/>
    </xf>
    <xf numFmtId="0" fontId="3" fillId="0" borderId="0" xfId="0" applyFont="1" applyBorder="1" applyAlignment="1">
      <alignment vertical="top"/>
    </xf>
    <xf numFmtId="0" fontId="19" fillId="0" borderId="0" xfId="0" applyFont="1" applyAlignment="1"/>
    <xf numFmtId="0" fontId="11" fillId="3" borderId="7" xfId="0" applyFont="1" applyFill="1" applyBorder="1" applyAlignment="1">
      <alignment horizontal="right" vertical="center" indent="6"/>
    </xf>
    <xf numFmtId="0" fontId="11" fillId="3" borderId="3" xfId="0" applyFont="1" applyFill="1" applyBorder="1" applyAlignment="1">
      <alignment horizontal="right" vertical="center" indent="6"/>
    </xf>
    <xf numFmtId="180" fontId="11" fillId="3" borderId="0" xfId="0" applyNumberFormat="1" applyFont="1" applyFill="1" applyAlignment="1">
      <alignment horizontal="right" indent="4"/>
    </xf>
    <xf numFmtId="180" fontId="11" fillId="3" borderId="0" xfId="0" applyNumberFormat="1" applyFont="1" applyFill="1" applyAlignment="1">
      <alignment horizontal="right" vertical="center" indent="4"/>
    </xf>
    <xf numFmtId="180" fontId="14" fillId="3" borderId="0" xfId="0" applyNumberFormat="1" applyFont="1" applyFill="1" applyAlignment="1">
      <alignment horizontal="right" vertical="center" indent="4"/>
    </xf>
    <xf numFmtId="180" fontId="14" fillId="3" borderId="0" xfId="0" applyNumberFormat="1" applyFont="1" applyFill="1" applyBorder="1" applyAlignment="1">
      <alignment horizontal="right" vertical="center" indent="4"/>
    </xf>
    <xf numFmtId="180" fontId="14" fillId="3" borderId="5" xfId="0" applyNumberFormat="1" applyFont="1" applyFill="1" applyBorder="1" applyAlignment="1">
      <alignment horizontal="right" vertical="center" indent="4"/>
    </xf>
    <xf numFmtId="189" fontId="11" fillId="3" borderId="0" xfId="0" applyNumberFormat="1" applyFont="1" applyFill="1" applyAlignment="1">
      <alignmen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44" fillId="5" borderId="16" xfId="0" applyFont="1" applyFill="1" applyBorder="1" applyAlignment="1">
      <alignment horizontal="left" vertical="top"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4" fillId="5" borderId="5" xfId="0" applyFont="1" applyFill="1" applyBorder="1" applyAlignment="1">
      <alignment horizontal="left" vertical="top"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Border="1" applyAlignment="1">
      <alignment horizontal="left" vertical="top"/>
    </xf>
    <xf numFmtId="0" fontId="18" fillId="0" borderId="0" xfId="0" applyFont="1" applyAlignment="1">
      <alignment horizontal="left" vertical="center"/>
    </xf>
    <xf numFmtId="0" fontId="18" fillId="0" borderId="0" xfId="0" applyFont="1" applyBorder="1" applyAlignment="1">
      <alignment horizontal="left" vertical="center"/>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wrapText="1"/>
    </xf>
    <xf numFmtId="165" fontId="11" fillId="2" borderId="9"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28" fillId="0" borderId="0" xfId="0" applyFont="1" applyFill="1" applyAlignment="1">
      <alignment horizontal="left" vertical="center"/>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8" fillId="0" borderId="8" xfId="0" applyFont="1" applyBorder="1"/>
    <xf numFmtId="0" fontId="19" fillId="0" borderId="0" xfId="0" applyFont="1"/>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8" fillId="0" borderId="0" xfId="0" applyFont="1" applyBorder="1" applyAlignment="1">
      <alignment horizontal="left" vertical="top"/>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8" xfId="0" applyFont="1" applyFill="1" applyBorder="1" applyAlignment="1">
      <alignment horizontal="center" vertical="center" wrapText="1"/>
    </xf>
    <xf numFmtId="3" fontId="20" fillId="3" borderId="11"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0" fontId="20" fillId="3" borderId="11" xfId="0" applyFont="1" applyFill="1" applyBorder="1" applyAlignment="1">
      <alignment horizontal="center" vertical="center" wrapText="1"/>
    </xf>
    <xf numFmtId="0" fontId="20" fillId="3" borderId="0" xfId="0" applyFont="1" applyFill="1" applyAlignment="1">
      <alignment horizontal="center" vertical="center" wrapText="1"/>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xf numFmtId="164" fontId="11" fillId="2" borderId="13" xfId="0" applyNumberFormat="1" applyFont="1" applyFill="1" applyBorder="1" applyAlignment="1">
      <alignment horizontal="center" vertical="center"/>
    </xf>
    <xf numFmtId="164" fontId="11" fillId="2" borderId="15" xfId="0" applyNumberFormat="1" applyFont="1" applyFill="1" applyBorder="1" applyAlignment="1">
      <alignment horizontal="center" vertical="center"/>
    </xf>
    <xf numFmtId="0" fontId="18" fillId="0" borderId="8" xfId="0" applyFont="1" applyBorder="1" applyAlignment="1">
      <alignment horizontal="left"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wrapText="1"/>
    </xf>
    <xf numFmtId="164" fontId="11" fillId="2" borderId="9" xfId="0" applyNumberFormat="1" applyFont="1" applyFill="1" applyBorder="1" applyAlignment="1">
      <alignment horizontal="center" vertical="center" wrapText="1"/>
    </xf>
    <xf numFmtId="164" fontId="11" fillId="2" borderId="10" xfId="0" applyNumberFormat="1" applyFont="1" applyFill="1" applyBorder="1" applyAlignment="1">
      <alignment horizontal="center" vertical="center" wrapText="1"/>
    </xf>
    <xf numFmtId="0" fontId="40" fillId="0" borderId="8" xfId="0" applyFont="1" applyBorder="1" applyAlignment="1">
      <alignment horizontal="left" vertical="center"/>
    </xf>
    <xf numFmtId="0" fontId="40" fillId="0" borderId="0" xfId="0" applyFont="1" applyBorder="1" applyAlignment="1">
      <alignment horizontal="left" vertical="top"/>
    </xf>
    <xf numFmtId="0" fontId="44" fillId="5" borderId="16" xfId="9" applyFont="1" applyFill="1" applyBorder="1" applyAlignment="1">
      <alignment horizontal="left" vertical="top"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9" fillId="0" borderId="0" xfId="0" applyFont="1" applyBorder="1" applyAlignment="1">
      <alignment horizontal="left" vertical="top"/>
    </xf>
    <xf numFmtId="0" fontId="19" fillId="0" borderId="0" xfId="0" applyFont="1" applyAlignment="1">
      <alignment horizontal="left"/>
    </xf>
    <xf numFmtId="0" fontId="11" fillId="2" borderId="12" xfId="0" applyFont="1" applyFill="1" applyBorder="1" applyAlignment="1">
      <alignment horizontal="center" vertical="center"/>
    </xf>
    <xf numFmtId="49" fontId="11" fillId="2" borderId="2"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13"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0" fontId="24" fillId="0" borderId="0" xfId="0" applyFont="1" applyBorder="1" applyAlignment="1">
      <alignment horizontal="left" vertical="top"/>
    </xf>
    <xf numFmtId="0" fontId="24" fillId="0" borderId="8" xfId="0" applyFont="1" applyBorder="1" applyAlignment="1">
      <alignment horizontal="left" vertical="center"/>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6"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3" fillId="0" borderId="0" xfId="0" applyFont="1" applyBorder="1" applyAlignment="1">
      <alignment horizontal="left" vertical="top" wrapText="1"/>
    </xf>
    <xf numFmtId="0" fontId="11" fillId="2" borderId="11" xfId="0" applyFont="1" applyFill="1" applyBorder="1" applyAlignment="1">
      <alignment horizontal="center" vertical="center" wrapText="1"/>
    </xf>
    <xf numFmtId="166" fontId="11" fillId="2" borderId="6" xfId="0" applyNumberFormat="1" applyFont="1" applyFill="1" applyBorder="1" applyAlignment="1">
      <alignment horizontal="center" vertical="center"/>
    </xf>
    <xf numFmtId="166" fontId="11" fillId="2" borderId="4" xfId="0" applyNumberFormat="1" applyFont="1" applyFill="1" applyBorder="1" applyAlignment="1">
      <alignment horizontal="center" vertical="center"/>
    </xf>
    <xf numFmtId="0" fontId="28" fillId="0" borderId="0" xfId="6" applyFont="1" applyFill="1" applyAlignment="1">
      <alignment horizontal="left" vertical="center"/>
    </xf>
    <xf numFmtId="0" fontId="11" fillId="2" borderId="2" xfId="6" applyFont="1" applyFill="1" applyBorder="1" applyAlignment="1">
      <alignment horizontal="center" vertical="center" wrapText="1"/>
    </xf>
    <xf numFmtId="0" fontId="11" fillId="2" borderId="3" xfId="6" applyFont="1" applyFill="1" applyBorder="1" applyAlignment="1">
      <alignment horizontal="center" vertical="center" wrapText="1"/>
    </xf>
    <xf numFmtId="0" fontId="11" fillId="2" borderId="6" xfId="6" applyFont="1" applyFill="1" applyBorder="1" applyAlignment="1">
      <alignment horizontal="center" vertical="center" wrapText="1"/>
    </xf>
    <xf numFmtId="0" fontId="11" fillId="2" borderId="4" xfId="6" applyFont="1" applyFill="1" applyBorder="1" applyAlignment="1">
      <alignment horizontal="center" vertical="center" wrapText="1"/>
    </xf>
    <xf numFmtId="0" fontId="19" fillId="0" borderId="0" xfId="0" applyFont="1" applyBorder="1" applyAlignment="1">
      <alignment horizontal="left" vertical="center"/>
    </xf>
    <xf numFmtId="166" fontId="11" fillId="2" borderId="6" xfId="0" applyNumberFormat="1" applyFont="1" applyFill="1" applyBorder="1" applyAlignment="1">
      <alignment horizontal="center" vertical="center" wrapText="1"/>
    </xf>
    <xf numFmtId="166" fontId="11" fillId="2" borderId="4" xfId="0" applyNumberFormat="1" applyFont="1" applyFill="1" applyBorder="1" applyAlignment="1">
      <alignment horizontal="center" vertical="center" wrapText="1"/>
    </xf>
    <xf numFmtId="164" fontId="16" fillId="2" borderId="13" xfId="0" applyNumberFormat="1" applyFont="1" applyFill="1" applyBorder="1" applyAlignment="1">
      <alignment horizontal="center" vertical="center" wrapText="1"/>
    </xf>
    <xf numFmtId="164" fontId="16" fillId="2" borderId="15" xfId="0" applyNumberFormat="1" applyFont="1" applyFill="1" applyBorder="1" applyAlignment="1">
      <alignment horizontal="center" vertical="center" wrapText="1"/>
    </xf>
    <xf numFmtId="0" fontId="11" fillId="2" borderId="6" xfId="6" applyFont="1" applyFill="1" applyBorder="1" applyAlignment="1">
      <alignment horizontal="center" vertical="center"/>
    </xf>
    <xf numFmtId="0" fontId="11" fillId="2" borderId="12" xfId="6" applyFont="1" applyFill="1" applyBorder="1" applyAlignment="1">
      <alignment horizontal="center" vertical="center"/>
    </xf>
  </cellXfs>
  <cellStyles count="23">
    <cellStyle name="Link" xfId="1" builtinId="8"/>
    <cellStyle name="Link 2" xfId="10" xr:uid="{00000000-0005-0000-0000-000001000000}"/>
    <cellStyle name="Standard" xfId="0" builtinId="0"/>
    <cellStyle name="Standard 10" xfId="18" xr:uid="{00000000-0005-0000-0000-000003000000}"/>
    <cellStyle name="Standard 11" xfId="6" xr:uid="{00000000-0005-0000-0000-000004000000}"/>
    <cellStyle name="Standard 12" xfId="19" xr:uid="{00000000-0005-0000-0000-000005000000}"/>
    <cellStyle name="Standard 13" xfId="20" xr:uid="{00000000-0005-0000-0000-000006000000}"/>
    <cellStyle name="Standard 14" xfId="8" xr:uid="{00000000-0005-0000-0000-000007000000}"/>
    <cellStyle name="Standard 15" xfId="21" xr:uid="{00000000-0005-0000-0000-000044000000}"/>
    <cellStyle name="Standard 16" xfId="22" xr:uid="{00000000-0005-0000-0000-000045000000}"/>
    <cellStyle name="Standard 2" xfId="11" xr:uid="{00000000-0005-0000-0000-000008000000}"/>
    <cellStyle name="Standard 2 2" xfId="9" xr:uid="{00000000-0005-0000-0000-000009000000}"/>
    <cellStyle name="Standard 2 3" xfId="17" xr:uid="{00000000-0005-0000-0000-00000A000000}"/>
    <cellStyle name="Standard 3" xfId="3" xr:uid="{00000000-0005-0000-0000-00000B000000}"/>
    <cellStyle name="Standard 3 2" xfId="7" xr:uid="{00000000-0005-0000-0000-00000C000000}"/>
    <cellStyle name="Standard 3 3" xfId="16" xr:uid="{00000000-0005-0000-0000-00000D000000}"/>
    <cellStyle name="Standard 4" xfId="2" xr:uid="{00000000-0005-0000-0000-00000E000000}"/>
    <cellStyle name="Standard 5" xfId="4" xr:uid="{00000000-0005-0000-0000-00000F000000}"/>
    <cellStyle name="Standard 5 2" xfId="15" xr:uid="{00000000-0005-0000-0000-000010000000}"/>
    <cellStyle name="Standard 6" xfId="12" xr:uid="{00000000-0005-0000-0000-000011000000}"/>
    <cellStyle name="Standard 7" xfId="5" xr:uid="{00000000-0005-0000-0000-000012000000}"/>
    <cellStyle name="Standard 8" xfId="13" xr:uid="{00000000-0005-0000-0000-000013000000}"/>
    <cellStyle name="Standard 9" xfId="14" xr:uid="{00000000-0005-0000-0000-000014000000}"/>
  </cellStyles>
  <dxfs count="0"/>
  <tableStyles count="0" defaultTableStyle="TableStyleMedium2" defaultPivotStyle="PivotStyleLight16"/>
  <colors>
    <mruColors>
      <color rgb="FF5694CB"/>
      <color rgb="FF244061"/>
      <color rgb="FFA4C0E3"/>
      <color rgb="FFC6D9F1"/>
      <color rgb="FF558ED5"/>
      <color rgb="FFF2F2F2"/>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Deutsche Bevölkerung in Hamburg 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1'!$E$35</c:f>
              <c:strCache>
                <c:ptCount val="1"/>
                <c:pt idx="0">
                  <c:v>Deutsche Bevölkerung in 1 000</c:v>
                </c:pt>
              </c:strCache>
            </c:strRef>
          </c:tx>
          <c:spPr>
            <a:ln w="25400" cap="rnd">
              <a:solidFill>
                <a:srgbClr val="5694CB"/>
              </a:solidFill>
              <a:round/>
            </a:ln>
            <a:effectLst/>
          </c:spPr>
          <c:marker>
            <c:symbol val="circle"/>
            <c:size val="7"/>
            <c:spPr>
              <a:solidFill>
                <a:srgbClr val="5694CB"/>
              </a:solidFill>
              <a:ln w="3175">
                <a:noFill/>
              </a:ln>
              <a:effectLst/>
            </c:spPr>
          </c:marker>
          <c:xVal>
            <c:numRef>
              <c:f>'Grafik 1'!$D$36:$D$87</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1'!$E$36:$E$87</c:f>
              <c:numCache>
                <c:formatCode>#\ ##0.000</c:formatCode>
                <c:ptCount val="52"/>
                <c:pt idx="0">
                  <c:v>1724.47</c:v>
                </c:pt>
                <c:pt idx="1">
                  <c:v>1699.319</c:v>
                </c:pt>
                <c:pt idx="2">
                  <c:v>1671.8820000000001</c:v>
                </c:pt>
                <c:pt idx="3">
                  <c:v>1641.229</c:v>
                </c:pt>
                <c:pt idx="4">
                  <c:v>1618.355</c:v>
                </c:pt>
                <c:pt idx="5">
                  <c:v>1600.9870000000001</c:v>
                </c:pt>
                <c:pt idx="6">
                  <c:v>1581.2919999999999</c:v>
                </c:pt>
                <c:pt idx="7">
                  <c:v>1560.2909999999999</c:v>
                </c:pt>
                <c:pt idx="8">
                  <c:v>1538.6410000000001</c:v>
                </c:pt>
                <c:pt idx="9">
                  <c:v>1517.7</c:v>
                </c:pt>
                <c:pt idx="10">
                  <c:v>1497.1310000000001</c:v>
                </c:pt>
                <c:pt idx="11">
                  <c:v>1479.1690000000001</c:v>
                </c:pt>
                <c:pt idx="12">
                  <c:v>1464.5050000000001</c:v>
                </c:pt>
                <c:pt idx="13">
                  <c:v>1450.498</c:v>
                </c:pt>
                <c:pt idx="14">
                  <c:v>1437.7750000000001</c:v>
                </c:pt>
                <c:pt idx="15">
                  <c:v>1422.365</c:v>
                </c:pt>
                <c:pt idx="16">
                  <c:v>1406.6990000000001</c:v>
                </c:pt>
                <c:pt idx="30">
                  <c:v>0</c:v>
                </c:pt>
              </c:numCache>
            </c:numRef>
          </c:yVal>
          <c:smooth val="0"/>
          <c:extLst>
            <c:ext xmlns:c16="http://schemas.microsoft.com/office/drawing/2014/chart" uri="{C3380CC4-5D6E-409C-BE32-E72D297353CC}">
              <c16:uniqueId val="{00000000-4FC6-4ACD-8BC4-D8058F5866EA}"/>
            </c:ext>
          </c:extLst>
        </c:ser>
        <c:ser>
          <c:idx val="1"/>
          <c:order val="1"/>
          <c:tx>
            <c:strRef>
              <c:f>'Grafik 1'!$F$35</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1'!$D$36:$D$87</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1'!$F$36:$F$87</c:f>
              <c:numCache>
                <c:formatCode>#\ ##0.000</c:formatCode>
                <c:ptCount val="52"/>
                <c:pt idx="17">
                  <c:v>1439.5150000000001</c:v>
                </c:pt>
                <c:pt idx="18">
                  <c:v>1438.8019999999999</c:v>
                </c:pt>
                <c:pt idx="19">
                  <c:v>1450.4090000000001</c:v>
                </c:pt>
                <c:pt idx="20">
                  <c:v>1456.2650000000001</c:v>
                </c:pt>
                <c:pt idx="21">
                  <c:v>1456.711</c:v>
                </c:pt>
                <c:pt idx="22">
                  <c:v>1455.1079999999999</c:v>
                </c:pt>
                <c:pt idx="23">
                  <c:v>1458.2739999999999</c:v>
                </c:pt>
                <c:pt idx="24">
                  <c:v>1456.835</c:v>
                </c:pt>
                <c:pt idx="25">
                  <c:v>1453.5319999999999</c:v>
                </c:pt>
                <c:pt idx="26">
                  <c:v>1448.5139999999999</c:v>
                </c:pt>
                <c:pt idx="27">
                  <c:v>1444.8489999999999</c:v>
                </c:pt>
                <c:pt idx="28">
                  <c:v>1441.9880000000001</c:v>
                </c:pt>
                <c:pt idx="29">
                  <c:v>1442.864</c:v>
                </c:pt>
                <c:pt idx="30">
                  <c:v>1453.5060000000001</c:v>
                </c:pt>
                <c:pt idx="31">
                  <c:v>1465.2550000000001</c:v>
                </c:pt>
                <c:pt idx="32">
                  <c:v>1473.6869999999999</c:v>
                </c:pt>
                <c:pt idx="33">
                  <c:v>1481.5129999999999</c:v>
                </c:pt>
                <c:pt idx="34">
                  <c:v>1490.4290000000001</c:v>
                </c:pt>
                <c:pt idx="35">
                  <c:v>1495.7149999999999</c:v>
                </c:pt>
                <c:pt idx="36">
                  <c:v>1505.9359999999999</c:v>
                </c:pt>
                <c:pt idx="37">
                  <c:v>1517.174</c:v>
                </c:pt>
                <c:pt idx="38">
                  <c:v>1526.86</c:v>
                </c:pt>
                <c:pt idx="39">
                  <c:v>1534.8530000000001</c:v>
                </c:pt>
                <c:pt idx="40">
                  <c:v>1544.3409999999999</c:v>
                </c:pt>
              </c:numCache>
            </c:numRef>
          </c:yVal>
          <c:smooth val="0"/>
          <c:extLst>
            <c:ext xmlns:c16="http://schemas.microsoft.com/office/drawing/2014/chart" uri="{C3380CC4-5D6E-409C-BE32-E72D297353CC}">
              <c16:uniqueId val="{00000001-4FC6-4ACD-8BC4-D8058F5866EA}"/>
            </c:ext>
          </c:extLst>
        </c:ser>
        <c:ser>
          <c:idx val="2"/>
          <c:order val="2"/>
          <c:tx>
            <c:strRef>
              <c:f>'Grafik 1'!$G$35</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1'!$D$36:$D$87</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1'!$G$36:$G$87</c:f>
              <c:numCache>
                <c:formatCode>#\ ##0.000</c:formatCode>
                <c:ptCount val="52"/>
                <c:pt idx="41">
                  <c:v>1499.4580000000001</c:v>
                </c:pt>
                <c:pt idx="42">
                  <c:v>1507.912</c:v>
                </c:pt>
                <c:pt idx="43">
                  <c:v>1512.3530000000001</c:v>
                </c:pt>
                <c:pt idx="44">
                  <c:v>1517.605</c:v>
                </c:pt>
                <c:pt idx="45">
                  <c:v>1525.1559999999999</c:v>
                </c:pt>
                <c:pt idx="46">
                  <c:v>1528.306</c:v>
                </c:pt>
                <c:pt idx="47">
                  <c:v>1534.367</c:v>
                </c:pt>
                <c:pt idx="48">
                  <c:v>1538.914</c:v>
                </c:pt>
                <c:pt idx="49">
                  <c:v>1541.6320000000001</c:v>
                </c:pt>
                <c:pt idx="50">
                  <c:v>1540.6289999999999</c:v>
                </c:pt>
                <c:pt idx="51">
                  <c:v>1534.008</c:v>
                </c:pt>
              </c:numCache>
            </c:numRef>
          </c:yVal>
          <c:smooth val="0"/>
          <c:extLst>
            <c:ext xmlns:c16="http://schemas.microsoft.com/office/drawing/2014/chart" uri="{C3380CC4-5D6E-409C-BE32-E72D297353CC}">
              <c16:uniqueId val="{00000002-4FC6-4ACD-8BC4-D8058F5866EA}"/>
            </c:ext>
          </c:extLst>
        </c:ser>
        <c:dLbls>
          <c:showLegendKey val="0"/>
          <c:showVal val="0"/>
          <c:showCatName val="0"/>
          <c:showSerName val="0"/>
          <c:showPercent val="0"/>
          <c:showBubbleSize val="0"/>
        </c:dLbls>
        <c:axId val="122730904"/>
        <c:axId val="122732080"/>
      </c:scatterChart>
      <c:valAx>
        <c:axId val="122730904"/>
        <c:scaling>
          <c:orientation val="minMax"/>
          <c:max val="2021"/>
          <c:min val="1970"/>
        </c:scaling>
        <c:delete val="0"/>
        <c:axPos val="b"/>
        <c:majorGridlines>
          <c:spPr>
            <a:ln w="9525" cap="flat" cmpd="sng" algn="ctr">
              <a:solidFill>
                <a:schemeClr val="bg1">
                  <a:lumMod val="95000"/>
                </a:schemeClr>
              </a:solidFill>
              <a:round/>
            </a:ln>
            <a:effectLst/>
          </c:spPr>
        </c:majorGridlines>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2080"/>
        <c:crosses val="autoZero"/>
        <c:crossBetween val="midCat"/>
        <c:majorUnit val="5"/>
      </c:valAx>
      <c:valAx>
        <c:axId val="122732080"/>
        <c:scaling>
          <c:orientation val="minMax"/>
          <c:max val="1800"/>
          <c:min val="140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0904"/>
        <c:crosses val="autoZero"/>
        <c:crossBetween val="midCat"/>
        <c:maj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2700714782193729E-2"/>
          <c:w val="0.90490836695575838"/>
          <c:h val="0.89980890728579876"/>
        </c:manualLayout>
      </c:layout>
      <c:barChart>
        <c:barDir val="bar"/>
        <c:grouping val="stacked"/>
        <c:varyColors val="0"/>
        <c:ser>
          <c:idx val="0"/>
          <c:order val="0"/>
          <c:tx>
            <c:strRef>
              <c:f>'Grafik 10'!$I$62</c:f>
              <c:strCache>
                <c:ptCount val="1"/>
                <c:pt idx="0">
                  <c:v>deutsch</c:v>
                </c:pt>
              </c:strCache>
            </c:strRef>
          </c:tx>
          <c:spPr>
            <a:solidFill>
              <a:srgbClr val="5694CB"/>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10'!$I$68:$I$168</c:f>
              <c:numCache>
                <c:formatCode>###\ ###</c:formatCode>
                <c:ptCount val="101"/>
                <c:pt idx="0">
                  <c:v>8529</c:v>
                </c:pt>
                <c:pt idx="1">
                  <c:v>7945</c:v>
                </c:pt>
                <c:pt idx="2">
                  <c:v>8091</c:v>
                </c:pt>
                <c:pt idx="3">
                  <c:v>7977</c:v>
                </c:pt>
                <c:pt idx="4">
                  <c:v>7955</c:v>
                </c:pt>
                <c:pt idx="5">
                  <c:v>7995</c:v>
                </c:pt>
                <c:pt idx="6">
                  <c:v>7482</c:v>
                </c:pt>
                <c:pt idx="7">
                  <c:v>7298</c:v>
                </c:pt>
                <c:pt idx="8">
                  <c:v>7237</c:v>
                </c:pt>
                <c:pt idx="9">
                  <c:v>6947</c:v>
                </c:pt>
                <c:pt idx="10">
                  <c:v>6456</c:v>
                </c:pt>
                <c:pt idx="11">
                  <c:v>6747</c:v>
                </c:pt>
                <c:pt idx="12">
                  <c:v>6495</c:v>
                </c:pt>
                <c:pt idx="13">
                  <c:v>6735</c:v>
                </c:pt>
                <c:pt idx="14">
                  <c:v>6569</c:v>
                </c:pt>
                <c:pt idx="15">
                  <c:v>6508</c:v>
                </c:pt>
                <c:pt idx="16">
                  <c:v>6645</c:v>
                </c:pt>
                <c:pt idx="17">
                  <c:v>6690</c:v>
                </c:pt>
                <c:pt idx="18">
                  <c:v>6773</c:v>
                </c:pt>
                <c:pt idx="19">
                  <c:v>7269</c:v>
                </c:pt>
                <c:pt idx="20">
                  <c:v>7786</c:v>
                </c:pt>
                <c:pt idx="21">
                  <c:v>8437</c:v>
                </c:pt>
                <c:pt idx="22">
                  <c:v>8715</c:v>
                </c:pt>
                <c:pt idx="23">
                  <c:v>9542</c:v>
                </c:pt>
                <c:pt idx="24">
                  <c:v>10419</c:v>
                </c:pt>
                <c:pt idx="25">
                  <c:v>10669</c:v>
                </c:pt>
                <c:pt idx="26">
                  <c:v>10736</c:v>
                </c:pt>
                <c:pt idx="27">
                  <c:v>11077</c:v>
                </c:pt>
                <c:pt idx="28">
                  <c:v>11520</c:v>
                </c:pt>
                <c:pt idx="29">
                  <c:v>11517</c:v>
                </c:pt>
                <c:pt idx="30">
                  <c:v>11748</c:v>
                </c:pt>
                <c:pt idx="31">
                  <c:v>12486</c:v>
                </c:pt>
                <c:pt idx="32">
                  <c:v>12064</c:v>
                </c:pt>
                <c:pt idx="33">
                  <c:v>12313</c:v>
                </c:pt>
                <c:pt idx="34">
                  <c:v>11664</c:v>
                </c:pt>
                <c:pt idx="35">
                  <c:v>11376</c:v>
                </c:pt>
                <c:pt idx="36">
                  <c:v>10998</c:v>
                </c:pt>
                <c:pt idx="37">
                  <c:v>10837</c:v>
                </c:pt>
                <c:pt idx="38">
                  <c:v>10834</c:v>
                </c:pt>
                <c:pt idx="39">
                  <c:v>10909</c:v>
                </c:pt>
                <c:pt idx="40">
                  <c:v>11195</c:v>
                </c:pt>
                <c:pt idx="41">
                  <c:v>10836</c:v>
                </c:pt>
                <c:pt idx="42">
                  <c:v>10099</c:v>
                </c:pt>
                <c:pt idx="43">
                  <c:v>9780</c:v>
                </c:pt>
                <c:pt idx="44">
                  <c:v>9588</c:v>
                </c:pt>
                <c:pt idx="45">
                  <c:v>9573</c:v>
                </c:pt>
                <c:pt idx="46">
                  <c:v>8938</c:v>
                </c:pt>
                <c:pt idx="47">
                  <c:v>8855</c:v>
                </c:pt>
                <c:pt idx="48">
                  <c:v>8845</c:v>
                </c:pt>
                <c:pt idx="49">
                  <c:v>9270</c:v>
                </c:pt>
                <c:pt idx="50">
                  <c:v>9983</c:v>
                </c:pt>
                <c:pt idx="51">
                  <c:v>10268</c:v>
                </c:pt>
                <c:pt idx="52">
                  <c:v>10856</c:v>
                </c:pt>
                <c:pt idx="53">
                  <c:v>11762</c:v>
                </c:pt>
                <c:pt idx="54">
                  <c:v>12093</c:v>
                </c:pt>
                <c:pt idx="55">
                  <c:v>12247</c:v>
                </c:pt>
                <c:pt idx="56">
                  <c:v>11748</c:v>
                </c:pt>
                <c:pt idx="57">
                  <c:v>11980</c:v>
                </c:pt>
                <c:pt idx="58">
                  <c:v>11534</c:v>
                </c:pt>
                <c:pt idx="59">
                  <c:v>10795</c:v>
                </c:pt>
                <c:pt idx="60">
                  <c:v>10528</c:v>
                </c:pt>
                <c:pt idx="61">
                  <c:v>10007</c:v>
                </c:pt>
                <c:pt idx="62">
                  <c:v>9685</c:v>
                </c:pt>
                <c:pt idx="63">
                  <c:v>9182</c:v>
                </c:pt>
                <c:pt idx="64">
                  <c:v>8725</c:v>
                </c:pt>
                <c:pt idx="65">
                  <c:v>8282</c:v>
                </c:pt>
                <c:pt idx="66">
                  <c:v>7779</c:v>
                </c:pt>
                <c:pt idx="67">
                  <c:v>7597</c:v>
                </c:pt>
                <c:pt idx="68">
                  <c:v>7337</c:v>
                </c:pt>
                <c:pt idx="69">
                  <c:v>7361</c:v>
                </c:pt>
                <c:pt idx="70">
                  <c:v>7361</c:v>
                </c:pt>
                <c:pt idx="71">
                  <c:v>7526</c:v>
                </c:pt>
                <c:pt idx="72">
                  <c:v>7546</c:v>
                </c:pt>
                <c:pt idx="73">
                  <c:v>7169</c:v>
                </c:pt>
                <c:pt idx="74">
                  <c:v>6689</c:v>
                </c:pt>
                <c:pt idx="75">
                  <c:v>6235</c:v>
                </c:pt>
                <c:pt idx="76">
                  <c:v>5612</c:v>
                </c:pt>
                <c:pt idx="77">
                  <c:v>7205</c:v>
                </c:pt>
                <c:pt idx="78">
                  <c:v>7246</c:v>
                </c:pt>
                <c:pt idx="79">
                  <c:v>6905</c:v>
                </c:pt>
                <c:pt idx="80">
                  <c:v>7910</c:v>
                </c:pt>
                <c:pt idx="81">
                  <c:v>8093</c:v>
                </c:pt>
                <c:pt idx="82">
                  <c:v>7533</c:v>
                </c:pt>
                <c:pt idx="83">
                  <c:v>6881</c:v>
                </c:pt>
                <c:pt idx="84">
                  <c:v>6065</c:v>
                </c:pt>
                <c:pt idx="85">
                  <c:v>5629</c:v>
                </c:pt>
                <c:pt idx="86">
                  <c:v>5139</c:v>
                </c:pt>
                <c:pt idx="87">
                  <c:v>4198</c:v>
                </c:pt>
                <c:pt idx="88">
                  <c:v>2863</c:v>
                </c:pt>
                <c:pt idx="89">
                  <c:v>2508</c:v>
                </c:pt>
                <c:pt idx="90">
                  <c:v>2315</c:v>
                </c:pt>
                <c:pt idx="91">
                  <c:v>2060</c:v>
                </c:pt>
                <c:pt idx="92">
                  <c:v>1761</c:v>
                </c:pt>
                <c:pt idx="93">
                  <c:v>1445</c:v>
                </c:pt>
                <c:pt idx="94">
                  <c:v>1068</c:v>
                </c:pt>
                <c:pt idx="95">
                  <c:v>885</c:v>
                </c:pt>
                <c:pt idx="96">
                  <c:v>662</c:v>
                </c:pt>
                <c:pt idx="97">
                  <c:v>441</c:v>
                </c:pt>
                <c:pt idx="98">
                  <c:v>323</c:v>
                </c:pt>
                <c:pt idx="99">
                  <c:v>211</c:v>
                </c:pt>
                <c:pt idx="100">
                  <c:v>161</c:v>
                </c:pt>
              </c:numCache>
            </c:numRef>
          </c:val>
          <c:extLst>
            <c:ext xmlns:c16="http://schemas.microsoft.com/office/drawing/2014/chart" uri="{C3380CC4-5D6E-409C-BE32-E72D297353CC}">
              <c16:uniqueId val="{00000000-C88A-4781-909B-079CA04CD7AB}"/>
            </c:ext>
          </c:extLst>
        </c:ser>
        <c:ser>
          <c:idx val="1"/>
          <c:order val="1"/>
          <c:tx>
            <c:strRef>
              <c:f>'Grafik 10'!$P$62</c:f>
              <c:strCache>
                <c:ptCount val="1"/>
                <c:pt idx="0">
                  <c:v>ausländisch</c:v>
                </c:pt>
              </c:strCache>
            </c:strRef>
          </c:tx>
          <c:spPr>
            <a:solidFill>
              <a:srgbClr val="244061"/>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10'!$P$68:$P$168</c:f>
              <c:numCache>
                <c:formatCode>###\ ###</c:formatCode>
                <c:ptCount val="101"/>
                <c:pt idx="0">
                  <c:v>1405</c:v>
                </c:pt>
                <c:pt idx="1">
                  <c:v>1393</c:v>
                </c:pt>
                <c:pt idx="2">
                  <c:v>1436</c:v>
                </c:pt>
                <c:pt idx="3">
                  <c:v>1461</c:v>
                </c:pt>
                <c:pt idx="4">
                  <c:v>1456</c:v>
                </c:pt>
                <c:pt idx="5">
                  <c:v>1581</c:v>
                </c:pt>
                <c:pt idx="6">
                  <c:v>1510</c:v>
                </c:pt>
                <c:pt idx="7">
                  <c:v>1477</c:v>
                </c:pt>
                <c:pt idx="8">
                  <c:v>1169</c:v>
                </c:pt>
                <c:pt idx="9">
                  <c:v>1226</c:v>
                </c:pt>
                <c:pt idx="10">
                  <c:v>1377</c:v>
                </c:pt>
                <c:pt idx="11">
                  <c:v>1177</c:v>
                </c:pt>
                <c:pt idx="12">
                  <c:v>1168</c:v>
                </c:pt>
                <c:pt idx="13">
                  <c:v>1188</c:v>
                </c:pt>
                <c:pt idx="14">
                  <c:v>1068</c:v>
                </c:pt>
                <c:pt idx="15">
                  <c:v>971</c:v>
                </c:pt>
                <c:pt idx="16">
                  <c:v>959</c:v>
                </c:pt>
                <c:pt idx="17">
                  <c:v>1000</c:v>
                </c:pt>
                <c:pt idx="18">
                  <c:v>1032</c:v>
                </c:pt>
                <c:pt idx="19">
                  <c:v>1196</c:v>
                </c:pt>
                <c:pt idx="20">
                  <c:v>1427</c:v>
                </c:pt>
                <c:pt idx="21">
                  <c:v>1706</c:v>
                </c:pt>
                <c:pt idx="22">
                  <c:v>2080</c:v>
                </c:pt>
                <c:pt idx="23">
                  <c:v>2406</c:v>
                </c:pt>
                <c:pt idx="24">
                  <c:v>2701</c:v>
                </c:pt>
                <c:pt idx="25">
                  <c:v>2992</c:v>
                </c:pt>
                <c:pt idx="26">
                  <c:v>3195</c:v>
                </c:pt>
                <c:pt idx="27">
                  <c:v>3474</c:v>
                </c:pt>
                <c:pt idx="28">
                  <c:v>3479</c:v>
                </c:pt>
                <c:pt idx="29">
                  <c:v>3456</c:v>
                </c:pt>
                <c:pt idx="30">
                  <c:v>3665</c:v>
                </c:pt>
                <c:pt idx="31">
                  <c:v>3723</c:v>
                </c:pt>
                <c:pt idx="32">
                  <c:v>3674</c:v>
                </c:pt>
                <c:pt idx="33">
                  <c:v>3506</c:v>
                </c:pt>
                <c:pt idx="34">
                  <c:v>3303</c:v>
                </c:pt>
                <c:pt idx="35">
                  <c:v>3136</c:v>
                </c:pt>
                <c:pt idx="36">
                  <c:v>3172</c:v>
                </c:pt>
                <c:pt idx="37">
                  <c:v>3023</c:v>
                </c:pt>
                <c:pt idx="38">
                  <c:v>2949</c:v>
                </c:pt>
                <c:pt idx="39">
                  <c:v>2804</c:v>
                </c:pt>
                <c:pt idx="40">
                  <c:v>2810</c:v>
                </c:pt>
                <c:pt idx="41">
                  <c:v>2964</c:v>
                </c:pt>
                <c:pt idx="42">
                  <c:v>2756</c:v>
                </c:pt>
                <c:pt idx="43">
                  <c:v>2657</c:v>
                </c:pt>
                <c:pt idx="44">
                  <c:v>2588</c:v>
                </c:pt>
                <c:pt idx="45">
                  <c:v>2667</c:v>
                </c:pt>
                <c:pt idx="46">
                  <c:v>2556</c:v>
                </c:pt>
                <c:pt idx="47">
                  <c:v>2532</c:v>
                </c:pt>
                <c:pt idx="48">
                  <c:v>2558</c:v>
                </c:pt>
                <c:pt idx="49">
                  <c:v>2384</c:v>
                </c:pt>
                <c:pt idx="50">
                  <c:v>2323</c:v>
                </c:pt>
                <c:pt idx="51">
                  <c:v>2280</c:v>
                </c:pt>
                <c:pt idx="52">
                  <c:v>2071</c:v>
                </c:pt>
                <c:pt idx="53">
                  <c:v>2075</c:v>
                </c:pt>
                <c:pt idx="54">
                  <c:v>1800</c:v>
                </c:pt>
                <c:pt idx="55">
                  <c:v>1769</c:v>
                </c:pt>
                <c:pt idx="56">
                  <c:v>1820</c:v>
                </c:pt>
                <c:pt idx="57">
                  <c:v>1704</c:v>
                </c:pt>
                <c:pt idx="58">
                  <c:v>1572</c:v>
                </c:pt>
                <c:pt idx="59">
                  <c:v>1441</c:v>
                </c:pt>
                <c:pt idx="60">
                  <c:v>1277</c:v>
                </c:pt>
                <c:pt idx="61">
                  <c:v>1290</c:v>
                </c:pt>
                <c:pt idx="62">
                  <c:v>1121</c:v>
                </c:pt>
                <c:pt idx="63">
                  <c:v>1130</c:v>
                </c:pt>
                <c:pt idx="64">
                  <c:v>1068</c:v>
                </c:pt>
                <c:pt idx="65">
                  <c:v>1053</c:v>
                </c:pt>
                <c:pt idx="66">
                  <c:v>974</c:v>
                </c:pt>
                <c:pt idx="67">
                  <c:v>1037</c:v>
                </c:pt>
                <c:pt idx="68">
                  <c:v>982</c:v>
                </c:pt>
                <c:pt idx="69">
                  <c:v>1005</c:v>
                </c:pt>
                <c:pt idx="70">
                  <c:v>918</c:v>
                </c:pt>
                <c:pt idx="71">
                  <c:v>977</c:v>
                </c:pt>
                <c:pt idx="72">
                  <c:v>873</c:v>
                </c:pt>
                <c:pt idx="73">
                  <c:v>842</c:v>
                </c:pt>
                <c:pt idx="74">
                  <c:v>821</c:v>
                </c:pt>
                <c:pt idx="75">
                  <c:v>716</c:v>
                </c:pt>
                <c:pt idx="76">
                  <c:v>648</c:v>
                </c:pt>
                <c:pt idx="77">
                  <c:v>527</c:v>
                </c:pt>
                <c:pt idx="78">
                  <c:v>485</c:v>
                </c:pt>
                <c:pt idx="79">
                  <c:v>449</c:v>
                </c:pt>
                <c:pt idx="80">
                  <c:v>382</c:v>
                </c:pt>
                <c:pt idx="81">
                  <c:v>410</c:v>
                </c:pt>
                <c:pt idx="82">
                  <c:v>342</c:v>
                </c:pt>
                <c:pt idx="83">
                  <c:v>339</c:v>
                </c:pt>
                <c:pt idx="84">
                  <c:v>235</c:v>
                </c:pt>
                <c:pt idx="85">
                  <c:v>215</c:v>
                </c:pt>
                <c:pt idx="86">
                  <c:v>171</c:v>
                </c:pt>
                <c:pt idx="87">
                  <c:v>146</c:v>
                </c:pt>
                <c:pt idx="88">
                  <c:v>132</c:v>
                </c:pt>
                <c:pt idx="89">
                  <c:v>103</c:v>
                </c:pt>
                <c:pt idx="90">
                  <c:v>59</c:v>
                </c:pt>
                <c:pt idx="91">
                  <c:v>82</c:v>
                </c:pt>
                <c:pt idx="92">
                  <c:v>75</c:v>
                </c:pt>
                <c:pt idx="93">
                  <c:v>54</c:v>
                </c:pt>
                <c:pt idx="94">
                  <c:v>39</c:v>
                </c:pt>
                <c:pt idx="95">
                  <c:v>37</c:v>
                </c:pt>
                <c:pt idx="96">
                  <c:v>31</c:v>
                </c:pt>
                <c:pt idx="97">
                  <c:v>25</c:v>
                </c:pt>
                <c:pt idx="98">
                  <c:v>27</c:v>
                </c:pt>
                <c:pt idx="99">
                  <c:v>22</c:v>
                </c:pt>
                <c:pt idx="100">
                  <c:v>9</c:v>
                </c:pt>
              </c:numCache>
            </c:numRef>
          </c:val>
          <c:extLst>
            <c:ext xmlns:c16="http://schemas.microsoft.com/office/drawing/2014/chart" uri="{C3380CC4-5D6E-409C-BE32-E72D297353CC}">
              <c16:uniqueId val="{00000001-C88A-4781-909B-079CA04CD7AB}"/>
            </c:ext>
          </c:extLst>
        </c:ser>
        <c:dLbls>
          <c:showLegendKey val="0"/>
          <c:showVal val="0"/>
          <c:showCatName val="0"/>
          <c:showSerName val="0"/>
          <c:showPercent val="0"/>
          <c:showBubbleSize val="0"/>
        </c:dLbls>
        <c:gapWidth val="20"/>
        <c:overlap val="100"/>
        <c:axId val="353003264"/>
        <c:axId val="352998952"/>
      </c:barChart>
      <c:catAx>
        <c:axId val="353003264"/>
        <c:scaling>
          <c:orientation val="minMax"/>
        </c:scaling>
        <c:delete val="0"/>
        <c:axPos val="l"/>
        <c:numFmt formatCode="General" sourceLinked="0"/>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952"/>
        <c:crosses val="autoZero"/>
        <c:auto val="0"/>
        <c:lblAlgn val="ctr"/>
        <c:lblOffset val="1000"/>
        <c:tickLblSkip val="100"/>
        <c:tickMarkSkip val="5"/>
        <c:noMultiLvlLbl val="1"/>
      </c:catAx>
      <c:valAx>
        <c:axId val="352998952"/>
        <c:scaling>
          <c:orientation val="minMax"/>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3264"/>
        <c:crosses val="autoZero"/>
        <c:crossBetween val="between"/>
        <c:majorUnit val="5000"/>
        <c:minorUnit val="1000"/>
      </c:valAx>
      <c:spPr>
        <a:solidFill>
          <a:sysClr val="window" lastClr="FFFFFF"/>
        </a:solidFill>
        <a:ln w="6350">
          <a:solidFill>
            <a:sysClr val="window" lastClr="FFFFFF">
              <a:lumMod val="85000"/>
            </a:sysClr>
          </a:solid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82978244944262347"/>
          <c:h val="0.90056082910584789"/>
        </c:manualLayout>
      </c:layout>
      <c:barChart>
        <c:barDir val="bar"/>
        <c:grouping val="stacked"/>
        <c:varyColors val="0"/>
        <c:ser>
          <c:idx val="0"/>
          <c:order val="0"/>
          <c:tx>
            <c:strRef>
              <c:f>'Grafik 10'!$I$62</c:f>
              <c:strCache>
                <c:ptCount val="1"/>
                <c:pt idx="0">
                  <c:v>deutsch</c:v>
                </c:pt>
              </c:strCache>
            </c:strRef>
          </c:tx>
          <c:spPr>
            <a:solidFill>
              <a:srgbClr val="5694CB"/>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10'!$H$68:$H$168</c:f>
              <c:numCache>
                <c:formatCode>###\ ###</c:formatCode>
                <c:ptCount val="101"/>
                <c:pt idx="0">
                  <c:v>8872</c:v>
                </c:pt>
                <c:pt idx="1">
                  <c:v>8418</c:v>
                </c:pt>
                <c:pt idx="2">
                  <c:v>8466</c:v>
                </c:pt>
                <c:pt idx="3">
                  <c:v>8448</c:v>
                </c:pt>
                <c:pt idx="4">
                  <c:v>8434</c:v>
                </c:pt>
                <c:pt idx="5">
                  <c:v>8278</c:v>
                </c:pt>
                <c:pt idx="6">
                  <c:v>7834</c:v>
                </c:pt>
                <c:pt idx="7">
                  <c:v>7627</c:v>
                </c:pt>
                <c:pt idx="8">
                  <c:v>7543</c:v>
                </c:pt>
                <c:pt idx="9">
                  <c:v>7453</c:v>
                </c:pt>
                <c:pt idx="10">
                  <c:v>6704</c:v>
                </c:pt>
                <c:pt idx="11">
                  <c:v>7000</c:v>
                </c:pt>
                <c:pt idx="12">
                  <c:v>7068</c:v>
                </c:pt>
                <c:pt idx="13">
                  <c:v>7164</c:v>
                </c:pt>
                <c:pt idx="14">
                  <c:v>7134</c:v>
                </c:pt>
                <c:pt idx="15">
                  <c:v>7064</c:v>
                </c:pt>
                <c:pt idx="16">
                  <c:v>7001</c:v>
                </c:pt>
                <c:pt idx="17">
                  <c:v>7036</c:v>
                </c:pt>
                <c:pt idx="18">
                  <c:v>7055</c:v>
                </c:pt>
                <c:pt idx="19">
                  <c:v>7134</c:v>
                </c:pt>
                <c:pt idx="20">
                  <c:v>7671</c:v>
                </c:pt>
                <c:pt idx="21">
                  <c:v>8495</c:v>
                </c:pt>
                <c:pt idx="22">
                  <c:v>8447</c:v>
                </c:pt>
                <c:pt idx="23">
                  <c:v>8825</c:v>
                </c:pt>
                <c:pt idx="24">
                  <c:v>9630</c:v>
                </c:pt>
                <c:pt idx="25">
                  <c:v>9843</c:v>
                </c:pt>
                <c:pt idx="26">
                  <c:v>9779</c:v>
                </c:pt>
                <c:pt idx="27">
                  <c:v>10515</c:v>
                </c:pt>
                <c:pt idx="28">
                  <c:v>10647</c:v>
                </c:pt>
                <c:pt idx="29">
                  <c:v>10915</c:v>
                </c:pt>
                <c:pt idx="30">
                  <c:v>11319</c:v>
                </c:pt>
                <c:pt idx="31">
                  <c:v>12022</c:v>
                </c:pt>
                <c:pt idx="32">
                  <c:v>11762</c:v>
                </c:pt>
                <c:pt idx="33">
                  <c:v>11753</c:v>
                </c:pt>
                <c:pt idx="34">
                  <c:v>11356</c:v>
                </c:pt>
                <c:pt idx="35">
                  <c:v>11066</c:v>
                </c:pt>
                <c:pt idx="36">
                  <c:v>10309</c:v>
                </c:pt>
                <c:pt idx="37">
                  <c:v>10486</c:v>
                </c:pt>
                <c:pt idx="38">
                  <c:v>10251</c:v>
                </c:pt>
                <c:pt idx="39">
                  <c:v>10285</c:v>
                </c:pt>
                <c:pt idx="40">
                  <c:v>10198</c:v>
                </c:pt>
                <c:pt idx="41">
                  <c:v>10264</c:v>
                </c:pt>
                <c:pt idx="42">
                  <c:v>9663</c:v>
                </c:pt>
                <c:pt idx="43">
                  <c:v>9570</c:v>
                </c:pt>
                <c:pt idx="44">
                  <c:v>9314</c:v>
                </c:pt>
                <c:pt idx="45">
                  <c:v>9170</c:v>
                </c:pt>
                <c:pt idx="46">
                  <c:v>8650</c:v>
                </c:pt>
                <c:pt idx="47">
                  <c:v>8825</c:v>
                </c:pt>
                <c:pt idx="48">
                  <c:v>8487</c:v>
                </c:pt>
                <c:pt idx="49">
                  <c:v>9034</c:v>
                </c:pt>
                <c:pt idx="50">
                  <c:v>9969</c:v>
                </c:pt>
                <c:pt idx="51">
                  <c:v>10199</c:v>
                </c:pt>
                <c:pt idx="52">
                  <c:v>10984</c:v>
                </c:pt>
                <c:pt idx="53">
                  <c:v>11954</c:v>
                </c:pt>
                <c:pt idx="54">
                  <c:v>12096</c:v>
                </c:pt>
                <c:pt idx="55">
                  <c:v>12202</c:v>
                </c:pt>
                <c:pt idx="56">
                  <c:v>11626</c:v>
                </c:pt>
                <c:pt idx="57">
                  <c:v>11801</c:v>
                </c:pt>
                <c:pt idx="58">
                  <c:v>11332</c:v>
                </c:pt>
                <c:pt idx="59">
                  <c:v>10369</c:v>
                </c:pt>
                <c:pt idx="60">
                  <c:v>9912</c:v>
                </c:pt>
                <c:pt idx="61">
                  <c:v>9576</c:v>
                </c:pt>
                <c:pt idx="62">
                  <c:v>9007</c:v>
                </c:pt>
                <c:pt idx="63">
                  <c:v>8551</c:v>
                </c:pt>
                <c:pt idx="64">
                  <c:v>7969</c:v>
                </c:pt>
                <c:pt idx="65">
                  <c:v>7432</c:v>
                </c:pt>
                <c:pt idx="66">
                  <c:v>7028</c:v>
                </c:pt>
                <c:pt idx="67">
                  <c:v>6711</c:v>
                </c:pt>
                <c:pt idx="68">
                  <c:v>6258</c:v>
                </c:pt>
                <c:pt idx="69">
                  <c:v>6374</c:v>
                </c:pt>
                <c:pt idx="70">
                  <c:v>6161</c:v>
                </c:pt>
                <c:pt idx="71">
                  <c:v>6152</c:v>
                </c:pt>
                <c:pt idx="72">
                  <c:v>6151</c:v>
                </c:pt>
                <c:pt idx="73">
                  <c:v>5975</c:v>
                </c:pt>
                <c:pt idx="74">
                  <c:v>5694</c:v>
                </c:pt>
                <c:pt idx="75">
                  <c:v>5118</c:v>
                </c:pt>
                <c:pt idx="76">
                  <c:v>4357</c:v>
                </c:pt>
                <c:pt idx="77">
                  <c:v>5628</c:v>
                </c:pt>
                <c:pt idx="78">
                  <c:v>5678</c:v>
                </c:pt>
                <c:pt idx="79">
                  <c:v>5285</c:v>
                </c:pt>
                <c:pt idx="80">
                  <c:v>5932</c:v>
                </c:pt>
                <c:pt idx="81">
                  <c:v>5698</c:v>
                </c:pt>
                <c:pt idx="82">
                  <c:v>5127</c:v>
                </c:pt>
                <c:pt idx="83">
                  <c:v>4506</c:v>
                </c:pt>
                <c:pt idx="84">
                  <c:v>4100</c:v>
                </c:pt>
                <c:pt idx="85">
                  <c:v>3544</c:v>
                </c:pt>
                <c:pt idx="86">
                  <c:v>3048</c:v>
                </c:pt>
                <c:pt idx="87">
                  <c:v>2260</c:v>
                </c:pt>
                <c:pt idx="88">
                  <c:v>1526</c:v>
                </c:pt>
                <c:pt idx="89">
                  <c:v>1284</c:v>
                </c:pt>
                <c:pt idx="90">
                  <c:v>1047</c:v>
                </c:pt>
                <c:pt idx="91">
                  <c:v>903</c:v>
                </c:pt>
                <c:pt idx="92">
                  <c:v>734</c:v>
                </c:pt>
                <c:pt idx="93">
                  <c:v>580</c:v>
                </c:pt>
                <c:pt idx="94">
                  <c:v>398</c:v>
                </c:pt>
                <c:pt idx="95">
                  <c:v>291</c:v>
                </c:pt>
                <c:pt idx="96">
                  <c:v>201</c:v>
                </c:pt>
                <c:pt idx="97">
                  <c:v>122</c:v>
                </c:pt>
                <c:pt idx="98">
                  <c:v>72</c:v>
                </c:pt>
                <c:pt idx="99">
                  <c:v>74</c:v>
                </c:pt>
                <c:pt idx="100">
                  <c:v>48</c:v>
                </c:pt>
              </c:numCache>
            </c:numRef>
          </c:val>
          <c:extLst>
            <c:ext xmlns:c16="http://schemas.microsoft.com/office/drawing/2014/chart" uri="{C3380CC4-5D6E-409C-BE32-E72D297353CC}">
              <c16:uniqueId val="{00000000-19DC-4533-9636-D8D6DAFA44D9}"/>
            </c:ext>
          </c:extLst>
        </c:ser>
        <c:ser>
          <c:idx val="1"/>
          <c:order val="1"/>
          <c:tx>
            <c:strRef>
              <c:f>'Grafik 10'!$P$62</c:f>
              <c:strCache>
                <c:ptCount val="1"/>
                <c:pt idx="0">
                  <c:v>ausländisch</c:v>
                </c:pt>
              </c:strCache>
            </c:strRef>
          </c:tx>
          <c:spPr>
            <a:solidFill>
              <a:srgbClr val="244061"/>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10'!$O$68:$O$168</c:f>
              <c:numCache>
                <c:formatCode>###\ ###</c:formatCode>
                <c:ptCount val="101"/>
                <c:pt idx="0">
                  <c:v>1550</c:v>
                </c:pt>
                <c:pt idx="1">
                  <c:v>1590</c:v>
                </c:pt>
                <c:pt idx="2">
                  <c:v>1497</c:v>
                </c:pt>
                <c:pt idx="3">
                  <c:v>1533</c:v>
                </c:pt>
                <c:pt idx="4">
                  <c:v>1618</c:v>
                </c:pt>
                <c:pt idx="5">
                  <c:v>1579</c:v>
                </c:pt>
                <c:pt idx="6">
                  <c:v>1583</c:v>
                </c:pt>
                <c:pt idx="7">
                  <c:v>1467</c:v>
                </c:pt>
                <c:pt idx="8">
                  <c:v>1266</c:v>
                </c:pt>
                <c:pt idx="9">
                  <c:v>1239</c:v>
                </c:pt>
                <c:pt idx="10">
                  <c:v>1477</c:v>
                </c:pt>
                <c:pt idx="11">
                  <c:v>1326</c:v>
                </c:pt>
                <c:pt idx="12">
                  <c:v>1225</c:v>
                </c:pt>
                <c:pt idx="13">
                  <c:v>1276</c:v>
                </c:pt>
                <c:pt idx="14">
                  <c:v>1186</c:v>
                </c:pt>
                <c:pt idx="15">
                  <c:v>1202</c:v>
                </c:pt>
                <c:pt idx="16">
                  <c:v>1242</c:v>
                </c:pt>
                <c:pt idx="17">
                  <c:v>1147</c:v>
                </c:pt>
                <c:pt idx="18">
                  <c:v>1278</c:v>
                </c:pt>
                <c:pt idx="19">
                  <c:v>1341</c:v>
                </c:pt>
                <c:pt idx="20">
                  <c:v>1513</c:v>
                </c:pt>
                <c:pt idx="21">
                  <c:v>1942</c:v>
                </c:pt>
                <c:pt idx="22">
                  <c:v>2633</c:v>
                </c:pt>
                <c:pt idx="23">
                  <c:v>3063</c:v>
                </c:pt>
                <c:pt idx="24">
                  <c:v>3428</c:v>
                </c:pt>
                <c:pt idx="25">
                  <c:v>3607</c:v>
                </c:pt>
                <c:pt idx="26">
                  <c:v>3723</c:v>
                </c:pt>
                <c:pt idx="27">
                  <c:v>3836</c:v>
                </c:pt>
                <c:pt idx="28">
                  <c:v>4033</c:v>
                </c:pt>
                <c:pt idx="29">
                  <c:v>3998</c:v>
                </c:pt>
                <c:pt idx="30">
                  <c:v>4100</c:v>
                </c:pt>
                <c:pt idx="31">
                  <c:v>4276</c:v>
                </c:pt>
                <c:pt idx="32">
                  <c:v>4026</c:v>
                </c:pt>
                <c:pt idx="33">
                  <c:v>4215</c:v>
                </c:pt>
                <c:pt idx="34">
                  <c:v>3977</c:v>
                </c:pt>
                <c:pt idx="35">
                  <c:v>3698</c:v>
                </c:pt>
                <c:pt idx="36">
                  <c:v>3779</c:v>
                </c:pt>
                <c:pt idx="37">
                  <c:v>3541</c:v>
                </c:pt>
                <c:pt idx="38">
                  <c:v>3284</c:v>
                </c:pt>
                <c:pt idx="39">
                  <c:v>3337</c:v>
                </c:pt>
                <c:pt idx="40">
                  <c:v>3250</c:v>
                </c:pt>
                <c:pt idx="41">
                  <c:v>3137</c:v>
                </c:pt>
                <c:pt idx="42">
                  <c:v>2973</c:v>
                </c:pt>
                <c:pt idx="43">
                  <c:v>3002</c:v>
                </c:pt>
                <c:pt idx="44">
                  <c:v>2927</c:v>
                </c:pt>
                <c:pt idx="45">
                  <c:v>2848</c:v>
                </c:pt>
                <c:pt idx="46">
                  <c:v>2982</c:v>
                </c:pt>
                <c:pt idx="47">
                  <c:v>2840</c:v>
                </c:pt>
                <c:pt idx="48">
                  <c:v>2702</c:v>
                </c:pt>
                <c:pt idx="49">
                  <c:v>2687</c:v>
                </c:pt>
                <c:pt idx="50">
                  <c:v>2472</c:v>
                </c:pt>
                <c:pt idx="51">
                  <c:v>2544</c:v>
                </c:pt>
                <c:pt idx="52">
                  <c:v>2374</c:v>
                </c:pt>
                <c:pt idx="53">
                  <c:v>2351</c:v>
                </c:pt>
                <c:pt idx="54">
                  <c:v>2142</c:v>
                </c:pt>
                <c:pt idx="55">
                  <c:v>2080</c:v>
                </c:pt>
                <c:pt idx="56">
                  <c:v>2052</c:v>
                </c:pt>
                <c:pt idx="57">
                  <c:v>2029</c:v>
                </c:pt>
                <c:pt idx="58">
                  <c:v>1793</c:v>
                </c:pt>
                <c:pt idx="59">
                  <c:v>1668</c:v>
                </c:pt>
                <c:pt idx="60">
                  <c:v>1421</c:v>
                </c:pt>
                <c:pt idx="61">
                  <c:v>1424</c:v>
                </c:pt>
                <c:pt idx="62">
                  <c:v>1278</c:v>
                </c:pt>
                <c:pt idx="63">
                  <c:v>1123</c:v>
                </c:pt>
                <c:pt idx="64">
                  <c:v>1140</c:v>
                </c:pt>
                <c:pt idx="65">
                  <c:v>1098</c:v>
                </c:pt>
                <c:pt idx="66">
                  <c:v>957</c:v>
                </c:pt>
                <c:pt idx="67">
                  <c:v>852</c:v>
                </c:pt>
                <c:pt idx="68">
                  <c:v>763</c:v>
                </c:pt>
                <c:pt idx="69">
                  <c:v>732</c:v>
                </c:pt>
                <c:pt idx="70">
                  <c:v>650</c:v>
                </c:pt>
                <c:pt idx="71">
                  <c:v>741</c:v>
                </c:pt>
                <c:pt idx="72">
                  <c:v>726</c:v>
                </c:pt>
                <c:pt idx="73">
                  <c:v>762</c:v>
                </c:pt>
                <c:pt idx="74">
                  <c:v>714</c:v>
                </c:pt>
                <c:pt idx="75">
                  <c:v>608</c:v>
                </c:pt>
                <c:pt idx="76">
                  <c:v>579</c:v>
                </c:pt>
                <c:pt idx="77">
                  <c:v>552</c:v>
                </c:pt>
                <c:pt idx="78">
                  <c:v>439</c:v>
                </c:pt>
                <c:pt idx="79">
                  <c:v>456</c:v>
                </c:pt>
                <c:pt idx="80">
                  <c:v>381</c:v>
                </c:pt>
                <c:pt idx="81">
                  <c:v>406</c:v>
                </c:pt>
                <c:pt idx="82">
                  <c:v>348</c:v>
                </c:pt>
                <c:pt idx="83">
                  <c:v>321</c:v>
                </c:pt>
                <c:pt idx="84">
                  <c:v>242</c:v>
                </c:pt>
                <c:pt idx="85">
                  <c:v>235</c:v>
                </c:pt>
                <c:pt idx="86">
                  <c:v>126</c:v>
                </c:pt>
                <c:pt idx="87">
                  <c:v>140</c:v>
                </c:pt>
                <c:pt idx="88">
                  <c:v>144</c:v>
                </c:pt>
                <c:pt idx="89">
                  <c:v>84</c:v>
                </c:pt>
                <c:pt idx="90">
                  <c:v>77</c:v>
                </c:pt>
                <c:pt idx="91">
                  <c:v>60</c:v>
                </c:pt>
                <c:pt idx="92">
                  <c:v>44</c:v>
                </c:pt>
                <c:pt idx="93">
                  <c:v>38</c:v>
                </c:pt>
                <c:pt idx="94">
                  <c:v>23</c:v>
                </c:pt>
                <c:pt idx="95">
                  <c:v>24</c:v>
                </c:pt>
                <c:pt idx="96">
                  <c:v>12</c:v>
                </c:pt>
                <c:pt idx="97">
                  <c:v>19</c:v>
                </c:pt>
                <c:pt idx="98">
                  <c:v>15</c:v>
                </c:pt>
                <c:pt idx="99">
                  <c:v>5</c:v>
                </c:pt>
                <c:pt idx="100">
                  <c:v>8</c:v>
                </c:pt>
              </c:numCache>
            </c:numRef>
          </c:val>
          <c:extLst>
            <c:ext xmlns:c16="http://schemas.microsoft.com/office/drawing/2014/chart" uri="{C3380CC4-5D6E-409C-BE32-E72D297353CC}">
              <c16:uniqueId val="{00000001-19DC-4533-9636-D8D6DAFA44D9}"/>
            </c:ext>
          </c:extLst>
        </c:ser>
        <c:dLbls>
          <c:showLegendKey val="0"/>
          <c:showVal val="0"/>
          <c:showCatName val="0"/>
          <c:showSerName val="0"/>
          <c:showPercent val="0"/>
          <c:showBubbleSize val="0"/>
        </c:dLbls>
        <c:gapWidth val="20"/>
        <c:overlap val="100"/>
        <c:axId val="353000520"/>
        <c:axId val="353002088"/>
      </c:barChart>
      <c:catAx>
        <c:axId val="353000520"/>
        <c:scaling>
          <c:orientation val="minMax"/>
        </c:scaling>
        <c:delete val="0"/>
        <c:axPos val="r"/>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2088"/>
        <c:crosses val="autoZero"/>
        <c:auto val="0"/>
        <c:lblAlgn val="ctr"/>
        <c:lblOffset val="800"/>
        <c:tickLblSkip val="5"/>
        <c:tickMarkSkip val="5"/>
        <c:noMultiLvlLbl val="1"/>
      </c:catAx>
      <c:valAx>
        <c:axId val="353002088"/>
        <c:scaling>
          <c:orientation val="maxMin"/>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0520"/>
        <c:crosses val="autoZero"/>
        <c:crossBetween val="between"/>
        <c:majorUnit val="5000"/>
        <c:minorUnit val="1000"/>
      </c:valAx>
      <c:spPr>
        <a:solidFill>
          <a:sysClr val="window" lastClr="FFFFFF"/>
        </a:solidFill>
        <a:ln w="6350">
          <a:solidFill>
            <a:sysClr val="window" lastClr="FFFFFF">
              <a:lumMod val="85000"/>
            </a:sysClr>
          </a:solidFill>
        </a:ln>
        <a:effectLst/>
      </c:spPr>
    </c:plotArea>
    <c:legend>
      <c:legendPos val="r"/>
      <c:layout>
        <c:manualLayout>
          <c:xMode val="edge"/>
          <c:yMode val="edge"/>
          <c:x val="6.8699946160576078E-2"/>
          <c:y val="0.47823317045843589"/>
          <c:w val="0.12712076855777643"/>
          <c:h val="4.53537082568236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a:solidFill>
                  <a:srgbClr val="244061"/>
                </a:solidFill>
                <a:latin typeface="Arial Narrow" panose="020B0606020202030204" pitchFamily="34" charset="0"/>
              </a:rPr>
              <a:t>Ausländische Bevölkerung </a:t>
            </a:r>
            <a:r>
              <a:rPr lang="en-US" sz="1200" b="1" i="0" u="none" strike="noStrike" baseline="0">
                <a:effectLst/>
              </a:rPr>
              <a:t>in Hamburg </a:t>
            </a:r>
            <a:r>
              <a:rPr lang="en-US" sz="1200">
                <a:solidFill>
                  <a:srgbClr val="244061"/>
                </a:solidFill>
                <a:latin typeface="Arial Narrow" panose="020B0606020202030204" pitchFamily="34" charset="0"/>
              </a:rPr>
              <a:t>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2'!$E$32</c:f>
              <c:strCache>
                <c:ptCount val="1"/>
                <c:pt idx="0">
                  <c:v>Ausländische Bevölkerung in 1 000</c:v>
                </c:pt>
              </c:strCache>
            </c:strRef>
          </c:tx>
          <c:spPr>
            <a:ln w="25400" cap="rnd">
              <a:solidFill>
                <a:srgbClr val="5694CB"/>
              </a:solidFill>
              <a:round/>
            </a:ln>
            <a:effectLst/>
          </c:spPr>
          <c:marker>
            <c:symbol val="circle"/>
            <c:size val="7"/>
            <c:spPr>
              <a:solidFill>
                <a:srgbClr val="5694CB"/>
              </a:solidFill>
              <a:ln w="3175">
                <a:noFill/>
              </a:ln>
              <a:effectLst/>
            </c:spPr>
          </c:marker>
          <c:dPt>
            <c:idx val="30"/>
            <c:marker>
              <c:symbol val="circle"/>
              <c:size val="7"/>
              <c:spPr>
                <a:solidFill>
                  <a:srgbClr val="5694CB"/>
                </a:solidFill>
                <a:ln w="3175">
                  <a:noFill/>
                </a:ln>
                <a:effectLst/>
              </c:spPr>
            </c:marker>
            <c:bubble3D val="0"/>
            <c:extLst>
              <c:ext xmlns:c16="http://schemas.microsoft.com/office/drawing/2014/chart" uri="{C3380CC4-5D6E-409C-BE32-E72D297353CC}">
                <c16:uniqueId val="{00000000-D2D3-47EC-8EDB-8E8A8F400431}"/>
              </c:ext>
            </c:extLst>
          </c:dPt>
          <c:xVal>
            <c:numRef>
              <c:f>'Grafik 2'!$D$33:$D$84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2'!$E$33:$E$84</c:f>
              <c:numCache>
                <c:formatCode>#\ ##0.000</c:formatCode>
                <c:ptCount val="52"/>
                <c:pt idx="0">
                  <c:v>69.17</c:v>
                </c:pt>
                <c:pt idx="1">
                  <c:v>82.302000000000007</c:v>
                </c:pt>
                <c:pt idx="2">
                  <c:v>94.331999999999994</c:v>
                </c:pt>
                <c:pt idx="3">
                  <c:v>110.392</c:v>
                </c:pt>
                <c:pt idx="4">
                  <c:v>115.447</c:v>
                </c:pt>
                <c:pt idx="5">
                  <c:v>116.396</c:v>
                </c:pt>
                <c:pt idx="6">
                  <c:v>117.32299999999999</c:v>
                </c:pt>
                <c:pt idx="7">
                  <c:v>120.04900000000001</c:v>
                </c:pt>
                <c:pt idx="8">
                  <c:v>125.664</c:v>
                </c:pt>
                <c:pt idx="9">
                  <c:v>135.34299999999999</c:v>
                </c:pt>
                <c:pt idx="10">
                  <c:v>147.964</c:v>
                </c:pt>
                <c:pt idx="11">
                  <c:v>157.96299999999999</c:v>
                </c:pt>
                <c:pt idx="12">
                  <c:v>159.34299999999999</c:v>
                </c:pt>
                <c:pt idx="13">
                  <c:v>159.03299999999999</c:v>
                </c:pt>
                <c:pt idx="14">
                  <c:v>154.672</c:v>
                </c:pt>
                <c:pt idx="15">
                  <c:v>157.51900000000001</c:v>
                </c:pt>
                <c:pt idx="16">
                  <c:v>164.56800000000001</c:v>
                </c:pt>
              </c:numCache>
            </c:numRef>
          </c:yVal>
          <c:smooth val="0"/>
          <c:extLst>
            <c:ext xmlns:c16="http://schemas.microsoft.com/office/drawing/2014/chart" uri="{C3380CC4-5D6E-409C-BE32-E72D297353CC}">
              <c16:uniqueId val="{00000001-D2D3-47EC-8EDB-8E8A8F400431}"/>
            </c:ext>
          </c:extLst>
        </c:ser>
        <c:ser>
          <c:idx val="1"/>
          <c:order val="1"/>
          <c:tx>
            <c:strRef>
              <c:f>'Grafik 2'!$F$32</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2'!$D$33:$D$84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2'!$F$33:$F$84</c:f>
              <c:numCache>
                <c:formatCode>#\ ##0.000</c:formatCode>
                <c:ptCount val="52"/>
                <c:pt idx="17">
                  <c:v>154.67500000000001</c:v>
                </c:pt>
                <c:pt idx="18">
                  <c:v>164.268</c:v>
                </c:pt>
                <c:pt idx="19">
                  <c:v>175.81100000000001</c:v>
                </c:pt>
                <c:pt idx="20">
                  <c:v>196.09800000000001</c:v>
                </c:pt>
                <c:pt idx="21">
                  <c:v>212.04599999999999</c:v>
                </c:pt>
                <c:pt idx="22">
                  <c:v>233.67699999999999</c:v>
                </c:pt>
                <c:pt idx="23">
                  <c:v>244.613</c:v>
                </c:pt>
                <c:pt idx="24">
                  <c:v>249.03700000000001</c:v>
                </c:pt>
                <c:pt idx="25">
                  <c:v>254.369</c:v>
                </c:pt>
                <c:pt idx="26">
                  <c:v>259.47199999999998</c:v>
                </c:pt>
                <c:pt idx="27">
                  <c:v>259.88200000000001</c:v>
                </c:pt>
                <c:pt idx="28">
                  <c:v>258.101</c:v>
                </c:pt>
                <c:pt idx="29">
                  <c:v>261.87099999999998</c:v>
                </c:pt>
                <c:pt idx="30">
                  <c:v>261.88600000000002</c:v>
                </c:pt>
                <c:pt idx="31">
                  <c:v>261.108</c:v>
                </c:pt>
                <c:pt idx="32">
                  <c:v>255.119</c:v>
                </c:pt>
                <c:pt idx="33">
                  <c:v>252.57</c:v>
                </c:pt>
                <c:pt idx="34">
                  <c:v>244.40100000000001</c:v>
                </c:pt>
                <c:pt idx="35">
                  <c:v>247.91200000000001</c:v>
                </c:pt>
                <c:pt idx="36">
                  <c:v>248.24600000000001</c:v>
                </c:pt>
                <c:pt idx="37">
                  <c:v>253.45500000000001</c:v>
                </c:pt>
                <c:pt idx="38">
                  <c:v>245.24</c:v>
                </c:pt>
                <c:pt idx="39">
                  <c:v>239.37100000000001</c:v>
                </c:pt>
                <c:pt idx="40">
                  <c:v>242.107</c:v>
                </c:pt>
              </c:numCache>
            </c:numRef>
          </c:yVal>
          <c:smooth val="0"/>
          <c:extLst>
            <c:ext xmlns:c16="http://schemas.microsoft.com/office/drawing/2014/chart" uri="{C3380CC4-5D6E-409C-BE32-E72D297353CC}">
              <c16:uniqueId val="{00000002-D2D3-47EC-8EDB-8E8A8F400431}"/>
            </c:ext>
          </c:extLst>
        </c:ser>
        <c:ser>
          <c:idx val="2"/>
          <c:order val="2"/>
          <c:tx>
            <c:strRef>
              <c:f>'Grafik 2'!$G$32</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2'!$D$33:$D$84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2'!$G$33:$G$84</c:f>
              <c:numCache>
                <c:formatCode>#\ ##0.000</c:formatCode>
                <c:ptCount val="52"/>
                <c:pt idx="41">
                  <c:v>218.72900000000001</c:v>
                </c:pt>
                <c:pt idx="42">
                  <c:v>226.36</c:v>
                </c:pt>
                <c:pt idx="43">
                  <c:v>233.989</c:v>
                </c:pt>
                <c:pt idx="44">
                  <c:v>245.18600000000001</c:v>
                </c:pt>
                <c:pt idx="45">
                  <c:v>262.25200000000001</c:v>
                </c:pt>
                <c:pt idx="46">
                  <c:v>282.13200000000001</c:v>
                </c:pt>
                <c:pt idx="47">
                  <c:v>296.21699999999998</c:v>
                </c:pt>
                <c:pt idx="48">
                  <c:v>302.26499999999999</c:v>
                </c:pt>
                <c:pt idx="49">
                  <c:v>305.62099999999998</c:v>
                </c:pt>
                <c:pt idx="50">
                  <c:v>311.84899999999999</c:v>
                </c:pt>
                <c:pt idx="51">
                  <c:v>319.92700000000002</c:v>
                </c:pt>
              </c:numCache>
            </c:numRef>
          </c:yVal>
          <c:smooth val="0"/>
          <c:extLst>
            <c:ext xmlns:c16="http://schemas.microsoft.com/office/drawing/2014/chart" uri="{C3380CC4-5D6E-409C-BE32-E72D297353CC}">
              <c16:uniqueId val="{00000003-D2D3-47EC-8EDB-8E8A8F400431}"/>
            </c:ext>
          </c:extLst>
        </c:ser>
        <c:dLbls>
          <c:showLegendKey val="0"/>
          <c:showVal val="0"/>
          <c:showCatName val="0"/>
          <c:showSerName val="0"/>
          <c:showPercent val="0"/>
          <c:showBubbleSize val="0"/>
        </c:dLbls>
        <c:axId val="122736392"/>
        <c:axId val="122731296"/>
      </c:scatterChart>
      <c:valAx>
        <c:axId val="122736392"/>
        <c:scaling>
          <c:orientation val="minMax"/>
          <c:max val="2021"/>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1296"/>
        <c:crosses val="autoZero"/>
        <c:crossBetween val="midCat"/>
        <c:majorUnit val="5"/>
      </c:valAx>
      <c:valAx>
        <c:axId val="122731296"/>
        <c:scaling>
          <c:orientation val="minMax"/>
          <c:max val="4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6392"/>
        <c:crosses val="autoZero"/>
        <c:crossBetween val="midCat"/>
        <c:majorUnit val="1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Geborene und Gestorbene </a:t>
            </a:r>
            <a:r>
              <a:rPr lang="en-US" sz="1200" b="1" i="0" u="none" strike="noStrike" baseline="0">
                <a:effectLst/>
              </a:rPr>
              <a:t>in Hamburg </a:t>
            </a:r>
            <a:r>
              <a:rPr lang="de-DE" sz="1200">
                <a:solidFill>
                  <a:srgbClr val="244061"/>
                </a:solidFill>
                <a:latin typeface="Arial Narrow" panose="020B0606020202030204" pitchFamily="34" charset="0"/>
              </a:rPr>
              <a:t>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3'!$E$32</c:f>
              <c:strCache>
                <c:ptCount val="1"/>
                <c:pt idx="0">
                  <c:v>Geburten</c:v>
                </c:pt>
              </c:strCache>
            </c:strRef>
          </c:tx>
          <c:spPr>
            <a:ln w="25400" cap="rnd">
              <a:solidFill>
                <a:srgbClr val="5694CB"/>
              </a:solidFill>
              <a:round/>
            </a:ln>
            <a:effectLst/>
          </c:spPr>
          <c:marker>
            <c:symbol val="circle"/>
            <c:size val="7"/>
            <c:spPr>
              <a:solidFill>
                <a:srgbClr val="5694CB"/>
              </a:solidFill>
              <a:ln w="3175">
                <a:noFill/>
              </a:ln>
              <a:effectLst/>
            </c:spPr>
          </c:marker>
          <c:xVal>
            <c:numRef>
              <c:f>'Grafik 3'!$D$34:$D$85</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3'!$E$34:$E$85</c:f>
              <c:numCache>
                <c:formatCode>#\ ##0.000</c:formatCode>
                <c:ptCount val="52"/>
                <c:pt idx="0">
                  <c:v>18.39</c:v>
                </c:pt>
                <c:pt idx="1">
                  <c:v>17.637</c:v>
                </c:pt>
                <c:pt idx="2">
                  <c:v>15.223000000000001</c:v>
                </c:pt>
                <c:pt idx="3">
                  <c:v>13.666</c:v>
                </c:pt>
                <c:pt idx="4">
                  <c:v>13.535</c:v>
                </c:pt>
                <c:pt idx="5">
                  <c:v>13.192</c:v>
                </c:pt>
                <c:pt idx="6">
                  <c:v>13.601000000000001</c:v>
                </c:pt>
                <c:pt idx="7">
                  <c:v>12.987</c:v>
                </c:pt>
                <c:pt idx="8">
                  <c:v>12.616</c:v>
                </c:pt>
                <c:pt idx="9">
                  <c:v>12.722</c:v>
                </c:pt>
                <c:pt idx="10">
                  <c:v>13.58</c:v>
                </c:pt>
                <c:pt idx="11">
                  <c:v>13.494</c:v>
                </c:pt>
                <c:pt idx="12">
                  <c:v>13.262</c:v>
                </c:pt>
                <c:pt idx="13">
                  <c:v>12.818</c:v>
                </c:pt>
                <c:pt idx="14">
                  <c:v>12.407</c:v>
                </c:pt>
                <c:pt idx="15">
                  <c:v>12.711</c:v>
                </c:pt>
                <c:pt idx="16">
                  <c:v>13.404</c:v>
                </c:pt>
                <c:pt idx="17">
                  <c:v>14.259</c:v>
                </c:pt>
                <c:pt idx="18">
                  <c:v>15.359</c:v>
                </c:pt>
                <c:pt idx="19">
                  <c:v>15.335000000000001</c:v>
                </c:pt>
                <c:pt idx="20">
                  <c:v>16.693000000000001</c:v>
                </c:pt>
                <c:pt idx="21">
                  <c:v>16.503</c:v>
                </c:pt>
                <c:pt idx="22">
                  <c:v>16.497</c:v>
                </c:pt>
                <c:pt idx="23">
                  <c:v>16.257000000000001</c:v>
                </c:pt>
                <c:pt idx="24">
                  <c:v>16.201000000000001</c:v>
                </c:pt>
                <c:pt idx="25">
                  <c:v>15.872</c:v>
                </c:pt>
                <c:pt idx="26">
                  <c:v>16.594000000000001</c:v>
                </c:pt>
                <c:pt idx="27">
                  <c:v>16.97</c:v>
                </c:pt>
                <c:pt idx="28">
                  <c:v>16.234999999999999</c:v>
                </c:pt>
                <c:pt idx="29">
                  <c:v>16.033999999999999</c:v>
                </c:pt>
                <c:pt idx="30">
                  <c:v>16.158999999999999</c:v>
                </c:pt>
                <c:pt idx="31">
                  <c:v>15.786</c:v>
                </c:pt>
                <c:pt idx="32">
                  <c:v>15.707000000000001</c:v>
                </c:pt>
                <c:pt idx="33">
                  <c:v>15.916</c:v>
                </c:pt>
                <c:pt idx="34">
                  <c:v>16.103000000000002</c:v>
                </c:pt>
                <c:pt idx="35">
                  <c:v>16.178999999999998</c:v>
                </c:pt>
                <c:pt idx="36">
                  <c:v>16.088999999999999</c:v>
                </c:pt>
                <c:pt idx="37">
                  <c:v>16.727</c:v>
                </c:pt>
                <c:pt idx="38">
                  <c:v>16.751000000000001</c:v>
                </c:pt>
                <c:pt idx="39">
                  <c:v>16.779</c:v>
                </c:pt>
                <c:pt idx="40">
                  <c:v>17.376999999999999</c:v>
                </c:pt>
                <c:pt idx="41">
                  <c:v>17.125</c:v>
                </c:pt>
                <c:pt idx="42">
                  <c:v>17.706</c:v>
                </c:pt>
                <c:pt idx="43">
                  <c:v>18.137</c:v>
                </c:pt>
                <c:pt idx="44">
                  <c:v>19.039000000000001</c:v>
                </c:pt>
                <c:pt idx="45">
                  <c:v>19.768000000000001</c:v>
                </c:pt>
                <c:pt idx="46">
                  <c:v>21.48</c:v>
                </c:pt>
                <c:pt idx="47">
                  <c:v>21.132999999999999</c:v>
                </c:pt>
                <c:pt idx="48">
                  <c:v>21.126000000000001</c:v>
                </c:pt>
                <c:pt idx="49">
                  <c:v>20.94</c:v>
                </c:pt>
                <c:pt idx="50">
                  <c:v>20.431000000000001</c:v>
                </c:pt>
                <c:pt idx="51">
                  <c:v>21.018000000000001</c:v>
                </c:pt>
              </c:numCache>
            </c:numRef>
          </c:yVal>
          <c:smooth val="0"/>
          <c:extLst>
            <c:ext xmlns:c16="http://schemas.microsoft.com/office/drawing/2014/chart" uri="{C3380CC4-5D6E-409C-BE32-E72D297353CC}">
              <c16:uniqueId val="{00000000-0BA5-41C3-9313-9BCA85EB9C32}"/>
            </c:ext>
          </c:extLst>
        </c:ser>
        <c:ser>
          <c:idx val="1"/>
          <c:order val="1"/>
          <c:tx>
            <c:strRef>
              <c:f>'Grafik 3'!$F$32</c:f>
              <c:strCache>
                <c:ptCount val="1"/>
                <c:pt idx="0">
                  <c:v>Sterbefälle</c:v>
                </c:pt>
              </c:strCache>
            </c:strRef>
          </c:tx>
          <c:spPr>
            <a:ln w="25400" cap="rnd">
              <a:solidFill>
                <a:srgbClr val="244061"/>
              </a:solidFill>
              <a:round/>
            </a:ln>
            <a:effectLst/>
          </c:spPr>
          <c:marker>
            <c:symbol val="circle"/>
            <c:size val="7"/>
            <c:spPr>
              <a:solidFill>
                <a:srgbClr val="244061"/>
              </a:solidFill>
              <a:ln w="3175">
                <a:noFill/>
              </a:ln>
              <a:effectLst/>
            </c:spPr>
          </c:marker>
          <c:xVal>
            <c:numRef>
              <c:f>'Grafik 3'!$D$34:$D$85</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3'!$F$34:$F$85</c:f>
              <c:numCache>
                <c:formatCode>#\ ##0.000</c:formatCode>
                <c:ptCount val="52"/>
                <c:pt idx="0">
                  <c:v>26.561</c:v>
                </c:pt>
                <c:pt idx="1">
                  <c:v>25.9</c:v>
                </c:pt>
                <c:pt idx="2">
                  <c:v>25.786000000000001</c:v>
                </c:pt>
                <c:pt idx="3">
                  <c:v>25.873000000000001</c:v>
                </c:pt>
                <c:pt idx="4">
                  <c:v>25.291</c:v>
                </c:pt>
                <c:pt idx="5">
                  <c:v>26.099</c:v>
                </c:pt>
                <c:pt idx="6">
                  <c:v>25.3</c:v>
                </c:pt>
                <c:pt idx="7">
                  <c:v>24.294</c:v>
                </c:pt>
                <c:pt idx="8">
                  <c:v>24.071999999999999</c:v>
                </c:pt>
                <c:pt idx="9">
                  <c:v>23.76</c:v>
                </c:pt>
                <c:pt idx="10">
                  <c:v>23.725999999999999</c:v>
                </c:pt>
                <c:pt idx="11">
                  <c:v>23.745999999999999</c:v>
                </c:pt>
                <c:pt idx="12">
                  <c:v>23.760999999999999</c:v>
                </c:pt>
                <c:pt idx="13">
                  <c:v>22.536999999999999</c:v>
                </c:pt>
                <c:pt idx="14">
                  <c:v>22.021000000000001</c:v>
                </c:pt>
                <c:pt idx="15">
                  <c:v>22.265999999999998</c:v>
                </c:pt>
                <c:pt idx="16">
                  <c:v>21.972999999999999</c:v>
                </c:pt>
                <c:pt idx="17">
                  <c:v>21.515999999999998</c:v>
                </c:pt>
                <c:pt idx="18">
                  <c:v>21.186</c:v>
                </c:pt>
                <c:pt idx="19">
                  <c:v>21.241</c:v>
                </c:pt>
                <c:pt idx="20">
                  <c:v>21.199000000000002</c:v>
                </c:pt>
                <c:pt idx="21">
                  <c:v>21.434000000000001</c:v>
                </c:pt>
                <c:pt idx="22">
                  <c:v>20.443999999999999</c:v>
                </c:pt>
                <c:pt idx="23">
                  <c:v>20.702999999999999</c:v>
                </c:pt>
                <c:pt idx="24">
                  <c:v>20.241</c:v>
                </c:pt>
                <c:pt idx="25">
                  <c:v>20.276</c:v>
                </c:pt>
                <c:pt idx="26">
                  <c:v>20.196000000000002</c:v>
                </c:pt>
                <c:pt idx="27">
                  <c:v>19.327999999999999</c:v>
                </c:pt>
                <c:pt idx="28">
                  <c:v>19.228000000000002</c:v>
                </c:pt>
                <c:pt idx="29">
                  <c:v>18.561</c:v>
                </c:pt>
                <c:pt idx="30">
                  <c:v>18.21</c:v>
                </c:pt>
                <c:pt idx="31">
                  <c:v>17.869</c:v>
                </c:pt>
                <c:pt idx="32">
                  <c:v>18.423999999999999</c:v>
                </c:pt>
                <c:pt idx="33">
                  <c:v>18.071999999999999</c:v>
                </c:pt>
                <c:pt idx="34">
                  <c:v>17.562000000000001</c:v>
                </c:pt>
                <c:pt idx="35">
                  <c:v>17.373999999999999</c:v>
                </c:pt>
                <c:pt idx="36">
                  <c:v>17.100999999999999</c:v>
                </c:pt>
                <c:pt idx="37">
                  <c:v>17.036000000000001</c:v>
                </c:pt>
                <c:pt idx="38">
                  <c:v>17.091000000000001</c:v>
                </c:pt>
                <c:pt idx="39">
                  <c:v>17.187999999999999</c:v>
                </c:pt>
                <c:pt idx="40">
                  <c:v>17.059999999999999</c:v>
                </c:pt>
                <c:pt idx="41">
                  <c:v>17.059999999999999</c:v>
                </c:pt>
                <c:pt idx="42">
                  <c:v>17.012</c:v>
                </c:pt>
                <c:pt idx="43">
                  <c:v>17.257999999999999</c:v>
                </c:pt>
                <c:pt idx="44">
                  <c:v>16.78</c:v>
                </c:pt>
                <c:pt idx="45">
                  <c:v>17.565000000000001</c:v>
                </c:pt>
                <c:pt idx="46">
                  <c:v>17.266999999999999</c:v>
                </c:pt>
                <c:pt idx="47">
                  <c:v>17.64</c:v>
                </c:pt>
                <c:pt idx="48">
                  <c:v>18.167999999999999</c:v>
                </c:pt>
                <c:pt idx="49">
                  <c:v>17.474</c:v>
                </c:pt>
                <c:pt idx="50">
                  <c:v>18.308</c:v>
                </c:pt>
                <c:pt idx="51">
                  <c:v>18.844999999999999</c:v>
                </c:pt>
              </c:numCache>
            </c:numRef>
          </c:yVal>
          <c:smooth val="0"/>
          <c:extLst>
            <c:ext xmlns:c16="http://schemas.microsoft.com/office/drawing/2014/chart" uri="{C3380CC4-5D6E-409C-BE32-E72D297353CC}">
              <c16:uniqueId val="{00000001-0BA5-41C3-9313-9BCA85EB9C32}"/>
            </c:ext>
          </c:extLst>
        </c:ser>
        <c:dLbls>
          <c:showLegendKey val="0"/>
          <c:showVal val="0"/>
          <c:showCatName val="0"/>
          <c:showSerName val="0"/>
          <c:showPercent val="0"/>
          <c:showBubbleSize val="0"/>
        </c:dLbls>
        <c:axId val="122732864"/>
        <c:axId val="122733256"/>
      </c:scatterChart>
      <c:valAx>
        <c:axId val="122732864"/>
        <c:scaling>
          <c:orientation val="minMax"/>
          <c:max val="2021"/>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3256"/>
        <c:crosses val="autoZero"/>
        <c:crossBetween val="midCat"/>
        <c:majorUnit val="5"/>
      </c:valAx>
      <c:valAx>
        <c:axId val="122733256"/>
        <c:scaling>
          <c:orientation val="minMax"/>
          <c:max val="3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2864"/>
        <c:crosses val="autoZero"/>
        <c:crossBetween val="midCat"/>
        <c:majorUnit val="10"/>
        <c:minorUnit val="2"/>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i="0" kern="1200" spc="0" baseline="0">
                <a:solidFill>
                  <a:srgbClr val="244061"/>
                </a:solidFill>
                <a:effectLst/>
                <a:latin typeface="Arial Narrow" panose="020B0606020202030204" pitchFamily="34" charset="0"/>
                <a:cs typeface="Arial" panose="020B0604020202020204" pitchFamily="34" charset="0"/>
              </a:rPr>
              <a:t>Zuzüge und Fortzüge </a:t>
            </a:r>
            <a:r>
              <a:rPr lang="en-US" sz="1200" b="1" i="0" u="none" strike="noStrike" baseline="0">
                <a:effectLst/>
              </a:rPr>
              <a:t>in Hamburg </a:t>
            </a:r>
            <a:r>
              <a:rPr lang="en-US" sz="1200" b="1" i="0" kern="1200" spc="0" baseline="0">
                <a:solidFill>
                  <a:srgbClr val="244061"/>
                </a:solidFill>
                <a:effectLst/>
                <a:latin typeface="Arial Narrow" panose="020B0606020202030204" pitchFamily="34" charset="0"/>
                <a:cs typeface="Arial" panose="020B0604020202020204" pitchFamily="34" charset="0"/>
              </a:rPr>
              <a:t>1970 – 2021</a:t>
            </a:r>
            <a:endParaRPr lang="de-DE" sz="1200">
              <a:solidFill>
                <a:srgbClr val="244061"/>
              </a:solidFill>
              <a:effectLst/>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4'!$E$32</c:f>
              <c:strCache>
                <c:ptCount val="1"/>
                <c:pt idx="0">
                  <c:v>Zuzüge</c:v>
                </c:pt>
              </c:strCache>
            </c:strRef>
          </c:tx>
          <c:spPr>
            <a:ln w="25400" cap="rnd">
              <a:solidFill>
                <a:srgbClr val="244061"/>
              </a:solidFill>
              <a:round/>
            </a:ln>
            <a:effectLst/>
          </c:spPr>
          <c:marker>
            <c:symbol val="circle"/>
            <c:size val="7"/>
            <c:spPr>
              <a:solidFill>
                <a:srgbClr val="244061"/>
              </a:solidFill>
              <a:ln w="3175">
                <a:noFill/>
              </a:ln>
              <a:effectLst/>
            </c:spPr>
          </c:marker>
          <c:xVal>
            <c:numRef>
              <c:f>'Grafik 4'!$D$34:$D$85</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4'!$E$34:$E$85</c:f>
              <c:numCache>
                <c:formatCode>#\ ##0.000</c:formatCode>
                <c:ptCount val="52"/>
                <c:pt idx="0">
                  <c:v>83.366</c:v>
                </c:pt>
                <c:pt idx="1">
                  <c:v>81.548000000000002</c:v>
                </c:pt>
                <c:pt idx="2">
                  <c:v>77.600999999999999</c:v>
                </c:pt>
                <c:pt idx="3">
                  <c:v>76.046000000000006</c:v>
                </c:pt>
                <c:pt idx="4">
                  <c:v>68.957999999999998</c:v>
                </c:pt>
                <c:pt idx="5">
                  <c:v>66.557000000000002</c:v>
                </c:pt>
                <c:pt idx="6">
                  <c:v>60.587000000000003</c:v>
                </c:pt>
                <c:pt idx="7">
                  <c:v>62.607999999999997</c:v>
                </c:pt>
                <c:pt idx="8">
                  <c:v>60.692999999999998</c:v>
                </c:pt>
                <c:pt idx="9">
                  <c:v>62.698999999999998</c:v>
                </c:pt>
                <c:pt idx="10">
                  <c:v>66.495999999999995</c:v>
                </c:pt>
                <c:pt idx="11">
                  <c:v>65.408000000000001</c:v>
                </c:pt>
                <c:pt idx="12">
                  <c:v>52.441000000000003</c:v>
                </c:pt>
                <c:pt idx="13">
                  <c:v>50.087000000000003</c:v>
                </c:pt>
                <c:pt idx="14">
                  <c:v>57.097999999999999</c:v>
                </c:pt>
                <c:pt idx="15">
                  <c:v>56.783999999999999</c:v>
                </c:pt>
                <c:pt idx="16">
                  <c:v>59.825000000000003</c:v>
                </c:pt>
                <c:pt idx="17">
                  <c:v>62.753</c:v>
                </c:pt>
                <c:pt idx="18">
                  <c:v>75.56</c:v>
                </c:pt>
                <c:pt idx="19">
                  <c:v>92.287999999999997</c:v>
                </c:pt>
                <c:pt idx="20">
                  <c:v>94.215000000000003</c:v>
                </c:pt>
                <c:pt idx="21">
                  <c:v>79.052000000000007</c:v>
                </c:pt>
                <c:pt idx="22">
                  <c:v>91.382999999999996</c:v>
                </c:pt>
                <c:pt idx="23">
                  <c:v>89.207999999999998</c:v>
                </c:pt>
                <c:pt idx="24">
                  <c:v>77.522999999999996</c:v>
                </c:pt>
                <c:pt idx="25">
                  <c:v>75.103999999999999</c:v>
                </c:pt>
                <c:pt idx="26">
                  <c:v>73.908000000000001</c:v>
                </c:pt>
                <c:pt idx="27">
                  <c:v>73.647999999999996</c:v>
                </c:pt>
                <c:pt idx="28">
                  <c:v>74.88</c:v>
                </c:pt>
                <c:pt idx="29">
                  <c:v>78.652000000000001</c:v>
                </c:pt>
                <c:pt idx="30">
                  <c:v>82.424000000000007</c:v>
                </c:pt>
                <c:pt idx="31">
                  <c:v>82.352000000000004</c:v>
                </c:pt>
                <c:pt idx="32">
                  <c:v>80.334999999999994</c:v>
                </c:pt>
                <c:pt idx="33">
                  <c:v>79.480999999999995</c:v>
                </c:pt>
                <c:pt idx="34">
                  <c:v>84.59</c:v>
                </c:pt>
                <c:pt idx="35">
                  <c:v>81.725999999999999</c:v>
                </c:pt>
                <c:pt idx="36">
                  <c:v>82.442999999999998</c:v>
                </c:pt>
                <c:pt idx="37">
                  <c:v>82.102999999999994</c:v>
                </c:pt>
                <c:pt idx="38">
                  <c:v>85.858999999999995</c:v>
                </c:pt>
                <c:pt idx="39">
                  <c:v>86.879000000000005</c:v>
                </c:pt>
                <c:pt idx="40">
                  <c:v>87.537999999999997</c:v>
                </c:pt>
                <c:pt idx="41">
                  <c:v>93.465999999999994</c:v>
                </c:pt>
                <c:pt idx="42">
                  <c:v>94.346000000000004</c:v>
                </c:pt>
                <c:pt idx="43">
                  <c:v>96.781999999999996</c:v>
                </c:pt>
                <c:pt idx="44">
                  <c:v>91.593999999999994</c:v>
                </c:pt>
                <c:pt idx="45">
                  <c:v>110.07</c:v>
                </c:pt>
                <c:pt idx="46">
                  <c:v>115.11499999999999</c:v>
                </c:pt>
                <c:pt idx="47">
                  <c:v>100.53400000000001</c:v>
                </c:pt>
                <c:pt idx="48">
                  <c:v>95.79</c:v>
                </c:pt>
                <c:pt idx="49">
                  <c:v>97.239000000000004</c:v>
                </c:pt>
                <c:pt idx="50">
                  <c:v>85.885000000000005</c:v>
                </c:pt>
                <c:pt idx="51">
                  <c:v>87.105000000000004</c:v>
                </c:pt>
              </c:numCache>
            </c:numRef>
          </c:yVal>
          <c:smooth val="0"/>
          <c:extLst>
            <c:ext xmlns:c16="http://schemas.microsoft.com/office/drawing/2014/chart" uri="{C3380CC4-5D6E-409C-BE32-E72D297353CC}">
              <c16:uniqueId val="{00000000-31C5-45D3-8319-C07EC054A017}"/>
            </c:ext>
          </c:extLst>
        </c:ser>
        <c:ser>
          <c:idx val="1"/>
          <c:order val="1"/>
          <c:tx>
            <c:strRef>
              <c:f>'Grafik 4'!$F$32</c:f>
              <c:strCache>
                <c:ptCount val="1"/>
                <c:pt idx="0">
                  <c:v>Fortzüge</c:v>
                </c:pt>
              </c:strCache>
            </c:strRef>
          </c:tx>
          <c:spPr>
            <a:ln w="25400" cap="rnd">
              <a:solidFill>
                <a:srgbClr val="5694CB"/>
              </a:solidFill>
              <a:round/>
            </a:ln>
            <a:effectLst/>
          </c:spPr>
          <c:marker>
            <c:symbol val="circle"/>
            <c:size val="7"/>
            <c:spPr>
              <a:solidFill>
                <a:srgbClr val="5694CB"/>
              </a:solidFill>
              <a:ln w="3175">
                <a:noFill/>
              </a:ln>
              <a:effectLst/>
            </c:spPr>
          </c:marker>
          <c:xVal>
            <c:numRef>
              <c:f>'Grafik 4'!$D$34:$D$85</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xVal>
          <c:yVal>
            <c:numRef>
              <c:f>'Grafik 4'!$F$34:$F$85</c:f>
              <c:numCache>
                <c:formatCode>#\ ##0.000</c:formatCode>
                <c:ptCount val="52"/>
                <c:pt idx="0">
                  <c:v>80.947000000000003</c:v>
                </c:pt>
                <c:pt idx="1">
                  <c:v>85.304000000000002</c:v>
                </c:pt>
                <c:pt idx="2">
                  <c:v>82.444999999999993</c:v>
                </c:pt>
                <c:pt idx="3">
                  <c:v>78.432000000000002</c:v>
                </c:pt>
                <c:pt idx="4">
                  <c:v>75.021000000000001</c:v>
                </c:pt>
                <c:pt idx="5">
                  <c:v>70.069000000000003</c:v>
                </c:pt>
                <c:pt idx="6">
                  <c:v>67.656000000000006</c:v>
                </c:pt>
                <c:pt idx="7">
                  <c:v>69.575999999999993</c:v>
                </c:pt>
                <c:pt idx="8">
                  <c:v>65.272000000000006</c:v>
                </c:pt>
                <c:pt idx="9">
                  <c:v>62.923000000000002</c:v>
                </c:pt>
                <c:pt idx="10">
                  <c:v>64.298000000000002</c:v>
                </c:pt>
                <c:pt idx="11">
                  <c:v>63.119</c:v>
                </c:pt>
                <c:pt idx="12">
                  <c:v>55.225999999999999</c:v>
                </c:pt>
                <c:pt idx="13">
                  <c:v>54.685000000000002</c:v>
                </c:pt>
                <c:pt idx="14">
                  <c:v>64.567999999999998</c:v>
                </c:pt>
                <c:pt idx="15">
                  <c:v>59.792000000000002</c:v>
                </c:pt>
                <c:pt idx="16">
                  <c:v>59.872999999999998</c:v>
                </c:pt>
                <c:pt idx="17">
                  <c:v>57.24</c:v>
                </c:pt>
                <c:pt idx="18">
                  <c:v>60.853000000000002</c:v>
                </c:pt>
                <c:pt idx="19">
                  <c:v>63.231999999999999</c:v>
                </c:pt>
                <c:pt idx="20">
                  <c:v>63.566000000000003</c:v>
                </c:pt>
                <c:pt idx="21">
                  <c:v>57.726999999999997</c:v>
                </c:pt>
                <c:pt idx="22">
                  <c:v>67.408000000000001</c:v>
                </c:pt>
                <c:pt idx="23">
                  <c:v>70.66</c:v>
                </c:pt>
                <c:pt idx="24">
                  <c:v>70.498000000000005</c:v>
                </c:pt>
                <c:pt idx="25">
                  <c:v>68.671000000000006</c:v>
                </c:pt>
                <c:pt idx="26">
                  <c:v>70.221000000000004</c:v>
                </c:pt>
                <c:pt idx="27">
                  <c:v>74.545000000000002</c:v>
                </c:pt>
                <c:pt idx="28">
                  <c:v>76.528999999999996</c:v>
                </c:pt>
                <c:pt idx="29">
                  <c:v>71.478999999999999</c:v>
                </c:pt>
                <c:pt idx="30">
                  <c:v>69.715999999999994</c:v>
                </c:pt>
                <c:pt idx="31">
                  <c:v>68.915999999999997</c:v>
                </c:pt>
                <c:pt idx="32">
                  <c:v>74.921000000000006</c:v>
                </c:pt>
                <c:pt idx="33">
                  <c:v>71.828999999999994</c:v>
                </c:pt>
                <c:pt idx="34">
                  <c:v>82.138999999999996</c:v>
                </c:pt>
                <c:pt idx="35">
                  <c:v>71.602000000000004</c:v>
                </c:pt>
                <c:pt idx="36">
                  <c:v>70.712999999999994</c:v>
                </c:pt>
                <c:pt idx="37">
                  <c:v>65.323999999999998</c:v>
                </c:pt>
                <c:pt idx="38">
                  <c:v>84.108000000000004</c:v>
                </c:pt>
                <c:pt idx="39">
                  <c:v>84.411000000000001</c:v>
                </c:pt>
                <c:pt idx="40">
                  <c:v>75.668000000000006</c:v>
                </c:pt>
                <c:pt idx="41">
                  <c:v>81.230999999999995</c:v>
                </c:pt>
                <c:pt idx="42">
                  <c:v>79.334999999999994</c:v>
                </c:pt>
                <c:pt idx="43">
                  <c:v>84.822999999999993</c:v>
                </c:pt>
                <c:pt idx="44">
                  <c:v>78.218000000000004</c:v>
                </c:pt>
                <c:pt idx="45">
                  <c:v>90.72</c:v>
                </c:pt>
                <c:pt idx="46">
                  <c:v>94.914000000000001</c:v>
                </c:pt>
                <c:pt idx="47">
                  <c:v>82.525000000000006</c:v>
                </c:pt>
                <c:pt idx="48">
                  <c:v>87.811000000000007</c:v>
                </c:pt>
                <c:pt idx="49">
                  <c:v>92.236000000000004</c:v>
                </c:pt>
                <c:pt idx="50">
                  <c:v>81.828000000000003</c:v>
                </c:pt>
                <c:pt idx="51">
                  <c:v>87.177999999999997</c:v>
                </c:pt>
              </c:numCache>
            </c:numRef>
          </c:yVal>
          <c:smooth val="0"/>
          <c:extLst>
            <c:ext xmlns:c16="http://schemas.microsoft.com/office/drawing/2014/chart" uri="{C3380CC4-5D6E-409C-BE32-E72D297353CC}">
              <c16:uniqueId val="{00000001-31C5-45D3-8319-C07EC054A017}"/>
            </c:ext>
          </c:extLst>
        </c:ser>
        <c:dLbls>
          <c:showLegendKey val="0"/>
          <c:showVal val="0"/>
          <c:showCatName val="0"/>
          <c:showSerName val="0"/>
          <c:showPercent val="0"/>
          <c:showBubbleSize val="0"/>
        </c:dLbls>
        <c:axId val="346649800"/>
        <c:axId val="346654112"/>
      </c:scatterChart>
      <c:valAx>
        <c:axId val="346649800"/>
        <c:scaling>
          <c:orientation val="minMax"/>
          <c:max val="2021"/>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112"/>
        <c:crosses val="autoZero"/>
        <c:crossBetween val="midCat"/>
        <c:majorUnit val="5"/>
      </c:valAx>
      <c:valAx>
        <c:axId val="346654112"/>
        <c:scaling>
          <c:orientation val="minMax"/>
          <c:max val="120"/>
          <c:min val="0"/>
        </c:scaling>
        <c:delete val="0"/>
        <c:axPos val="l"/>
        <c:majorGridlines>
          <c:spPr>
            <a:ln w="9525" cap="flat" cmpd="sng" algn="ctr">
              <a:solidFill>
                <a:sysClr val="window" lastClr="FFFFFF">
                  <a:lumMod val="85000"/>
                </a:sysClr>
              </a:solidFill>
              <a:round/>
            </a:ln>
            <a:effectLst/>
          </c:spPr>
        </c:majorGridlines>
        <c:numFmt formatCode="#\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49800"/>
        <c:crosses val="autoZero"/>
        <c:crossBetween val="midCat"/>
        <c:majorUnit val="20"/>
        <c:minorUnit val="10"/>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Bevölkerungsstand 1970 – 2021 und Vorausberechnung der Bevölkerung 2040</a:t>
            </a:r>
          </a:p>
          <a:p>
            <a:pPr>
              <a:defRPr sz="1200" b="1">
                <a:solidFill>
                  <a:srgbClr val="244061"/>
                </a:solidFill>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in Hamburg nach Altersgruppen</a:t>
            </a:r>
          </a:p>
        </c:rich>
      </c:tx>
      <c:layout>
        <c:manualLayout>
          <c:xMode val="edge"/>
          <c:yMode val="edge"/>
          <c:x val="0.17663157522810316"/>
          <c:y val="1.085162037037037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5'!$E$31</c:f>
              <c:strCache>
                <c:ptCount val="1"/>
                <c:pt idx="0">
                  <c:v> unter 18 Jahre</c:v>
                </c:pt>
              </c:strCache>
            </c:strRef>
          </c:tx>
          <c:spPr>
            <a:solidFill>
              <a:srgbClr val="244061"/>
            </a:solidFill>
            <a:ln w="3175">
              <a:solidFill>
                <a:schemeClr val="bg1"/>
              </a:solidFill>
            </a:ln>
            <a:effectLst/>
          </c:spPr>
          <c:invertIfNegative val="0"/>
          <c:cat>
            <c:numRef>
              <c:f>'Grafik 5'!$D$32:$D$85</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2040</c:v>
                </c:pt>
              </c:numCache>
            </c:numRef>
          </c:cat>
          <c:val>
            <c:numRef>
              <c:f>'Grafik 5'!$E$32:$E$85</c:f>
              <c:numCache>
                <c:formatCode>#\ ###\ ##0</c:formatCode>
                <c:ptCount val="54"/>
                <c:pt idx="0">
                  <c:v>381038</c:v>
                </c:pt>
                <c:pt idx="1">
                  <c:v>379013</c:v>
                </c:pt>
                <c:pt idx="2">
                  <c:v>373887</c:v>
                </c:pt>
                <c:pt idx="3">
                  <c:v>366357</c:v>
                </c:pt>
                <c:pt idx="4">
                  <c:v>359741</c:v>
                </c:pt>
                <c:pt idx="5">
                  <c:v>351988</c:v>
                </c:pt>
                <c:pt idx="6">
                  <c:v>343614</c:v>
                </c:pt>
                <c:pt idx="7">
                  <c:v>334156</c:v>
                </c:pt>
                <c:pt idx="8">
                  <c:v>324356</c:v>
                </c:pt>
                <c:pt idx="9">
                  <c:v>315027</c:v>
                </c:pt>
                <c:pt idx="10">
                  <c:v>307003</c:v>
                </c:pt>
                <c:pt idx="11">
                  <c:v>295876</c:v>
                </c:pt>
                <c:pt idx="12">
                  <c:v>283598</c:v>
                </c:pt>
                <c:pt idx="13">
                  <c:v>270380</c:v>
                </c:pt>
                <c:pt idx="14">
                  <c:v>255856</c:v>
                </c:pt>
                <c:pt idx="15">
                  <c:v>245021</c:v>
                </c:pt>
                <c:pt idx="16">
                  <c:v>237061</c:v>
                </c:pt>
                <c:pt idx="17">
                  <c:v>235815</c:v>
                </c:pt>
                <c:pt idx="18">
                  <c:v>237331</c:v>
                </c:pt>
                <c:pt idx="19">
                  <c:v>243558</c:v>
                </c:pt>
                <c:pt idx="20">
                  <c:v>251598</c:v>
                </c:pt>
                <c:pt idx="21">
                  <c:v>258903</c:v>
                </c:pt>
                <c:pt idx="22">
                  <c:v>267432</c:v>
                </c:pt>
                <c:pt idx="23">
                  <c:v>270705</c:v>
                </c:pt>
                <c:pt idx="24">
                  <c:v>271427</c:v>
                </c:pt>
                <c:pt idx="25">
                  <c:v>272868</c:v>
                </c:pt>
                <c:pt idx="26">
                  <c:v>274547</c:v>
                </c:pt>
                <c:pt idx="27">
                  <c:v>275533</c:v>
                </c:pt>
                <c:pt idx="28">
                  <c:v>274510</c:v>
                </c:pt>
                <c:pt idx="29">
                  <c:v>274814</c:v>
                </c:pt>
                <c:pt idx="30">
                  <c:v>276206</c:v>
                </c:pt>
                <c:pt idx="31">
                  <c:v>277286</c:v>
                </c:pt>
                <c:pt idx="32">
                  <c:v>277168</c:v>
                </c:pt>
                <c:pt idx="33">
                  <c:v>276628</c:v>
                </c:pt>
                <c:pt idx="34">
                  <c:v>275245</c:v>
                </c:pt>
                <c:pt idx="35">
                  <c:v>274513</c:v>
                </c:pt>
                <c:pt idx="36">
                  <c:v>273255</c:v>
                </c:pt>
                <c:pt idx="37">
                  <c:v>273184</c:v>
                </c:pt>
                <c:pt idx="38">
                  <c:v>271754</c:v>
                </c:pt>
                <c:pt idx="39">
                  <c:v>272229</c:v>
                </c:pt>
                <c:pt idx="40">
                  <c:v>273825</c:v>
                </c:pt>
                <c:pt idx="41">
                  <c:v>270968</c:v>
                </c:pt>
                <c:pt idx="42">
                  <c:v>273583</c:v>
                </c:pt>
                <c:pt idx="43">
                  <c:v>276747</c:v>
                </c:pt>
                <c:pt idx="44">
                  <c:v>281242</c:v>
                </c:pt>
                <c:pt idx="45">
                  <c:v>288774</c:v>
                </c:pt>
                <c:pt idx="46">
                  <c:v>297188</c:v>
                </c:pt>
                <c:pt idx="47">
                  <c:v>302867</c:v>
                </c:pt>
                <c:pt idx="48">
                  <c:v>306462</c:v>
                </c:pt>
                <c:pt idx="49">
                  <c:v>310886</c:v>
                </c:pt>
                <c:pt idx="50">
                  <c:v>313491</c:v>
                </c:pt>
                <c:pt idx="51">
                  <c:v>315870</c:v>
                </c:pt>
                <c:pt idx="53">
                  <c:v>359000</c:v>
                </c:pt>
              </c:numCache>
            </c:numRef>
          </c:val>
          <c:extLst>
            <c:ext xmlns:c16="http://schemas.microsoft.com/office/drawing/2014/chart" uri="{C3380CC4-5D6E-409C-BE32-E72D297353CC}">
              <c16:uniqueId val="{00000000-2DA8-4E03-A38C-1B5DADC840F4}"/>
            </c:ext>
          </c:extLst>
        </c:ser>
        <c:ser>
          <c:idx val="1"/>
          <c:order val="1"/>
          <c:tx>
            <c:strRef>
              <c:f>'Grafik 5'!$F$31</c:f>
              <c:strCache>
                <c:ptCount val="1"/>
                <c:pt idx="0">
                  <c:v> 18 bis unter 65 Jahre</c:v>
                </c:pt>
              </c:strCache>
            </c:strRef>
          </c:tx>
          <c:spPr>
            <a:solidFill>
              <a:srgbClr val="A4C0E3"/>
            </a:solidFill>
            <a:ln w="3175">
              <a:solidFill>
                <a:schemeClr val="bg1"/>
              </a:solidFill>
            </a:ln>
            <a:effectLst/>
          </c:spPr>
          <c:invertIfNegative val="0"/>
          <c:cat>
            <c:numRef>
              <c:f>'Grafik 5'!$D$32:$D$85</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2040</c:v>
                </c:pt>
              </c:numCache>
            </c:numRef>
          </c:cat>
          <c:val>
            <c:numRef>
              <c:f>'Grafik 5'!$F$32:$F$85</c:f>
              <c:numCache>
                <c:formatCode>#\ ###\ ##0</c:formatCode>
                <c:ptCount val="54"/>
                <c:pt idx="0">
                  <c:v>1107256</c:v>
                </c:pt>
                <c:pt idx="1">
                  <c:v>1093450</c:v>
                </c:pt>
                <c:pt idx="2">
                  <c:v>1080238</c:v>
                </c:pt>
                <c:pt idx="3">
                  <c:v>1070431</c:v>
                </c:pt>
                <c:pt idx="4">
                  <c:v>1056519</c:v>
                </c:pt>
                <c:pt idx="5">
                  <c:v>1047434</c:v>
                </c:pt>
                <c:pt idx="6">
                  <c:v>1036908</c:v>
                </c:pt>
                <c:pt idx="7">
                  <c:v>1026981</c:v>
                </c:pt>
                <c:pt idx="8">
                  <c:v>1020299</c:v>
                </c:pt>
                <c:pt idx="9">
                  <c:v>1018356</c:v>
                </c:pt>
                <c:pt idx="10">
                  <c:v>1022755</c:v>
                </c:pt>
                <c:pt idx="11">
                  <c:v>1035118</c:v>
                </c:pt>
                <c:pt idx="12">
                  <c:v>1044327</c:v>
                </c:pt>
                <c:pt idx="13">
                  <c:v>1052268</c:v>
                </c:pt>
                <c:pt idx="14">
                  <c:v>1052929</c:v>
                </c:pt>
                <c:pt idx="15">
                  <c:v>1049807</c:v>
                </c:pt>
                <c:pt idx="16">
                  <c:v>1048857</c:v>
                </c:pt>
                <c:pt idx="17">
                  <c:v>1064984</c:v>
                </c:pt>
                <c:pt idx="18">
                  <c:v>1073816</c:v>
                </c:pt>
                <c:pt idx="19">
                  <c:v>1091827</c:v>
                </c:pt>
                <c:pt idx="20">
                  <c:v>1109977</c:v>
                </c:pt>
                <c:pt idx="21">
                  <c:v>1119908</c:v>
                </c:pt>
                <c:pt idx="22">
                  <c:v>1131839</c:v>
                </c:pt>
                <c:pt idx="23">
                  <c:v>1141838</c:v>
                </c:pt>
                <c:pt idx="24">
                  <c:v>1143991</c:v>
                </c:pt>
                <c:pt idx="25">
                  <c:v>1144778</c:v>
                </c:pt>
                <c:pt idx="26">
                  <c:v>1145098</c:v>
                </c:pt>
                <c:pt idx="27">
                  <c:v>1143338</c:v>
                </c:pt>
                <c:pt idx="28">
                  <c:v>1142218</c:v>
                </c:pt>
                <c:pt idx="29">
                  <c:v>1144192</c:v>
                </c:pt>
                <c:pt idx="30">
                  <c:v>1149508</c:v>
                </c:pt>
                <c:pt idx="31">
                  <c:v>1154252</c:v>
                </c:pt>
                <c:pt idx="32">
                  <c:v>1152524</c:v>
                </c:pt>
                <c:pt idx="33">
                  <c:v>1152204</c:v>
                </c:pt>
                <c:pt idx="34">
                  <c:v>1148670</c:v>
                </c:pt>
                <c:pt idx="35">
                  <c:v>1150492</c:v>
                </c:pt>
                <c:pt idx="36">
                  <c:v>1155288</c:v>
                </c:pt>
                <c:pt idx="37">
                  <c:v>1167430</c:v>
                </c:pt>
                <c:pt idx="38">
                  <c:v>1166992</c:v>
                </c:pt>
                <c:pt idx="39">
                  <c:v>1165585</c:v>
                </c:pt>
                <c:pt idx="40">
                  <c:v>1176506</c:v>
                </c:pt>
                <c:pt idx="41">
                  <c:v>1119816</c:v>
                </c:pt>
                <c:pt idx="42">
                  <c:v>1131735</c:v>
                </c:pt>
                <c:pt idx="43">
                  <c:v>1139034</c:v>
                </c:pt>
                <c:pt idx="44">
                  <c:v>1148535</c:v>
                </c:pt>
                <c:pt idx="45">
                  <c:v>1164225</c:v>
                </c:pt>
                <c:pt idx="46">
                  <c:v>1177938</c:v>
                </c:pt>
                <c:pt idx="47">
                  <c:v>1191397</c:v>
                </c:pt>
                <c:pt idx="48">
                  <c:v>1198462</c:v>
                </c:pt>
                <c:pt idx="49">
                  <c:v>1200008</c:v>
                </c:pt>
                <c:pt idx="50">
                  <c:v>1202355</c:v>
                </c:pt>
                <c:pt idx="51">
                  <c:v>1201527</c:v>
                </c:pt>
                <c:pt idx="53">
                  <c:v>1187000</c:v>
                </c:pt>
              </c:numCache>
            </c:numRef>
          </c:val>
          <c:extLst>
            <c:ext xmlns:c16="http://schemas.microsoft.com/office/drawing/2014/chart" uri="{C3380CC4-5D6E-409C-BE32-E72D297353CC}">
              <c16:uniqueId val="{00000001-2DA8-4E03-A38C-1B5DADC840F4}"/>
            </c:ext>
          </c:extLst>
        </c:ser>
        <c:ser>
          <c:idx val="2"/>
          <c:order val="2"/>
          <c:tx>
            <c:strRef>
              <c:f>'Grafik 5'!$G$31</c:f>
              <c:strCache>
                <c:ptCount val="1"/>
                <c:pt idx="0">
                  <c:v> 65 Jahre und älter</c:v>
                </c:pt>
              </c:strCache>
            </c:strRef>
          </c:tx>
          <c:spPr>
            <a:solidFill>
              <a:srgbClr val="5694CB"/>
            </a:solidFill>
            <a:ln w="3175">
              <a:solidFill>
                <a:schemeClr val="bg1"/>
              </a:solidFill>
            </a:ln>
            <a:effectLst/>
          </c:spPr>
          <c:invertIfNegative val="0"/>
          <c:cat>
            <c:numRef>
              <c:f>'Grafik 5'!$D$32:$D$85</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3">
                  <c:v>2040</c:v>
                </c:pt>
              </c:numCache>
            </c:numRef>
          </c:cat>
          <c:val>
            <c:numRef>
              <c:f>'Grafik 5'!$G$32:$G$85</c:f>
              <c:numCache>
                <c:formatCode>#\ ###\ ##0</c:formatCode>
                <c:ptCount val="54"/>
                <c:pt idx="0">
                  <c:v>305346</c:v>
                </c:pt>
                <c:pt idx="1">
                  <c:v>309158</c:v>
                </c:pt>
                <c:pt idx="2">
                  <c:v>312089</c:v>
                </c:pt>
                <c:pt idx="3">
                  <c:v>314833</c:v>
                </c:pt>
                <c:pt idx="4">
                  <c:v>317542</c:v>
                </c:pt>
                <c:pt idx="5">
                  <c:v>317961</c:v>
                </c:pt>
                <c:pt idx="6">
                  <c:v>318093</c:v>
                </c:pt>
                <c:pt idx="7">
                  <c:v>319203</c:v>
                </c:pt>
                <c:pt idx="8">
                  <c:v>319650</c:v>
                </c:pt>
                <c:pt idx="9">
                  <c:v>319660</c:v>
                </c:pt>
                <c:pt idx="10">
                  <c:v>315337</c:v>
                </c:pt>
                <c:pt idx="11">
                  <c:v>306138</c:v>
                </c:pt>
                <c:pt idx="12">
                  <c:v>295923</c:v>
                </c:pt>
                <c:pt idx="13">
                  <c:v>286883</c:v>
                </c:pt>
                <c:pt idx="14">
                  <c:v>283662</c:v>
                </c:pt>
                <c:pt idx="15">
                  <c:v>285056</c:v>
                </c:pt>
                <c:pt idx="16">
                  <c:v>285349</c:v>
                </c:pt>
                <c:pt idx="17">
                  <c:v>293391</c:v>
                </c:pt>
                <c:pt idx="18">
                  <c:v>291923</c:v>
                </c:pt>
                <c:pt idx="19">
                  <c:v>290835</c:v>
                </c:pt>
                <c:pt idx="20">
                  <c:v>290788</c:v>
                </c:pt>
                <c:pt idx="21">
                  <c:v>289946</c:v>
                </c:pt>
                <c:pt idx="22">
                  <c:v>289514</c:v>
                </c:pt>
                <c:pt idx="23">
                  <c:v>290344</c:v>
                </c:pt>
                <c:pt idx="24">
                  <c:v>290454</c:v>
                </c:pt>
                <c:pt idx="25">
                  <c:v>290255</c:v>
                </c:pt>
                <c:pt idx="26">
                  <c:v>288341</c:v>
                </c:pt>
                <c:pt idx="27">
                  <c:v>285860</c:v>
                </c:pt>
                <c:pt idx="28">
                  <c:v>283361</c:v>
                </c:pt>
                <c:pt idx="29">
                  <c:v>285729</c:v>
                </c:pt>
                <c:pt idx="30">
                  <c:v>289678</c:v>
                </c:pt>
                <c:pt idx="31">
                  <c:v>294825</c:v>
                </c:pt>
                <c:pt idx="32">
                  <c:v>299114</c:v>
                </c:pt>
                <c:pt idx="33">
                  <c:v>305251</c:v>
                </c:pt>
                <c:pt idx="34">
                  <c:v>310915</c:v>
                </c:pt>
                <c:pt idx="35">
                  <c:v>318622</c:v>
                </c:pt>
                <c:pt idx="36">
                  <c:v>325639</c:v>
                </c:pt>
                <c:pt idx="37">
                  <c:v>330015</c:v>
                </c:pt>
                <c:pt idx="38">
                  <c:v>333354</c:v>
                </c:pt>
                <c:pt idx="39">
                  <c:v>336410</c:v>
                </c:pt>
                <c:pt idx="40">
                  <c:v>336117</c:v>
                </c:pt>
                <c:pt idx="41">
                  <c:v>327403</c:v>
                </c:pt>
                <c:pt idx="42">
                  <c:v>328954</c:v>
                </c:pt>
                <c:pt idx="43">
                  <c:v>330561</c:v>
                </c:pt>
                <c:pt idx="44">
                  <c:v>333014</c:v>
                </c:pt>
                <c:pt idx="45">
                  <c:v>334409</c:v>
                </c:pt>
                <c:pt idx="46">
                  <c:v>335312</c:v>
                </c:pt>
                <c:pt idx="47">
                  <c:v>336320</c:v>
                </c:pt>
                <c:pt idx="48">
                  <c:v>336255</c:v>
                </c:pt>
                <c:pt idx="49">
                  <c:v>336359</c:v>
                </c:pt>
                <c:pt idx="50">
                  <c:v>336632</c:v>
                </c:pt>
                <c:pt idx="51">
                  <c:v>336538</c:v>
                </c:pt>
                <c:pt idx="53">
                  <c:v>441000</c:v>
                </c:pt>
              </c:numCache>
            </c:numRef>
          </c:val>
          <c:extLs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30"/>
        <c:overlap val="100"/>
        <c:axId val="346654504"/>
        <c:axId val="346654896"/>
      </c:barChart>
      <c:catAx>
        <c:axId val="34665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896"/>
        <c:crosses val="autoZero"/>
        <c:auto val="0"/>
        <c:lblAlgn val="ctr"/>
        <c:lblOffset val="100"/>
        <c:tickLblSkip val="5"/>
        <c:tickMarkSkip val="1"/>
        <c:noMultiLvlLbl val="1"/>
      </c:catAx>
      <c:valAx>
        <c:axId val="346654896"/>
        <c:scaling>
          <c:orientation val="minMax"/>
          <c:max val="20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Personen</a:t>
                </a:r>
              </a:p>
            </c:rich>
          </c:tx>
          <c:layout>
            <c:manualLayout>
              <c:xMode val="edge"/>
              <c:yMode val="edge"/>
              <c:x val="7.9733720380774323E-2"/>
              <c:y val="9.0978780350390476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504"/>
        <c:crossesAt val="1"/>
        <c:crossBetween val="between"/>
        <c:majorUnit val="500000"/>
      </c:valAx>
      <c:spPr>
        <a:solidFill>
          <a:schemeClr val="bg1"/>
        </a:solidFill>
        <a:ln>
          <a:noFill/>
        </a:ln>
        <a:effectLst/>
      </c:spPr>
    </c:plotArea>
    <c:legend>
      <c:legendPos val="r"/>
      <c:layout>
        <c:manualLayout>
          <c:xMode val="edge"/>
          <c:yMode val="edge"/>
          <c:x val="0.41702319444444436"/>
          <c:y val="0.55928292782752875"/>
          <c:w val="0.15891033368385954"/>
          <c:h val="0.117298262838168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Frauen im gebärfähigen Alter</a:t>
            </a:r>
            <a:r>
              <a:rPr lang="de-DE" baseline="30000"/>
              <a:t>1</a:t>
            </a:r>
            <a:r>
              <a:rPr lang="de-DE"/>
              <a:t> und Fruchtbarkeitsziffern</a:t>
            </a:r>
            <a:r>
              <a:rPr lang="de-DE" baseline="30000"/>
              <a:t>2</a:t>
            </a:r>
            <a:r>
              <a:rPr lang="de-DE"/>
              <a:t> in Hamburg 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4756761383087988"/>
        </c:manualLayout>
      </c:layout>
      <c:barChart>
        <c:barDir val="col"/>
        <c:grouping val="clustered"/>
        <c:varyColors val="0"/>
        <c:ser>
          <c:idx val="2"/>
          <c:order val="0"/>
          <c:tx>
            <c:strRef>
              <c:f>'Grafik 6'!$E$31</c:f>
              <c:strCache>
                <c:ptCount val="1"/>
                <c:pt idx="0">
                  <c:v>Durchschnittliche Anzahl der Frauen im gebärfähigen Alter</c:v>
                </c:pt>
              </c:strCache>
            </c:strRef>
          </c:tx>
          <c:spPr>
            <a:solidFill>
              <a:srgbClr val="5694CB"/>
            </a:solidFill>
            <a:ln w="9525">
              <a:noFill/>
            </a:ln>
            <a:effectLst/>
          </c:spPr>
          <c:invertIfNegative val="0"/>
          <c:cat>
            <c:numRef>
              <c:f>'Grafik 6'!$D$32:$D$83</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6'!$E$32:$E$83</c:f>
              <c:numCache>
                <c:formatCode>#\ ##0</c:formatCode>
                <c:ptCount val="52"/>
                <c:pt idx="0">
                  <c:v>350533</c:v>
                </c:pt>
                <c:pt idx="1">
                  <c:v>349653</c:v>
                </c:pt>
                <c:pt idx="2">
                  <c:v>348198</c:v>
                </c:pt>
                <c:pt idx="3">
                  <c:v>346213</c:v>
                </c:pt>
                <c:pt idx="4">
                  <c:v>345321</c:v>
                </c:pt>
                <c:pt idx="5">
                  <c:v>344970</c:v>
                </c:pt>
                <c:pt idx="6">
                  <c:v>346374</c:v>
                </c:pt>
                <c:pt idx="7">
                  <c:v>346624</c:v>
                </c:pt>
                <c:pt idx="8">
                  <c:v>348784</c:v>
                </c:pt>
                <c:pt idx="9">
                  <c:v>348649</c:v>
                </c:pt>
                <c:pt idx="10">
                  <c:v>347851</c:v>
                </c:pt>
                <c:pt idx="11">
                  <c:v>348105</c:v>
                </c:pt>
                <c:pt idx="12">
                  <c:v>348429</c:v>
                </c:pt>
                <c:pt idx="13">
                  <c:v>346510</c:v>
                </c:pt>
                <c:pt idx="14">
                  <c:v>341902</c:v>
                </c:pt>
                <c:pt idx="15">
                  <c:v>336734</c:v>
                </c:pt>
                <c:pt idx="16">
                  <c:v>332687</c:v>
                </c:pt>
                <c:pt idx="17">
                  <c:v>336715</c:v>
                </c:pt>
                <c:pt idx="18">
                  <c:v>336002</c:v>
                </c:pt>
                <c:pt idx="19">
                  <c:v>338016</c:v>
                </c:pt>
                <c:pt idx="20">
                  <c:v>345703</c:v>
                </c:pt>
                <c:pt idx="21">
                  <c:v>350783</c:v>
                </c:pt>
                <c:pt idx="22">
                  <c:v>354467</c:v>
                </c:pt>
                <c:pt idx="23">
                  <c:v>358272</c:v>
                </c:pt>
                <c:pt idx="24">
                  <c:v>360043</c:v>
                </c:pt>
                <c:pt idx="25">
                  <c:v>360514</c:v>
                </c:pt>
                <c:pt idx="26">
                  <c:v>361338</c:v>
                </c:pt>
                <c:pt idx="27">
                  <c:v>361297</c:v>
                </c:pt>
                <c:pt idx="28">
                  <c:v>360586</c:v>
                </c:pt>
                <c:pt idx="29">
                  <c:v>361459</c:v>
                </c:pt>
                <c:pt idx="30">
                  <c:v>366599</c:v>
                </c:pt>
                <c:pt idx="31">
                  <c:v>370771</c:v>
                </c:pt>
                <c:pt idx="32">
                  <c:v>373770</c:v>
                </c:pt>
                <c:pt idx="33">
                  <c:v>376243</c:v>
                </c:pt>
                <c:pt idx="34">
                  <c:v>377940</c:v>
                </c:pt>
                <c:pt idx="35">
                  <c:v>379300</c:v>
                </c:pt>
                <c:pt idx="36">
                  <c:v>380108</c:v>
                </c:pt>
                <c:pt idx="37">
                  <c:v>382411</c:v>
                </c:pt>
                <c:pt idx="38">
                  <c:v>383153</c:v>
                </c:pt>
                <c:pt idx="39">
                  <c:v>381826</c:v>
                </c:pt>
                <c:pt idx="40">
                  <c:v>378909</c:v>
                </c:pt>
                <c:pt idx="41">
                  <c:v>362087</c:v>
                </c:pt>
                <c:pt idx="42">
                  <c:v>363159</c:v>
                </c:pt>
                <c:pt idx="43">
                  <c:v>364079</c:v>
                </c:pt>
                <c:pt idx="44">
                  <c:v>364655</c:v>
                </c:pt>
                <c:pt idx="45">
                  <c:v>366802</c:v>
                </c:pt>
                <c:pt idx="46">
                  <c:v>370135</c:v>
                </c:pt>
                <c:pt idx="47">
                  <c:v>373949</c:v>
                </c:pt>
                <c:pt idx="48">
                  <c:v>377340</c:v>
                </c:pt>
                <c:pt idx="49">
                  <c:v>379395</c:v>
                </c:pt>
                <c:pt idx="50">
                  <c:v>380471</c:v>
                </c:pt>
                <c:pt idx="51" formatCode="###\ ###\ ##0">
                  <c:v>380326</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07003600"/>
        <c:axId val="353001304"/>
      </c:barChart>
      <c:lineChart>
        <c:grouping val="standard"/>
        <c:varyColors val="0"/>
        <c:ser>
          <c:idx val="0"/>
          <c:order val="1"/>
          <c:tx>
            <c:strRef>
              <c:f>'Grafik 6'!$F$31</c:f>
              <c:strCache>
                <c:ptCount val="1"/>
                <c:pt idx="0">
                  <c:v>Allgemeine Fruchtbarkeitsziffer</c:v>
                </c:pt>
              </c:strCache>
            </c:strRef>
          </c:tx>
          <c:spPr>
            <a:ln w="25400" cap="rnd">
              <a:solidFill>
                <a:srgbClr val="244061"/>
              </a:solidFill>
              <a:round/>
            </a:ln>
            <a:effectLst/>
          </c:spPr>
          <c:marker>
            <c:symbol val="circle"/>
            <c:size val="7"/>
            <c:spPr>
              <a:solidFill>
                <a:srgbClr val="244061"/>
              </a:solidFill>
              <a:ln w="9525">
                <a:noFill/>
              </a:ln>
              <a:effectLst/>
            </c:spPr>
          </c:marker>
          <c:cat>
            <c:numRef>
              <c:f>'Grafik 6'!$D$32:$D$83</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6'!$F$32:$F$83</c:f>
              <c:numCache>
                <c:formatCode>#,##0.0</c:formatCode>
                <c:ptCount val="52"/>
                <c:pt idx="0">
                  <c:v>52.5</c:v>
                </c:pt>
                <c:pt idx="1">
                  <c:v>50.4</c:v>
                </c:pt>
                <c:pt idx="2">
                  <c:v>43.7</c:v>
                </c:pt>
                <c:pt idx="3">
                  <c:v>39.5</c:v>
                </c:pt>
                <c:pt idx="4">
                  <c:v>39.200000000000003</c:v>
                </c:pt>
                <c:pt idx="5">
                  <c:v>38.200000000000003</c:v>
                </c:pt>
                <c:pt idx="6">
                  <c:v>39.299999999999997</c:v>
                </c:pt>
                <c:pt idx="7">
                  <c:v>37.5</c:v>
                </c:pt>
                <c:pt idx="8">
                  <c:v>36.200000000000003</c:v>
                </c:pt>
                <c:pt idx="9">
                  <c:v>36.5</c:v>
                </c:pt>
                <c:pt idx="10">
                  <c:v>39</c:v>
                </c:pt>
                <c:pt idx="11">
                  <c:v>38.799999999999997</c:v>
                </c:pt>
                <c:pt idx="12">
                  <c:v>38.1</c:v>
                </c:pt>
                <c:pt idx="13">
                  <c:v>37</c:v>
                </c:pt>
                <c:pt idx="14">
                  <c:v>36.299999999999997</c:v>
                </c:pt>
                <c:pt idx="15">
                  <c:v>37.700000000000003</c:v>
                </c:pt>
                <c:pt idx="16">
                  <c:v>40.299999999999997</c:v>
                </c:pt>
                <c:pt idx="17">
                  <c:v>42.3</c:v>
                </c:pt>
                <c:pt idx="18">
                  <c:v>45.7</c:v>
                </c:pt>
                <c:pt idx="19">
                  <c:v>45.4</c:v>
                </c:pt>
                <c:pt idx="20">
                  <c:v>48.3</c:v>
                </c:pt>
                <c:pt idx="21">
                  <c:v>47</c:v>
                </c:pt>
                <c:pt idx="22">
                  <c:v>46.5</c:v>
                </c:pt>
                <c:pt idx="23">
                  <c:v>45.4</c:v>
                </c:pt>
                <c:pt idx="24">
                  <c:v>45</c:v>
                </c:pt>
                <c:pt idx="25">
                  <c:v>44</c:v>
                </c:pt>
                <c:pt idx="26">
                  <c:v>45.9</c:v>
                </c:pt>
                <c:pt idx="27">
                  <c:v>47</c:v>
                </c:pt>
                <c:pt idx="28">
                  <c:v>45</c:v>
                </c:pt>
                <c:pt idx="29">
                  <c:v>44.4</c:v>
                </c:pt>
                <c:pt idx="30">
                  <c:v>44.1</c:v>
                </c:pt>
                <c:pt idx="31">
                  <c:v>42.6</c:v>
                </c:pt>
                <c:pt idx="32">
                  <c:v>42</c:v>
                </c:pt>
                <c:pt idx="33">
                  <c:v>42.3</c:v>
                </c:pt>
                <c:pt idx="34">
                  <c:v>42.6</c:v>
                </c:pt>
                <c:pt idx="35">
                  <c:v>42.7</c:v>
                </c:pt>
                <c:pt idx="36">
                  <c:v>42.3</c:v>
                </c:pt>
                <c:pt idx="37">
                  <c:v>43.7</c:v>
                </c:pt>
                <c:pt idx="38">
                  <c:v>43.7</c:v>
                </c:pt>
                <c:pt idx="39">
                  <c:v>43.9</c:v>
                </c:pt>
                <c:pt idx="40">
                  <c:v>45.9</c:v>
                </c:pt>
                <c:pt idx="41">
                  <c:v>47.3</c:v>
                </c:pt>
                <c:pt idx="42">
                  <c:v>48.8</c:v>
                </c:pt>
                <c:pt idx="43">
                  <c:v>49.8</c:v>
                </c:pt>
                <c:pt idx="44">
                  <c:v>52.2</c:v>
                </c:pt>
                <c:pt idx="45">
                  <c:v>53.9</c:v>
                </c:pt>
                <c:pt idx="46">
                  <c:v>57.6</c:v>
                </c:pt>
                <c:pt idx="47">
                  <c:v>56.3</c:v>
                </c:pt>
                <c:pt idx="48">
                  <c:v>55.8</c:v>
                </c:pt>
                <c:pt idx="49">
                  <c:v>54.977002859816288</c:v>
                </c:pt>
                <c:pt idx="50">
                  <c:v>53.3244723002448</c:v>
                </c:pt>
                <c:pt idx="51">
                  <c:v>55.1</c:v>
                </c:pt>
              </c:numCache>
            </c:numRef>
          </c:val>
          <c:smooth val="0"/>
          <c:extLst>
            <c:ext xmlns:c16="http://schemas.microsoft.com/office/drawing/2014/chart" uri="{C3380CC4-5D6E-409C-BE32-E72D297353CC}">
              <c16:uniqueId val="{00000000-2285-4679-9755-1163E44FB635}"/>
            </c:ext>
          </c:extLst>
        </c:ser>
        <c:dLbls>
          <c:showLegendKey val="0"/>
          <c:showVal val="0"/>
          <c:showCatName val="0"/>
          <c:showSerName val="0"/>
          <c:showPercent val="0"/>
          <c:showBubbleSize val="0"/>
        </c:dLbls>
        <c:marker val="1"/>
        <c:smooth val="0"/>
        <c:axId val="353002480"/>
        <c:axId val="352996208"/>
      </c:lineChart>
      <c:catAx>
        <c:axId val="30700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1304"/>
        <c:crosses val="autoZero"/>
        <c:auto val="0"/>
        <c:lblAlgn val="ctr"/>
        <c:lblOffset val="100"/>
        <c:tickLblSkip val="5"/>
        <c:noMultiLvlLbl val="1"/>
      </c:catAx>
      <c:valAx>
        <c:axId val="353001304"/>
        <c:scaling>
          <c:orientation val="minMax"/>
          <c:max val="400000"/>
          <c:min val="32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 der Frauen</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07003600"/>
        <c:crossesAt val="1"/>
        <c:crossBetween val="between"/>
        <c:majorUnit val="20000"/>
      </c:valAx>
      <c:valAx>
        <c:axId val="352996208"/>
        <c:scaling>
          <c:orientation val="minMax"/>
          <c:max val="6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Fruchtbarkeitsziffer</a:t>
                </a:r>
              </a:p>
            </c:rich>
          </c:tx>
          <c:layout>
            <c:manualLayout>
              <c:xMode val="edge"/>
              <c:yMode val="edge"/>
              <c:x val="0.83917758855061686"/>
              <c:y val="6.8780261163006798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53002480"/>
        <c:crosses val="max"/>
        <c:crossBetween val="between"/>
        <c:majorUnit val="15"/>
        <c:minorUnit val="5"/>
      </c:valAx>
      <c:catAx>
        <c:axId val="353002480"/>
        <c:scaling>
          <c:orientation val="minMax"/>
        </c:scaling>
        <c:delete val="1"/>
        <c:axPos val="b"/>
        <c:numFmt formatCode="General" sourceLinked="1"/>
        <c:majorTickMark val="out"/>
        <c:minorTickMark val="none"/>
        <c:tickLblPos val="nextTo"/>
        <c:crossAx val="352996208"/>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Durchschnittsalter der Eheschließenden in Hamburg 1990 – 2021</a:t>
            </a:r>
            <a:r>
              <a:rPr lang="de-DE" sz="1200" baseline="30000">
                <a:solidFill>
                  <a:srgbClr val="244061"/>
                </a:solidFill>
                <a:latin typeface="Arial Narrow" panose="020B0606020202030204" pitchFamily="34" charset="0"/>
              </a:rPr>
              <a:t>a</a:t>
            </a:r>
            <a:r>
              <a:rPr lang="de-DE" sz="1200">
                <a:solidFill>
                  <a:srgbClr val="244061"/>
                </a:solidFill>
                <a:latin typeface="Arial Narrow" panose="020B0606020202030204" pitchFamily="34" charset="0"/>
              </a:rPr>
              <a:t> </a:t>
            </a:r>
          </a:p>
        </c:rich>
      </c:tx>
      <c:layout>
        <c:manualLayout>
          <c:xMode val="edge"/>
          <c:yMode val="edge"/>
          <c:x val="0.28291187253243089"/>
          <c:y val="2.198083333333333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0645751259481546"/>
          <c:w val="0.92163555555555554"/>
          <c:h val="0.77951361111111106"/>
        </c:manualLayout>
      </c:layout>
      <c:barChart>
        <c:barDir val="col"/>
        <c:grouping val="clustered"/>
        <c:varyColors val="0"/>
        <c:ser>
          <c:idx val="0"/>
          <c:order val="0"/>
          <c:tx>
            <c:strRef>
              <c:f>'Grafik 7'!$E$31</c:f>
              <c:strCache>
                <c:ptCount val="1"/>
                <c:pt idx="0">
                  <c:v> Frauen</c:v>
                </c:pt>
              </c:strCache>
            </c:strRef>
          </c:tx>
          <c:spPr>
            <a:solidFill>
              <a:srgbClr val="5694CB"/>
            </a:solidFill>
            <a:ln w="3175">
              <a:solidFill>
                <a:sysClr val="window" lastClr="FFFFFF"/>
              </a:solidFill>
            </a:ln>
            <a:effectLst/>
          </c:spPr>
          <c:invertIfNegative val="0"/>
          <c:cat>
            <c:numRef>
              <c:f>'Grafik 7'!$D$32:$D$63</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7'!$E$32:$E$63</c:f>
              <c:numCache>
                <c:formatCode>0.0</c:formatCode>
                <c:ptCount val="32"/>
                <c:pt idx="0">
                  <c:v>31</c:v>
                </c:pt>
                <c:pt idx="1">
                  <c:v>31.6</c:v>
                </c:pt>
                <c:pt idx="2">
                  <c:v>31.7</c:v>
                </c:pt>
                <c:pt idx="3">
                  <c:v>32.200000000000003</c:v>
                </c:pt>
                <c:pt idx="4">
                  <c:v>32.200000000000003</c:v>
                </c:pt>
                <c:pt idx="5">
                  <c:v>32.6</c:v>
                </c:pt>
                <c:pt idx="6">
                  <c:v>32.6</c:v>
                </c:pt>
                <c:pt idx="7">
                  <c:v>33</c:v>
                </c:pt>
                <c:pt idx="8">
                  <c:v>33.200000000000003</c:v>
                </c:pt>
                <c:pt idx="9">
                  <c:v>33.799999999999997</c:v>
                </c:pt>
                <c:pt idx="10">
                  <c:v>33.5</c:v>
                </c:pt>
                <c:pt idx="11">
                  <c:v>33.9</c:v>
                </c:pt>
                <c:pt idx="12">
                  <c:v>33.700000000000003</c:v>
                </c:pt>
                <c:pt idx="13">
                  <c:v>34</c:v>
                </c:pt>
                <c:pt idx="14">
                  <c:v>34.200000000000003</c:v>
                </c:pt>
                <c:pt idx="15">
                  <c:v>34.4</c:v>
                </c:pt>
                <c:pt idx="16">
                  <c:v>34.6</c:v>
                </c:pt>
                <c:pt idx="17">
                  <c:v>34.799999999999997</c:v>
                </c:pt>
                <c:pt idx="18">
                  <c:v>34.9</c:v>
                </c:pt>
                <c:pt idx="19">
                  <c:v>34.799999999999997</c:v>
                </c:pt>
                <c:pt idx="20">
                  <c:v>34.799999999999997</c:v>
                </c:pt>
                <c:pt idx="21">
                  <c:v>35.1</c:v>
                </c:pt>
                <c:pt idx="22">
                  <c:v>35.200000000000003</c:v>
                </c:pt>
                <c:pt idx="23">
                  <c:v>35.200000000000003</c:v>
                </c:pt>
                <c:pt idx="24">
                  <c:v>35.4</c:v>
                </c:pt>
                <c:pt idx="25">
                  <c:v>35.1</c:v>
                </c:pt>
                <c:pt idx="26">
                  <c:v>35.299999999999997</c:v>
                </c:pt>
                <c:pt idx="27">
                  <c:v>35.4</c:v>
                </c:pt>
                <c:pt idx="28">
                  <c:v>37.5</c:v>
                </c:pt>
                <c:pt idx="29">
                  <c:v>36.799999999999997</c:v>
                </c:pt>
                <c:pt idx="30">
                  <c:v>36.700000000000003</c:v>
                </c:pt>
                <c:pt idx="31">
                  <c:v>36.4</c:v>
                </c:pt>
              </c:numCache>
            </c:numRef>
          </c:val>
          <c:extLst>
            <c:ext xmlns:c16="http://schemas.microsoft.com/office/drawing/2014/chart" uri="{C3380CC4-5D6E-409C-BE32-E72D297353CC}">
              <c16:uniqueId val="{00000000-623D-4359-AC6B-BB01A3567A5C}"/>
            </c:ext>
          </c:extLst>
        </c:ser>
        <c:ser>
          <c:idx val="1"/>
          <c:order val="1"/>
          <c:tx>
            <c:strRef>
              <c:f>'Grafik 7'!$F$31</c:f>
              <c:strCache>
                <c:ptCount val="1"/>
                <c:pt idx="0">
                  <c:v> Männer</c:v>
                </c:pt>
              </c:strCache>
            </c:strRef>
          </c:tx>
          <c:spPr>
            <a:solidFill>
              <a:srgbClr val="244061"/>
            </a:solidFill>
            <a:ln w="3175">
              <a:solidFill>
                <a:sysClr val="window" lastClr="FFFFFF"/>
              </a:solidFill>
            </a:ln>
            <a:effectLst/>
          </c:spPr>
          <c:invertIfNegative val="0"/>
          <c:cat>
            <c:numRef>
              <c:f>'Grafik 7'!$D$32:$D$63</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7'!$F$32:$F$63</c:f>
              <c:numCache>
                <c:formatCode>0.0</c:formatCode>
                <c:ptCount val="32"/>
                <c:pt idx="0">
                  <c:v>34</c:v>
                </c:pt>
                <c:pt idx="1">
                  <c:v>34.5</c:v>
                </c:pt>
                <c:pt idx="2">
                  <c:v>34.6</c:v>
                </c:pt>
                <c:pt idx="3">
                  <c:v>35.1</c:v>
                </c:pt>
                <c:pt idx="4">
                  <c:v>35.1</c:v>
                </c:pt>
                <c:pt idx="5">
                  <c:v>35.6</c:v>
                </c:pt>
                <c:pt idx="6">
                  <c:v>35.6</c:v>
                </c:pt>
                <c:pt idx="7">
                  <c:v>35.9</c:v>
                </c:pt>
                <c:pt idx="8">
                  <c:v>36.200000000000003</c:v>
                </c:pt>
                <c:pt idx="9">
                  <c:v>36.799999999999997</c:v>
                </c:pt>
                <c:pt idx="10">
                  <c:v>36.700000000000003</c:v>
                </c:pt>
                <c:pt idx="11">
                  <c:v>37.1</c:v>
                </c:pt>
                <c:pt idx="12">
                  <c:v>36.799999999999997</c:v>
                </c:pt>
                <c:pt idx="13">
                  <c:v>37.200000000000003</c:v>
                </c:pt>
                <c:pt idx="14">
                  <c:v>37.4</c:v>
                </c:pt>
                <c:pt idx="15">
                  <c:v>37.6</c:v>
                </c:pt>
                <c:pt idx="16">
                  <c:v>37.799999999999997</c:v>
                </c:pt>
                <c:pt idx="17">
                  <c:v>38</c:v>
                </c:pt>
                <c:pt idx="18">
                  <c:v>38.200000000000003</c:v>
                </c:pt>
                <c:pt idx="19">
                  <c:v>38</c:v>
                </c:pt>
                <c:pt idx="20">
                  <c:v>37.9</c:v>
                </c:pt>
                <c:pt idx="21">
                  <c:v>38.299999999999997</c:v>
                </c:pt>
                <c:pt idx="22">
                  <c:v>38.200000000000003</c:v>
                </c:pt>
                <c:pt idx="23">
                  <c:v>38.299999999999997</c:v>
                </c:pt>
                <c:pt idx="24">
                  <c:v>38.299999999999997</c:v>
                </c:pt>
                <c:pt idx="25">
                  <c:v>38</c:v>
                </c:pt>
                <c:pt idx="26">
                  <c:v>38.200000000000003</c:v>
                </c:pt>
                <c:pt idx="27">
                  <c:v>38.1</c:v>
                </c:pt>
                <c:pt idx="28">
                  <c:v>40.9</c:v>
                </c:pt>
                <c:pt idx="29">
                  <c:v>39.700000000000003</c:v>
                </c:pt>
                <c:pt idx="30">
                  <c:v>39.6</c:v>
                </c:pt>
                <c:pt idx="31">
                  <c:v>39</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52998560"/>
        <c:axId val="352997776"/>
      </c:barChart>
      <c:catAx>
        <c:axId val="3529985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7776"/>
        <c:crosses val="autoZero"/>
        <c:auto val="0"/>
        <c:lblAlgn val="ctr"/>
        <c:lblOffset val="100"/>
        <c:tickLblSkip val="2"/>
        <c:noMultiLvlLbl val="1"/>
      </c:catAx>
      <c:valAx>
        <c:axId val="352997776"/>
        <c:scaling>
          <c:orientation val="minMax"/>
          <c:max val="45"/>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560"/>
        <c:crosses val="autoZero"/>
        <c:crossBetween val="between"/>
        <c:majorUnit val="5"/>
        <c:minorUnit val="1"/>
      </c:valAx>
      <c:spPr>
        <a:solidFill>
          <a:sysClr val="window" lastClr="FFFFFF"/>
        </a:solidFill>
        <a:ln>
          <a:noFill/>
        </a:ln>
        <a:effectLst/>
      </c:spPr>
    </c:plotArea>
    <c:legend>
      <c:legendPos val="r"/>
      <c:layout>
        <c:manualLayout>
          <c:xMode val="edge"/>
          <c:yMode val="edge"/>
          <c:x val="0.41839935155706498"/>
          <c:y val="0.1169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Saldo der Zu- und Fortzüge nach bzw. aus Hamburg über die Landesgrenze 2021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nach Alter und Geschlecht</a:t>
            </a:r>
          </a:p>
        </c:rich>
      </c:tx>
      <c:layout>
        <c:manualLayout>
          <c:xMode val="edge"/>
          <c:yMode val="edge"/>
          <c:x val="0.14049667855036035"/>
          <c:y val="2.19808224581557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5122470440380609E-2"/>
          <c:y val="0.16659267581690945"/>
          <c:w val="0.90860627356433865"/>
          <c:h val="0.66966077226749077"/>
        </c:manualLayout>
      </c:layout>
      <c:barChart>
        <c:barDir val="col"/>
        <c:grouping val="clustered"/>
        <c:varyColors val="0"/>
        <c:ser>
          <c:idx val="0"/>
          <c:order val="0"/>
          <c:tx>
            <c:strRef>
              <c:f>'Grafik 8'!$E$31</c:f>
              <c:strCache>
                <c:ptCount val="1"/>
                <c:pt idx="0">
                  <c:v> Frauen</c:v>
                </c:pt>
              </c:strCache>
            </c:strRef>
          </c:tx>
          <c:spPr>
            <a:solidFill>
              <a:srgbClr val="558ED5"/>
            </a:solidFill>
            <a:ln w="3175">
              <a:solidFill>
                <a:sysClr val="window" lastClr="FFFFFF"/>
              </a:solidFill>
            </a:ln>
            <a:effectLst/>
          </c:spPr>
          <c:invertIfNegative val="0"/>
          <c:cat>
            <c:strRef>
              <c:f>'Grafik 8'!$D$32:$D$47</c:f>
              <c:strCache>
                <c:ptCount val="16"/>
                <c:pt idx="0">
                  <c:v> unter 5</c:v>
                </c:pt>
                <c:pt idx="1">
                  <c:v>  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8'!$E$32:$E$47</c:f>
              <c:numCache>
                <c:formatCode>#\ ##0;\ \ \ \ \ \ \ \ \ \ \ \ \ \–* #\ ##0;\–;@\ </c:formatCode>
                <c:ptCount val="16"/>
                <c:pt idx="0">
                  <c:v>-1213</c:v>
                </c:pt>
                <c:pt idx="1">
                  <c:v>-481</c:v>
                </c:pt>
                <c:pt idx="2">
                  <c:v>19</c:v>
                </c:pt>
                <c:pt idx="3">
                  <c:v>1254</c:v>
                </c:pt>
                <c:pt idx="4">
                  <c:v>4121</c:v>
                </c:pt>
                <c:pt idx="5">
                  <c:v>2377</c:v>
                </c:pt>
                <c:pt idx="6">
                  <c:v>-1482</c:v>
                </c:pt>
                <c:pt idx="7">
                  <c:v>-1469</c:v>
                </c:pt>
                <c:pt idx="8">
                  <c:v>-696</c:v>
                </c:pt>
                <c:pt idx="9">
                  <c:v>-339</c:v>
                </c:pt>
                <c:pt idx="10">
                  <c:v>-331</c:v>
                </c:pt>
                <c:pt idx="11">
                  <c:v>-330</c:v>
                </c:pt>
                <c:pt idx="12">
                  <c:v>-286</c:v>
                </c:pt>
                <c:pt idx="13">
                  <c:v>-198</c:v>
                </c:pt>
                <c:pt idx="14">
                  <c:v>-133</c:v>
                </c:pt>
                <c:pt idx="15">
                  <c:v>-705</c:v>
                </c:pt>
              </c:numCache>
            </c:numRef>
          </c:val>
          <c:extLst>
            <c:ext xmlns:c16="http://schemas.microsoft.com/office/drawing/2014/chart" uri="{C3380CC4-5D6E-409C-BE32-E72D297353CC}">
              <c16:uniqueId val="{00000000-623D-4359-AC6B-BB01A3567A5C}"/>
            </c:ext>
          </c:extLst>
        </c:ser>
        <c:ser>
          <c:idx val="1"/>
          <c:order val="1"/>
          <c:tx>
            <c:strRef>
              <c:f>'Grafik 8'!$F$31</c:f>
              <c:strCache>
                <c:ptCount val="1"/>
                <c:pt idx="0">
                  <c:v> Männer</c:v>
                </c:pt>
              </c:strCache>
            </c:strRef>
          </c:tx>
          <c:spPr>
            <a:solidFill>
              <a:srgbClr val="244061"/>
            </a:solidFill>
            <a:ln w="3175">
              <a:solidFill>
                <a:sysClr val="window" lastClr="FFFFFF"/>
              </a:solidFill>
            </a:ln>
            <a:effectLst/>
          </c:spPr>
          <c:invertIfNegative val="0"/>
          <c:cat>
            <c:strRef>
              <c:f>'Grafik 8'!$D$32:$D$47</c:f>
              <c:strCache>
                <c:ptCount val="16"/>
                <c:pt idx="0">
                  <c:v> unter 5</c:v>
                </c:pt>
                <c:pt idx="1">
                  <c:v>  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8'!$F$32:$F$47</c:f>
              <c:numCache>
                <c:formatCode>#\ ##0;\ \ \ \ \ \ \ \ \ \ \ \ \ \–* #\ ##0;\–;@\ </c:formatCode>
                <c:ptCount val="16"/>
                <c:pt idx="0">
                  <c:v>-1227</c:v>
                </c:pt>
                <c:pt idx="1">
                  <c:v>-473</c:v>
                </c:pt>
                <c:pt idx="2">
                  <c:v>-14</c:v>
                </c:pt>
                <c:pt idx="3">
                  <c:v>890</c:v>
                </c:pt>
                <c:pt idx="4">
                  <c:v>3133</c:v>
                </c:pt>
                <c:pt idx="5">
                  <c:v>2793</c:v>
                </c:pt>
                <c:pt idx="6">
                  <c:v>-442</c:v>
                </c:pt>
                <c:pt idx="7">
                  <c:v>-1464</c:v>
                </c:pt>
                <c:pt idx="8">
                  <c:v>-854</c:v>
                </c:pt>
                <c:pt idx="9">
                  <c:v>-417</c:v>
                </c:pt>
                <c:pt idx="10">
                  <c:v>-400</c:v>
                </c:pt>
                <c:pt idx="11">
                  <c:v>-373</c:v>
                </c:pt>
                <c:pt idx="12">
                  <c:v>-345</c:v>
                </c:pt>
                <c:pt idx="13">
                  <c:v>-217</c:v>
                </c:pt>
                <c:pt idx="14">
                  <c:v>-195</c:v>
                </c:pt>
                <c:pt idx="15">
                  <c:v>-573</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52996600"/>
        <c:axId val="352996992"/>
      </c:barChart>
      <c:catAx>
        <c:axId val="35299660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6992"/>
        <c:crosses val="autoZero"/>
        <c:auto val="0"/>
        <c:lblAlgn val="ctr"/>
        <c:lblOffset val="100"/>
        <c:tickLblSkip val="1"/>
        <c:noMultiLvlLbl val="1"/>
      </c:catAx>
      <c:valAx>
        <c:axId val="352996992"/>
        <c:scaling>
          <c:orientation val="minMax"/>
          <c:max val="5000"/>
          <c:min val="-2000"/>
        </c:scaling>
        <c:delete val="0"/>
        <c:axPos val="l"/>
        <c:majorGridlines>
          <c:spPr>
            <a:ln w="9525" cap="flat" cmpd="sng" algn="ctr">
              <a:solidFill>
                <a:sysClr val="window" lastClr="FFFFFF">
                  <a:lumMod val="85000"/>
                </a:sysClr>
              </a:solidFill>
              <a:round/>
            </a:ln>
            <a:effectLst/>
          </c:spPr>
        </c:majorGridlines>
        <c:numFmt formatCode="#\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6600"/>
        <c:crosses val="autoZero"/>
        <c:crossBetween val="between"/>
        <c:majorUnit val="1000"/>
        <c:minorUnit val="500"/>
      </c:valAx>
      <c:spPr>
        <a:solidFill>
          <a:sysClr val="window" lastClr="FFFFFF"/>
        </a:solidFill>
        <a:ln>
          <a:noFill/>
        </a:ln>
        <a:effectLst/>
      </c:spPr>
    </c:plotArea>
    <c:legend>
      <c:legendPos val="r"/>
      <c:layout>
        <c:manualLayout>
          <c:xMode val="edge"/>
          <c:yMode val="edge"/>
          <c:x val="0.42002795660314446"/>
          <c:y val="0.18245010911495863"/>
          <c:w val="0.16128630966184307"/>
          <c:h val="6.7156979761286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Privathaushalte in Hamburg</a:t>
            </a:r>
            <a:r>
              <a:rPr lang="de-DE" baseline="0">
                <a:latin typeface="Arial" panose="020B0604020202020204" pitchFamily="34" charset="0"/>
                <a:cs typeface="Arial" panose="020B0604020202020204" pitchFamily="34" charset="0"/>
              </a:rPr>
              <a:t> </a:t>
            </a:r>
            <a:r>
              <a:rPr lang="de-DE">
                <a:latin typeface="Arial" panose="020B0604020202020204" pitchFamily="34" charset="0"/>
                <a:cs typeface="Arial" panose="020B0604020202020204" pitchFamily="34" charset="0"/>
              </a:rPr>
              <a:t>2020 nach monatlichem Haushaltsnettoeinkommen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4123643665289415"/>
          <c:y val="0.19827660512948844"/>
          <c:w val="0.81642737026849199"/>
          <c:h val="0.59084664490305572"/>
        </c:manualLayout>
      </c:layout>
      <c:barChart>
        <c:barDir val="bar"/>
        <c:grouping val="stacked"/>
        <c:varyColors val="0"/>
        <c:ser>
          <c:idx val="0"/>
          <c:order val="0"/>
          <c:tx>
            <c:strRef>
              <c:f>'Grafik 9'!$E$31</c:f>
              <c:strCache>
                <c:ptCount val="1"/>
                <c:pt idx="0">
                  <c:v>Einpersonenhaushalte</c:v>
                </c:pt>
              </c:strCache>
            </c:strRef>
          </c:tx>
          <c:spPr>
            <a:solidFill>
              <a:srgbClr val="244061"/>
            </a:solidFill>
            <a:ln w="3175">
              <a:solidFill>
                <a:sysClr val="window" lastClr="FFFFFF"/>
              </a:solidFill>
            </a:ln>
            <a:effectLst/>
          </c:spPr>
          <c:invertIfNegative val="0"/>
          <c:cat>
            <c:strRef>
              <c:f>'Grafik 9'!$D$33:$D$41</c:f>
              <c:strCache>
                <c:ptCount val="9"/>
                <c:pt idx="0">
                  <c:v>unter 1 250</c:v>
                </c:pt>
                <c:pt idx="1">
                  <c:v>1 250 – 1 500</c:v>
                </c:pt>
                <c:pt idx="2">
                  <c:v>1 500 – 2 000</c:v>
                </c:pt>
                <c:pt idx="3">
                  <c:v>2 000 – 2 500</c:v>
                </c:pt>
                <c:pt idx="4">
                  <c:v>2 500 – 3 000</c:v>
                </c:pt>
                <c:pt idx="5">
                  <c:v>3 000 – 3 500</c:v>
                </c:pt>
                <c:pt idx="6">
                  <c:v>3 500 – 4 000</c:v>
                </c:pt>
                <c:pt idx="7">
                  <c:v>4 000 – 5 000</c:v>
                </c:pt>
                <c:pt idx="8">
                  <c:v>5 000 und mehr</c:v>
                </c:pt>
              </c:strCache>
            </c:strRef>
          </c:cat>
          <c:val>
            <c:numRef>
              <c:f>'Grafik 9'!$E$33:$E$41</c:f>
              <c:numCache>
                <c:formatCode>###\ ###\ ###</c:formatCode>
                <c:ptCount val="9"/>
                <c:pt idx="0">
                  <c:v>148</c:v>
                </c:pt>
                <c:pt idx="1">
                  <c:v>42</c:v>
                </c:pt>
                <c:pt idx="2">
                  <c:v>95</c:v>
                </c:pt>
                <c:pt idx="3">
                  <c:v>74</c:v>
                </c:pt>
                <c:pt idx="4">
                  <c:v>40</c:v>
                </c:pt>
                <c:pt idx="5">
                  <c:v>23</c:v>
                </c:pt>
                <c:pt idx="6">
                  <c:v>11</c:v>
                </c:pt>
                <c:pt idx="7">
                  <c:v>11</c:v>
                </c:pt>
                <c:pt idx="8">
                  <c:v>10</c:v>
                </c:pt>
              </c:numCache>
            </c:numRef>
          </c:val>
          <c:extLst>
            <c:ext xmlns:c16="http://schemas.microsoft.com/office/drawing/2014/chart" uri="{C3380CC4-5D6E-409C-BE32-E72D297353CC}">
              <c16:uniqueId val="{00000000-4E6A-490F-83EE-CBE9C8A4E2DB}"/>
            </c:ext>
          </c:extLst>
        </c:ser>
        <c:ser>
          <c:idx val="1"/>
          <c:order val="1"/>
          <c:tx>
            <c:strRef>
              <c:f>'Grafik 9'!$F$31</c:f>
              <c:strCache>
                <c:ptCount val="1"/>
                <c:pt idx="0">
                  <c:v>Mehrpersonenhaushalte</c:v>
                </c:pt>
              </c:strCache>
            </c:strRef>
          </c:tx>
          <c:spPr>
            <a:solidFill>
              <a:srgbClr val="5694CB"/>
            </a:solidFill>
            <a:ln w="3175">
              <a:solidFill>
                <a:sysClr val="window" lastClr="FFFFFF"/>
              </a:solidFill>
            </a:ln>
            <a:effectLst/>
          </c:spPr>
          <c:invertIfNegative val="0"/>
          <c:cat>
            <c:strRef>
              <c:f>'Grafik 9'!$D$33:$D$41</c:f>
              <c:strCache>
                <c:ptCount val="9"/>
                <c:pt idx="0">
                  <c:v>unter 1 250</c:v>
                </c:pt>
                <c:pt idx="1">
                  <c:v>1 250 – 1 500</c:v>
                </c:pt>
                <c:pt idx="2">
                  <c:v>1 500 – 2 000</c:v>
                </c:pt>
                <c:pt idx="3">
                  <c:v>2 000 – 2 500</c:v>
                </c:pt>
                <c:pt idx="4">
                  <c:v>2 500 – 3 000</c:v>
                </c:pt>
                <c:pt idx="5">
                  <c:v>3 000 – 3 500</c:v>
                </c:pt>
                <c:pt idx="6">
                  <c:v>3 500 – 4 000</c:v>
                </c:pt>
                <c:pt idx="7">
                  <c:v>4 000 – 5 000</c:v>
                </c:pt>
                <c:pt idx="8">
                  <c:v>5 000 und mehr</c:v>
                </c:pt>
              </c:strCache>
            </c:strRef>
          </c:cat>
          <c:val>
            <c:numRef>
              <c:f>'Grafik 9'!$F$33:$F$41</c:f>
              <c:numCache>
                <c:formatCode>###\ ###\ ###</c:formatCode>
                <c:ptCount val="9"/>
                <c:pt idx="0">
                  <c:v>12</c:v>
                </c:pt>
                <c:pt idx="1">
                  <c:v>18</c:v>
                </c:pt>
                <c:pt idx="2">
                  <c:v>42</c:v>
                </c:pt>
                <c:pt idx="3">
                  <c:v>57</c:v>
                </c:pt>
                <c:pt idx="4">
                  <c:v>62</c:v>
                </c:pt>
                <c:pt idx="5">
                  <c:v>56</c:v>
                </c:pt>
                <c:pt idx="6">
                  <c:v>47</c:v>
                </c:pt>
                <c:pt idx="7">
                  <c:v>80</c:v>
                </c:pt>
                <c:pt idx="8">
                  <c:v>121</c:v>
                </c:pt>
              </c:numCache>
            </c:numRef>
          </c:val>
          <c:extLs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30"/>
        <c:overlap val="100"/>
        <c:axId val="352998168"/>
        <c:axId val="353001696"/>
      </c:barChart>
      <c:dateAx>
        <c:axId val="35299816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1696"/>
        <c:crosses val="autoZero"/>
        <c:auto val="0"/>
        <c:lblOffset val="0"/>
        <c:baseTimeUnit val="days"/>
        <c:majorUnit val="1"/>
      </c:dateAx>
      <c:valAx>
        <c:axId val="353001696"/>
        <c:scaling>
          <c:orientation val="minMax"/>
          <c:max val="175"/>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1 000</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168"/>
        <c:crosses val="max"/>
        <c:crossBetween val="between"/>
        <c:majorUnit val="25"/>
      </c:valAx>
      <c:spPr>
        <a:solidFill>
          <a:sysClr val="window" lastClr="FFFFFF"/>
        </a:solidFill>
        <a:ln>
          <a:noFill/>
        </a:ln>
        <a:effectLst/>
      </c:spPr>
    </c:plotArea>
    <c:legend>
      <c:legendPos val="r"/>
      <c:layout>
        <c:manualLayout>
          <c:xMode val="edge"/>
          <c:yMode val="edge"/>
          <c:x val="0.67616151093953736"/>
          <c:y val="0.59877217141579275"/>
          <c:w val="0.21113460039284973"/>
          <c:h val="0.1029102079728823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rgbClr val="F2F2F2"/>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867756</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5</xdr:col>
      <xdr:colOff>866775</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4</xdr:col>
      <xdr:colOff>110143</xdr:colOff>
      <xdr:row>1</xdr:row>
      <xdr:rowOff>47626</xdr:rowOff>
    </xdr:from>
    <xdr:to>
      <xdr:col>5</xdr:col>
      <xdr:colOff>847724</xdr:colOff>
      <xdr:row>2</xdr:row>
      <xdr:rowOff>120189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0943" y="238126"/>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0.05075</cdr:x>
      <cdr:y>0.05862</cdr:y>
    </cdr:from>
    <cdr:to>
      <cdr:x>0.13374</cdr:x>
      <cdr:y>0.10837</cdr:y>
    </cdr:to>
    <cdr:sp macro="" textlink="">
      <cdr:nvSpPr>
        <cdr:cNvPr id="2" name="Textfeld 1"/>
        <cdr:cNvSpPr txBox="1"/>
      </cdr:nvSpPr>
      <cdr:spPr>
        <a:xfrm xmlns:a="http://schemas.openxmlformats.org/drawingml/2006/main">
          <a:off x="365388"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6350</xdr:colOff>
      <xdr:row>4</xdr:row>
      <xdr:rowOff>7710</xdr:rowOff>
    </xdr:from>
    <xdr:to>
      <xdr:col>7</xdr:col>
      <xdr:colOff>81650</xdr:colOff>
      <xdr:row>27</xdr:row>
      <xdr:rowOff>79560</xdr:rowOff>
    </xdr:to>
    <xdr:graphicFrame macro="">
      <xdr:nvGraphicFramePr>
        <xdr:cNvPr id="6" name="Diagramm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0.05538</cdr:x>
      <cdr:y>0.05862</cdr:y>
    </cdr:from>
    <cdr:to>
      <cdr:x>0.13837</cdr:x>
      <cdr:y>0.10837</cdr:y>
    </cdr:to>
    <cdr:sp macro="" textlink="">
      <cdr:nvSpPr>
        <cdr:cNvPr id="2" name="Textfeld 1"/>
        <cdr:cNvSpPr txBox="1"/>
      </cdr:nvSpPr>
      <cdr:spPr>
        <a:xfrm xmlns:a="http://schemas.openxmlformats.org/drawingml/2006/main">
          <a:off x="398712"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181840</xdr:colOff>
      <xdr:row>4</xdr:row>
      <xdr:rowOff>11934</xdr:rowOff>
    </xdr:from>
    <xdr:to>
      <xdr:col>7</xdr:col>
      <xdr:colOff>64908</xdr:colOff>
      <xdr:row>26</xdr:row>
      <xdr:rowOff>140934</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0.94619</cdr:x>
      <cdr:y>0.9577</cdr:y>
    </cdr:from>
    <cdr:to>
      <cdr:x>0.98569</cdr:x>
      <cdr:y>0.99645</cdr:y>
    </cdr:to>
    <cdr:sp macro="" textlink="">
      <cdr:nvSpPr>
        <cdr:cNvPr id="3" name="Textfeld 1"/>
        <cdr:cNvSpPr txBox="1"/>
      </cdr:nvSpPr>
      <cdr:spPr>
        <a:xfrm xmlns:a="http://schemas.openxmlformats.org/drawingml/2006/main">
          <a:off x="7381642" y="3672737"/>
          <a:ext cx="308157" cy="14860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2040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75300</xdr:colOff>
      <xdr:row>26</xdr:row>
      <xdr:rowOff>129000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0.07166</cdr:x>
      <cdr:y>0.91615</cdr:y>
    </cdr:from>
    <cdr:to>
      <cdr:x>0.44544</cdr:x>
      <cdr:y>1</cdr:y>
    </cdr:to>
    <cdr:sp macro="" textlink="">
      <cdr:nvSpPr>
        <cdr:cNvPr id="3" name="Textfeld 2"/>
        <cdr:cNvSpPr txBox="1"/>
      </cdr:nvSpPr>
      <cdr:spPr>
        <a:xfrm xmlns:a="http://schemas.openxmlformats.org/drawingml/2006/main">
          <a:off x="558800" y="3746500"/>
          <a:ext cx="29146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Jahresdurchschnitt </a:t>
          </a:r>
          <a:br>
            <a:rPr lang="de-DE" sz="800">
              <a:latin typeface="Arial Narrow" panose="020B0606020202030204" pitchFamily="34" charset="0"/>
            </a:rPr>
          </a:br>
          <a:r>
            <a:rPr lang="de-DE" sz="800" baseline="30000">
              <a:latin typeface="Arial Narrow" panose="020B0606020202030204" pitchFamily="34" charset="0"/>
            </a:rPr>
            <a:t>2</a:t>
          </a:r>
          <a:r>
            <a:rPr lang="de-DE" sz="800">
              <a:latin typeface="Arial Narrow" panose="020B0606020202030204" pitchFamily="34" charset="0"/>
            </a:rPr>
            <a:t>  Lebendgeborene je 1 000 Frauen im Alter von 15 bis unter 45 Jahren </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75300</xdr:colOff>
      <xdr:row>26</xdr:row>
      <xdr:rowOff>144387</xdr:rowOff>
    </xdr:to>
    <xdr:graphicFrame macro="">
      <xdr:nvGraphicFramePr>
        <xdr:cNvPr id="3" name="Diagramm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0.04293</cdr:x>
      <cdr:y>0.06632</cdr:y>
    </cdr:from>
    <cdr:to>
      <cdr:x>0.24033</cdr:x>
      <cdr:y>0.10507</cdr:y>
    </cdr:to>
    <cdr:sp macro="" textlink="">
      <cdr:nvSpPr>
        <cdr:cNvPr id="2"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dr:relSizeAnchor xmlns:cdr="http://schemas.openxmlformats.org/drawingml/2006/chartDrawing">
    <cdr:from>
      <cdr:x>0.01944</cdr:x>
      <cdr:y>0.95179</cdr:y>
    </cdr:from>
    <cdr:to>
      <cdr:x>0.65687</cdr:x>
      <cdr:y>0.99021</cdr:y>
    </cdr:to>
    <cdr:sp macro="" textlink="">
      <cdr:nvSpPr>
        <cdr:cNvPr id="3" name="Textfeld 2"/>
        <cdr:cNvSpPr txBox="1"/>
      </cdr:nvSpPr>
      <cdr:spPr>
        <a:xfrm xmlns:a="http://schemas.openxmlformats.org/drawingml/2006/main">
          <a:off x="137503" y="3408322"/>
          <a:ext cx="4508500" cy="13758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2018 Berücksichtigung gleichgeschlechtlicher Eheschließungen</a:t>
          </a:r>
        </a:p>
      </cdr:txBody>
    </cdr:sp>
  </cdr:relSizeAnchor>
</c:userShapes>
</file>

<file path=xl/drawings/drawing19.xml><?xml version="1.0" encoding="utf-8"?>
<xdr:wsDr xmlns:xdr="http://schemas.openxmlformats.org/drawingml/2006/spreadsheetDrawing" xmlns:a="http://schemas.openxmlformats.org/drawingml/2006/main">
  <xdr:twoCellAnchor>
    <xdr:from>
      <xdr:col>2</xdr:col>
      <xdr:colOff>180974</xdr:colOff>
      <xdr:row>4</xdr:row>
      <xdr:rowOff>15386</xdr:rowOff>
    </xdr:from>
    <xdr:to>
      <xdr:col>7</xdr:col>
      <xdr:colOff>75299</xdr:colOff>
      <xdr:row>26</xdr:row>
      <xdr:rowOff>144386</xdr:rowOff>
    </xdr:to>
    <xdr:graphicFrame macro="">
      <xdr:nvGraphicFramePr>
        <xdr:cNvPr id="2" name="Diagram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5882921</xdr:colOff>
      <xdr:row>1</xdr:row>
      <xdr:rowOff>0</xdr:rowOff>
    </xdr:from>
    <xdr:to>
      <xdr:col>4</xdr:col>
      <xdr:colOff>627</xdr:colOff>
      <xdr:row>2</xdr:row>
      <xdr:rowOff>472613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2171" y="190500"/>
          <a:ext cx="918556" cy="72407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0.06899</cdr:x>
      <cdr:y>0.12747</cdr:y>
    </cdr:from>
    <cdr:to>
      <cdr:x>0.13599</cdr:x>
      <cdr:y>0.16182</cdr:y>
    </cdr:to>
    <cdr:sp macro="" textlink="">
      <cdr:nvSpPr>
        <cdr:cNvPr id="2" name="Textfeld 1"/>
        <cdr:cNvSpPr txBox="1"/>
      </cdr:nvSpPr>
      <cdr:spPr>
        <a:xfrm xmlns:a="http://schemas.openxmlformats.org/drawingml/2006/main">
          <a:off x="537999" y="517699"/>
          <a:ext cx="522452" cy="139506"/>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Personen</a:t>
          </a:r>
        </a:p>
      </cdr:txBody>
    </cdr:sp>
  </cdr:relSizeAnchor>
  <cdr:relSizeAnchor xmlns:cdr="http://schemas.openxmlformats.org/drawingml/2006/chartDrawing">
    <cdr:from>
      <cdr:x>0.42101</cdr:x>
      <cdr:y>0.94907</cdr:y>
    </cdr:from>
    <cdr:to>
      <cdr:x>0.61913</cdr:x>
      <cdr:y>0.98422</cdr:y>
    </cdr:to>
    <cdr:sp macro="" textlink="">
      <cdr:nvSpPr>
        <cdr:cNvPr id="4" name="Textfeld 1"/>
        <cdr:cNvSpPr txBox="1"/>
      </cdr:nvSpPr>
      <cdr:spPr>
        <a:xfrm xmlns:a="http://schemas.openxmlformats.org/drawingml/2006/main">
          <a:off x="3031272" y="4099983"/>
          <a:ext cx="1426428" cy="15183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Alter von … bis unter … Jahre</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56250</xdr:colOff>
      <xdr:row>27</xdr:row>
      <xdr:rowOff>71850</xdr:rowOff>
    </xdr:to>
    <xdr:graphicFrame macro="">
      <xdr:nvGraphicFramePr>
        <xdr:cNvPr id="3" name="Diagramm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0.01692</cdr:x>
      <cdr:y>0.07532</cdr:y>
    </cdr:from>
    <cdr:to>
      <cdr:x>0.26849</cdr:x>
      <cdr:y>0.19743</cdr:y>
    </cdr:to>
    <cdr:sp macro="" textlink="">
      <cdr:nvSpPr>
        <cdr:cNvPr id="2" name="Textfeld 3"/>
        <cdr:cNvSpPr txBox="1"/>
      </cdr:nvSpPr>
      <cdr:spPr>
        <a:xfrm xmlns:a="http://schemas.openxmlformats.org/drawingml/2006/main">
          <a:off x="111744" y="297964"/>
          <a:ext cx="1661301" cy="48308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pPr algn="ctr"/>
          <a:r>
            <a:rPr lang="de-DE" sz="900">
              <a:solidFill>
                <a:schemeClr val="tx1"/>
              </a:solidFill>
              <a:latin typeface="Arial Narrow" panose="020B0606020202030204" pitchFamily="34" charset="0"/>
            </a:rPr>
            <a:t>Monatliches Haushaltsnettoeinkommen (von … bis unter </a:t>
          </a:r>
          <a:r>
            <a:rPr lang="de-DE" sz="900">
              <a:effectLst/>
              <a:latin typeface="Arial Narrow" panose="020B0606020202030204" pitchFamily="34" charset="0"/>
              <a:ea typeface="+mn-ea"/>
              <a:cs typeface="+mn-cs"/>
            </a:rPr>
            <a:t>… </a:t>
          </a:r>
          <a:r>
            <a:rPr lang="de-DE" sz="900">
              <a:solidFill>
                <a:schemeClr val="tx1"/>
              </a:solidFill>
              <a:latin typeface="Arial Narrow" panose="020B0606020202030204" pitchFamily="34" charset="0"/>
            </a:rPr>
            <a:t>Euro)</a:t>
          </a:r>
        </a:p>
      </cdr:txBody>
    </cdr:sp>
  </cdr:relSizeAnchor>
  <cdr:relSizeAnchor xmlns:cdr="http://schemas.openxmlformats.org/drawingml/2006/chartDrawing">
    <cdr:from>
      <cdr:x>0.14949</cdr:x>
      <cdr:y>0.88635</cdr:y>
    </cdr:from>
    <cdr:to>
      <cdr:x>0.95382</cdr:x>
      <cdr:y>0.9966</cdr:y>
    </cdr:to>
    <cdr:sp macro="" textlink="">
      <cdr:nvSpPr>
        <cdr:cNvPr id="3" name="Textfeld 2">
          <a:extLst xmlns:a="http://schemas.openxmlformats.org/drawingml/2006/main">
            <a:ext uri="{FF2B5EF4-FFF2-40B4-BE49-F238E27FC236}">
              <a16:creationId xmlns:a16="http://schemas.microsoft.com/office/drawing/2014/main" id="{84659D7A-1CF4-40E6-B39E-C17AC8FC5914}"/>
            </a:ext>
          </a:extLst>
        </cdr:cNvPr>
        <cdr:cNvSpPr txBox="1"/>
      </cdr:nvSpPr>
      <cdr:spPr>
        <a:xfrm xmlns:a="http://schemas.openxmlformats.org/drawingml/2006/main">
          <a:off x="1076325" y="3829050"/>
          <a:ext cx="579120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0.14961</cdr:x>
      <cdr:y>0.89376</cdr:y>
    </cdr:from>
    <cdr:to>
      <cdr:x>0.95791</cdr:x>
      <cdr:y>0.98315</cdr:y>
    </cdr:to>
    <cdr:sp macro="" textlink="">
      <cdr:nvSpPr>
        <cdr:cNvPr id="6" name="Textfeld 5">
          <a:extLst xmlns:a="http://schemas.openxmlformats.org/drawingml/2006/main">
            <a:ext uri="{FF2B5EF4-FFF2-40B4-BE49-F238E27FC236}">
              <a16:creationId xmlns:a16="http://schemas.microsoft.com/office/drawing/2014/main" id="{D8C92B91-6510-4E85-A0B6-ED6D7D44A191}"/>
            </a:ext>
          </a:extLst>
        </cdr:cNvPr>
        <cdr:cNvSpPr txBox="1"/>
      </cdr:nvSpPr>
      <cdr:spPr>
        <a:xfrm xmlns:a="http://schemas.openxmlformats.org/drawingml/2006/main">
          <a:off x="988000" y="3535830"/>
          <a:ext cx="5337799" cy="35364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800">
              <a:latin typeface="Arial Narrow" panose="020B0606020202030204" pitchFamily="34" charset="0"/>
            </a:rPr>
            <a:t>Hinweis: Die Ergebnisse ab Erhebungsjahr 2020 sind nur eingeschränkt mit den Vorjahren vergleichbar (siehe Erläuterungen „Mikrozensus“).</a:t>
          </a:r>
        </a:p>
        <a:p xmlns:a="http://schemas.openxmlformats.org/drawingml/2006/main">
          <a:endParaRPr lang="de-DE" sz="600">
            <a:latin typeface="Arial Narrow" panose="020B0606020202030204" pitchFamily="34" charset="0"/>
          </a:endParaRPr>
        </a:p>
        <a:p xmlns:a="http://schemas.openxmlformats.org/drawingml/2006/main">
          <a:r>
            <a:rPr lang="de-DE" sz="800">
              <a:latin typeface="Arial Narrow" panose="020B0606020202030204" pitchFamily="34" charset="0"/>
            </a:rPr>
            <a:t>Quelle: Mikrozensus (Endergebnisse) – Bevölkerung in Hauptwohnsitzhaushalten</a:t>
          </a:r>
        </a:p>
      </cdr:txBody>
    </cdr:sp>
  </cdr:relSizeAnchor>
</c:userShapes>
</file>

<file path=xl/drawings/drawing23.xml><?xml version="1.0" encoding="utf-8"?>
<xdr:wsDr xmlns:xdr="http://schemas.openxmlformats.org/drawingml/2006/spreadsheetDrawing" xmlns:a="http://schemas.openxmlformats.org/drawingml/2006/main">
  <xdr:twoCellAnchor>
    <xdr:from>
      <xdr:col>2</xdr:col>
      <xdr:colOff>266699</xdr:colOff>
      <xdr:row>4</xdr:row>
      <xdr:rowOff>0</xdr:rowOff>
    </xdr:from>
    <xdr:to>
      <xdr:col>15</xdr:col>
      <xdr:colOff>904874</xdr:colOff>
      <xdr:row>58</xdr:row>
      <xdr:rowOff>0</xdr:rowOff>
    </xdr:to>
    <xdr:sp macro="" textlink="">
      <xdr:nvSpPr>
        <xdr:cNvPr id="2" name="Rechteck 1">
          <a:extLst>
            <a:ext uri="{FF2B5EF4-FFF2-40B4-BE49-F238E27FC236}">
              <a16:creationId xmlns:a16="http://schemas.microsoft.com/office/drawing/2014/main" id="{00000000-0008-0000-2800-000002000000}"/>
            </a:ext>
          </a:extLst>
        </xdr:cNvPr>
        <xdr:cNvSpPr/>
      </xdr:nvSpPr>
      <xdr:spPr>
        <a:xfrm>
          <a:off x="1771649" y="1511300"/>
          <a:ext cx="11896725" cy="9423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142875</xdr:colOff>
      <xdr:row>5</xdr:row>
      <xdr:rowOff>0</xdr:rowOff>
    </xdr:from>
    <xdr:to>
      <xdr:col>15</xdr:col>
      <xdr:colOff>866775</xdr:colOff>
      <xdr:row>57</xdr:row>
      <xdr:rowOff>0</xdr:rowOff>
    </xdr:to>
    <xdr:graphicFrame macro="">
      <xdr:nvGraphicFramePr>
        <xdr:cNvPr id="4" name="Diagramm 3">
          <a:extLst>
            <a:ext uri="{FF2B5EF4-FFF2-40B4-BE49-F238E27FC236}">
              <a16:creationId xmlns:a16="http://schemas.microsoft.com/office/drawing/2014/main" id="{00000000-0008-0000-2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xdr:row>
      <xdr:rowOff>1</xdr:rowOff>
    </xdr:from>
    <xdr:to>
      <xdr:col>10</xdr:col>
      <xdr:colOff>0</xdr:colOff>
      <xdr:row>57</xdr:row>
      <xdr:rowOff>1</xdr:rowOff>
    </xdr:to>
    <xdr:graphicFrame macro="">
      <xdr:nvGraphicFramePr>
        <xdr:cNvPr id="5" name="Diagramm 4">
          <a:extLst>
            <a:ext uri="{FF2B5EF4-FFF2-40B4-BE49-F238E27FC236}">
              <a16:creationId xmlns:a16="http://schemas.microsoft.com/office/drawing/2014/main" id="{00000000-0008-0000-2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438151</xdr:colOff>
      <xdr:row>4</xdr:row>
      <xdr:rowOff>19049</xdr:rowOff>
    </xdr:from>
    <xdr:to>
      <xdr:col>15</xdr:col>
      <xdr:colOff>619125</xdr:colOff>
      <xdr:row>7</xdr:row>
      <xdr:rowOff>9524</xdr:rowOff>
    </xdr:to>
    <xdr:sp macro="" textlink="">
      <xdr:nvSpPr>
        <xdr:cNvPr id="6" name="Textfeld 5">
          <a:extLst>
            <a:ext uri="{FF2B5EF4-FFF2-40B4-BE49-F238E27FC236}">
              <a16:creationId xmlns:a16="http://schemas.microsoft.com/office/drawing/2014/main" id="{00000000-0008-0000-2800-000006000000}"/>
            </a:ext>
          </a:extLst>
        </xdr:cNvPr>
        <xdr:cNvSpPr txBox="1"/>
      </xdr:nvSpPr>
      <xdr:spPr>
        <a:xfrm>
          <a:off x="2222501" y="1530349"/>
          <a:ext cx="11160124"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Alterspyramide 2021 für Hamburg</a:t>
          </a:r>
        </a:p>
      </xdr:txBody>
    </xdr:sp>
    <xdr:clientData/>
  </xdr:twoCellAnchor>
  <xdr:twoCellAnchor>
    <xdr:from>
      <xdr:col>9</xdr:col>
      <xdr:colOff>19050</xdr:colOff>
      <xdr:row>6</xdr:row>
      <xdr:rowOff>9526</xdr:rowOff>
    </xdr:from>
    <xdr:to>
      <xdr:col>10</xdr:col>
      <xdr:colOff>190500</xdr:colOff>
      <xdr:row>7</xdr:row>
      <xdr:rowOff>104776</xdr:rowOff>
    </xdr:to>
    <xdr:sp macro="" textlink="">
      <xdr:nvSpPr>
        <xdr:cNvPr id="7" name="Textfeld 6">
          <a:extLst>
            <a:ext uri="{FF2B5EF4-FFF2-40B4-BE49-F238E27FC236}">
              <a16:creationId xmlns:a16="http://schemas.microsoft.com/office/drawing/2014/main" id="{00000000-0008-0000-2800-000007000000}"/>
            </a:ext>
          </a:extLst>
        </xdr:cNvPr>
        <xdr:cNvSpPr txBox="1"/>
      </xdr:nvSpPr>
      <xdr:spPr>
        <a:xfrm>
          <a:off x="7480300" y="1876426"/>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Altersjahre</a:t>
          </a:r>
        </a:p>
      </xdr:txBody>
    </xdr:sp>
    <xdr:clientData/>
  </xdr:twoCellAnchor>
  <xdr:oneCellAnchor>
    <xdr:from>
      <xdr:col>5</xdr:col>
      <xdr:colOff>470958</xdr:colOff>
      <xdr:row>9</xdr:row>
      <xdr:rowOff>42333</xdr:rowOff>
    </xdr:from>
    <xdr:ext cx="587375" cy="227233"/>
    <xdr:sp macro="" textlink="">
      <xdr:nvSpPr>
        <xdr:cNvPr id="8" name="Textfeld 7">
          <a:extLst>
            <a:ext uri="{FF2B5EF4-FFF2-40B4-BE49-F238E27FC236}">
              <a16:creationId xmlns:a16="http://schemas.microsoft.com/office/drawing/2014/main" id="{00000000-0008-0000-2800-000008000000}"/>
            </a:ext>
          </a:extLst>
        </xdr:cNvPr>
        <xdr:cNvSpPr txBox="1"/>
      </xdr:nvSpPr>
      <xdr:spPr>
        <a:xfrm>
          <a:off x="4034014" y="2159000"/>
          <a:ext cx="587375" cy="227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1050">
              <a:latin typeface="Arial Narrow" panose="020B0606020202030204" pitchFamily="34" charset="0"/>
              <a:cs typeface="Arial" panose="020B0604020202020204" pitchFamily="34" charset="0"/>
            </a:rPr>
            <a:t>männlich</a:t>
          </a:r>
        </a:p>
      </xdr:txBody>
    </xdr:sp>
    <xdr:clientData/>
  </xdr:oneCellAnchor>
  <xdr:oneCellAnchor>
    <xdr:from>
      <xdr:col>13</xdr:col>
      <xdr:colOff>112889</xdr:colOff>
      <xdr:row>9</xdr:row>
      <xdr:rowOff>7055</xdr:rowOff>
    </xdr:from>
    <xdr:ext cx="500944" cy="227233"/>
    <xdr:sp macro="" textlink="">
      <xdr:nvSpPr>
        <xdr:cNvPr id="9" name="Textfeld 8">
          <a:extLst>
            <a:ext uri="{FF2B5EF4-FFF2-40B4-BE49-F238E27FC236}">
              <a16:creationId xmlns:a16="http://schemas.microsoft.com/office/drawing/2014/main" id="{00000000-0008-0000-2800-000009000000}"/>
            </a:ext>
          </a:extLst>
        </xdr:cNvPr>
        <xdr:cNvSpPr txBox="1"/>
      </xdr:nvSpPr>
      <xdr:spPr>
        <a:xfrm>
          <a:off x="10907889" y="2123722"/>
          <a:ext cx="500944" cy="227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1050">
              <a:latin typeface="Arial Narrow" panose="020B0606020202030204" pitchFamily="34" charset="0"/>
              <a:cs typeface="Arial" panose="020B0604020202020204" pitchFamily="34" charset="0"/>
            </a:rPr>
            <a:t>weiblich</a:t>
          </a:r>
        </a:p>
      </xdr:txBody>
    </xdr:sp>
    <xdr:clientData/>
  </xdr:oneCellAnchor>
  <xdr:oneCellAnchor>
    <xdr:from>
      <xdr:col>3</xdr:col>
      <xdr:colOff>403576</xdr:colOff>
      <xdr:row>56</xdr:row>
      <xdr:rowOff>21167</xdr:rowOff>
    </xdr:from>
    <xdr:ext cx="499534" cy="208640"/>
    <xdr:sp macro="" textlink="">
      <xdr:nvSpPr>
        <xdr:cNvPr id="10" name="Textfeld 9">
          <a:extLst>
            <a:ext uri="{FF2B5EF4-FFF2-40B4-BE49-F238E27FC236}">
              <a16:creationId xmlns:a16="http://schemas.microsoft.com/office/drawing/2014/main" id="{00000000-0008-0000-2800-00000A000000}"/>
            </a:ext>
          </a:extLst>
        </xdr:cNvPr>
        <xdr:cNvSpPr txBox="1"/>
      </xdr:nvSpPr>
      <xdr:spPr>
        <a:xfrm>
          <a:off x="2075743" y="10562167"/>
          <a:ext cx="499534" cy="20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900">
              <a:latin typeface="Arial Narrow" panose="020B0606020202030204" pitchFamily="34" charset="0"/>
              <a:cs typeface="Arial" panose="020B0604020202020204" pitchFamily="34" charset="0"/>
            </a:rPr>
            <a:t>Personen</a:t>
          </a:r>
        </a:p>
      </xdr:txBody>
    </xdr:sp>
    <xdr:clientData/>
  </xdr:oneCellAnchor>
  <xdr:oneCellAnchor>
    <xdr:from>
      <xdr:col>15</xdr:col>
      <xdr:colOff>186620</xdr:colOff>
      <xdr:row>56</xdr:row>
      <xdr:rowOff>10936</xdr:rowOff>
    </xdr:from>
    <xdr:ext cx="504826" cy="205112"/>
    <xdr:sp macro="" textlink="">
      <xdr:nvSpPr>
        <xdr:cNvPr id="11" name="Textfeld 10">
          <a:extLst>
            <a:ext uri="{FF2B5EF4-FFF2-40B4-BE49-F238E27FC236}">
              <a16:creationId xmlns:a16="http://schemas.microsoft.com/office/drawing/2014/main" id="{00000000-0008-0000-2800-00000B000000}"/>
            </a:ext>
          </a:extLst>
        </xdr:cNvPr>
        <xdr:cNvSpPr txBox="1"/>
      </xdr:nvSpPr>
      <xdr:spPr>
        <a:xfrm>
          <a:off x="12872509" y="10551936"/>
          <a:ext cx="504826" cy="20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900">
              <a:latin typeface="Arial Narrow" panose="020B0606020202030204" pitchFamily="34" charset="0"/>
              <a:cs typeface="Arial" panose="020B0604020202020204" pitchFamily="34" charset="0"/>
            </a:rPr>
            <a:t>Personen</a:t>
          </a:r>
        </a:p>
      </xdr:txBody>
    </xdr:sp>
    <xdr:clientData/>
  </xdr:oneCellAnchor>
</xdr:wsDr>
</file>

<file path=xl/drawings/drawing2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5.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5879111</xdr:colOff>
      <xdr:row>1</xdr:row>
      <xdr:rowOff>0</xdr:rowOff>
    </xdr:from>
    <xdr:to>
      <xdr:col>3</xdr:col>
      <xdr:colOff>6780522</xdr:colOff>
      <xdr:row>2</xdr:row>
      <xdr:rowOff>472613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2661" y="190500"/>
          <a:ext cx="901411" cy="720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5783580</xdr:colOff>
      <xdr:row>1</xdr:row>
      <xdr:rowOff>17145</xdr:rowOff>
    </xdr:from>
    <xdr:to>
      <xdr:col>3</xdr:col>
      <xdr:colOff>6707851</xdr:colOff>
      <xdr:row>2</xdr:row>
      <xdr:rowOff>478328</xdr:rowOff>
    </xdr:to>
    <xdr:pic>
      <xdr:nvPicPr>
        <xdr:cNvPr id="4" name="Grafik 3">
          <a:extLst>
            <a:ext uri="{FF2B5EF4-FFF2-40B4-BE49-F238E27FC236}">
              <a16:creationId xmlns:a16="http://schemas.microsoft.com/office/drawing/2014/main" id="{8FEACAD0-8F60-4BA5-AAF5-2380DB00E06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7530" y="188595"/>
          <a:ext cx="924271" cy="7088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xdr:colOff>
      <xdr:row>4</xdr:row>
      <xdr:rowOff>12699</xdr:rowOff>
    </xdr:from>
    <xdr:to>
      <xdr:col>7</xdr:col>
      <xdr:colOff>81650</xdr:colOff>
      <xdr:row>30</xdr:row>
      <xdr:rowOff>151224</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0.0653</cdr:x>
      <cdr:y>0.05862</cdr:y>
    </cdr:from>
    <cdr:to>
      <cdr:x>0.14829</cdr:x>
      <cdr:y>0.10837</cdr:y>
    </cdr:to>
    <cdr:sp macro="" textlink="">
      <cdr:nvSpPr>
        <cdr:cNvPr id="2" name="Textfeld 1"/>
        <cdr:cNvSpPr txBox="1"/>
      </cdr:nvSpPr>
      <cdr:spPr>
        <a:xfrm xmlns:a="http://schemas.openxmlformats.org/drawingml/2006/main">
          <a:off x="470136"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6350</xdr:rowOff>
    </xdr:from>
    <xdr:to>
      <xdr:col>7</xdr:col>
      <xdr:colOff>75300</xdr:colOff>
      <xdr:row>27</xdr:row>
      <xdr:rowOff>78200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0.0564</cdr:x>
      <cdr:y>0.0575</cdr:y>
    </cdr:from>
    <cdr:to>
      <cdr:x>0.13939</cdr:x>
      <cdr:y>0.10725</cdr:y>
    </cdr:to>
    <cdr:sp macro="" textlink="">
      <cdr:nvSpPr>
        <cdr:cNvPr id="3" name="Textfeld 1"/>
        <cdr:cNvSpPr txBox="1"/>
      </cdr:nvSpPr>
      <cdr:spPr>
        <a:xfrm xmlns:a="http://schemas.openxmlformats.org/drawingml/2006/main">
          <a:off x="406056" y="248384"/>
          <a:ext cx="597528" cy="21492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6350</xdr:colOff>
      <xdr:row>4</xdr:row>
      <xdr:rowOff>3175</xdr:rowOff>
    </xdr:from>
    <xdr:to>
      <xdr:col>7</xdr:col>
      <xdr:colOff>81650</xdr:colOff>
      <xdr:row>27</xdr:row>
      <xdr:rowOff>75025</xdr:rowOff>
    </xdr:to>
    <xdr:graphicFrame macro="">
      <xdr:nvGraphicFramePr>
        <xdr:cNvPr id="4" name="Diagramm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69" customWidth="1"/>
    <col min="2" max="2" width="18.85546875" style="169" bestFit="1" customWidth="1"/>
    <col min="3" max="3" width="2.7109375" style="169" customWidth="1"/>
    <col min="4" max="4" width="71.7109375" style="169" customWidth="1"/>
    <col min="5" max="5" width="2.7109375" style="169" customWidth="1"/>
    <col min="6" max="6" width="13.85546875" style="169" customWidth="1"/>
    <col min="7" max="7" width="9.85546875" style="169" customWidth="1"/>
    <col min="8" max="16384" width="11.42578125" style="169"/>
  </cols>
  <sheetData>
    <row r="1" spans="1:7" s="161" customFormat="1" ht="15" x14ac:dyDescent="0.2">
      <c r="A1" s="77"/>
      <c r="B1" s="160"/>
      <c r="C1" s="77"/>
      <c r="D1" s="77"/>
      <c r="E1" s="77"/>
      <c r="F1" s="77"/>
    </row>
    <row r="2" spans="1:7" s="161" customFormat="1" ht="50.25" customHeight="1" x14ac:dyDescent="0.25">
      <c r="A2" s="162"/>
      <c r="B2" s="163"/>
      <c r="C2" s="164"/>
      <c r="D2" s="165" t="s">
        <v>531</v>
      </c>
      <c r="E2" s="164"/>
      <c r="F2" s="164"/>
    </row>
    <row r="3" spans="1:7" s="168" customFormat="1" ht="20.100000000000001" customHeight="1" x14ac:dyDescent="0.2">
      <c r="A3" s="162"/>
      <c r="B3" s="166"/>
      <c r="C3" s="164"/>
      <c r="D3" s="167" t="s">
        <v>532</v>
      </c>
    </row>
    <row r="4" spans="1:7" s="168" customFormat="1" ht="20.100000000000001" customHeight="1" x14ac:dyDescent="0.2">
      <c r="A4" s="162"/>
      <c r="B4" s="166"/>
      <c r="C4" s="164"/>
      <c r="D4" s="167"/>
    </row>
    <row r="5" spans="1:7" x14ac:dyDescent="0.2">
      <c r="A5" s="49"/>
      <c r="B5" s="49"/>
      <c r="C5" s="49"/>
      <c r="E5" s="49"/>
      <c r="G5" s="49"/>
    </row>
    <row r="6" spans="1:7" ht="30" x14ac:dyDescent="0.4">
      <c r="A6" s="170"/>
      <c r="B6" s="49"/>
      <c r="C6" s="49"/>
      <c r="E6" s="49"/>
      <c r="F6" s="171"/>
      <c r="G6" s="172"/>
    </row>
    <row r="7" spans="1:7" ht="34.5" x14ac:dyDescent="0.45">
      <c r="F7" s="173" t="s">
        <v>533</v>
      </c>
    </row>
    <row r="8" spans="1:7" ht="34.5" x14ac:dyDescent="0.45">
      <c r="A8" s="49"/>
      <c r="B8" s="49"/>
      <c r="C8" s="49"/>
      <c r="E8" s="49"/>
      <c r="F8" s="173" t="s">
        <v>622</v>
      </c>
      <c r="G8" s="49"/>
    </row>
    <row r="9" spans="1:7" ht="30" x14ac:dyDescent="0.4">
      <c r="A9" s="170"/>
      <c r="B9" s="49"/>
      <c r="C9" s="49"/>
      <c r="E9" s="49"/>
      <c r="F9" s="171"/>
      <c r="G9" s="172"/>
    </row>
    <row r="10" spans="1:7" ht="27" x14ac:dyDescent="0.35">
      <c r="A10" s="170"/>
      <c r="B10" s="49"/>
      <c r="C10" s="49"/>
      <c r="E10" s="49"/>
      <c r="F10" s="174" t="s">
        <v>769</v>
      </c>
      <c r="G10" s="172"/>
    </row>
    <row r="11" spans="1:7" ht="30" x14ac:dyDescent="0.4">
      <c r="A11" s="170"/>
      <c r="B11" s="49"/>
      <c r="C11" s="49"/>
      <c r="E11" s="49"/>
      <c r="F11" s="171"/>
      <c r="G11" s="172"/>
    </row>
    <row r="12" spans="1:7" ht="15.75" x14ac:dyDescent="0.25">
      <c r="A12" s="49"/>
      <c r="B12" s="49"/>
      <c r="C12" s="49"/>
      <c r="E12" s="49"/>
      <c r="F12" s="175" t="s">
        <v>570</v>
      </c>
      <c r="G12" s="49"/>
    </row>
    <row r="13" spans="1:7" ht="15.75" x14ac:dyDescent="0.25">
      <c r="A13" s="49"/>
      <c r="B13" s="49"/>
      <c r="C13" s="49"/>
      <c r="E13" s="49"/>
      <c r="F13" s="175" t="s">
        <v>571</v>
      </c>
      <c r="G13" s="49"/>
    </row>
    <row r="14" spans="1:7" ht="30" x14ac:dyDescent="0.4">
      <c r="A14" s="170"/>
      <c r="B14" s="49"/>
      <c r="C14" s="49"/>
      <c r="E14" s="49"/>
      <c r="F14" s="171"/>
      <c r="G14" s="172"/>
    </row>
    <row r="15" spans="1:7" x14ac:dyDescent="0.2">
      <c r="A15" s="49"/>
      <c r="B15" s="49"/>
      <c r="C15" s="49"/>
      <c r="D15" s="49"/>
      <c r="E15" s="49"/>
      <c r="F15" s="49"/>
      <c r="G15" s="49"/>
    </row>
    <row r="16" spans="1:7" x14ac:dyDescent="0.2">
      <c r="A16" s="49"/>
      <c r="B16" s="49"/>
      <c r="C16" s="49"/>
      <c r="D16" s="49"/>
      <c r="E16" s="49"/>
      <c r="F16" s="49"/>
      <c r="G16" s="49"/>
    </row>
    <row r="17" spans="1:7" x14ac:dyDescent="0.2">
      <c r="A17" s="49"/>
      <c r="B17" s="49"/>
      <c r="C17" s="49"/>
    </row>
    <row r="18" spans="1:7" x14ac:dyDescent="0.2">
      <c r="A18" s="49"/>
      <c r="B18" s="49"/>
      <c r="C18" s="49"/>
    </row>
    <row r="19" spans="1:7" x14ac:dyDescent="0.2">
      <c r="A19" s="49"/>
      <c r="B19" s="49"/>
      <c r="C19" s="49"/>
      <c r="D19" s="49"/>
      <c r="E19" s="49"/>
      <c r="F19" s="49"/>
      <c r="G19" s="4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91"/>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x14ac:dyDescent="0.2">
      <c r="B3" s="509" t="s">
        <v>802</v>
      </c>
      <c r="C3" s="509"/>
      <c r="D3" s="509"/>
      <c r="E3" s="509"/>
      <c r="F3" s="509"/>
      <c r="G3" s="509"/>
      <c r="H3" s="285"/>
      <c r="I3" s="285"/>
    </row>
    <row r="4" spans="2:9" ht="15" customHeight="1" x14ac:dyDescent="0.2">
      <c r="B4" s="205"/>
    </row>
    <row r="5" spans="2:9" ht="15" x14ac:dyDescent="0.2">
      <c r="B5" s="261" t="s">
        <v>601</v>
      </c>
      <c r="C5" s="169"/>
      <c r="D5" s="169"/>
      <c r="E5" s="169"/>
      <c r="F5" s="169"/>
      <c r="G5" s="169"/>
    </row>
    <row r="6" spans="2:9" ht="15" x14ac:dyDescent="0.2">
      <c r="B6" s="261"/>
      <c r="C6" s="169"/>
      <c r="D6" s="169"/>
      <c r="E6" s="169"/>
      <c r="F6" s="169"/>
      <c r="G6" s="169"/>
    </row>
    <row r="7" spans="2:9" ht="12" customHeight="1" x14ac:dyDescent="0.2">
      <c r="B7" s="261"/>
      <c r="C7" s="169"/>
      <c r="D7" s="169"/>
      <c r="E7" s="169"/>
      <c r="F7" s="169"/>
      <c r="G7" s="169"/>
    </row>
    <row r="8" spans="2:9" ht="12.75" customHeight="1" x14ac:dyDescent="0.2">
      <c r="B8" s="261"/>
      <c r="C8" s="169"/>
      <c r="D8" s="169"/>
      <c r="E8" s="169"/>
      <c r="F8" s="169"/>
      <c r="G8" s="169"/>
    </row>
    <row r="9" spans="2:9" ht="15" x14ac:dyDescent="0.2">
      <c r="B9" s="261"/>
      <c r="C9" s="169"/>
      <c r="D9" s="169"/>
      <c r="E9" s="169"/>
      <c r="F9" s="169"/>
      <c r="G9" s="169"/>
    </row>
    <row r="10" spans="2:9" ht="12" customHeight="1" x14ac:dyDescent="0.2">
      <c r="B10" s="261"/>
      <c r="C10" s="169"/>
      <c r="D10" s="169"/>
      <c r="E10" s="169"/>
      <c r="F10" s="169"/>
      <c r="G10" s="169"/>
    </row>
    <row r="11" spans="2:9" ht="12.75" customHeight="1" x14ac:dyDescent="0.2">
      <c r="B11" s="261"/>
      <c r="C11" s="169"/>
      <c r="D11" s="169"/>
      <c r="E11" s="169"/>
      <c r="F11" s="169"/>
      <c r="G11" s="169"/>
    </row>
    <row r="12" spans="2:9" ht="15" x14ac:dyDescent="0.2">
      <c r="B12" s="261"/>
      <c r="C12" s="169"/>
      <c r="D12" s="169"/>
      <c r="E12" s="169"/>
      <c r="F12" s="169"/>
      <c r="G12" s="169"/>
    </row>
    <row r="13" spans="2:9" ht="15" x14ac:dyDescent="0.2">
      <c r="B13" s="261"/>
      <c r="C13" s="169"/>
      <c r="D13" s="169"/>
      <c r="E13" s="169"/>
      <c r="F13" s="169"/>
      <c r="G13" s="169"/>
    </row>
    <row r="14" spans="2:9" ht="15" x14ac:dyDescent="0.2">
      <c r="B14" s="261"/>
      <c r="C14" s="169"/>
      <c r="D14" s="169"/>
      <c r="E14" s="169"/>
      <c r="F14" s="169"/>
      <c r="G14" s="169"/>
    </row>
    <row r="15" spans="2:9" ht="15" x14ac:dyDescent="0.2">
      <c r="B15" s="261"/>
      <c r="C15" s="169"/>
      <c r="D15" s="169"/>
      <c r="E15" s="169"/>
      <c r="F15" s="169"/>
      <c r="G15" s="169"/>
    </row>
    <row r="16" spans="2:9" ht="15" x14ac:dyDescent="0.2">
      <c r="B16" s="261"/>
      <c r="C16" s="169"/>
      <c r="D16" s="169"/>
      <c r="E16" s="169"/>
      <c r="F16" s="169"/>
      <c r="G16" s="169"/>
    </row>
    <row r="17" spans="2:7" ht="15" x14ac:dyDescent="0.2">
      <c r="B17" s="261"/>
      <c r="C17" s="169"/>
      <c r="D17" s="169"/>
      <c r="E17" s="169"/>
      <c r="F17" s="169"/>
      <c r="G17" s="169"/>
    </row>
    <row r="18" spans="2:7" ht="15" x14ac:dyDescent="0.2">
      <c r="B18" s="261"/>
      <c r="C18" s="169"/>
      <c r="D18" s="169"/>
      <c r="E18" s="169"/>
      <c r="F18" s="169"/>
      <c r="G18" s="169"/>
    </row>
    <row r="19" spans="2:7" ht="15" x14ac:dyDescent="0.2">
      <c r="B19" s="261"/>
      <c r="C19" s="169"/>
      <c r="D19" s="169"/>
      <c r="E19" s="169"/>
      <c r="F19" s="169"/>
      <c r="G19" s="169"/>
    </row>
    <row r="20" spans="2:7" ht="15" x14ac:dyDescent="0.2">
      <c r="B20" s="261"/>
      <c r="C20" s="169"/>
      <c r="D20" s="169"/>
      <c r="E20" s="169"/>
      <c r="F20" s="169"/>
      <c r="G20" s="169"/>
    </row>
    <row r="21" spans="2:7" ht="15" x14ac:dyDescent="0.2">
      <c r="B21" s="261"/>
      <c r="C21" s="169"/>
      <c r="D21" s="169"/>
      <c r="E21" s="169"/>
      <c r="F21" s="169"/>
      <c r="G21" s="169"/>
    </row>
    <row r="22" spans="2:7" ht="15" x14ac:dyDescent="0.2">
      <c r="B22" s="261"/>
      <c r="C22" s="169"/>
      <c r="D22" s="169"/>
      <c r="E22" s="169"/>
      <c r="F22" s="169"/>
      <c r="G22" s="169"/>
    </row>
    <row r="23" spans="2:7" ht="15" x14ac:dyDescent="0.2">
      <c r="B23" s="261"/>
      <c r="C23" s="169"/>
      <c r="D23" s="169"/>
      <c r="E23" s="169"/>
      <c r="F23" s="169"/>
      <c r="G23" s="169"/>
    </row>
    <row r="24" spans="2:7" ht="15" x14ac:dyDescent="0.2">
      <c r="B24" s="261"/>
      <c r="C24" s="169"/>
      <c r="D24" s="169"/>
      <c r="E24" s="169"/>
      <c r="F24" s="169"/>
      <c r="G24" s="169"/>
    </row>
    <row r="25" spans="2:7" ht="15" x14ac:dyDescent="0.2">
      <c r="B25" s="261"/>
      <c r="C25" s="169"/>
      <c r="D25" s="169"/>
      <c r="E25" s="169"/>
      <c r="F25" s="169"/>
      <c r="G25" s="169"/>
    </row>
    <row r="26" spans="2:7" ht="15" x14ac:dyDescent="0.2">
      <c r="B26" s="261"/>
      <c r="C26" s="169"/>
      <c r="D26" s="169"/>
      <c r="E26" s="169"/>
      <c r="F26" s="169"/>
      <c r="G26" s="169"/>
    </row>
    <row r="27" spans="2:7" ht="15" x14ac:dyDescent="0.2">
      <c r="B27" s="261"/>
      <c r="C27" s="169"/>
      <c r="D27" s="169"/>
      <c r="E27" s="169"/>
      <c r="F27" s="169"/>
      <c r="G27" s="169"/>
    </row>
    <row r="28" spans="2:7" ht="15" x14ac:dyDescent="0.2">
      <c r="B28" s="261"/>
      <c r="C28" s="169"/>
      <c r="D28" s="169"/>
      <c r="E28" s="169"/>
      <c r="F28" s="169"/>
      <c r="G28" s="169"/>
    </row>
    <row r="29" spans="2:7" ht="15" x14ac:dyDescent="0.2">
      <c r="B29" s="261"/>
      <c r="C29" s="169"/>
      <c r="D29" s="169"/>
      <c r="E29" s="169"/>
      <c r="F29" s="169"/>
      <c r="G29" s="169"/>
    </row>
    <row r="30" spans="2:7" ht="15" x14ac:dyDescent="0.2">
      <c r="B30" s="261" t="s">
        <v>612</v>
      </c>
      <c r="C30" s="169"/>
      <c r="D30" s="529" t="s">
        <v>774</v>
      </c>
      <c r="E30" s="529"/>
      <c r="F30" s="529"/>
      <c r="G30" s="262"/>
    </row>
    <row r="31" spans="2:7" ht="15.75" thickBot="1" x14ac:dyDescent="0.25">
      <c r="B31" s="261"/>
      <c r="C31" s="169"/>
      <c r="D31" s="263"/>
      <c r="E31" s="263"/>
      <c r="F31" s="263"/>
      <c r="G31" s="262"/>
    </row>
    <row r="32" spans="2:7" ht="15.75" thickBot="1" x14ac:dyDescent="0.25">
      <c r="B32" s="261"/>
      <c r="C32" s="169"/>
      <c r="D32" s="254" t="s">
        <v>29</v>
      </c>
      <c r="E32" s="513" t="s">
        <v>635</v>
      </c>
      <c r="F32" s="528"/>
      <c r="G32" s="528"/>
    </row>
    <row r="33" spans="2:7" ht="15" x14ac:dyDescent="0.25">
      <c r="B33" s="261"/>
      <c r="C33" s="169"/>
      <c r="D33" s="264">
        <v>1970</v>
      </c>
      <c r="E33" s="319">
        <v>69.17</v>
      </c>
      <c r="F33" s="319"/>
      <c r="G33" s="319"/>
    </row>
    <row r="34" spans="2:7" ht="15" x14ac:dyDescent="0.25">
      <c r="B34" s="261"/>
      <c r="C34" s="169"/>
      <c r="D34" s="264">
        <v>1971</v>
      </c>
      <c r="E34" s="319">
        <v>82.302000000000007</v>
      </c>
      <c r="F34" s="319"/>
      <c r="G34" s="319"/>
    </row>
    <row r="35" spans="2:7" ht="15" x14ac:dyDescent="0.25">
      <c r="B35" s="261"/>
      <c r="C35" s="169"/>
      <c r="D35" s="264">
        <v>1972</v>
      </c>
      <c r="E35" s="319">
        <v>94.331999999999994</v>
      </c>
      <c r="F35" s="319"/>
      <c r="G35" s="319"/>
    </row>
    <row r="36" spans="2:7" ht="15" x14ac:dyDescent="0.25">
      <c r="B36" s="261"/>
      <c r="C36" s="169"/>
      <c r="D36" s="264">
        <v>1973</v>
      </c>
      <c r="E36" s="319">
        <v>110.392</v>
      </c>
      <c r="F36" s="319"/>
      <c r="G36" s="319"/>
    </row>
    <row r="37" spans="2:7" ht="15" x14ac:dyDescent="0.25">
      <c r="B37" s="261"/>
      <c r="C37" s="169"/>
      <c r="D37" s="264">
        <v>1974</v>
      </c>
      <c r="E37" s="319">
        <v>115.447</v>
      </c>
      <c r="F37" s="319"/>
      <c r="G37" s="319"/>
    </row>
    <row r="38" spans="2:7" ht="15" x14ac:dyDescent="0.25">
      <c r="B38" s="261"/>
      <c r="C38" s="169"/>
      <c r="D38" s="264">
        <v>1975</v>
      </c>
      <c r="E38" s="319">
        <v>116.396</v>
      </c>
      <c r="F38" s="319"/>
      <c r="G38" s="319"/>
    </row>
    <row r="39" spans="2:7" ht="15" x14ac:dyDescent="0.25">
      <c r="B39" s="261"/>
      <c r="C39" s="169"/>
      <c r="D39" s="264">
        <v>1976</v>
      </c>
      <c r="E39" s="319">
        <v>117.32299999999999</v>
      </c>
      <c r="F39" s="319"/>
      <c r="G39" s="319"/>
    </row>
    <row r="40" spans="2:7" ht="15" x14ac:dyDescent="0.25">
      <c r="B40" s="261"/>
      <c r="C40" s="169"/>
      <c r="D40" s="264">
        <v>1977</v>
      </c>
      <c r="E40" s="319">
        <v>120.04900000000001</v>
      </c>
      <c r="F40" s="319"/>
      <c r="G40" s="319"/>
    </row>
    <row r="41" spans="2:7" ht="15" x14ac:dyDescent="0.25">
      <c r="B41" s="261"/>
      <c r="C41" s="169"/>
      <c r="D41" s="264">
        <v>1978</v>
      </c>
      <c r="E41" s="319">
        <v>125.664</v>
      </c>
      <c r="F41" s="319"/>
      <c r="G41" s="319"/>
    </row>
    <row r="42" spans="2:7" ht="15" x14ac:dyDescent="0.25">
      <c r="B42" s="261"/>
      <c r="C42" s="169"/>
      <c r="D42" s="264">
        <v>1979</v>
      </c>
      <c r="E42" s="319">
        <v>135.34299999999999</v>
      </c>
      <c r="F42" s="319"/>
      <c r="G42" s="319"/>
    </row>
    <row r="43" spans="2:7" ht="15" x14ac:dyDescent="0.25">
      <c r="B43" s="261"/>
      <c r="C43" s="169"/>
      <c r="D43" s="264">
        <v>1980</v>
      </c>
      <c r="E43" s="319">
        <v>147.964</v>
      </c>
      <c r="F43" s="319"/>
      <c r="G43" s="319"/>
    </row>
    <row r="44" spans="2:7" ht="15" x14ac:dyDescent="0.25">
      <c r="B44" s="261"/>
      <c r="C44" s="169"/>
      <c r="D44" s="264">
        <v>1981</v>
      </c>
      <c r="E44" s="319">
        <v>157.96299999999999</v>
      </c>
      <c r="F44" s="319"/>
      <c r="G44" s="319"/>
    </row>
    <row r="45" spans="2:7" ht="15" x14ac:dyDescent="0.25">
      <c r="B45" s="261"/>
      <c r="C45" s="169"/>
      <c r="D45" s="264">
        <v>1982</v>
      </c>
      <c r="E45" s="319">
        <v>159.34299999999999</v>
      </c>
      <c r="F45" s="319"/>
      <c r="G45" s="319"/>
    </row>
    <row r="46" spans="2:7" ht="15" x14ac:dyDescent="0.25">
      <c r="B46" s="261"/>
      <c r="C46" s="169"/>
      <c r="D46" s="264">
        <v>1983</v>
      </c>
      <c r="E46" s="319">
        <v>159.03299999999999</v>
      </c>
      <c r="F46" s="319"/>
      <c r="G46" s="319"/>
    </row>
    <row r="47" spans="2:7" ht="15" x14ac:dyDescent="0.25">
      <c r="B47" s="261"/>
      <c r="C47" s="169"/>
      <c r="D47" s="264">
        <v>1984</v>
      </c>
      <c r="E47" s="319">
        <v>154.672</v>
      </c>
      <c r="F47" s="319"/>
      <c r="G47" s="319"/>
    </row>
    <row r="48" spans="2:7" ht="15" x14ac:dyDescent="0.25">
      <c r="B48" s="261"/>
      <c r="C48" s="169"/>
      <c r="D48" s="264">
        <v>1985</v>
      </c>
      <c r="E48" s="319">
        <v>157.51900000000001</v>
      </c>
      <c r="F48" s="319"/>
      <c r="G48" s="319"/>
    </row>
    <row r="49" spans="2:7" ht="15" x14ac:dyDescent="0.25">
      <c r="B49" s="261"/>
      <c r="C49" s="169"/>
      <c r="D49" s="264">
        <v>1986</v>
      </c>
      <c r="E49" s="319">
        <v>164.56800000000001</v>
      </c>
      <c r="F49" s="319"/>
      <c r="G49" s="319"/>
    </row>
    <row r="50" spans="2:7" ht="15" x14ac:dyDescent="0.25">
      <c r="B50" s="261"/>
      <c r="C50" s="169"/>
      <c r="D50" s="264">
        <v>1987</v>
      </c>
      <c r="E50" s="319"/>
      <c r="F50" s="319">
        <v>154.67500000000001</v>
      </c>
      <c r="G50" s="319"/>
    </row>
    <row r="51" spans="2:7" ht="15" x14ac:dyDescent="0.25">
      <c r="B51" s="261"/>
      <c r="C51" s="169"/>
      <c r="D51" s="264">
        <v>1988</v>
      </c>
      <c r="E51" s="319"/>
      <c r="F51" s="319">
        <v>164.268</v>
      </c>
      <c r="G51" s="319"/>
    </row>
    <row r="52" spans="2:7" ht="15" x14ac:dyDescent="0.25">
      <c r="B52" s="261"/>
      <c r="C52" s="169"/>
      <c r="D52" s="264">
        <v>1989</v>
      </c>
      <c r="E52" s="319"/>
      <c r="F52" s="319">
        <v>175.81100000000001</v>
      </c>
      <c r="G52" s="319"/>
    </row>
    <row r="53" spans="2:7" ht="15" x14ac:dyDescent="0.25">
      <c r="B53" s="261"/>
      <c r="C53" s="169"/>
      <c r="D53" s="264">
        <v>1990</v>
      </c>
      <c r="E53" s="319"/>
      <c r="F53" s="319">
        <v>196.09800000000001</v>
      </c>
      <c r="G53" s="319"/>
    </row>
    <row r="54" spans="2:7" ht="15" x14ac:dyDescent="0.25">
      <c r="B54" s="261"/>
      <c r="C54" s="169"/>
      <c r="D54" s="264">
        <v>1991</v>
      </c>
      <c r="E54" s="319"/>
      <c r="F54" s="319">
        <v>212.04599999999999</v>
      </c>
      <c r="G54" s="319"/>
    </row>
    <row r="55" spans="2:7" ht="15" x14ac:dyDescent="0.25">
      <c r="B55" s="261"/>
      <c r="C55" s="169"/>
      <c r="D55" s="264">
        <v>1992</v>
      </c>
      <c r="E55" s="319"/>
      <c r="F55" s="319">
        <v>233.67699999999999</v>
      </c>
      <c r="G55" s="319"/>
    </row>
    <row r="56" spans="2:7" ht="15" x14ac:dyDescent="0.25">
      <c r="B56" s="261"/>
      <c r="C56" s="169"/>
      <c r="D56" s="264">
        <v>1993</v>
      </c>
      <c r="E56" s="319"/>
      <c r="F56" s="319">
        <v>244.613</v>
      </c>
      <c r="G56" s="319"/>
    </row>
    <row r="57" spans="2:7" ht="15" x14ac:dyDescent="0.25">
      <c r="B57" s="261"/>
      <c r="C57" s="169"/>
      <c r="D57" s="264">
        <v>1994</v>
      </c>
      <c r="E57" s="319"/>
      <c r="F57" s="319">
        <v>249.03700000000001</v>
      </c>
      <c r="G57" s="319"/>
    </row>
    <row r="58" spans="2:7" ht="15" x14ac:dyDescent="0.25">
      <c r="B58" s="261"/>
      <c r="C58" s="169"/>
      <c r="D58" s="264">
        <v>1995</v>
      </c>
      <c r="E58" s="319"/>
      <c r="F58" s="319">
        <v>254.369</v>
      </c>
      <c r="G58" s="319"/>
    </row>
    <row r="59" spans="2:7" ht="15" x14ac:dyDescent="0.25">
      <c r="B59" s="261"/>
      <c r="C59" s="169"/>
      <c r="D59" s="264">
        <v>1996</v>
      </c>
      <c r="E59" s="319"/>
      <c r="F59" s="319">
        <v>259.47199999999998</v>
      </c>
      <c r="G59" s="319"/>
    </row>
    <row r="60" spans="2:7" ht="15" x14ac:dyDescent="0.25">
      <c r="B60" s="261"/>
      <c r="C60" s="169"/>
      <c r="D60" s="264">
        <v>1997</v>
      </c>
      <c r="E60" s="319"/>
      <c r="F60" s="319">
        <v>259.88200000000001</v>
      </c>
      <c r="G60" s="319"/>
    </row>
    <row r="61" spans="2:7" ht="15" x14ac:dyDescent="0.25">
      <c r="B61" s="261"/>
      <c r="C61" s="169"/>
      <c r="D61" s="264">
        <v>1998</v>
      </c>
      <c r="E61" s="319"/>
      <c r="F61" s="319">
        <v>258.101</v>
      </c>
      <c r="G61" s="319"/>
    </row>
    <row r="62" spans="2:7" ht="15" x14ac:dyDescent="0.25">
      <c r="B62" s="261"/>
      <c r="C62" s="169"/>
      <c r="D62" s="264">
        <v>1999</v>
      </c>
      <c r="E62" s="319"/>
      <c r="F62" s="319">
        <v>261.87099999999998</v>
      </c>
      <c r="G62" s="319"/>
    </row>
    <row r="63" spans="2:7" ht="15" x14ac:dyDescent="0.25">
      <c r="B63" s="261"/>
      <c r="C63" s="169"/>
      <c r="D63" s="264">
        <v>2000</v>
      </c>
      <c r="E63" s="319"/>
      <c r="F63" s="319">
        <v>261.88600000000002</v>
      </c>
      <c r="G63" s="319"/>
    </row>
    <row r="64" spans="2:7" ht="15" x14ac:dyDescent="0.25">
      <c r="B64" s="261"/>
      <c r="C64" s="169"/>
      <c r="D64" s="264">
        <v>2001</v>
      </c>
      <c r="E64" s="319"/>
      <c r="F64" s="319">
        <v>261.108</v>
      </c>
      <c r="G64" s="319"/>
    </row>
    <row r="65" spans="2:7" ht="15" x14ac:dyDescent="0.25">
      <c r="B65" s="261"/>
      <c r="C65" s="169"/>
      <c r="D65" s="264">
        <v>2002</v>
      </c>
      <c r="E65" s="319"/>
      <c r="F65" s="319">
        <v>255.119</v>
      </c>
      <c r="G65" s="319"/>
    </row>
    <row r="66" spans="2:7" ht="15" x14ac:dyDescent="0.25">
      <c r="B66" s="261"/>
      <c r="C66" s="169"/>
      <c r="D66" s="264">
        <v>2003</v>
      </c>
      <c r="E66" s="319"/>
      <c r="F66" s="319">
        <v>252.57</v>
      </c>
      <c r="G66" s="319"/>
    </row>
    <row r="67" spans="2:7" ht="15" x14ac:dyDescent="0.25">
      <c r="B67" s="261"/>
      <c r="C67" s="169"/>
      <c r="D67" s="264">
        <v>2004</v>
      </c>
      <c r="E67" s="319"/>
      <c r="F67" s="319">
        <v>244.40100000000001</v>
      </c>
      <c r="G67" s="319"/>
    </row>
    <row r="68" spans="2:7" ht="15" x14ac:dyDescent="0.25">
      <c r="B68" s="261"/>
      <c r="C68" s="169"/>
      <c r="D68" s="264">
        <v>2005</v>
      </c>
      <c r="E68" s="319"/>
      <c r="F68" s="319">
        <v>247.91200000000001</v>
      </c>
      <c r="G68" s="319"/>
    </row>
    <row r="69" spans="2:7" ht="15" x14ac:dyDescent="0.25">
      <c r="B69" s="261"/>
      <c r="C69" s="169"/>
      <c r="D69" s="264">
        <v>2006</v>
      </c>
      <c r="E69" s="319"/>
      <c r="F69" s="319">
        <v>248.24600000000001</v>
      </c>
      <c r="G69" s="319"/>
    </row>
    <row r="70" spans="2:7" ht="15" x14ac:dyDescent="0.25">
      <c r="B70" s="261"/>
      <c r="C70" s="169"/>
      <c r="D70" s="264">
        <v>2007</v>
      </c>
      <c r="E70" s="319"/>
      <c r="F70" s="319">
        <v>253.45500000000001</v>
      </c>
      <c r="G70" s="319"/>
    </row>
    <row r="71" spans="2:7" ht="15" x14ac:dyDescent="0.25">
      <c r="B71" s="261"/>
      <c r="C71" s="169"/>
      <c r="D71" s="264">
        <v>2008</v>
      </c>
      <c r="E71" s="319"/>
      <c r="F71" s="319">
        <v>245.24</v>
      </c>
      <c r="G71" s="319"/>
    </row>
    <row r="72" spans="2:7" ht="15" x14ac:dyDescent="0.25">
      <c r="B72" s="261"/>
      <c r="C72" s="169"/>
      <c r="D72" s="264">
        <v>2009</v>
      </c>
      <c r="E72" s="319"/>
      <c r="F72" s="319">
        <v>239.37100000000001</v>
      </c>
      <c r="G72" s="320"/>
    </row>
    <row r="73" spans="2:7" ht="15" x14ac:dyDescent="0.25">
      <c r="B73" s="261"/>
      <c r="C73" s="169"/>
      <c r="D73" s="264">
        <v>2010</v>
      </c>
      <c r="E73" s="319"/>
      <c r="F73" s="319">
        <v>242.107</v>
      </c>
      <c r="G73" s="320"/>
    </row>
    <row r="74" spans="2:7" ht="15" x14ac:dyDescent="0.25">
      <c r="B74" s="261"/>
      <c r="C74" s="169"/>
      <c r="D74" s="264">
        <v>2011</v>
      </c>
      <c r="E74" s="321"/>
      <c r="F74" s="319"/>
      <c r="G74" s="319">
        <v>218.72900000000001</v>
      </c>
    </row>
    <row r="75" spans="2:7" ht="15" x14ac:dyDescent="0.25">
      <c r="B75" s="261"/>
      <c r="C75" s="169"/>
      <c r="D75" s="264">
        <v>2012</v>
      </c>
      <c r="E75" s="319"/>
      <c r="F75" s="319"/>
      <c r="G75" s="319">
        <v>226.36</v>
      </c>
    </row>
    <row r="76" spans="2:7" ht="15" x14ac:dyDescent="0.25">
      <c r="B76" s="261"/>
      <c r="C76" s="169"/>
      <c r="D76" s="264">
        <v>2013</v>
      </c>
      <c r="E76" s="319"/>
      <c r="F76" s="319"/>
      <c r="G76" s="319">
        <v>233.989</v>
      </c>
    </row>
    <row r="77" spans="2:7" ht="15" x14ac:dyDescent="0.25">
      <c r="B77" s="261"/>
      <c r="C77" s="169"/>
      <c r="D77" s="264">
        <v>2014</v>
      </c>
      <c r="E77" s="319"/>
      <c r="F77" s="319"/>
      <c r="G77" s="319">
        <v>245.18600000000001</v>
      </c>
    </row>
    <row r="78" spans="2:7" ht="15" x14ac:dyDescent="0.25">
      <c r="B78" s="261"/>
      <c r="C78" s="169"/>
      <c r="D78" s="264">
        <v>2015</v>
      </c>
      <c r="E78" s="319"/>
      <c r="F78" s="319"/>
      <c r="G78" s="319">
        <v>262.25200000000001</v>
      </c>
    </row>
    <row r="79" spans="2:7" ht="15" x14ac:dyDescent="0.25">
      <c r="B79" s="261"/>
      <c r="C79" s="169"/>
      <c r="D79" s="264">
        <v>2016</v>
      </c>
      <c r="E79" s="319"/>
      <c r="F79" s="319"/>
      <c r="G79" s="319">
        <v>282.13200000000001</v>
      </c>
    </row>
    <row r="80" spans="2:7" ht="15" x14ac:dyDescent="0.25">
      <c r="B80" s="261"/>
      <c r="C80" s="169"/>
      <c r="D80" s="264">
        <v>2017</v>
      </c>
      <c r="E80" s="319"/>
      <c r="F80" s="319"/>
      <c r="G80" s="319">
        <v>296.21699999999998</v>
      </c>
    </row>
    <row r="81" spans="2:7" ht="15" x14ac:dyDescent="0.25">
      <c r="B81" s="261"/>
      <c r="C81" s="169"/>
      <c r="D81" s="264">
        <v>2018</v>
      </c>
      <c r="E81" s="319"/>
      <c r="F81" s="319"/>
      <c r="G81" s="319">
        <v>302.26499999999999</v>
      </c>
    </row>
    <row r="82" spans="2:7" ht="15" x14ac:dyDescent="0.25">
      <c r="B82" s="261"/>
      <c r="C82" s="169"/>
      <c r="D82" s="264">
        <v>2019</v>
      </c>
      <c r="E82" s="319"/>
      <c r="F82" s="319"/>
      <c r="G82" s="319">
        <v>305.62099999999998</v>
      </c>
    </row>
    <row r="83" spans="2:7" ht="15" x14ac:dyDescent="0.25">
      <c r="B83" s="261"/>
      <c r="C83" s="169"/>
      <c r="D83" s="264">
        <v>2020</v>
      </c>
      <c r="E83" s="319"/>
      <c r="F83" s="319"/>
      <c r="G83" s="319">
        <v>311.84899999999999</v>
      </c>
    </row>
    <row r="84" spans="2:7" ht="15.75" thickBot="1" x14ac:dyDescent="0.3">
      <c r="B84" s="261"/>
      <c r="C84" s="169"/>
      <c r="D84" s="265">
        <v>2021</v>
      </c>
      <c r="E84" s="322"/>
      <c r="F84" s="322"/>
      <c r="G84" s="322">
        <v>319.92700000000002</v>
      </c>
    </row>
    <row r="85" spans="2:7" ht="15" x14ac:dyDescent="0.2">
      <c r="B85" s="261"/>
      <c r="C85" s="169"/>
      <c r="D85" s="169"/>
      <c r="E85" s="169"/>
      <c r="F85" s="169"/>
      <c r="G85" s="169"/>
    </row>
    <row r="86" spans="2:7" ht="15" x14ac:dyDescent="0.2">
      <c r="B86" s="261"/>
      <c r="C86" s="169"/>
      <c r="D86" s="169"/>
      <c r="E86" s="169"/>
      <c r="F86" s="169"/>
      <c r="G86" s="334" t="s">
        <v>634</v>
      </c>
    </row>
    <row r="87" spans="2:7" ht="15" x14ac:dyDescent="0.2">
      <c r="B87" s="261"/>
      <c r="C87" s="169"/>
      <c r="D87" s="169"/>
      <c r="E87" s="169"/>
      <c r="F87" s="169"/>
      <c r="G87" s="169"/>
    </row>
    <row r="88" spans="2:7" ht="15" x14ac:dyDescent="0.2">
      <c r="B88" s="261"/>
      <c r="C88" s="169"/>
      <c r="D88" s="169"/>
      <c r="E88" s="169"/>
      <c r="F88" s="169"/>
      <c r="G88" s="169"/>
    </row>
    <row r="89" spans="2:7" ht="15" x14ac:dyDescent="0.2">
      <c r="B89" s="261"/>
      <c r="C89" s="169"/>
      <c r="D89" s="169"/>
      <c r="E89" s="169"/>
      <c r="F89" s="169"/>
      <c r="G89" s="169"/>
    </row>
    <row r="90" spans="2:7" ht="15" x14ac:dyDescent="0.2">
      <c r="B90" s="261"/>
      <c r="C90" s="169"/>
      <c r="D90" s="169"/>
      <c r="E90" s="169"/>
      <c r="F90" s="169"/>
      <c r="G90" s="169"/>
    </row>
    <row r="91" spans="2:7" ht="15" x14ac:dyDescent="0.2">
      <c r="B91" s="261"/>
      <c r="C91" s="169"/>
      <c r="D91" s="169"/>
      <c r="E91" s="169"/>
      <c r="F91" s="169"/>
      <c r="G91" s="169"/>
    </row>
  </sheetData>
  <mergeCells count="3">
    <mergeCell ref="E32:G32"/>
    <mergeCell ref="D30:F30"/>
    <mergeCell ref="B3:G3"/>
  </mergeCells>
  <hyperlinks>
    <hyperlink ref="G86" location="Inhaltsverzeichnis!A1" display="› zum Inhaltsverzeichnis" xr:uid="{666CEFAE-202A-4C7E-996B-21628C25C847}"/>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87"/>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x14ac:dyDescent="0.2">
      <c r="B3" s="509" t="s">
        <v>803</v>
      </c>
      <c r="C3" s="509"/>
      <c r="D3" s="509"/>
      <c r="E3" s="509"/>
      <c r="F3" s="509"/>
      <c r="G3" s="509"/>
      <c r="H3" s="285"/>
      <c r="I3" s="285"/>
    </row>
    <row r="4" spans="2:9" ht="15" customHeight="1" x14ac:dyDescent="0.2">
      <c r="B4" s="205"/>
    </row>
    <row r="5" spans="2:9" ht="15" x14ac:dyDescent="0.2">
      <c r="B5" s="261" t="s">
        <v>602</v>
      </c>
      <c r="C5" s="169"/>
      <c r="D5" s="169"/>
      <c r="E5" s="169"/>
      <c r="F5" s="169"/>
    </row>
    <row r="6" spans="2:9" ht="15" x14ac:dyDescent="0.2">
      <c r="B6" s="261"/>
      <c r="C6" s="169"/>
      <c r="D6" s="169"/>
      <c r="E6" s="169"/>
      <c r="F6" s="169"/>
    </row>
    <row r="7" spans="2:9" ht="12" customHeight="1" x14ac:dyDescent="0.2">
      <c r="B7" s="261"/>
      <c r="C7" s="169"/>
      <c r="D7" s="169"/>
      <c r="E7" s="169"/>
      <c r="F7" s="169"/>
    </row>
    <row r="8" spans="2:9" ht="12.75" customHeight="1" x14ac:dyDescent="0.2">
      <c r="B8" s="261"/>
      <c r="C8" s="169"/>
      <c r="D8" s="169"/>
      <c r="E8" s="169"/>
      <c r="F8" s="169"/>
    </row>
    <row r="9" spans="2:9" ht="15" x14ac:dyDescent="0.2">
      <c r="B9" s="261"/>
      <c r="C9" s="169"/>
      <c r="D9" s="169"/>
      <c r="E9" s="169"/>
      <c r="F9" s="169"/>
    </row>
    <row r="10" spans="2:9" ht="12" customHeight="1" x14ac:dyDescent="0.2">
      <c r="B10" s="261"/>
      <c r="C10" s="169"/>
      <c r="D10" s="169"/>
      <c r="E10" s="169"/>
      <c r="F10" s="169"/>
    </row>
    <row r="11" spans="2:9" ht="12.75" customHeight="1" x14ac:dyDescent="0.2">
      <c r="B11" s="261"/>
      <c r="C11" s="169"/>
      <c r="D11" s="169"/>
      <c r="E11" s="169"/>
      <c r="F11" s="169"/>
    </row>
    <row r="12" spans="2:9" ht="15" x14ac:dyDescent="0.2">
      <c r="B12" s="261"/>
      <c r="C12" s="169"/>
      <c r="D12" s="169"/>
      <c r="E12" s="169"/>
      <c r="F12" s="169"/>
    </row>
    <row r="13" spans="2:9" ht="15" x14ac:dyDescent="0.2">
      <c r="B13" s="261"/>
      <c r="C13" s="169"/>
      <c r="D13" s="169"/>
      <c r="E13" s="169"/>
      <c r="F13" s="169"/>
    </row>
    <row r="14" spans="2:9" ht="15" x14ac:dyDescent="0.2">
      <c r="B14" s="261"/>
      <c r="C14" s="169"/>
      <c r="D14" s="169"/>
      <c r="E14" s="169"/>
      <c r="F14" s="169"/>
    </row>
    <row r="15" spans="2:9" ht="15" x14ac:dyDescent="0.2">
      <c r="B15" s="261"/>
      <c r="C15" s="169"/>
      <c r="D15" s="169"/>
      <c r="E15" s="169"/>
      <c r="F15" s="169"/>
    </row>
    <row r="16" spans="2:9" ht="15" x14ac:dyDescent="0.2">
      <c r="B16" s="261"/>
      <c r="C16" s="169"/>
      <c r="D16" s="169"/>
      <c r="E16" s="169"/>
      <c r="F16" s="169"/>
    </row>
    <row r="17" spans="2:7" ht="15" x14ac:dyDescent="0.2">
      <c r="B17" s="261"/>
      <c r="C17" s="169"/>
      <c r="D17" s="169"/>
      <c r="E17" s="169"/>
      <c r="F17" s="169"/>
    </row>
    <row r="18" spans="2:7" ht="15" x14ac:dyDescent="0.2">
      <c r="B18" s="261"/>
      <c r="C18" s="169"/>
      <c r="D18" s="169"/>
      <c r="E18" s="169"/>
      <c r="F18" s="169"/>
    </row>
    <row r="19" spans="2:7" ht="15" x14ac:dyDescent="0.2">
      <c r="B19" s="261"/>
      <c r="C19" s="169"/>
      <c r="D19" s="169"/>
      <c r="E19" s="169"/>
      <c r="F19" s="169"/>
    </row>
    <row r="20" spans="2:7" ht="15" x14ac:dyDescent="0.2">
      <c r="B20" s="261"/>
      <c r="C20" s="169"/>
      <c r="D20" s="169"/>
      <c r="E20" s="169"/>
      <c r="F20" s="169"/>
    </row>
    <row r="21" spans="2:7" ht="15" x14ac:dyDescent="0.2">
      <c r="B21" s="261"/>
      <c r="C21" s="169"/>
      <c r="D21" s="169"/>
      <c r="E21" s="169"/>
      <c r="F21" s="169"/>
    </row>
    <row r="22" spans="2:7" ht="15" x14ac:dyDescent="0.2">
      <c r="B22" s="261"/>
      <c r="C22" s="169"/>
      <c r="D22" s="169"/>
      <c r="E22" s="169"/>
      <c r="F22" s="169"/>
    </row>
    <row r="23" spans="2:7" ht="15" x14ac:dyDescent="0.2">
      <c r="B23" s="261"/>
      <c r="C23" s="169"/>
      <c r="D23" s="169"/>
      <c r="E23" s="169"/>
      <c r="F23" s="169"/>
    </row>
    <row r="24" spans="2:7" ht="15" x14ac:dyDescent="0.2">
      <c r="B24" s="261"/>
      <c r="C24" s="169"/>
      <c r="D24" s="169"/>
      <c r="E24" s="169"/>
      <c r="F24" s="169"/>
    </row>
    <row r="25" spans="2:7" ht="15" x14ac:dyDescent="0.2">
      <c r="B25" s="261"/>
      <c r="C25" s="169"/>
      <c r="D25" s="169"/>
      <c r="E25" s="169"/>
      <c r="F25" s="169"/>
    </row>
    <row r="26" spans="2:7" ht="15" x14ac:dyDescent="0.2">
      <c r="B26" s="261"/>
      <c r="C26" s="169"/>
      <c r="D26" s="169"/>
      <c r="E26" s="169"/>
      <c r="F26" s="169"/>
    </row>
    <row r="27" spans="2:7" ht="15" x14ac:dyDescent="0.2">
      <c r="B27" s="261"/>
      <c r="C27" s="169"/>
      <c r="D27" s="169"/>
      <c r="E27" s="169"/>
      <c r="F27" s="169"/>
    </row>
    <row r="28" spans="2:7" ht="15" x14ac:dyDescent="0.2">
      <c r="B28" s="261"/>
      <c r="C28" s="169"/>
      <c r="D28" s="169"/>
      <c r="E28" s="169"/>
      <c r="F28" s="169"/>
    </row>
    <row r="29" spans="2:7" ht="15" x14ac:dyDescent="0.2">
      <c r="B29" s="261"/>
      <c r="C29" s="169"/>
      <c r="D29" s="169"/>
      <c r="E29" s="169"/>
      <c r="F29" s="169"/>
    </row>
    <row r="30" spans="2:7" ht="15" x14ac:dyDescent="0.25">
      <c r="B30" s="261" t="s">
        <v>613</v>
      </c>
      <c r="C30" s="169"/>
      <c r="D30" s="529" t="s">
        <v>775</v>
      </c>
      <c r="E30" s="529"/>
      <c r="F30" s="529"/>
      <c r="G30" s="210"/>
    </row>
    <row r="31" spans="2:7" ht="15.75" thickBot="1" x14ac:dyDescent="0.3">
      <c r="B31" s="261"/>
      <c r="C31" s="169"/>
      <c r="D31" s="263"/>
      <c r="E31" s="263"/>
      <c r="F31" s="263"/>
      <c r="G31" s="206"/>
    </row>
    <row r="32" spans="2:7" ht="15.75" thickBot="1" x14ac:dyDescent="0.3">
      <c r="B32" s="261"/>
      <c r="C32" s="169"/>
      <c r="D32" s="504" t="s">
        <v>29</v>
      </c>
      <c r="E32" s="266" t="s">
        <v>609</v>
      </c>
      <c r="F32" s="256" t="s">
        <v>31</v>
      </c>
      <c r="G32" s="206"/>
    </row>
    <row r="33" spans="2:7" ht="15.75" thickBot="1" x14ac:dyDescent="0.3">
      <c r="B33" s="261"/>
      <c r="C33" s="169"/>
      <c r="D33" s="505"/>
      <c r="E33" s="513" t="s">
        <v>636</v>
      </c>
      <c r="F33" s="528"/>
      <c r="G33" s="206"/>
    </row>
    <row r="34" spans="2:7" ht="15" x14ac:dyDescent="0.25">
      <c r="B34" s="261"/>
      <c r="C34" s="169"/>
      <c r="D34" s="264">
        <v>1970</v>
      </c>
      <c r="E34" s="319">
        <v>18.39</v>
      </c>
      <c r="F34" s="319">
        <v>26.561</v>
      </c>
      <c r="G34" s="206"/>
    </row>
    <row r="35" spans="2:7" ht="15" x14ac:dyDescent="0.25">
      <c r="B35" s="261"/>
      <c r="C35" s="169"/>
      <c r="D35" s="264">
        <v>1971</v>
      </c>
      <c r="E35" s="319">
        <v>17.637</v>
      </c>
      <c r="F35" s="319">
        <v>25.9</v>
      </c>
      <c r="G35" s="206"/>
    </row>
    <row r="36" spans="2:7" ht="15" x14ac:dyDescent="0.25">
      <c r="B36" s="261"/>
      <c r="C36" s="169"/>
      <c r="D36" s="264">
        <v>1972</v>
      </c>
      <c r="E36" s="319">
        <v>15.223000000000001</v>
      </c>
      <c r="F36" s="319">
        <v>25.786000000000001</v>
      </c>
      <c r="G36" s="206"/>
    </row>
    <row r="37" spans="2:7" ht="15" x14ac:dyDescent="0.25">
      <c r="B37" s="261"/>
      <c r="C37" s="169"/>
      <c r="D37" s="264">
        <v>1973</v>
      </c>
      <c r="E37" s="319">
        <v>13.666</v>
      </c>
      <c r="F37" s="319">
        <v>25.873000000000001</v>
      </c>
      <c r="G37" s="206"/>
    </row>
    <row r="38" spans="2:7" ht="15" x14ac:dyDescent="0.25">
      <c r="B38" s="261"/>
      <c r="C38" s="169"/>
      <c r="D38" s="264">
        <v>1974</v>
      </c>
      <c r="E38" s="319">
        <v>13.535</v>
      </c>
      <c r="F38" s="319">
        <v>25.291</v>
      </c>
      <c r="G38" s="206"/>
    </row>
    <row r="39" spans="2:7" ht="15" x14ac:dyDescent="0.25">
      <c r="B39" s="261"/>
      <c r="C39" s="169"/>
      <c r="D39" s="264">
        <v>1975</v>
      </c>
      <c r="E39" s="319">
        <v>13.192</v>
      </c>
      <c r="F39" s="319">
        <v>26.099</v>
      </c>
      <c r="G39" s="206"/>
    </row>
    <row r="40" spans="2:7" ht="15" x14ac:dyDescent="0.25">
      <c r="B40" s="261"/>
      <c r="C40" s="169"/>
      <c r="D40" s="264">
        <v>1976</v>
      </c>
      <c r="E40" s="319">
        <v>13.601000000000001</v>
      </c>
      <c r="F40" s="319">
        <v>25.3</v>
      </c>
      <c r="G40" s="206"/>
    </row>
    <row r="41" spans="2:7" ht="15" x14ac:dyDescent="0.25">
      <c r="B41" s="261"/>
      <c r="C41" s="169"/>
      <c r="D41" s="264">
        <v>1977</v>
      </c>
      <c r="E41" s="319">
        <v>12.987</v>
      </c>
      <c r="F41" s="319">
        <v>24.294</v>
      </c>
      <c r="G41" s="206"/>
    </row>
    <row r="42" spans="2:7" ht="15" x14ac:dyDescent="0.25">
      <c r="B42" s="261"/>
      <c r="C42" s="169"/>
      <c r="D42" s="264">
        <v>1978</v>
      </c>
      <c r="E42" s="319">
        <v>12.616</v>
      </c>
      <c r="F42" s="319">
        <v>24.071999999999999</v>
      </c>
      <c r="G42" s="206"/>
    </row>
    <row r="43" spans="2:7" ht="15" x14ac:dyDescent="0.25">
      <c r="B43" s="261"/>
      <c r="C43" s="169"/>
      <c r="D43" s="264">
        <v>1979</v>
      </c>
      <c r="E43" s="319">
        <v>12.722</v>
      </c>
      <c r="F43" s="319">
        <v>23.76</v>
      </c>
      <c r="G43" s="206"/>
    </row>
    <row r="44" spans="2:7" ht="15" x14ac:dyDescent="0.25">
      <c r="B44" s="261"/>
      <c r="C44" s="169"/>
      <c r="D44" s="264">
        <v>1980</v>
      </c>
      <c r="E44" s="319">
        <v>13.58</v>
      </c>
      <c r="F44" s="319">
        <v>23.725999999999999</v>
      </c>
      <c r="G44" s="206"/>
    </row>
    <row r="45" spans="2:7" ht="15" x14ac:dyDescent="0.25">
      <c r="B45" s="261"/>
      <c r="C45" s="169"/>
      <c r="D45" s="264">
        <v>1981</v>
      </c>
      <c r="E45" s="319">
        <v>13.494</v>
      </c>
      <c r="F45" s="319">
        <v>23.745999999999999</v>
      </c>
      <c r="G45" s="206"/>
    </row>
    <row r="46" spans="2:7" ht="15" x14ac:dyDescent="0.25">
      <c r="B46" s="261"/>
      <c r="C46" s="169"/>
      <c r="D46" s="264">
        <v>1982</v>
      </c>
      <c r="E46" s="319">
        <v>13.262</v>
      </c>
      <c r="F46" s="319">
        <v>23.760999999999999</v>
      </c>
      <c r="G46" s="206"/>
    </row>
    <row r="47" spans="2:7" ht="15" x14ac:dyDescent="0.25">
      <c r="B47" s="261"/>
      <c r="C47" s="169"/>
      <c r="D47" s="264">
        <v>1983</v>
      </c>
      <c r="E47" s="319">
        <v>12.818</v>
      </c>
      <c r="F47" s="319">
        <v>22.536999999999999</v>
      </c>
      <c r="G47" s="206"/>
    </row>
    <row r="48" spans="2:7" ht="15" x14ac:dyDescent="0.25">
      <c r="B48" s="261"/>
      <c r="C48" s="169"/>
      <c r="D48" s="264">
        <v>1984</v>
      </c>
      <c r="E48" s="319">
        <v>12.407</v>
      </c>
      <c r="F48" s="319">
        <v>22.021000000000001</v>
      </c>
      <c r="G48" s="206"/>
    </row>
    <row r="49" spans="2:7" ht="15" x14ac:dyDescent="0.25">
      <c r="B49" s="261"/>
      <c r="C49" s="169"/>
      <c r="D49" s="264">
        <v>1985</v>
      </c>
      <c r="E49" s="319">
        <v>12.711</v>
      </c>
      <c r="F49" s="319">
        <v>22.265999999999998</v>
      </c>
      <c r="G49" s="206"/>
    </row>
    <row r="50" spans="2:7" ht="15" x14ac:dyDescent="0.25">
      <c r="B50" s="261"/>
      <c r="C50" s="169"/>
      <c r="D50" s="264">
        <v>1986</v>
      </c>
      <c r="E50" s="319">
        <v>13.404</v>
      </c>
      <c r="F50" s="319">
        <v>21.972999999999999</v>
      </c>
      <c r="G50" s="206"/>
    </row>
    <row r="51" spans="2:7" ht="15" x14ac:dyDescent="0.25">
      <c r="B51" s="261"/>
      <c r="C51" s="169"/>
      <c r="D51" s="264">
        <v>1987</v>
      </c>
      <c r="E51" s="319">
        <v>14.259</v>
      </c>
      <c r="F51" s="319">
        <v>21.515999999999998</v>
      </c>
      <c r="G51" s="206"/>
    </row>
    <row r="52" spans="2:7" ht="15" x14ac:dyDescent="0.25">
      <c r="B52" s="261"/>
      <c r="C52" s="169"/>
      <c r="D52" s="264">
        <v>1988</v>
      </c>
      <c r="E52" s="319">
        <v>15.359</v>
      </c>
      <c r="F52" s="319">
        <v>21.186</v>
      </c>
      <c r="G52" s="206"/>
    </row>
    <row r="53" spans="2:7" ht="15" x14ac:dyDescent="0.25">
      <c r="B53" s="261"/>
      <c r="C53" s="169"/>
      <c r="D53" s="264">
        <v>1989</v>
      </c>
      <c r="E53" s="319">
        <v>15.335000000000001</v>
      </c>
      <c r="F53" s="319">
        <v>21.241</v>
      </c>
      <c r="G53" s="206"/>
    </row>
    <row r="54" spans="2:7" ht="15" x14ac:dyDescent="0.25">
      <c r="B54" s="261"/>
      <c r="C54" s="169"/>
      <c r="D54" s="264">
        <v>1990</v>
      </c>
      <c r="E54" s="319">
        <v>16.693000000000001</v>
      </c>
      <c r="F54" s="319">
        <v>21.199000000000002</v>
      </c>
      <c r="G54" s="206"/>
    </row>
    <row r="55" spans="2:7" ht="15" x14ac:dyDescent="0.25">
      <c r="B55" s="261"/>
      <c r="C55" s="169"/>
      <c r="D55" s="264">
        <v>1991</v>
      </c>
      <c r="E55" s="319">
        <v>16.503</v>
      </c>
      <c r="F55" s="319">
        <v>21.434000000000001</v>
      </c>
      <c r="G55" s="206"/>
    </row>
    <row r="56" spans="2:7" ht="15" x14ac:dyDescent="0.25">
      <c r="B56" s="261"/>
      <c r="C56" s="169"/>
      <c r="D56" s="264">
        <v>1992</v>
      </c>
      <c r="E56" s="319">
        <v>16.497</v>
      </c>
      <c r="F56" s="319">
        <v>20.443999999999999</v>
      </c>
      <c r="G56" s="206"/>
    </row>
    <row r="57" spans="2:7" ht="15" x14ac:dyDescent="0.25">
      <c r="B57" s="261"/>
      <c r="C57" s="169"/>
      <c r="D57" s="264">
        <v>1993</v>
      </c>
      <c r="E57" s="319">
        <v>16.257000000000001</v>
      </c>
      <c r="F57" s="319">
        <v>20.702999999999999</v>
      </c>
      <c r="G57" s="206"/>
    </row>
    <row r="58" spans="2:7" ht="15" x14ac:dyDescent="0.25">
      <c r="B58" s="261"/>
      <c r="C58" s="169"/>
      <c r="D58" s="264">
        <v>1994</v>
      </c>
      <c r="E58" s="319">
        <v>16.201000000000001</v>
      </c>
      <c r="F58" s="319">
        <v>20.241</v>
      </c>
      <c r="G58" s="206"/>
    </row>
    <row r="59" spans="2:7" ht="15" x14ac:dyDescent="0.25">
      <c r="B59" s="261"/>
      <c r="C59" s="169"/>
      <c r="D59" s="264">
        <v>1995</v>
      </c>
      <c r="E59" s="319">
        <v>15.872</v>
      </c>
      <c r="F59" s="319">
        <v>20.276</v>
      </c>
      <c r="G59" s="206"/>
    </row>
    <row r="60" spans="2:7" ht="15" x14ac:dyDescent="0.25">
      <c r="B60" s="261"/>
      <c r="C60" s="169"/>
      <c r="D60" s="264">
        <v>1996</v>
      </c>
      <c r="E60" s="319">
        <v>16.594000000000001</v>
      </c>
      <c r="F60" s="319">
        <v>20.196000000000002</v>
      </c>
      <c r="G60" s="206"/>
    </row>
    <row r="61" spans="2:7" ht="15" x14ac:dyDescent="0.25">
      <c r="B61" s="261"/>
      <c r="C61" s="169"/>
      <c r="D61" s="264">
        <v>1997</v>
      </c>
      <c r="E61" s="319">
        <v>16.97</v>
      </c>
      <c r="F61" s="319">
        <v>19.327999999999999</v>
      </c>
      <c r="G61" s="206"/>
    </row>
    <row r="62" spans="2:7" ht="15" x14ac:dyDescent="0.25">
      <c r="B62" s="261"/>
      <c r="C62" s="169"/>
      <c r="D62" s="264">
        <v>1998</v>
      </c>
      <c r="E62" s="319">
        <v>16.234999999999999</v>
      </c>
      <c r="F62" s="319">
        <v>19.228000000000002</v>
      </c>
      <c r="G62" s="206"/>
    </row>
    <row r="63" spans="2:7" ht="15" x14ac:dyDescent="0.25">
      <c r="B63" s="261"/>
      <c r="C63" s="169"/>
      <c r="D63" s="264">
        <v>1999</v>
      </c>
      <c r="E63" s="319">
        <v>16.033999999999999</v>
      </c>
      <c r="F63" s="319">
        <v>18.561</v>
      </c>
      <c r="G63" s="206"/>
    </row>
    <row r="64" spans="2:7" ht="15" x14ac:dyDescent="0.25">
      <c r="B64" s="261"/>
      <c r="C64" s="169"/>
      <c r="D64" s="264">
        <v>2000</v>
      </c>
      <c r="E64" s="319">
        <v>16.158999999999999</v>
      </c>
      <c r="F64" s="319">
        <v>18.21</v>
      </c>
      <c r="G64" s="206"/>
    </row>
    <row r="65" spans="2:7" ht="15" x14ac:dyDescent="0.25">
      <c r="B65" s="261"/>
      <c r="C65" s="169"/>
      <c r="D65" s="264">
        <v>2001</v>
      </c>
      <c r="E65" s="319">
        <v>15.786</v>
      </c>
      <c r="F65" s="319">
        <v>17.869</v>
      </c>
      <c r="G65" s="206"/>
    </row>
    <row r="66" spans="2:7" ht="15" x14ac:dyDescent="0.25">
      <c r="B66" s="261"/>
      <c r="C66" s="169"/>
      <c r="D66" s="264">
        <v>2002</v>
      </c>
      <c r="E66" s="319">
        <v>15.707000000000001</v>
      </c>
      <c r="F66" s="319">
        <v>18.423999999999999</v>
      </c>
      <c r="G66" s="206"/>
    </row>
    <row r="67" spans="2:7" ht="15" x14ac:dyDescent="0.25">
      <c r="B67" s="261"/>
      <c r="C67" s="169"/>
      <c r="D67" s="264">
        <v>2003</v>
      </c>
      <c r="E67" s="319">
        <v>15.916</v>
      </c>
      <c r="F67" s="319">
        <v>18.071999999999999</v>
      </c>
      <c r="G67" s="206"/>
    </row>
    <row r="68" spans="2:7" ht="15" x14ac:dyDescent="0.25">
      <c r="B68" s="261"/>
      <c r="C68" s="169"/>
      <c r="D68" s="264">
        <v>2004</v>
      </c>
      <c r="E68" s="319">
        <v>16.103000000000002</v>
      </c>
      <c r="F68" s="319">
        <v>17.562000000000001</v>
      </c>
      <c r="G68" s="206"/>
    </row>
    <row r="69" spans="2:7" ht="15" x14ac:dyDescent="0.25">
      <c r="B69" s="261"/>
      <c r="C69" s="169"/>
      <c r="D69" s="264">
        <v>2005</v>
      </c>
      <c r="E69" s="319">
        <v>16.178999999999998</v>
      </c>
      <c r="F69" s="319">
        <v>17.373999999999999</v>
      </c>
      <c r="G69" s="206"/>
    </row>
    <row r="70" spans="2:7" ht="15" x14ac:dyDescent="0.25">
      <c r="B70" s="261"/>
      <c r="C70" s="169"/>
      <c r="D70" s="264">
        <v>2006</v>
      </c>
      <c r="E70" s="319">
        <v>16.088999999999999</v>
      </c>
      <c r="F70" s="319">
        <v>17.100999999999999</v>
      </c>
      <c r="G70" s="206"/>
    </row>
    <row r="71" spans="2:7" ht="15" x14ac:dyDescent="0.25">
      <c r="B71" s="261"/>
      <c r="C71" s="169"/>
      <c r="D71" s="264">
        <v>2007</v>
      </c>
      <c r="E71" s="319">
        <v>16.727</v>
      </c>
      <c r="F71" s="319">
        <v>17.036000000000001</v>
      </c>
      <c r="G71" s="206"/>
    </row>
    <row r="72" spans="2:7" ht="15" x14ac:dyDescent="0.25">
      <c r="B72" s="261"/>
      <c r="C72" s="169"/>
      <c r="D72" s="264">
        <v>2008</v>
      </c>
      <c r="E72" s="319">
        <v>16.751000000000001</v>
      </c>
      <c r="F72" s="319">
        <v>17.091000000000001</v>
      </c>
      <c r="G72" s="206"/>
    </row>
    <row r="73" spans="2:7" ht="15" x14ac:dyDescent="0.25">
      <c r="B73" s="261"/>
      <c r="C73" s="169"/>
      <c r="D73" s="264">
        <v>2009</v>
      </c>
      <c r="E73" s="319">
        <v>16.779</v>
      </c>
      <c r="F73" s="319">
        <v>17.187999999999999</v>
      </c>
      <c r="G73" s="206"/>
    </row>
    <row r="74" spans="2:7" ht="15" x14ac:dyDescent="0.25">
      <c r="B74" s="261"/>
      <c r="C74" s="169"/>
      <c r="D74" s="264">
        <v>2010</v>
      </c>
      <c r="E74" s="319">
        <v>17.376999999999999</v>
      </c>
      <c r="F74" s="319">
        <v>17.059999999999999</v>
      </c>
      <c r="G74" s="206"/>
    </row>
    <row r="75" spans="2:7" ht="15" x14ac:dyDescent="0.25">
      <c r="B75" s="261"/>
      <c r="C75" s="169"/>
      <c r="D75" s="264">
        <v>2011</v>
      </c>
      <c r="E75" s="319">
        <v>17.125</v>
      </c>
      <c r="F75" s="319">
        <v>17.059999999999999</v>
      </c>
      <c r="G75" s="206"/>
    </row>
    <row r="76" spans="2:7" ht="15" x14ac:dyDescent="0.25">
      <c r="B76" s="261"/>
      <c r="C76" s="169"/>
      <c r="D76" s="264">
        <v>2012</v>
      </c>
      <c r="E76" s="319">
        <v>17.706</v>
      </c>
      <c r="F76" s="319">
        <v>17.012</v>
      </c>
      <c r="G76" s="211"/>
    </row>
    <row r="77" spans="2:7" ht="15" x14ac:dyDescent="0.25">
      <c r="B77" s="261"/>
      <c r="C77" s="169"/>
      <c r="D77" s="264">
        <v>2013</v>
      </c>
      <c r="E77" s="319">
        <v>18.137</v>
      </c>
      <c r="F77" s="319">
        <v>17.257999999999999</v>
      </c>
      <c r="G77" s="211"/>
    </row>
    <row r="78" spans="2:7" ht="15" x14ac:dyDescent="0.25">
      <c r="B78" s="261"/>
      <c r="C78" s="169"/>
      <c r="D78" s="264">
        <v>2014</v>
      </c>
      <c r="E78" s="319">
        <v>19.039000000000001</v>
      </c>
      <c r="F78" s="319">
        <v>16.78</v>
      </c>
      <c r="G78" s="206"/>
    </row>
    <row r="79" spans="2:7" ht="15" x14ac:dyDescent="0.25">
      <c r="B79" s="261"/>
      <c r="C79" s="169"/>
      <c r="D79" s="264">
        <v>2015</v>
      </c>
      <c r="E79" s="319">
        <v>19.768000000000001</v>
      </c>
      <c r="F79" s="319">
        <v>17.565000000000001</v>
      </c>
      <c r="G79" s="206"/>
    </row>
    <row r="80" spans="2:7" ht="15" x14ac:dyDescent="0.25">
      <c r="B80" s="261"/>
      <c r="C80" s="169"/>
      <c r="D80" s="264">
        <v>2016</v>
      </c>
      <c r="E80" s="319">
        <v>21.48</v>
      </c>
      <c r="F80" s="319">
        <v>17.266999999999999</v>
      </c>
      <c r="G80" s="206"/>
    </row>
    <row r="81" spans="2:7" ht="15" x14ac:dyDescent="0.25">
      <c r="B81" s="261"/>
      <c r="C81" s="169"/>
      <c r="D81" s="264">
        <v>2017</v>
      </c>
      <c r="E81" s="319">
        <v>21.132999999999999</v>
      </c>
      <c r="F81" s="319">
        <v>17.64</v>
      </c>
      <c r="G81" s="209"/>
    </row>
    <row r="82" spans="2:7" ht="15" x14ac:dyDescent="0.25">
      <c r="B82" s="261"/>
      <c r="C82" s="169"/>
      <c r="D82" s="264">
        <v>2018</v>
      </c>
      <c r="E82" s="319">
        <v>21.126000000000001</v>
      </c>
      <c r="F82" s="319">
        <v>18.167999999999999</v>
      </c>
      <c r="G82" s="209"/>
    </row>
    <row r="83" spans="2:7" ht="15" x14ac:dyDescent="0.25">
      <c r="B83" s="261"/>
      <c r="C83" s="169"/>
      <c r="D83" s="264">
        <v>2019</v>
      </c>
      <c r="E83" s="319">
        <v>20.94</v>
      </c>
      <c r="F83" s="319">
        <v>17.474</v>
      </c>
    </row>
    <row r="84" spans="2:7" ht="15" x14ac:dyDescent="0.25">
      <c r="B84" s="261"/>
      <c r="C84" s="169"/>
      <c r="D84" s="264">
        <v>2020</v>
      </c>
      <c r="E84" s="319">
        <v>20.431000000000001</v>
      </c>
      <c r="F84" s="319">
        <v>18.308</v>
      </c>
    </row>
    <row r="85" spans="2:7" ht="15.75" thickBot="1" x14ac:dyDescent="0.3">
      <c r="B85" s="261"/>
      <c r="C85" s="169"/>
      <c r="D85" s="265">
        <v>2021</v>
      </c>
      <c r="E85" s="322">
        <v>21.018000000000001</v>
      </c>
      <c r="F85" s="322">
        <v>18.844999999999999</v>
      </c>
    </row>
    <row r="86" spans="2:7" ht="15" x14ac:dyDescent="0.2">
      <c r="B86" s="261"/>
      <c r="C86" s="169"/>
      <c r="D86" s="169"/>
      <c r="E86" s="169"/>
      <c r="F86" s="169"/>
    </row>
    <row r="87" spans="2:7" x14ac:dyDescent="0.2">
      <c r="G87" s="334" t="s">
        <v>634</v>
      </c>
    </row>
  </sheetData>
  <mergeCells count="4">
    <mergeCell ref="D30:F30"/>
    <mergeCell ref="D32:D33"/>
    <mergeCell ref="E33:F33"/>
    <mergeCell ref="B3:G3"/>
  </mergeCells>
  <hyperlinks>
    <hyperlink ref="G87" location="Inhaltsverzeichnis!A1" display="› zum Inhaltsverzeichnis" xr:uid="{79FD00CA-8770-4B91-8267-8664C2A14885}"/>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87"/>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x14ac:dyDescent="0.2">
      <c r="B3" s="509" t="s">
        <v>804</v>
      </c>
      <c r="C3" s="509"/>
      <c r="D3" s="509"/>
      <c r="E3" s="509"/>
      <c r="F3" s="509"/>
      <c r="G3" s="509"/>
      <c r="H3" s="285"/>
      <c r="I3" s="285"/>
    </row>
    <row r="4" spans="2:9" ht="15" customHeight="1" x14ac:dyDescent="0.2">
      <c r="B4" s="205"/>
    </row>
    <row r="5" spans="2:9" ht="15" x14ac:dyDescent="0.2">
      <c r="B5" s="261" t="s">
        <v>603</v>
      </c>
      <c r="C5" s="169"/>
      <c r="D5" s="169"/>
      <c r="E5" s="169"/>
      <c r="F5" s="169"/>
    </row>
    <row r="6" spans="2:9" ht="15" x14ac:dyDescent="0.2">
      <c r="B6" s="261"/>
      <c r="C6" s="169"/>
      <c r="D6" s="169"/>
      <c r="E6" s="169"/>
      <c r="F6" s="169"/>
    </row>
    <row r="7" spans="2:9" ht="12" customHeight="1" x14ac:dyDescent="0.2">
      <c r="B7" s="261"/>
      <c r="C7" s="169"/>
      <c r="D7" s="169"/>
      <c r="E7" s="169"/>
      <c r="F7" s="169"/>
    </row>
    <row r="8" spans="2:9" ht="12.75" customHeight="1" x14ac:dyDescent="0.2">
      <c r="B8" s="261"/>
      <c r="C8" s="169"/>
      <c r="D8" s="169"/>
      <c r="E8" s="169"/>
      <c r="F8" s="169"/>
    </row>
    <row r="9" spans="2:9" ht="15" x14ac:dyDescent="0.2">
      <c r="B9" s="261"/>
      <c r="C9" s="169"/>
      <c r="D9" s="169"/>
      <c r="E9" s="169"/>
      <c r="F9" s="169"/>
    </row>
    <row r="10" spans="2:9" ht="12" customHeight="1" x14ac:dyDescent="0.2">
      <c r="B10" s="261"/>
      <c r="C10" s="169"/>
      <c r="D10" s="169"/>
      <c r="E10" s="169"/>
      <c r="F10" s="169"/>
    </row>
    <row r="11" spans="2:9" ht="12.75" customHeight="1" x14ac:dyDescent="0.2">
      <c r="B11" s="261"/>
      <c r="C11" s="169"/>
      <c r="D11" s="169"/>
      <c r="E11" s="169"/>
      <c r="F11" s="169"/>
    </row>
    <row r="12" spans="2:9" ht="15" x14ac:dyDescent="0.2">
      <c r="B12" s="261"/>
      <c r="C12" s="169"/>
      <c r="D12" s="169"/>
      <c r="E12" s="169"/>
      <c r="F12" s="169"/>
    </row>
    <row r="13" spans="2:9" ht="15" x14ac:dyDescent="0.2">
      <c r="B13" s="261"/>
      <c r="C13" s="169"/>
      <c r="D13" s="169"/>
      <c r="E13" s="169"/>
      <c r="F13" s="169"/>
    </row>
    <row r="14" spans="2:9" ht="15" x14ac:dyDescent="0.2">
      <c r="B14" s="261"/>
      <c r="C14" s="169"/>
      <c r="D14" s="169"/>
      <c r="E14" s="169"/>
      <c r="F14" s="169"/>
    </row>
    <row r="15" spans="2:9" ht="15" x14ac:dyDescent="0.2">
      <c r="B15" s="261"/>
      <c r="C15" s="169"/>
      <c r="D15" s="169"/>
      <c r="E15" s="169"/>
      <c r="F15" s="169"/>
    </row>
    <row r="16" spans="2:9" ht="15" x14ac:dyDescent="0.2">
      <c r="B16" s="261"/>
      <c r="C16" s="169"/>
      <c r="D16" s="169"/>
      <c r="E16" s="169"/>
      <c r="F16" s="169"/>
    </row>
    <row r="17" spans="2:7" ht="15" x14ac:dyDescent="0.2">
      <c r="B17" s="261"/>
      <c r="C17" s="169"/>
      <c r="D17" s="169"/>
      <c r="E17" s="169"/>
      <c r="F17" s="169"/>
    </row>
    <row r="18" spans="2:7" ht="15" x14ac:dyDescent="0.2">
      <c r="B18" s="261"/>
      <c r="C18" s="169"/>
      <c r="D18" s="169"/>
      <c r="E18" s="169"/>
      <c r="F18" s="169"/>
    </row>
    <row r="19" spans="2:7" ht="15" x14ac:dyDescent="0.2">
      <c r="B19" s="261"/>
      <c r="C19" s="169"/>
      <c r="D19" s="169"/>
      <c r="E19" s="169"/>
      <c r="F19" s="169"/>
    </row>
    <row r="20" spans="2:7" ht="15" x14ac:dyDescent="0.2">
      <c r="B20" s="261"/>
      <c r="C20" s="169"/>
      <c r="D20" s="169"/>
      <c r="E20" s="169"/>
      <c r="F20" s="169"/>
    </row>
    <row r="21" spans="2:7" ht="15" x14ac:dyDescent="0.2">
      <c r="B21" s="261"/>
      <c r="C21" s="169"/>
      <c r="D21" s="169"/>
      <c r="E21" s="169"/>
      <c r="F21" s="169"/>
    </row>
    <row r="22" spans="2:7" ht="15" x14ac:dyDescent="0.2">
      <c r="B22" s="261"/>
      <c r="C22" s="169"/>
      <c r="D22" s="169"/>
      <c r="E22" s="169"/>
      <c r="F22" s="169"/>
    </row>
    <row r="23" spans="2:7" ht="15" x14ac:dyDescent="0.2">
      <c r="B23" s="261"/>
      <c r="C23" s="169"/>
      <c r="D23" s="169"/>
      <c r="E23" s="169"/>
      <c r="F23" s="169"/>
    </row>
    <row r="24" spans="2:7" ht="15" x14ac:dyDescent="0.2">
      <c r="B24" s="261"/>
      <c r="C24" s="169"/>
      <c r="D24" s="169"/>
      <c r="E24" s="169"/>
      <c r="F24" s="169"/>
    </row>
    <row r="25" spans="2:7" ht="15" x14ac:dyDescent="0.2">
      <c r="B25" s="261"/>
      <c r="C25" s="169"/>
      <c r="D25" s="169"/>
      <c r="E25" s="169"/>
      <c r="F25" s="169"/>
    </row>
    <row r="26" spans="2:7" ht="15" x14ac:dyDescent="0.2">
      <c r="B26" s="261"/>
      <c r="C26" s="169"/>
      <c r="D26" s="169"/>
      <c r="E26" s="169"/>
      <c r="F26" s="169"/>
    </row>
    <row r="27" spans="2:7" ht="15" x14ac:dyDescent="0.2">
      <c r="B27" s="261"/>
      <c r="C27" s="169"/>
      <c r="D27" s="169"/>
      <c r="E27" s="169"/>
      <c r="F27" s="169"/>
    </row>
    <row r="28" spans="2:7" ht="15" x14ac:dyDescent="0.2">
      <c r="B28" s="261"/>
      <c r="C28" s="169"/>
      <c r="D28" s="169"/>
      <c r="E28" s="169"/>
      <c r="F28" s="169"/>
    </row>
    <row r="29" spans="2:7" ht="15" x14ac:dyDescent="0.2">
      <c r="B29" s="261"/>
      <c r="C29" s="169"/>
      <c r="D29" s="169"/>
      <c r="E29" s="169"/>
      <c r="F29" s="169"/>
    </row>
    <row r="30" spans="2:7" ht="15" x14ac:dyDescent="0.25">
      <c r="B30" s="261" t="s">
        <v>614</v>
      </c>
      <c r="C30" s="169"/>
      <c r="D30" s="529" t="s">
        <v>637</v>
      </c>
      <c r="E30" s="529"/>
      <c r="F30" s="529"/>
      <c r="G30" s="210"/>
    </row>
    <row r="31" spans="2:7" ht="15.75" thickBot="1" x14ac:dyDescent="0.3">
      <c r="B31" s="261"/>
      <c r="C31" s="169"/>
      <c r="D31" s="263"/>
      <c r="E31" s="263"/>
      <c r="F31" s="263"/>
      <c r="G31" s="206"/>
    </row>
    <row r="32" spans="2:7" ht="15.75" thickBot="1" x14ac:dyDescent="0.3">
      <c r="B32" s="261"/>
      <c r="C32" s="169"/>
      <c r="D32" s="504" t="s">
        <v>29</v>
      </c>
      <c r="E32" s="266" t="s">
        <v>308</v>
      </c>
      <c r="F32" s="256" t="s">
        <v>309</v>
      </c>
      <c r="G32" s="206"/>
    </row>
    <row r="33" spans="2:7" ht="15.75" thickBot="1" x14ac:dyDescent="0.3">
      <c r="B33" s="261"/>
      <c r="C33" s="169"/>
      <c r="D33" s="505" t="s">
        <v>29</v>
      </c>
      <c r="E33" s="513" t="s">
        <v>636</v>
      </c>
      <c r="F33" s="528" t="s">
        <v>309</v>
      </c>
      <c r="G33" s="206"/>
    </row>
    <row r="34" spans="2:7" ht="15" x14ac:dyDescent="0.25">
      <c r="B34" s="261"/>
      <c r="C34" s="169"/>
      <c r="D34" s="264">
        <v>1970</v>
      </c>
      <c r="E34" s="323">
        <v>83.366</v>
      </c>
      <c r="F34" s="323">
        <v>80.947000000000003</v>
      </c>
      <c r="G34" s="206"/>
    </row>
    <row r="35" spans="2:7" ht="15" x14ac:dyDescent="0.25">
      <c r="B35" s="261"/>
      <c r="C35" s="169"/>
      <c r="D35" s="264">
        <v>1971</v>
      </c>
      <c r="E35" s="323">
        <v>81.548000000000002</v>
      </c>
      <c r="F35" s="323">
        <v>85.304000000000002</v>
      </c>
      <c r="G35" s="206"/>
    </row>
    <row r="36" spans="2:7" ht="15" x14ac:dyDescent="0.25">
      <c r="B36" s="261"/>
      <c r="C36" s="169"/>
      <c r="D36" s="264">
        <v>1972</v>
      </c>
      <c r="E36" s="323">
        <v>77.600999999999999</v>
      </c>
      <c r="F36" s="323">
        <v>82.444999999999993</v>
      </c>
      <c r="G36" s="206"/>
    </row>
    <row r="37" spans="2:7" ht="15" x14ac:dyDescent="0.25">
      <c r="B37" s="261"/>
      <c r="C37" s="169"/>
      <c r="D37" s="264">
        <v>1973</v>
      </c>
      <c r="E37" s="323">
        <v>76.046000000000006</v>
      </c>
      <c r="F37" s="323">
        <v>78.432000000000002</v>
      </c>
      <c r="G37" s="206"/>
    </row>
    <row r="38" spans="2:7" ht="15" x14ac:dyDescent="0.25">
      <c r="B38" s="261"/>
      <c r="C38" s="169"/>
      <c r="D38" s="264">
        <v>1974</v>
      </c>
      <c r="E38" s="323">
        <v>68.957999999999998</v>
      </c>
      <c r="F38" s="323">
        <v>75.021000000000001</v>
      </c>
      <c r="G38" s="206"/>
    </row>
    <row r="39" spans="2:7" ht="15" x14ac:dyDescent="0.25">
      <c r="B39" s="261"/>
      <c r="C39" s="169"/>
      <c r="D39" s="264">
        <v>1975</v>
      </c>
      <c r="E39" s="323">
        <v>66.557000000000002</v>
      </c>
      <c r="F39" s="323">
        <v>70.069000000000003</v>
      </c>
      <c r="G39" s="206"/>
    </row>
    <row r="40" spans="2:7" ht="15" x14ac:dyDescent="0.25">
      <c r="B40" s="261"/>
      <c r="C40" s="169"/>
      <c r="D40" s="264">
        <v>1976</v>
      </c>
      <c r="E40" s="323">
        <v>60.587000000000003</v>
      </c>
      <c r="F40" s="323">
        <v>67.656000000000006</v>
      </c>
      <c r="G40" s="206"/>
    </row>
    <row r="41" spans="2:7" ht="15" x14ac:dyDescent="0.25">
      <c r="B41" s="261"/>
      <c r="C41" s="169"/>
      <c r="D41" s="264">
        <v>1977</v>
      </c>
      <c r="E41" s="323">
        <v>62.607999999999997</v>
      </c>
      <c r="F41" s="323">
        <v>69.575999999999993</v>
      </c>
      <c r="G41" s="206"/>
    </row>
    <row r="42" spans="2:7" ht="15" x14ac:dyDescent="0.25">
      <c r="B42" s="261"/>
      <c r="C42" s="169"/>
      <c r="D42" s="264">
        <v>1978</v>
      </c>
      <c r="E42" s="323">
        <v>60.692999999999998</v>
      </c>
      <c r="F42" s="323">
        <v>65.272000000000006</v>
      </c>
      <c r="G42" s="206"/>
    </row>
    <row r="43" spans="2:7" ht="15" x14ac:dyDescent="0.25">
      <c r="B43" s="261"/>
      <c r="C43" s="169"/>
      <c r="D43" s="264">
        <v>1979</v>
      </c>
      <c r="E43" s="323">
        <v>62.698999999999998</v>
      </c>
      <c r="F43" s="323">
        <v>62.923000000000002</v>
      </c>
      <c r="G43" s="206"/>
    </row>
    <row r="44" spans="2:7" ht="15" x14ac:dyDescent="0.25">
      <c r="B44" s="261"/>
      <c r="C44" s="169"/>
      <c r="D44" s="264">
        <v>1980</v>
      </c>
      <c r="E44" s="323">
        <v>66.495999999999995</v>
      </c>
      <c r="F44" s="323">
        <v>64.298000000000002</v>
      </c>
      <c r="G44" s="206"/>
    </row>
    <row r="45" spans="2:7" ht="15" x14ac:dyDescent="0.25">
      <c r="B45" s="261"/>
      <c r="C45" s="169"/>
      <c r="D45" s="264">
        <v>1981</v>
      </c>
      <c r="E45" s="323">
        <v>65.408000000000001</v>
      </c>
      <c r="F45" s="323">
        <v>63.119</v>
      </c>
      <c r="G45" s="206"/>
    </row>
    <row r="46" spans="2:7" ht="15" x14ac:dyDescent="0.25">
      <c r="B46" s="261"/>
      <c r="C46" s="169"/>
      <c r="D46" s="264">
        <v>1982</v>
      </c>
      <c r="E46" s="323">
        <v>52.441000000000003</v>
      </c>
      <c r="F46" s="323">
        <v>55.225999999999999</v>
      </c>
      <c r="G46" s="206"/>
    </row>
    <row r="47" spans="2:7" ht="15" x14ac:dyDescent="0.25">
      <c r="B47" s="261"/>
      <c r="C47" s="169"/>
      <c r="D47" s="264">
        <v>1983</v>
      </c>
      <c r="E47" s="323">
        <v>50.087000000000003</v>
      </c>
      <c r="F47" s="323">
        <v>54.685000000000002</v>
      </c>
      <c r="G47" s="206"/>
    </row>
    <row r="48" spans="2:7" ht="15" x14ac:dyDescent="0.25">
      <c r="B48" s="261"/>
      <c r="C48" s="169"/>
      <c r="D48" s="264">
        <v>1984</v>
      </c>
      <c r="E48" s="323">
        <v>57.097999999999999</v>
      </c>
      <c r="F48" s="323">
        <v>64.567999999999998</v>
      </c>
      <c r="G48" s="206"/>
    </row>
    <row r="49" spans="2:7" ht="15" x14ac:dyDescent="0.25">
      <c r="B49" s="261"/>
      <c r="C49" s="169"/>
      <c r="D49" s="264">
        <v>1985</v>
      </c>
      <c r="E49" s="323">
        <v>56.783999999999999</v>
      </c>
      <c r="F49" s="323">
        <v>59.792000000000002</v>
      </c>
      <c r="G49" s="206"/>
    </row>
    <row r="50" spans="2:7" ht="15" x14ac:dyDescent="0.25">
      <c r="B50" s="261"/>
      <c r="C50" s="169"/>
      <c r="D50" s="264">
        <v>1986</v>
      </c>
      <c r="E50" s="323">
        <v>59.825000000000003</v>
      </c>
      <c r="F50" s="323">
        <v>59.872999999999998</v>
      </c>
      <c r="G50" s="206"/>
    </row>
    <row r="51" spans="2:7" ht="15" x14ac:dyDescent="0.25">
      <c r="B51" s="261"/>
      <c r="C51" s="169"/>
      <c r="D51" s="264">
        <v>1987</v>
      </c>
      <c r="E51" s="323">
        <v>62.753</v>
      </c>
      <c r="F51" s="323">
        <v>57.24</v>
      </c>
      <c r="G51" s="206"/>
    </row>
    <row r="52" spans="2:7" ht="15" x14ac:dyDescent="0.25">
      <c r="B52" s="261"/>
      <c r="C52" s="169"/>
      <c r="D52" s="264">
        <v>1988</v>
      </c>
      <c r="E52" s="323">
        <v>75.56</v>
      </c>
      <c r="F52" s="323">
        <v>60.853000000000002</v>
      </c>
      <c r="G52" s="206"/>
    </row>
    <row r="53" spans="2:7" ht="15" x14ac:dyDescent="0.25">
      <c r="B53" s="261"/>
      <c r="C53" s="169"/>
      <c r="D53" s="264">
        <v>1989</v>
      </c>
      <c r="E53" s="323">
        <v>92.287999999999997</v>
      </c>
      <c r="F53" s="323">
        <v>63.231999999999999</v>
      </c>
      <c r="G53" s="206"/>
    </row>
    <row r="54" spans="2:7" ht="15" x14ac:dyDescent="0.25">
      <c r="B54" s="261"/>
      <c r="C54" s="169"/>
      <c r="D54" s="264">
        <v>1990</v>
      </c>
      <c r="E54" s="323">
        <v>94.215000000000003</v>
      </c>
      <c r="F54" s="323">
        <v>63.566000000000003</v>
      </c>
      <c r="G54" s="206"/>
    </row>
    <row r="55" spans="2:7" ht="15" x14ac:dyDescent="0.25">
      <c r="B55" s="261"/>
      <c r="C55" s="169"/>
      <c r="D55" s="264">
        <v>1991</v>
      </c>
      <c r="E55" s="323">
        <v>79.052000000000007</v>
      </c>
      <c r="F55" s="323">
        <v>57.726999999999997</v>
      </c>
      <c r="G55" s="206"/>
    </row>
    <row r="56" spans="2:7" ht="15" x14ac:dyDescent="0.25">
      <c r="B56" s="261"/>
      <c r="C56" s="169"/>
      <c r="D56" s="264">
        <v>1992</v>
      </c>
      <c r="E56" s="323">
        <v>91.382999999999996</v>
      </c>
      <c r="F56" s="323">
        <v>67.408000000000001</v>
      </c>
      <c r="G56" s="206"/>
    </row>
    <row r="57" spans="2:7" ht="15" x14ac:dyDescent="0.25">
      <c r="B57" s="261"/>
      <c r="C57" s="169"/>
      <c r="D57" s="264">
        <v>1993</v>
      </c>
      <c r="E57" s="323">
        <v>89.207999999999998</v>
      </c>
      <c r="F57" s="323">
        <v>70.66</v>
      </c>
      <c r="G57" s="206"/>
    </row>
    <row r="58" spans="2:7" ht="15" x14ac:dyDescent="0.25">
      <c r="B58" s="261"/>
      <c r="C58" s="169"/>
      <c r="D58" s="264">
        <v>1994</v>
      </c>
      <c r="E58" s="323">
        <v>77.522999999999996</v>
      </c>
      <c r="F58" s="323">
        <v>70.498000000000005</v>
      </c>
      <c r="G58" s="206"/>
    </row>
    <row r="59" spans="2:7" ht="15" x14ac:dyDescent="0.25">
      <c r="B59" s="261"/>
      <c r="C59" s="169"/>
      <c r="D59" s="264">
        <v>1995</v>
      </c>
      <c r="E59" s="323">
        <v>75.103999999999999</v>
      </c>
      <c r="F59" s="323">
        <v>68.671000000000006</v>
      </c>
      <c r="G59" s="206"/>
    </row>
    <row r="60" spans="2:7" ht="15" x14ac:dyDescent="0.25">
      <c r="B60" s="261"/>
      <c r="C60" s="169"/>
      <c r="D60" s="264">
        <v>1996</v>
      </c>
      <c r="E60" s="323">
        <v>73.908000000000001</v>
      </c>
      <c r="F60" s="323">
        <v>70.221000000000004</v>
      </c>
      <c r="G60" s="206"/>
    </row>
    <row r="61" spans="2:7" ht="15" x14ac:dyDescent="0.25">
      <c r="B61" s="261"/>
      <c r="C61" s="169"/>
      <c r="D61" s="264">
        <v>1997</v>
      </c>
      <c r="E61" s="323">
        <v>73.647999999999996</v>
      </c>
      <c r="F61" s="323">
        <v>74.545000000000002</v>
      </c>
      <c r="G61" s="206"/>
    </row>
    <row r="62" spans="2:7" ht="15" x14ac:dyDescent="0.25">
      <c r="B62" s="261"/>
      <c r="C62" s="169"/>
      <c r="D62" s="264">
        <v>1998</v>
      </c>
      <c r="E62" s="323">
        <v>74.88</v>
      </c>
      <c r="F62" s="323">
        <v>76.528999999999996</v>
      </c>
      <c r="G62" s="206"/>
    </row>
    <row r="63" spans="2:7" ht="15" x14ac:dyDescent="0.25">
      <c r="B63" s="261"/>
      <c r="C63" s="169"/>
      <c r="D63" s="264">
        <v>1999</v>
      </c>
      <c r="E63" s="323">
        <v>78.652000000000001</v>
      </c>
      <c r="F63" s="323">
        <v>71.478999999999999</v>
      </c>
      <c r="G63" s="206"/>
    </row>
    <row r="64" spans="2:7" ht="15" x14ac:dyDescent="0.25">
      <c r="B64" s="261"/>
      <c r="C64" s="169"/>
      <c r="D64" s="264">
        <v>2000</v>
      </c>
      <c r="E64" s="323">
        <v>82.424000000000007</v>
      </c>
      <c r="F64" s="323">
        <v>69.715999999999994</v>
      </c>
      <c r="G64" s="206"/>
    </row>
    <row r="65" spans="2:7" ht="15" x14ac:dyDescent="0.25">
      <c r="B65" s="261"/>
      <c r="C65" s="169"/>
      <c r="D65" s="264">
        <v>2001</v>
      </c>
      <c r="E65" s="323">
        <v>82.352000000000004</v>
      </c>
      <c r="F65" s="323">
        <v>68.915999999999997</v>
      </c>
      <c r="G65" s="206"/>
    </row>
    <row r="66" spans="2:7" ht="15" x14ac:dyDescent="0.25">
      <c r="B66" s="261"/>
      <c r="C66" s="169"/>
      <c r="D66" s="264">
        <v>2002</v>
      </c>
      <c r="E66" s="323">
        <v>80.334999999999994</v>
      </c>
      <c r="F66" s="323">
        <v>74.921000000000006</v>
      </c>
      <c r="G66" s="206"/>
    </row>
    <row r="67" spans="2:7" ht="15" x14ac:dyDescent="0.25">
      <c r="B67" s="261"/>
      <c r="C67" s="169"/>
      <c r="D67" s="264">
        <v>2003</v>
      </c>
      <c r="E67" s="323">
        <v>79.480999999999995</v>
      </c>
      <c r="F67" s="323">
        <v>71.828999999999994</v>
      </c>
      <c r="G67" s="206"/>
    </row>
    <row r="68" spans="2:7" ht="15" x14ac:dyDescent="0.25">
      <c r="B68" s="261"/>
      <c r="C68" s="169"/>
      <c r="D68" s="264">
        <v>2004</v>
      </c>
      <c r="E68" s="323">
        <v>84.59</v>
      </c>
      <c r="F68" s="323">
        <v>82.138999999999996</v>
      </c>
      <c r="G68" s="206"/>
    </row>
    <row r="69" spans="2:7" ht="15" x14ac:dyDescent="0.25">
      <c r="B69" s="261"/>
      <c r="C69" s="169"/>
      <c r="D69" s="264">
        <v>2005</v>
      </c>
      <c r="E69" s="323">
        <v>81.725999999999999</v>
      </c>
      <c r="F69" s="323">
        <v>71.602000000000004</v>
      </c>
      <c r="G69" s="206"/>
    </row>
    <row r="70" spans="2:7" ht="15" x14ac:dyDescent="0.25">
      <c r="B70" s="261"/>
      <c r="C70" s="169"/>
      <c r="D70" s="264">
        <v>2006</v>
      </c>
      <c r="E70" s="323">
        <v>82.442999999999998</v>
      </c>
      <c r="F70" s="323">
        <v>70.712999999999994</v>
      </c>
      <c r="G70" s="206"/>
    </row>
    <row r="71" spans="2:7" ht="15" x14ac:dyDescent="0.25">
      <c r="B71" s="261"/>
      <c r="C71" s="169"/>
      <c r="D71" s="264">
        <v>2007</v>
      </c>
      <c r="E71" s="323">
        <v>82.102999999999994</v>
      </c>
      <c r="F71" s="323">
        <v>65.323999999999998</v>
      </c>
      <c r="G71" s="206"/>
    </row>
    <row r="72" spans="2:7" ht="15" x14ac:dyDescent="0.25">
      <c r="B72" s="261"/>
      <c r="C72" s="169"/>
      <c r="D72" s="264">
        <v>2008</v>
      </c>
      <c r="E72" s="323">
        <v>85.858999999999995</v>
      </c>
      <c r="F72" s="323">
        <v>84.108000000000004</v>
      </c>
      <c r="G72" s="206"/>
    </row>
    <row r="73" spans="2:7" ht="15" x14ac:dyDescent="0.25">
      <c r="B73" s="261"/>
      <c r="C73" s="169"/>
      <c r="D73" s="264">
        <v>2009</v>
      </c>
      <c r="E73" s="323">
        <v>86.879000000000005</v>
      </c>
      <c r="F73" s="323">
        <v>84.411000000000001</v>
      </c>
      <c r="G73" s="206"/>
    </row>
    <row r="74" spans="2:7" ht="15" x14ac:dyDescent="0.25">
      <c r="B74" s="261"/>
      <c r="C74" s="169"/>
      <c r="D74" s="264">
        <v>2010</v>
      </c>
      <c r="E74" s="323">
        <v>87.537999999999997</v>
      </c>
      <c r="F74" s="323">
        <v>75.668000000000006</v>
      </c>
      <c r="G74" s="206"/>
    </row>
    <row r="75" spans="2:7" ht="15" x14ac:dyDescent="0.25">
      <c r="B75" s="261"/>
      <c r="C75" s="169"/>
      <c r="D75" s="264">
        <v>2011</v>
      </c>
      <c r="E75" s="323">
        <v>93.465999999999994</v>
      </c>
      <c r="F75" s="323">
        <v>81.230999999999995</v>
      </c>
      <c r="G75" s="206"/>
    </row>
    <row r="76" spans="2:7" ht="15" x14ac:dyDescent="0.25">
      <c r="B76" s="261"/>
      <c r="C76" s="169"/>
      <c r="D76" s="264">
        <v>2012</v>
      </c>
      <c r="E76" s="323">
        <v>94.346000000000004</v>
      </c>
      <c r="F76" s="323">
        <v>79.334999999999994</v>
      </c>
      <c r="G76" s="211"/>
    </row>
    <row r="77" spans="2:7" ht="15" x14ac:dyDescent="0.25">
      <c r="B77" s="261"/>
      <c r="C77" s="169"/>
      <c r="D77" s="264">
        <v>2013</v>
      </c>
      <c r="E77" s="323">
        <v>96.781999999999996</v>
      </c>
      <c r="F77" s="323">
        <v>84.822999999999993</v>
      </c>
      <c r="G77" s="211"/>
    </row>
    <row r="78" spans="2:7" ht="15" x14ac:dyDescent="0.25">
      <c r="B78" s="261"/>
      <c r="C78" s="169"/>
      <c r="D78" s="264">
        <v>2014</v>
      </c>
      <c r="E78" s="323">
        <v>91.593999999999994</v>
      </c>
      <c r="F78" s="323">
        <v>78.218000000000004</v>
      </c>
      <c r="G78" s="206"/>
    </row>
    <row r="79" spans="2:7" ht="15" x14ac:dyDescent="0.25">
      <c r="B79" s="261"/>
      <c r="C79" s="169"/>
      <c r="D79" s="264">
        <v>2015</v>
      </c>
      <c r="E79" s="323">
        <v>110.07</v>
      </c>
      <c r="F79" s="323">
        <v>90.72</v>
      </c>
      <c r="G79" s="206"/>
    </row>
    <row r="80" spans="2:7" ht="15" x14ac:dyDescent="0.25">
      <c r="B80" s="261"/>
      <c r="C80" s="169"/>
      <c r="D80" s="264">
        <v>2016</v>
      </c>
      <c r="E80" s="323">
        <v>115.11499999999999</v>
      </c>
      <c r="F80" s="323">
        <v>94.914000000000001</v>
      </c>
      <c r="G80" s="206"/>
    </row>
    <row r="81" spans="2:7" ht="15" x14ac:dyDescent="0.25">
      <c r="B81" s="261"/>
      <c r="C81" s="169"/>
      <c r="D81" s="264">
        <v>2017</v>
      </c>
      <c r="E81" s="323">
        <v>100.53400000000001</v>
      </c>
      <c r="F81" s="323">
        <v>82.525000000000006</v>
      </c>
      <c r="G81" s="209"/>
    </row>
    <row r="82" spans="2:7" ht="15" x14ac:dyDescent="0.25">
      <c r="B82" s="261"/>
      <c r="C82" s="169"/>
      <c r="D82" s="264">
        <v>2018</v>
      </c>
      <c r="E82" s="323">
        <v>95.79</v>
      </c>
      <c r="F82" s="323">
        <v>87.811000000000007</v>
      </c>
      <c r="G82" s="209"/>
    </row>
    <row r="83" spans="2:7" ht="15" x14ac:dyDescent="0.25">
      <c r="B83" s="261"/>
      <c r="C83" s="169"/>
      <c r="D83" s="264">
        <v>2019</v>
      </c>
      <c r="E83" s="323">
        <v>97.239000000000004</v>
      </c>
      <c r="F83" s="323">
        <v>92.236000000000004</v>
      </c>
    </row>
    <row r="84" spans="2:7" ht="15" x14ac:dyDescent="0.25">
      <c r="B84" s="261"/>
      <c r="C84" s="169"/>
      <c r="D84" s="264">
        <v>2020</v>
      </c>
      <c r="E84" s="323">
        <v>85.885000000000005</v>
      </c>
      <c r="F84" s="323">
        <v>81.828000000000003</v>
      </c>
    </row>
    <row r="85" spans="2:7" ht="15.75" thickBot="1" x14ac:dyDescent="0.3">
      <c r="B85" s="261"/>
      <c r="C85" s="169"/>
      <c r="D85" s="265">
        <v>2021</v>
      </c>
      <c r="E85" s="324">
        <v>87.105000000000004</v>
      </c>
      <c r="F85" s="324">
        <v>87.177999999999997</v>
      </c>
    </row>
    <row r="86" spans="2:7" ht="15" x14ac:dyDescent="0.2">
      <c r="B86" s="261"/>
      <c r="C86" s="169"/>
      <c r="D86" s="169"/>
      <c r="E86" s="169"/>
      <c r="F86" s="169"/>
    </row>
    <row r="87" spans="2:7" x14ac:dyDescent="0.2">
      <c r="G87" s="334" t="s">
        <v>634</v>
      </c>
    </row>
  </sheetData>
  <mergeCells count="4">
    <mergeCell ref="D30:F30"/>
    <mergeCell ref="D32:D33"/>
    <mergeCell ref="E33:F33"/>
    <mergeCell ref="B3:G3"/>
  </mergeCells>
  <hyperlinks>
    <hyperlink ref="G87" location="Inhaltsverzeichnis!A1" display="› zum Inhaltsverzeichnis" xr:uid="{E1AA864C-89E8-4D9F-8502-FC8C5D0E431A}"/>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M117"/>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27.5703125" customWidth="1"/>
    <col min="3" max="4" width="14.7109375" customWidth="1"/>
    <col min="5" max="5" width="14.7109375" style="28" customWidth="1"/>
    <col min="6" max="6" width="14.7109375" customWidth="1"/>
    <col min="7" max="7" width="14.7109375" style="28" customWidth="1"/>
    <col min="8" max="8" width="14.7109375" customWidth="1"/>
    <col min="9" max="9" width="14.7109375" style="28" customWidth="1"/>
  </cols>
  <sheetData>
    <row r="1" spans="2:13" s="161" customFormat="1" ht="14.1" customHeight="1" x14ac:dyDescent="0.25">
      <c r="B1" s="385"/>
      <c r="C1" s="385"/>
      <c r="D1" s="385"/>
      <c r="E1" s="385"/>
      <c r="F1" s="385"/>
      <c r="G1" s="385"/>
      <c r="H1" s="385"/>
      <c r="I1" s="386"/>
    </row>
    <row r="2" spans="2:13" s="161" customFormat="1" ht="20.100000000000001" customHeight="1" x14ac:dyDescent="0.25">
      <c r="B2" s="273" t="s">
        <v>399</v>
      </c>
      <c r="C2" s="387"/>
      <c r="D2" s="387"/>
      <c r="E2" s="387"/>
      <c r="F2" s="387"/>
      <c r="G2" s="387"/>
      <c r="H2" s="387"/>
      <c r="I2" s="386"/>
    </row>
    <row r="3" spans="2:13" s="161" customFormat="1" ht="50.1" customHeight="1" thickBot="1" x14ac:dyDescent="0.25">
      <c r="B3" s="509" t="s">
        <v>818</v>
      </c>
      <c r="C3" s="509"/>
      <c r="D3" s="509"/>
      <c r="E3" s="509"/>
      <c r="F3" s="509"/>
      <c r="G3" s="509"/>
      <c r="H3" s="509"/>
      <c r="I3" s="509"/>
    </row>
    <row r="4" spans="2:13" ht="15" customHeight="1" thickBot="1" x14ac:dyDescent="0.25">
      <c r="B4" s="530" t="s">
        <v>434</v>
      </c>
      <c r="C4" s="533" t="s">
        <v>624</v>
      </c>
      <c r="D4" s="506" t="s">
        <v>40</v>
      </c>
      <c r="E4" s="508"/>
      <c r="F4" s="508"/>
      <c r="G4" s="508"/>
      <c r="H4" s="508"/>
      <c r="I4" s="508"/>
    </row>
    <row r="5" spans="2:13" ht="15" customHeight="1" thickBot="1" x14ac:dyDescent="0.25">
      <c r="B5" s="531"/>
      <c r="C5" s="534"/>
      <c r="D5" s="536" t="s">
        <v>41</v>
      </c>
      <c r="E5" s="537"/>
      <c r="F5" s="536" t="s">
        <v>42</v>
      </c>
      <c r="G5" s="537"/>
      <c r="H5" s="536" t="s">
        <v>435</v>
      </c>
      <c r="I5" s="538"/>
    </row>
    <row r="6" spans="2:13" ht="27.6" customHeight="1" thickBot="1" x14ac:dyDescent="0.25">
      <c r="B6" s="532"/>
      <c r="C6" s="535"/>
      <c r="D6" s="52" t="s">
        <v>3</v>
      </c>
      <c r="E6" s="29" t="s">
        <v>43</v>
      </c>
      <c r="F6" s="52" t="s">
        <v>3</v>
      </c>
      <c r="G6" s="29" t="s">
        <v>43</v>
      </c>
      <c r="H6" s="52" t="s">
        <v>3</v>
      </c>
      <c r="I6" s="30" t="s">
        <v>43</v>
      </c>
    </row>
    <row r="7" spans="2:13" ht="15" customHeight="1" x14ac:dyDescent="0.25">
      <c r="B7" s="212" t="s">
        <v>44</v>
      </c>
      <c r="C7" s="344">
        <v>2358</v>
      </c>
      <c r="D7" s="344">
        <v>297</v>
      </c>
      <c r="E7" s="345">
        <v>12.595419847328243</v>
      </c>
      <c r="F7" s="346">
        <v>257</v>
      </c>
      <c r="G7" s="345">
        <v>10.899067005937235</v>
      </c>
      <c r="H7" s="346">
        <v>519</v>
      </c>
      <c r="I7" s="345">
        <v>22.010178117048344</v>
      </c>
      <c r="K7" s="355"/>
      <c r="L7" s="355"/>
      <c r="M7" s="355"/>
    </row>
    <row r="8" spans="2:13" ht="13.5" x14ac:dyDescent="0.2">
      <c r="B8" s="132" t="s">
        <v>45</v>
      </c>
      <c r="C8" s="344">
        <v>6302</v>
      </c>
      <c r="D8" s="344">
        <v>1187</v>
      </c>
      <c r="E8" s="347">
        <v>18.835290384005077</v>
      </c>
      <c r="F8" s="344">
        <v>598</v>
      </c>
      <c r="G8" s="347">
        <v>9.4890510948905096</v>
      </c>
      <c r="H8" s="344">
        <v>884</v>
      </c>
      <c r="I8" s="347">
        <v>14.027292922881626</v>
      </c>
      <c r="K8" s="355"/>
      <c r="L8" s="355"/>
      <c r="M8" s="355"/>
    </row>
    <row r="9" spans="2:13" ht="13.5" x14ac:dyDescent="0.2">
      <c r="B9" s="132" t="s">
        <v>46</v>
      </c>
      <c r="C9" s="344">
        <v>12611</v>
      </c>
      <c r="D9" s="344">
        <v>1414</v>
      </c>
      <c r="E9" s="347">
        <v>11.212433589723258</v>
      </c>
      <c r="F9" s="344">
        <v>1894</v>
      </c>
      <c r="G9" s="347">
        <v>15.018634525414321</v>
      </c>
      <c r="H9" s="344">
        <v>2477</v>
      </c>
      <c r="I9" s="347">
        <v>19.641582745222426</v>
      </c>
      <c r="K9" s="355"/>
      <c r="L9" s="355"/>
      <c r="M9" s="355"/>
    </row>
    <row r="10" spans="2:13" ht="13.5" x14ac:dyDescent="0.2">
      <c r="B10" s="132" t="s">
        <v>47</v>
      </c>
      <c r="C10" s="344">
        <v>21803</v>
      </c>
      <c r="D10" s="344">
        <v>2849</v>
      </c>
      <c r="E10" s="347">
        <v>13.067009127184331</v>
      </c>
      <c r="F10" s="344">
        <v>2245</v>
      </c>
      <c r="G10" s="347">
        <v>10.296748153923772</v>
      </c>
      <c r="H10" s="344">
        <v>4535</v>
      </c>
      <c r="I10" s="347">
        <v>20.799889923405036</v>
      </c>
      <c r="K10" s="355"/>
      <c r="L10" s="355"/>
      <c r="M10" s="355"/>
    </row>
    <row r="11" spans="2:13" ht="13.5" x14ac:dyDescent="0.2">
      <c r="B11" s="132" t="s">
        <v>48</v>
      </c>
      <c r="C11" s="344">
        <v>11467</v>
      </c>
      <c r="D11" s="344">
        <v>1189</v>
      </c>
      <c r="E11" s="347">
        <v>10.368884625446935</v>
      </c>
      <c r="F11" s="344">
        <v>1602</v>
      </c>
      <c r="G11" s="347">
        <v>13.970524112671143</v>
      </c>
      <c r="H11" s="344">
        <v>2689</v>
      </c>
      <c r="I11" s="347">
        <v>23.449899712217668</v>
      </c>
      <c r="K11" s="355"/>
      <c r="L11" s="355"/>
      <c r="M11" s="355"/>
    </row>
    <row r="12" spans="2:13" ht="13.5" x14ac:dyDescent="0.2">
      <c r="B12" s="132" t="s">
        <v>49</v>
      </c>
      <c r="C12" s="344">
        <v>5259</v>
      </c>
      <c r="D12" s="344">
        <v>674</v>
      </c>
      <c r="E12" s="347">
        <v>12.816124738543449</v>
      </c>
      <c r="F12" s="344">
        <v>172</v>
      </c>
      <c r="G12" s="347">
        <v>3.2705837611713253</v>
      </c>
      <c r="H12" s="344">
        <v>1789</v>
      </c>
      <c r="I12" s="347">
        <v>34.017874120555234</v>
      </c>
      <c r="K12" s="355"/>
      <c r="L12" s="355"/>
      <c r="M12" s="355"/>
    </row>
    <row r="13" spans="2:13" ht="13.5" x14ac:dyDescent="0.2">
      <c r="B13" s="132" t="s">
        <v>50</v>
      </c>
      <c r="C13" s="344">
        <v>8276</v>
      </c>
      <c r="D13" s="344">
        <v>1058</v>
      </c>
      <c r="E13" s="347">
        <v>12.783953600773321</v>
      </c>
      <c r="F13" s="344">
        <v>888</v>
      </c>
      <c r="G13" s="347">
        <v>10.729821169647174</v>
      </c>
      <c r="H13" s="344">
        <v>2961</v>
      </c>
      <c r="I13" s="347">
        <v>35.778153697438377</v>
      </c>
      <c r="K13" s="355"/>
      <c r="L13" s="355"/>
      <c r="M13" s="355"/>
    </row>
    <row r="14" spans="2:13" ht="13.5" x14ac:dyDescent="0.2">
      <c r="B14" s="132" t="s">
        <v>51</v>
      </c>
      <c r="C14" s="344">
        <v>38044</v>
      </c>
      <c r="D14" s="344">
        <v>4473</v>
      </c>
      <c r="E14" s="347">
        <v>11.757438755125644</v>
      </c>
      <c r="F14" s="344">
        <v>5104</v>
      </c>
      <c r="G14" s="347">
        <v>13.416044579960046</v>
      </c>
      <c r="H14" s="344">
        <v>7212</v>
      </c>
      <c r="I14" s="347">
        <v>18.956997161181789</v>
      </c>
      <c r="K14" s="355"/>
      <c r="L14" s="355"/>
      <c r="M14" s="355"/>
    </row>
    <row r="15" spans="2:13" ht="13.5" x14ac:dyDescent="0.2">
      <c r="B15" s="132" t="s">
        <v>52</v>
      </c>
      <c r="C15" s="344">
        <v>37627</v>
      </c>
      <c r="D15" s="344">
        <v>5993</v>
      </c>
      <c r="E15" s="347">
        <v>15.927392563850425</v>
      </c>
      <c r="F15" s="344">
        <v>5652</v>
      </c>
      <c r="G15" s="347">
        <v>15.021128444999601</v>
      </c>
      <c r="H15" s="344">
        <v>10366</v>
      </c>
      <c r="I15" s="347">
        <v>27.549366146650012</v>
      </c>
      <c r="K15" s="355"/>
      <c r="L15" s="355"/>
      <c r="M15" s="355"/>
    </row>
    <row r="16" spans="2:13" ht="13.5" x14ac:dyDescent="0.2">
      <c r="B16" s="132" t="s">
        <v>53</v>
      </c>
      <c r="C16" s="344">
        <v>70790</v>
      </c>
      <c r="D16" s="344">
        <v>13932</v>
      </c>
      <c r="E16" s="347">
        <v>19.680745868060463</v>
      </c>
      <c r="F16" s="344">
        <v>12955</v>
      </c>
      <c r="G16" s="347">
        <v>18.300607430428027</v>
      </c>
      <c r="H16" s="344">
        <v>19613</v>
      </c>
      <c r="I16" s="347">
        <v>27.705890662522954</v>
      </c>
      <c r="K16" s="355"/>
      <c r="L16" s="355"/>
      <c r="M16" s="355"/>
    </row>
    <row r="17" spans="2:13" ht="13.5" x14ac:dyDescent="0.2">
      <c r="B17" s="132" t="s">
        <v>54</v>
      </c>
      <c r="C17" s="344">
        <v>1664</v>
      </c>
      <c r="D17" s="344">
        <v>545</v>
      </c>
      <c r="E17" s="347">
        <v>32.752403846153847</v>
      </c>
      <c r="F17" s="344">
        <v>88</v>
      </c>
      <c r="G17" s="347">
        <v>5.2884615384615383</v>
      </c>
      <c r="H17" s="344">
        <v>1262</v>
      </c>
      <c r="I17" s="347">
        <v>75.84134615384616</v>
      </c>
      <c r="K17" s="355"/>
      <c r="L17" s="355"/>
      <c r="M17" s="355"/>
    </row>
    <row r="18" spans="2:13" ht="13.5" x14ac:dyDescent="0.2">
      <c r="B18" s="132" t="s">
        <v>55</v>
      </c>
      <c r="C18" s="344">
        <v>8945</v>
      </c>
      <c r="D18" s="344">
        <v>1563</v>
      </c>
      <c r="E18" s="347">
        <v>17.47344885410844</v>
      </c>
      <c r="F18" s="344">
        <v>1331</v>
      </c>
      <c r="G18" s="347">
        <v>14.879821129122414</v>
      </c>
      <c r="H18" s="344">
        <v>2576</v>
      </c>
      <c r="I18" s="347">
        <v>28.798211291224145</v>
      </c>
      <c r="K18" s="355"/>
      <c r="L18" s="355"/>
      <c r="M18" s="355"/>
    </row>
    <row r="19" spans="2:13" ht="13.5" x14ac:dyDescent="0.2">
      <c r="B19" s="132" t="s">
        <v>56</v>
      </c>
      <c r="C19" s="344">
        <v>4263</v>
      </c>
      <c r="D19" s="344">
        <v>847</v>
      </c>
      <c r="E19" s="347">
        <v>19.868637110016422</v>
      </c>
      <c r="F19" s="344">
        <v>401</v>
      </c>
      <c r="G19" s="347">
        <v>9.4065212291813278</v>
      </c>
      <c r="H19" s="344">
        <v>1981</v>
      </c>
      <c r="I19" s="347">
        <v>46.469622331691298</v>
      </c>
      <c r="K19" s="355"/>
      <c r="L19" s="355"/>
      <c r="M19" s="355"/>
    </row>
    <row r="20" spans="2:13" ht="13.5" x14ac:dyDescent="0.2">
      <c r="B20" s="132" t="s">
        <v>57</v>
      </c>
      <c r="C20" s="344">
        <v>52683</v>
      </c>
      <c r="D20" s="344">
        <v>10874</v>
      </c>
      <c r="E20" s="347">
        <v>20.640434295693108</v>
      </c>
      <c r="F20" s="344">
        <v>7152</v>
      </c>
      <c r="G20" s="347">
        <v>13.57553670064347</v>
      </c>
      <c r="H20" s="344">
        <v>16892</v>
      </c>
      <c r="I20" s="347">
        <v>32.063473985915756</v>
      </c>
      <c r="K20" s="355"/>
      <c r="L20" s="355"/>
      <c r="M20" s="355"/>
    </row>
    <row r="21" spans="2:13" ht="13.5" x14ac:dyDescent="0.2">
      <c r="B21" s="132" t="s">
        <v>58</v>
      </c>
      <c r="C21" s="348">
        <v>1071</v>
      </c>
      <c r="D21" s="344">
        <v>64</v>
      </c>
      <c r="E21" s="347">
        <v>5.9757236227824464</v>
      </c>
      <c r="F21" s="344">
        <v>61</v>
      </c>
      <c r="G21" s="347">
        <v>5.6956115779645193</v>
      </c>
      <c r="H21" s="344">
        <v>323</v>
      </c>
      <c r="I21" s="347">
        <v>30.158730158730158</v>
      </c>
      <c r="K21" s="355"/>
      <c r="L21" s="355"/>
      <c r="M21" s="355"/>
    </row>
    <row r="22" spans="2:13" ht="13.5" x14ac:dyDescent="0.2">
      <c r="B22" s="132" t="s">
        <v>59</v>
      </c>
      <c r="C22" s="344">
        <v>11570</v>
      </c>
      <c r="D22" s="344">
        <v>1916</v>
      </c>
      <c r="E22" s="347">
        <v>16.560069144338808</v>
      </c>
      <c r="F22" s="344">
        <v>2341</v>
      </c>
      <c r="G22" s="347">
        <v>20.233362143474505</v>
      </c>
      <c r="H22" s="344">
        <v>2195</v>
      </c>
      <c r="I22" s="347">
        <v>18.971477960242005</v>
      </c>
      <c r="K22" s="355"/>
      <c r="L22" s="355"/>
      <c r="M22" s="355"/>
    </row>
    <row r="23" spans="2:13" ht="15.75" x14ac:dyDescent="0.2">
      <c r="B23" s="133" t="s">
        <v>60</v>
      </c>
      <c r="C23" s="349">
        <v>300277</v>
      </c>
      <c r="D23" s="349">
        <v>48876</v>
      </c>
      <c r="E23" s="350">
        <v>16.276970930174471</v>
      </c>
      <c r="F23" s="349">
        <v>43040</v>
      </c>
      <c r="G23" s="350">
        <v>14.333432130999043</v>
      </c>
      <c r="H23" s="349">
        <v>83784</v>
      </c>
      <c r="I23" s="350">
        <v>27.902236934563753</v>
      </c>
      <c r="K23" s="355"/>
      <c r="L23" s="355"/>
      <c r="M23" s="355"/>
    </row>
    <row r="24" spans="2:13" ht="13.5" x14ac:dyDescent="0.2">
      <c r="B24" s="132" t="s">
        <v>61</v>
      </c>
      <c r="C24" s="344">
        <v>29151</v>
      </c>
      <c r="D24" s="344">
        <v>4433</v>
      </c>
      <c r="E24" s="347">
        <v>15.2070254879764</v>
      </c>
      <c r="F24" s="344">
        <v>3818</v>
      </c>
      <c r="G24" s="347">
        <v>13.097320846626188</v>
      </c>
      <c r="H24" s="344">
        <v>5731</v>
      </c>
      <c r="I24" s="347">
        <v>19.659702926143186</v>
      </c>
      <c r="K24" s="355"/>
      <c r="L24" s="355"/>
      <c r="M24" s="355"/>
    </row>
    <row r="25" spans="2:13" ht="13.5" x14ac:dyDescent="0.2">
      <c r="B25" s="132" t="s">
        <v>62</v>
      </c>
      <c r="C25" s="344">
        <v>7867</v>
      </c>
      <c r="D25" s="344">
        <v>1086</v>
      </c>
      <c r="E25" s="347">
        <v>13.804499809330112</v>
      </c>
      <c r="F25" s="344">
        <v>834</v>
      </c>
      <c r="G25" s="347">
        <v>10.601245709927545</v>
      </c>
      <c r="H25" s="344">
        <v>1429</v>
      </c>
      <c r="I25" s="347">
        <v>18.164484555739165</v>
      </c>
      <c r="K25" s="355"/>
      <c r="L25" s="355"/>
      <c r="M25" s="355"/>
    </row>
    <row r="26" spans="2:13" ht="13.5" x14ac:dyDescent="0.2">
      <c r="B26" s="132" t="s">
        <v>63</v>
      </c>
      <c r="C26" s="344">
        <v>25942</v>
      </c>
      <c r="D26" s="344">
        <v>4348</v>
      </c>
      <c r="E26" s="347">
        <v>16.760465654151567</v>
      </c>
      <c r="F26" s="344">
        <v>2618</v>
      </c>
      <c r="G26" s="347">
        <v>10.091743119266056</v>
      </c>
      <c r="H26" s="344">
        <v>4831</v>
      </c>
      <c r="I26" s="347">
        <v>18.622311309845038</v>
      </c>
      <c r="K26" s="355"/>
      <c r="L26" s="355"/>
      <c r="M26" s="355"/>
    </row>
    <row r="27" spans="2:13" ht="13.5" x14ac:dyDescent="0.2">
      <c r="B27" s="132" t="s">
        <v>64</v>
      </c>
      <c r="C27" s="344">
        <v>34904</v>
      </c>
      <c r="D27" s="344">
        <v>5353</v>
      </c>
      <c r="E27" s="347">
        <v>15.336351134540454</v>
      </c>
      <c r="F27" s="344">
        <v>5210</v>
      </c>
      <c r="G27" s="347">
        <v>14.92665597066239</v>
      </c>
      <c r="H27" s="344">
        <v>4456</v>
      </c>
      <c r="I27" s="347">
        <v>12.766445106578042</v>
      </c>
      <c r="K27" s="355"/>
      <c r="L27" s="355"/>
      <c r="M27" s="355"/>
    </row>
    <row r="28" spans="2:13" ht="13.5" x14ac:dyDescent="0.2">
      <c r="B28" s="132" t="s">
        <v>65</v>
      </c>
      <c r="C28" s="344">
        <v>29435</v>
      </c>
      <c r="D28" s="344">
        <v>5036</v>
      </c>
      <c r="E28" s="347">
        <v>17.108883981654493</v>
      </c>
      <c r="F28" s="344">
        <v>3932</v>
      </c>
      <c r="G28" s="347">
        <v>13.358246984881944</v>
      </c>
      <c r="H28" s="344">
        <v>5703</v>
      </c>
      <c r="I28" s="347">
        <v>19.374893833871244</v>
      </c>
      <c r="K28" s="355"/>
      <c r="L28" s="355"/>
      <c r="M28" s="355"/>
    </row>
    <row r="29" spans="2:13" ht="13.5" x14ac:dyDescent="0.2">
      <c r="B29" s="132" t="s">
        <v>66</v>
      </c>
      <c r="C29" s="344">
        <v>11079</v>
      </c>
      <c r="D29" s="344">
        <v>2230</v>
      </c>
      <c r="E29" s="347">
        <v>20.128170412492103</v>
      </c>
      <c r="F29" s="344">
        <v>2302</v>
      </c>
      <c r="G29" s="347">
        <v>20.778048560339382</v>
      </c>
      <c r="H29" s="344">
        <v>1487</v>
      </c>
      <c r="I29" s="347">
        <v>13.421788970123657</v>
      </c>
      <c r="K29" s="355"/>
      <c r="L29" s="355"/>
      <c r="M29" s="355"/>
    </row>
    <row r="30" spans="2:13" ht="13.5" x14ac:dyDescent="0.2">
      <c r="B30" s="132" t="s">
        <v>67</v>
      </c>
      <c r="C30" s="344">
        <v>16365</v>
      </c>
      <c r="D30" s="344">
        <v>3399</v>
      </c>
      <c r="E30" s="347">
        <v>20.769935838680109</v>
      </c>
      <c r="F30" s="344">
        <v>3325</v>
      </c>
      <c r="G30" s="347">
        <v>20.317751298502902</v>
      </c>
      <c r="H30" s="344">
        <v>2310</v>
      </c>
      <c r="I30" s="347">
        <v>14.115490375802016</v>
      </c>
      <c r="K30" s="355"/>
      <c r="L30" s="355"/>
      <c r="M30" s="355"/>
    </row>
    <row r="31" spans="2:13" ht="13.5" x14ac:dyDescent="0.2">
      <c r="B31" s="132" t="s">
        <v>68</v>
      </c>
      <c r="C31" s="344">
        <v>36651</v>
      </c>
      <c r="D31" s="344">
        <v>7494</v>
      </c>
      <c r="E31" s="347">
        <v>20.446918228697715</v>
      </c>
      <c r="F31" s="344">
        <v>6628</v>
      </c>
      <c r="G31" s="347">
        <v>18.084090475021146</v>
      </c>
      <c r="H31" s="344">
        <v>8286</v>
      </c>
      <c r="I31" s="347">
        <v>22.607841532291069</v>
      </c>
      <c r="K31" s="355"/>
      <c r="L31" s="355"/>
      <c r="M31" s="355"/>
    </row>
    <row r="32" spans="2:13" ht="13.5" x14ac:dyDescent="0.2">
      <c r="B32" s="132" t="s">
        <v>69</v>
      </c>
      <c r="C32" s="344">
        <v>26128</v>
      </c>
      <c r="D32" s="344">
        <v>5315</v>
      </c>
      <c r="E32" s="347">
        <v>20.342161665646049</v>
      </c>
      <c r="F32" s="344">
        <v>5730</v>
      </c>
      <c r="G32" s="347">
        <v>21.930496019595836</v>
      </c>
      <c r="H32" s="344">
        <v>4793</v>
      </c>
      <c r="I32" s="347">
        <v>18.344304960195959</v>
      </c>
      <c r="K32" s="355"/>
      <c r="L32" s="355"/>
      <c r="M32" s="355"/>
    </row>
    <row r="33" spans="2:13" ht="13.5" x14ac:dyDescent="0.2">
      <c r="B33" s="132" t="s">
        <v>70</v>
      </c>
      <c r="C33" s="344">
        <v>7081</v>
      </c>
      <c r="D33" s="344">
        <v>1366</v>
      </c>
      <c r="E33" s="347">
        <v>19.291060584663182</v>
      </c>
      <c r="F33" s="344">
        <v>1838</v>
      </c>
      <c r="G33" s="347">
        <v>25.956785764722497</v>
      </c>
      <c r="H33" s="344">
        <v>684</v>
      </c>
      <c r="I33" s="347">
        <v>9.6596525914418869</v>
      </c>
      <c r="K33" s="355"/>
      <c r="L33" s="355"/>
      <c r="M33" s="355"/>
    </row>
    <row r="34" spans="2:13" ht="13.5" x14ac:dyDescent="0.2">
      <c r="B34" s="132" t="s">
        <v>71</v>
      </c>
      <c r="C34" s="344">
        <v>13656</v>
      </c>
      <c r="D34" s="344">
        <v>2545</v>
      </c>
      <c r="E34" s="347">
        <v>18.636496777973051</v>
      </c>
      <c r="F34" s="344">
        <v>3725</v>
      </c>
      <c r="G34" s="347">
        <v>27.277387229056828</v>
      </c>
      <c r="H34" s="344">
        <v>1307</v>
      </c>
      <c r="I34" s="347">
        <v>9.5708845928529591</v>
      </c>
      <c r="K34" s="355"/>
      <c r="L34" s="355"/>
      <c r="M34" s="355"/>
    </row>
    <row r="35" spans="2:13" ht="13.5" x14ac:dyDescent="0.2">
      <c r="B35" s="132" t="s">
        <v>72</v>
      </c>
      <c r="C35" s="344">
        <v>11342</v>
      </c>
      <c r="D35" s="344">
        <v>2095</v>
      </c>
      <c r="E35" s="347">
        <v>18.471169105977779</v>
      </c>
      <c r="F35" s="344">
        <v>2838</v>
      </c>
      <c r="G35" s="347">
        <v>25.022041967906894</v>
      </c>
      <c r="H35" s="344">
        <v>1128</v>
      </c>
      <c r="I35" s="347">
        <v>9.9453359195909012</v>
      </c>
      <c r="K35" s="355"/>
      <c r="L35" s="355"/>
      <c r="M35" s="355"/>
    </row>
    <row r="36" spans="2:13" ht="13.5" x14ac:dyDescent="0.2">
      <c r="B36" s="132" t="s">
        <v>73</v>
      </c>
      <c r="C36" s="344">
        <v>9399</v>
      </c>
      <c r="D36" s="344">
        <v>1808</v>
      </c>
      <c r="E36" s="347">
        <v>19.236088945632517</v>
      </c>
      <c r="F36" s="344">
        <v>1968</v>
      </c>
      <c r="G36" s="347">
        <v>20.938397701883179</v>
      </c>
      <c r="H36" s="344">
        <v>1273</v>
      </c>
      <c r="I36" s="347">
        <v>13.543994041919353</v>
      </c>
      <c r="K36" s="355"/>
      <c r="L36" s="355"/>
      <c r="M36" s="355"/>
    </row>
    <row r="37" spans="2:13" ht="13.5" x14ac:dyDescent="0.2">
      <c r="B37" s="132" t="s">
        <v>74</v>
      </c>
      <c r="C37" s="344">
        <v>16011</v>
      </c>
      <c r="D37" s="344">
        <v>3037</v>
      </c>
      <c r="E37" s="347">
        <v>18.968209356067703</v>
      </c>
      <c r="F37" s="344">
        <v>4636</v>
      </c>
      <c r="G37" s="347">
        <v>28.95509337330585</v>
      </c>
      <c r="H37" s="344">
        <v>1761</v>
      </c>
      <c r="I37" s="347">
        <v>10.998688401723815</v>
      </c>
      <c r="K37" s="355"/>
      <c r="L37" s="355"/>
      <c r="M37" s="355"/>
    </row>
    <row r="38" spans="2:13" ht="13.5" x14ac:dyDescent="0.2">
      <c r="B38" s="133" t="s">
        <v>75</v>
      </c>
      <c r="C38" s="349">
        <v>275011</v>
      </c>
      <c r="D38" s="349">
        <v>49545</v>
      </c>
      <c r="E38" s="350">
        <v>18.015643010643213</v>
      </c>
      <c r="F38" s="349">
        <v>49402</v>
      </c>
      <c r="G38" s="350">
        <v>17.963645090560014</v>
      </c>
      <c r="H38" s="349">
        <v>45179</v>
      </c>
      <c r="I38" s="350">
        <v>16.428070149921275</v>
      </c>
      <c r="K38" s="355"/>
      <c r="L38" s="355"/>
      <c r="M38" s="355"/>
    </row>
    <row r="39" spans="2:13" ht="13.5" x14ac:dyDescent="0.2">
      <c r="B39" s="132" t="s">
        <v>76</v>
      </c>
      <c r="C39" s="344">
        <v>57183</v>
      </c>
      <c r="D39" s="344">
        <v>7390</v>
      </c>
      <c r="E39" s="347">
        <v>12.92342129653918</v>
      </c>
      <c r="F39" s="344">
        <v>7388</v>
      </c>
      <c r="G39" s="347">
        <v>12.919923753563122</v>
      </c>
      <c r="H39" s="344">
        <v>6923</v>
      </c>
      <c r="I39" s="347">
        <v>12.10674501162933</v>
      </c>
      <c r="K39" s="355"/>
      <c r="L39" s="355"/>
      <c r="M39" s="355"/>
    </row>
    <row r="40" spans="2:13" ht="13.5" x14ac:dyDescent="0.2">
      <c r="B40" s="132" t="s">
        <v>77</v>
      </c>
      <c r="C40" s="344">
        <v>17103</v>
      </c>
      <c r="D40" s="344">
        <v>2334</v>
      </c>
      <c r="E40" s="347">
        <v>13.646728644097529</v>
      </c>
      <c r="F40" s="344">
        <v>2735</v>
      </c>
      <c r="G40" s="347">
        <v>15.991346547389346</v>
      </c>
      <c r="H40" s="344">
        <v>2788</v>
      </c>
      <c r="I40" s="347">
        <v>16.301233701689764</v>
      </c>
      <c r="K40" s="355"/>
      <c r="L40" s="355"/>
      <c r="M40" s="355"/>
    </row>
    <row r="41" spans="2:13" ht="13.5" x14ac:dyDescent="0.2">
      <c r="B41" s="132" t="s">
        <v>78</v>
      </c>
      <c r="C41" s="344">
        <v>17709</v>
      </c>
      <c r="D41" s="344">
        <v>2681</v>
      </c>
      <c r="E41" s="347">
        <v>15.139194759726692</v>
      </c>
      <c r="F41" s="344">
        <v>3723</v>
      </c>
      <c r="G41" s="347">
        <v>21.023208538031511</v>
      </c>
      <c r="H41" s="344">
        <v>2386</v>
      </c>
      <c r="I41" s="347">
        <v>13.473375119995481</v>
      </c>
      <c r="K41" s="355"/>
      <c r="L41" s="355"/>
      <c r="M41" s="355"/>
    </row>
    <row r="42" spans="2:13" ht="13.5" x14ac:dyDescent="0.2">
      <c r="B42" s="132" t="s">
        <v>79</v>
      </c>
      <c r="C42" s="344">
        <v>13323</v>
      </c>
      <c r="D42" s="344">
        <v>1634</v>
      </c>
      <c r="E42" s="347">
        <v>12.264504991368311</v>
      </c>
      <c r="F42" s="344">
        <v>1869</v>
      </c>
      <c r="G42" s="347">
        <v>14.028371988290925</v>
      </c>
      <c r="H42" s="344">
        <v>1496</v>
      </c>
      <c r="I42" s="347">
        <v>11.228702244239287</v>
      </c>
      <c r="K42" s="355"/>
      <c r="L42" s="355"/>
      <c r="M42" s="355"/>
    </row>
    <row r="43" spans="2:13" ht="13.5" x14ac:dyDescent="0.2">
      <c r="B43" s="132" t="s">
        <v>80</v>
      </c>
      <c r="C43" s="344">
        <v>30678</v>
      </c>
      <c r="D43" s="344">
        <v>5283</v>
      </c>
      <c r="E43" s="347">
        <v>17.220809700762764</v>
      </c>
      <c r="F43" s="344">
        <v>5883</v>
      </c>
      <c r="G43" s="347">
        <v>19.176608644631333</v>
      </c>
      <c r="H43" s="344">
        <v>4798</v>
      </c>
      <c r="I43" s="347">
        <v>15.639872221135667</v>
      </c>
      <c r="K43" s="355"/>
      <c r="L43" s="355"/>
      <c r="M43" s="355"/>
    </row>
    <row r="44" spans="2:13" ht="13.5" x14ac:dyDescent="0.2">
      <c r="B44" s="132" t="s">
        <v>81</v>
      </c>
      <c r="C44" s="344">
        <v>41205</v>
      </c>
      <c r="D44" s="344">
        <v>6545</v>
      </c>
      <c r="E44" s="347">
        <v>15.883994660842129</v>
      </c>
      <c r="F44" s="344">
        <v>10592</v>
      </c>
      <c r="G44" s="347">
        <v>25.705618250212353</v>
      </c>
      <c r="H44" s="344">
        <v>4216</v>
      </c>
      <c r="I44" s="347">
        <v>10.231767989321684</v>
      </c>
      <c r="K44" s="355"/>
      <c r="L44" s="355"/>
      <c r="M44" s="355"/>
    </row>
    <row r="45" spans="2:13" ht="13.5" x14ac:dyDescent="0.2">
      <c r="B45" s="132" t="s">
        <v>82</v>
      </c>
      <c r="C45" s="344">
        <v>30122</v>
      </c>
      <c r="D45" s="344">
        <v>5780</v>
      </c>
      <c r="E45" s="347">
        <v>19.188632892902195</v>
      </c>
      <c r="F45" s="344">
        <v>6096</v>
      </c>
      <c r="G45" s="347">
        <v>20.237700019918996</v>
      </c>
      <c r="H45" s="344">
        <v>4624</v>
      </c>
      <c r="I45" s="347">
        <v>15.350906314321758</v>
      </c>
      <c r="K45" s="355"/>
      <c r="L45" s="355"/>
      <c r="M45" s="355"/>
    </row>
    <row r="46" spans="2:13" ht="13.5" x14ac:dyDescent="0.2">
      <c r="B46" s="132" t="s">
        <v>83</v>
      </c>
      <c r="C46" s="344">
        <v>35686</v>
      </c>
      <c r="D46" s="344">
        <v>6526</v>
      </c>
      <c r="E46" s="347">
        <v>18.287283528554614</v>
      </c>
      <c r="F46" s="344">
        <v>7168</v>
      </c>
      <c r="G46" s="347">
        <v>20.086308356218126</v>
      </c>
      <c r="H46" s="344">
        <v>7535</v>
      </c>
      <c r="I46" s="347">
        <v>21.11472286050552</v>
      </c>
      <c r="K46" s="355"/>
      <c r="L46" s="355"/>
      <c r="M46" s="355"/>
    </row>
    <row r="47" spans="2:13" ht="13.5" x14ac:dyDescent="0.2">
      <c r="B47" s="132" t="s">
        <v>84</v>
      </c>
      <c r="C47" s="344">
        <v>26955</v>
      </c>
      <c r="D47" s="344">
        <v>4101</v>
      </c>
      <c r="E47" s="347">
        <v>15.214245965498051</v>
      </c>
      <c r="F47" s="344">
        <v>4929</v>
      </c>
      <c r="G47" s="347">
        <v>18.286032276015582</v>
      </c>
      <c r="H47" s="344">
        <v>5386</v>
      </c>
      <c r="I47" s="347">
        <v>19.981450565757743</v>
      </c>
      <c r="K47" s="355"/>
      <c r="L47" s="355"/>
      <c r="M47" s="355"/>
    </row>
    <row r="48" spans="2:13" ht="13.5" x14ac:dyDescent="0.2">
      <c r="B48" s="133" t="s">
        <v>85</v>
      </c>
      <c r="C48" s="349">
        <v>269964</v>
      </c>
      <c r="D48" s="349">
        <v>42274</v>
      </c>
      <c r="E48" s="350">
        <v>15.659124920359751</v>
      </c>
      <c r="F48" s="349">
        <v>50383</v>
      </c>
      <c r="G48" s="350">
        <v>18.662858751537243</v>
      </c>
      <c r="H48" s="349">
        <v>40152</v>
      </c>
      <c r="I48" s="350">
        <v>14.873094190336488</v>
      </c>
      <c r="K48" s="355"/>
      <c r="L48" s="355"/>
      <c r="M48" s="355"/>
    </row>
    <row r="49" spans="2:13" ht="13.5" x14ac:dyDescent="0.2">
      <c r="B49" s="132" t="s">
        <v>86</v>
      </c>
      <c r="C49" s="344">
        <v>9722</v>
      </c>
      <c r="D49" s="344">
        <v>1229</v>
      </c>
      <c r="E49" s="347">
        <v>12.641431804155523</v>
      </c>
      <c r="F49" s="344">
        <v>1634</v>
      </c>
      <c r="G49" s="347">
        <v>16.807241308372763</v>
      </c>
      <c r="H49" s="344">
        <v>1003</v>
      </c>
      <c r="I49" s="347">
        <v>10.316807241308373</v>
      </c>
      <c r="K49" s="355"/>
      <c r="L49" s="355"/>
      <c r="M49" s="355"/>
    </row>
    <row r="50" spans="2:13" ht="13.5" x14ac:dyDescent="0.2">
      <c r="B50" s="132" t="s">
        <v>87</v>
      </c>
      <c r="C50" s="344">
        <v>24538</v>
      </c>
      <c r="D50" s="344">
        <v>3452</v>
      </c>
      <c r="E50" s="347">
        <v>14.067976200179313</v>
      </c>
      <c r="F50" s="344">
        <v>4577</v>
      </c>
      <c r="G50" s="347">
        <v>18.652701931697774</v>
      </c>
      <c r="H50" s="344">
        <v>2284</v>
      </c>
      <c r="I50" s="347">
        <v>9.3080120629228134</v>
      </c>
      <c r="K50" s="355"/>
      <c r="L50" s="355"/>
      <c r="M50" s="355"/>
    </row>
    <row r="51" spans="2:13" ht="13.5" x14ac:dyDescent="0.2">
      <c r="B51" s="132" t="s">
        <v>88</v>
      </c>
      <c r="C51" s="344">
        <v>10224</v>
      </c>
      <c r="D51" s="344">
        <v>1913</v>
      </c>
      <c r="E51" s="347">
        <v>18.710876369327075</v>
      </c>
      <c r="F51" s="344">
        <v>1850</v>
      </c>
      <c r="G51" s="347">
        <v>18.094679186228483</v>
      </c>
      <c r="H51" s="344">
        <v>1725</v>
      </c>
      <c r="I51" s="347">
        <v>16.872065727699532</v>
      </c>
      <c r="K51" s="355"/>
      <c r="L51" s="355"/>
      <c r="M51" s="355"/>
    </row>
    <row r="52" spans="2:13" ht="13.5" x14ac:dyDescent="0.2">
      <c r="B52" s="132" t="s">
        <v>89</v>
      </c>
      <c r="C52" s="344">
        <v>14975</v>
      </c>
      <c r="D52" s="344">
        <v>2412</v>
      </c>
      <c r="E52" s="347">
        <v>16.106844741235392</v>
      </c>
      <c r="F52" s="344">
        <v>2917</v>
      </c>
      <c r="G52" s="347">
        <v>19.479131886477465</v>
      </c>
      <c r="H52" s="344">
        <v>1971</v>
      </c>
      <c r="I52" s="347">
        <v>13.161936560934892</v>
      </c>
      <c r="K52" s="355"/>
      <c r="L52" s="355"/>
      <c r="M52" s="355"/>
    </row>
    <row r="53" spans="2:13" ht="13.5" x14ac:dyDescent="0.2">
      <c r="B53" s="132" t="s">
        <v>90</v>
      </c>
      <c r="C53" s="344">
        <v>56878</v>
      </c>
      <c r="D53" s="344">
        <v>7556</v>
      </c>
      <c r="E53" s="347">
        <v>13.284574000492283</v>
      </c>
      <c r="F53" s="344">
        <v>8226</v>
      </c>
      <c r="G53" s="347">
        <v>14.46253384436865</v>
      </c>
      <c r="H53" s="344">
        <v>6906</v>
      </c>
      <c r="I53" s="347">
        <v>12.141777137030136</v>
      </c>
      <c r="K53" s="355"/>
      <c r="L53" s="355"/>
      <c r="M53" s="355"/>
    </row>
    <row r="54" spans="2:13" ht="13.5" x14ac:dyDescent="0.2">
      <c r="B54" s="132" t="s">
        <v>91</v>
      </c>
      <c r="C54" s="344">
        <v>18569</v>
      </c>
      <c r="D54" s="344">
        <v>2555</v>
      </c>
      <c r="E54" s="347">
        <v>13.759491625827994</v>
      </c>
      <c r="F54" s="344">
        <v>3398</v>
      </c>
      <c r="G54" s="347">
        <v>18.299316064408423</v>
      </c>
      <c r="H54" s="344">
        <v>2351</v>
      </c>
      <c r="I54" s="347">
        <v>12.660886423609242</v>
      </c>
      <c r="K54" s="355"/>
      <c r="L54" s="355"/>
      <c r="M54" s="355"/>
    </row>
    <row r="55" spans="2:13" ht="13.5" x14ac:dyDescent="0.2">
      <c r="B55" s="132" t="s">
        <v>92</v>
      </c>
      <c r="C55" s="344">
        <v>9905</v>
      </c>
      <c r="D55" s="344">
        <v>1255</v>
      </c>
      <c r="E55" s="347">
        <v>12.670368500757192</v>
      </c>
      <c r="F55" s="344">
        <v>1501</v>
      </c>
      <c r="G55" s="347">
        <v>15.153962645128724</v>
      </c>
      <c r="H55" s="344">
        <v>2014</v>
      </c>
      <c r="I55" s="347">
        <v>20.333165068147398</v>
      </c>
      <c r="K55" s="355"/>
      <c r="L55" s="355"/>
      <c r="M55" s="355"/>
    </row>
    <row r="56" spans="2:13" ht="13.5" x14ac:dyDescent="0.2">
      <c r="B56" s="132" t="s">
        <v>93</v>
      </c>
      <c r="C56" s="344">
        <v>35709</v>
      </c>
      <c r="D56" s="344">
        <v>3886</v>
      </c>
      <c r="E56" s="347">
        <v>10.882410596768322</v>
      </c>
      <c r="F56" s="344">
        <v>4976</v>
      </c>
      <c r="G56" s="347">
        <v>13.934862359629225</v>
      </c>
      <c r="H56" s="344">
        <v>5261</v>
      </c>
      <c r="I56" s="347">
        <v>14.732980481111206</v>
      </c>
      <c r="K56" s="355"/>
      <c r="L56" s="355"/>
      <c r="M56" s="355"/>
    </row>
    <row r="57" spans="2:13" ht="13.5" x14ac:dyDescent="0.2">
      <c r="B57" s="132" t="s">
        <v>94</v>
      </c>
      <c r="C57" s="344">
        <v>16839</v>
      </c>
      <c r="D57" s="344">
        <v>1941</v>
      </c>
      <c r="E57" s="347">
        <v>11.526812756101906</v>
      </c>
      <c r="F57" s="344">
        <v>2193</v>
      </c>
      <c r="G57" s="347">
        <v>13.023338678068768</v>
      </c>
      <c r="H57" s="344">
        <v>3957</v>
      </c>
      <c r="I57" s="347">
        <v>23.499020131836808</v>
      </c>
      <c r="K57" s="355"/>
      <c r="L57" s="355"/>
      <c r="M57" s="355"/>
    </row>
    <row r="58" spans="2:13" ht="13.5" x14ac:dyDescent="0.2">
      <c r="B58" s="132" t="s">
        <v>95</v>
      </c>
      <c r="C58" s="344">
        <v>41964</v>
      </c>
      <c r="D58" s="344">
        <v>4519</v>
      </c>
      <c r="E58" s="347">
        <v>10.768754170241159</v>
      </c>
      <c r="F58" s="344">
        <v>5461</v>
      </c>
      <c r="G58" s="347">
        <v>13.013535411304927</v>
      </c>
      <c r="H58" s="344">
        <v>6132</v>
      </c>
      <c r="I58" s="347">
        <v>14.612525021446954</v>
      </c>
      <c r="K58" s="355"/>
      <c r="L58" s="355"/>
      <c r="M58" s="355"/>
    </row>
    <row r="59" spans="2:13" ht="13.5" x14ac:dyDescent="0.2">
      <c r="B59" s="132" t="s">
        <v>96</v>
      </c>
      <c r="C59" s="344">
        <v>16949</v>
      </c>
      <c r="D59" s="344">
        <v>2865</v>
      </c>
      <c r="E59" s="347">
        <v>16.903652132869198</v>
      </c>
      <c r="F59" s="344">
        <v>2798</v>
      </c>
      <c r="G59" s="347">
        <v>16.508348575137177</v>
      </c>
      <c r="H59" s="344">
        <v>2207</v>
      </c>
      <c r="I59" s="347">
        <v>13.021417192754733</v>
      </c>
      <c r="K59" s="355"/>
      <c r="L59" s="355"/>
      <c r="M59" s="355"/>
    </row>
    <row r="60" spans="2:13" ht="13.5" x14ac:dyDescent="0.2">
      <c r="B60" s="132" t="s">
        <v>97</v>
      </c>
      <c r="C60" s="344">
        <v>13515</v>
      </c>
      <c r="D60" s="344">
        <v>2347</v>
      </c>
      <c r="E60" s="347">
        <v>17.365889752127266</v>
      </c>
      <c r="F60" s="344">
        <v>2518</v>
      </c>
      <c r="G60" s="347">
        <v>18.631150573436923</v>
      </c>
      <c r="H60" s="344">
        <v>2437</v>
      </c>
      <c r="I60" s="347">
        <v>18.031816500184981</v>
      </c>
      <c r="K60" s="355"/>
      <c r="L60" s="355"/>
      <c r="M60" s="355"/>
    </row>
    <row r="61" spans="2:13" ht="13.5" x14ac:dyDescent="0.2">
      <c r="B61" s="132" t="s">
        <v>98</v>
      </c>
      <c r="C61" s="344">
        <v>46142</v>
      </c>
      <c r="D61" s="344">
        <v>8283</v>
      </c>
      <c r="E61" s="347">
        <v>17.951107450912403</v>
      </c>
      <c r="F61" s="344">
        <v>8686</v>
      </c>
      <c r="G61" s="347">
        <v>18.824498287893892</v>
      </c>
      <c r="H61" s="344">
        <v>7356</v>
      </c>
      <c r="I61" s="347">
        <v>15.942091803562914</v>
      </c>
      <c r="K61" s="355"/>
      <c r="L61" s="355"/>
      <c r="M61" s="355"/>
    </row>
    <row r="62" spans="2:13" ht="13.5" x14ac:dyDescent="0.2">
      <c r="B62" s="133" t="s">
        <v>99</v>
      </c>
      <c r="C62" s="351">
        <v>315929</v>
      </c>
      <c r="D62" s="351">
        <v>44213</v>
      </c>
      <c r="E62" s="352">
        <v>13.994600052543452</v>
      </c>
      <c r="F62" s="351">
        <v>50735</v>
      </c>
      <c r="G62" s="352">
        <v>16.058987937163096</v>
      </c>
      <c r="H62" s="351">
        <v>45604</v>
      </c>
      <c r="I62" s="352">
        <v>14.434888851609065</v>
      </c>
      <c r="K62" s="355"/>
      <c r="L62" s="355"/>
      <c r="M62" s="355"/>
    </row>
    <row r="63" spans="2:13" ht="13.5" x14ac:dyDescent="0.2">
      <c r="B63" s="132" t="s">
        <v>100</v>
      </c>
      <c r="C63" s="344">
        <v>22235</v>
      </c>
      <c r="D63" s="344">
        <v>2669</v>
      </c>
      <c r="E63" s="347">
        <v>12.003597931189566</v>
      </c>
      <c r="F63" s="344">
        <v>3191</v>
      </c>
      <c r="G63" s="347">
        <v>14.351248032381381</v>
      </c>
      <c r="H63" s="344">
        <v>3717</v>
      </c>
      <c r="I63" s="347">
        <v>16.716887789521024</v>
      </c>
      <c r="K63" s="355"/>
      <c r="L63" s="355"/>
      <c r="M63" s="355"/>
    </row>
    <row r="64" spans="2:13" ht="13.5" x14ac:dyDescent="0.2">
      <c r="B64" s="132" t="s">
        <v>101</v>
      </c>
      <c r="C64" s="344">
        <v>37340</v>
      </c>
      <c r="D64" s="344">
        <v>5299</v>
      </c>
      <c r="E64" s="347">
        <v>14.19121585431173</v>
      </c>
      <c r="F64" s="344">
        <v>6428</v>
      </c>
      <c r="G64" s="347">
        <v>17.214783074450992</v>
      </c>
      <c r="H64" s="344">
        <v>7179</v>
      </c>
      <c r="I64" s="347">
        <v>19.226031065881095</v>
      </c>
      <c r="K64" s="355"/>
      <c r="L64" s="355"/>
      <c r="M64" s="355"/>
    </row>
    <row r="65" spans="2:13" ht="13.5" x14ac:dyDescent="0.2">
      <c r="B65" s="132" t="s">
        <v>102</v>
      </c>
      <c r="C65" s="344">
        <v>13472</v>
      </c>
      <c r="D65" s="344">
        <v>2181</v>
      </c>
      <c r="E65" s="347">
        <v>16.189133016627078</v>
      </c>
      <c r="F65" s="344">
        <v>2644</v>
      </c>
      <c r="G65" s="347">
        <v>19.62589073634204</v>
      </c>
      <c r="H65" s="344">
        <v>1798</v>
      </c>
      <c r="I65" s="347">
        <v>13.346199524940616</v>
      </c>
      <c r="K65" s="355"/>
      <c r="L65" s="355"/>
      <c r="M65" s="355"/>
    </row>
    <row r="66" spans="2:13" ht="13.5" x14ac:dyDescent="0.2">
      <c r="B66" s="132" t="s">
        <v>103</v>
      </c>
      <c r="C66" s="344">
        <v>28105</v>
      </c>
      <c r="D66" s="344">
        <v>5629</v>
      </c>
      <c r="E66" s="347">
        <v>20.02846468599893</v>
      </c>
      <c r="F66" s="344">
        <v>4859</v>
      </c>
      <c r="G66" s="347">
        <v>17.28873865860167</v>
      </c>
      <c r="H66" s="344">
        <v>8016</v>
      </c>
      <c r="I66" s="347">
        <v>28.521615370930441</v>
      </c>
      <c r="K66" s="355"/>
      <c r="L66" s="355"/>
      <c r="M66" s="355"/>
    </row>
    <row r="67" spans="2:13" ht="13.5" x14ac:dyDescent="0.2">
      <c r="B67" s="132" t="s">
        <v>104</v>
      </c>
      <c r="C67" s="344">
        <v>15203</v>
      </c>
      <c r="D67" s="344">
        <v>2630</v>
      </c>
      <c r="E67" s="347">
        <v>17.299217259751366</v>
      </c>
      <c r="F67" s="344">
        <v>2636</v>
      </c>
      <c r="G67" s="347">
        <v>17.338683154640531</v>
      </c>
      <c r="H67" s="344">
        <v>3007</v>
      </c>
      <c r="I67" s="347">
        <v>19.778990988620667</v>
      </c>
      <c r="K67" s="355"/>
      <c r="L67" s="355"/>
      <c r="M67" s="355"/>
    </row>
    <row r="68" spans="2:13" ht="13.5" x14ac:dyDescent="0.2">
      <c r="B68" s="132" t="s">
        <v>105</v>
      </c>
      <c r="C68" s="344">
        <v>35843</v>
      </c>
      <c r="D68" s="344">
        <v>6572</v>
      </c>
      <c r="E68" s="347">
        <v>18.335518790279831</v>
      </c>
      <c r="F68" s="344">
        <v>7107</v>
      </c>
      <c r="G68" s="347">
        <v>19.828139385654104</v>
      </c>
      <c r="H68" s="344">
        <v>4964</v>
      </c>
      <c r="I68" s="347">
        <v>13.849287169042771</v>
      </c>
      <c r="K68" s="355"/>
      <c r="L68" s="355"/>
      <c r="M68" s="355"/>
    </row>
    <row r="69" spans="2:13" ht="13.5" x14ac:dyDescent="0.2">
      <c r="B69" s="132" t="s">
        <v>106</v>
      </c>
      <c r="C69" s="344">
        <v>52573</v>
      </c>
      <c r="D69" s="344">
        <v>8039</v>
      </c>
      <c r="E69" s="347">
        <v>15.291119015464211</v>
      </c>
      <c r="F69" s="344">
        <v>11247</v>
      </c>
      <c r="G69" s="347">
        <v>21.393110532022142</v>
      </c>
      <c r="H69" s="344">
        <v>7472</v>
      </c>
      <c r="I69" s="347">
        <v>14.212618644551386</v>
      </c>
      <c r="K69" s="355"/>
      <c r="L69" s="355"/>
      <c r="M69" s="355"/>
    </row>
    <row r="70" spans="2:13" ht="13.5" x14ac:dyDescent="0.2">
      <c r="B70" s="132" t="s">
        <v>107</v>
      </c>
      <c r="C70" s="344">
        <v>19662</v>
      </c>
      <c r="D70" s="344">
        <v>3997</v>
      </c>
      <c r="E70" s="347">
        <v>20.328552537890346</v>
      </c>
      <c r="F70" s="344">
        <v>3847</v>
      </c>
      <c r="G70" s="347">
        <v>19.56565964805208</v>
      </c>
      <c r="H70" s="344">
        <v>5329</v>
      </c>
      <c r="I70" s="347">
        <v>27.103041399654153</v>
      </c>
      <c r="K70" s="355"/>
      <c r="L70" s="355"/>
      <c r="M70" s="355"/>
    </row>
    <row r="71" spans="2:13" ht="13.5" x14ac:dyDescent="0.2">
      <c r="B71" s="132" t="s">
        <v>108</v>
      </c>
      <c r="C71" s="344">
        <v>11014</v>
      </c>
      <c r="D71" s="344">
        <v>2050</v>
      </c>
      <c r="E71" s="347">
        <v>18.612674777555839</v>
      </c>
      <c r="F71" s="344">
        <v>2997</v>
      </c>
      <c r="G71" s="347">
        <v>27.210822589431633</v>
      </c>
      <c r="H71" s="344">
        <v>783</v>
      </c>
      <c r="I71" s="347">
        <v>7.1091338296713271</v>
      </c>
      <c r="K71" s="355"/>
      <c r="L71" s="355"/>
      <c r="M71" s="355"/>
    </row>
    <row r="72" spans="2:13" ht="13.5" x14ac:dyDescent="0.2">
      <c r="B72" s="132" t="s">
        <v>109</v>
      </c>
      <c r="C72" s="344">
        <v>24223</v>
      </c>
      <c r="D72" s="344">
        <v>4689</v>
      </c>
      <c r="E72" s="347">
        <v>19.357635305288362</v>
      </c>
      <c r="F72" s="344">
        <v>6264</v>
      </c>
      <c r="G72" s="347">
        <v>25.859720100730708</v>
      </c>
      <c r="H72" s="344">
        <v>1553</v>
      </c>
      <c r="I72" s="347">
        <v>6.4112620236964872</v>
      </c>
      <c r="K72" s="355"/>
      <c r="L72" s="355"/>
      <c r="M72" s="355"/>
    </row>
    <row r="73" spans="2:13" ht="13.5" x14ac:dyDescent="0.2">
      <c r="B73" s="132" t="s">
        <v>110</v>
      </c>
      <c r="C73" s="344">
        <v>24190</v>
      </c>
      <c r="D73" s="344">
        <v>4153</v>
      </c>
      <c r="E73" s="347">
        <v>17.168251343530386</v>
      </c>
      <c r="F73" s="344">
        <v>7667</v>
      </c>
      <c r="G73" s="347">
        <v>31.694915254237287</v>
      </c>
      <c r="H73" s="344">
        <v>2213</v>
      </c>
      <c r="I73" s="347">
        <v>9.1484084332368756</v>
      </c>
      <c r="K73" s="355"/>
      <c r="L73" s="355"/>
      <c r="M73" s="355"/>
    </row>
    <row r="74" spans="2:13" ht="13.5" x14ac:dyDescent="0.2">
      <c r="B74" s="132" t="s">
        <v>111</v>
      </c>
      <c r="C74" s="344">
        <v>18505</v>
      </c>
      <c r="D74" s="344">
        <v>3390</v>
      </c>
      <c r="E74" s="347">
        <v>18.319373142393946</v>
      </c>
      <c r="F74" s="344">
        <v>4520</v>
      </c>
      <c r="G74" s="347">
        <v>24.425830856525263</v>
      </c>
      <c r="H74" s="344">
        <v>3191</v>
      </c>
      <c r="I74" s="347">
        <v>17.243988111321265</v>
      </c>
      <c r="K74" s="355"/>
      <c r="L74" s="355"/>
      <c r="M74" s="355"/>
    </row>
    <row r="75" spans="2:13" ht="13.5" x14ac:dyDescent="0.2">
      <c r="B75" s="132" t="s">
        <v>112</v>
      </c>
      <c r="C75" s="344">
        <v>7003</v>
      </c>
      <c r="D75" s="344">
        <v>1455</v>
      </c>
      <c r="E75" s="347">
        <v>20.776809938597744</v>
      </c>
      <c r="F75" s="344">
        <v>1516</v>
      </c>
      <c r="G75" s="347">
        <v>21.647865200628303</v>
      </c>
      <c r="H75" s="344">
        <v>397</v>
      </c>
      <c r="I75" s="347">
        <v>5.6689990004283883</v>
      </c>
      <c r="K75" s="355"/>
      <c r="L75" s="355"/>
      <c r="M75" s="355"/>
    </row>
    <row r="76" spans="2:13" ht="13.5" x14ac:dyDescent="0.2">
      <c r="B76" s="132" t="s">
        <v>113</v>
      </c>
      <c r="C76" s="344">
        <v>6010</v>
      </c>
      <c r="D76" s="344">
        <v>1257</v>
      </c>
      <c r="E76" s="347">
        <v>20.91514143094842</v>
      </c>
      <c r="F76" s="344">
        <v>1187</v>
      </c>
      <c r="G76" s="347">
        <v>19.750415973377706</v>
      </c>
      <c r="H76" s="344">
        <v>489</v>
      </c>
      <c r="I76" s="347">
        <v>8.1364392678868551</v>
      </c>
      <c r="K76" s="355"/>
      <c r="L76" s="355"/>
      <c r="M76" s="355"/>
    </row>
    <row r="77" spans="2:13" ht="13.5" x14ac:dyDescent="0.2">
      <c r="B77" s="132" t="s">
        <v>114</v>
      </c>
      <c r="C77" s="344">
        <v>4829</v>
      </c>
      <c r="D77" s="344">
        <v>1006</v>
      </c>
      <c r="E77" s="347">
        <v>20.832470490784839</v>
      </c>
      <c r="F77" s="344">
        <v>1039</v>
      </c>
      <c r="G77" s="347">
        <v>21.515841789190311</v>
      </c>
      <c r="H77" s="344">
        <v>272</v>
      </c>
      <c r="I77" s="347">
        <v>5.6326361565541525</v>
      </c>
      <c r="K77" s="355"/>
      <c r="L77" s="355"/>
      <c r="M77" s="355"/>
    </row>
    <row r="78" spans="2:13" ht="13.5" x14ac:dyDescent="0.2">
      <c r="B78" s="132" t="s">
        <v>115</v>
      </c>
      <c r="C78" s="344">
        <v>10738</v>
      </c>
      <c r="D78" s="344">
        <v>2297</v>
      </c>
      <c r="E78" s="347">
        <v>21.391320543862914</v>
      </c>
      <c r="F78" s="344">
        <v>2318</v>
      </c>
      <c r="G78" s="347">
        <v>21.586887688582603</v>
      </c>
      <c r="H78" s="344">
        <v>978</v>
      </c>
      <c r="I78" s="347">
        <v>9.1078413112311427</v>
      </c>
      <c r="K78" s="355"/>
      <c r="L78" s="355"/>
      <c r="M78" s="355"/>
    </row>
    <row r="79" spans="2:13" ht="13.5" x14ac:dyDescent="0.2">
      <c r="B79" s="132" t="s">
        <v>116</v>
      </c>
      <c r="C79" s="344">
        <v>20723</v>
      </c>
      <c r="D79" s="344">
        <v>4015</v>
      </c>
      <c r="E79" s="347">
        <v>19.374607923563193</v>
      </c>
      <c r="F79" s="344">
        <v>5658</v>
      </c>
      <c r="G79" s="347">
        <v>27.302996670366259</v>
      </c>
      <c r="H79" s="344">
        <v>1574</v>
      </c>
      <c r="I79" s="347">
        <v>7.595425372774212</v>
      </c>
      <c r="K79" s="355"/>
      <c r="L79" s="355"/>
      <c r="M79" s="355"/>
    </row>
    <row r="80" spans="2:13" ht="13.5" x14ac:dyDescent="0.2">
      <c r="B80" s="132" t="s">
        <v>117</v>
      </c>
      <c r="C80" s="344">
        <v>92369</v>
      </c>
      <c r="D80" s="344">
        <v>16712</v>
      </c>
      <c r="E80" s="347">
        <v>18.092650131537638</v>
      </c>
      <c r="F80" s="344">
        <v>20036</v>
      </c>
      <c r="G80" s="347">
        <v>21.691260054780283</v>
      </c>
      <c r="H80" s="344">
        <v>14170</v>
      </c>
      <c r="I80" s="347">
        <v>15.340644588552435</v>
      </c>
      <c r="K80" s="355"/>
      <c r="L80" s="355"/>
      <c r="M80" s="355"/>
    </row>
    <row r="81" spans="2:13" ht="13.5" x14ac:dyDescent="0.2">
      <c r="B81" s="133" t="s">
        <v>118</v>
      </c>
      <c r="C81" s="349">
        <v>444037</v>
      </c>
      <c r="D81" s="349">
        <v>78040</v>
      </c>
      <c r="E81" s="350">
        <v>17.575111983911253</v>
      </c>
      <c r="F81" s="349">
        <v>95161</v>
      </c>
      <c r="G81" s="350">
        <v>21.430871751678353</v>
      </c>
      <c r="H81" s="349">
        <v>67102</v>
      </c>
      <c r="I81" s="350">
        <v>15.111803746084224</v>
      </c>
      <c r="K81" s="355"/>
      <c r="L81" s="355"/>
      <c r="M81" s="355"/>
    </row>
    <row r="82" spans="2:13" ht="13.5" x14ac:dyDescent="0.2">
      <c r="B82" s="132" t="s">
        <v>119</v>
      </c>
      <c r="C82" s="344">
        <v>40523</v>
      </c>
      <c r="D82" s="344">
        <v>6536</v>
      </c>
      <c r="E82" s="347">
        <v>16.129111862399132</v>
      </c>
      <c r="F82" s="344">
        <v>9236</v>
      </c>
      <c r="G82" s="347">
        <v>22.791994669693754</v>
      </c>
      <c r="H82" s="344">
        <v>5920</v>
      </c>
      <c r="I82" s="347">
        <v>14.608987488586727</v>
      </c>
      <c r="K82" s="355"/>
      <c r="L82" s="355"/>
      <c r="M82" s="355"/>
    </row>
    <row r="83" spans="2:13" ht="13.5" x14ac:dyDescent="0.2">
      <c r="B83" s="132" t="s">
        <v>120</v>
      </c>
      <c r="C83" s="344">
        <v>36178</v>
      </c>
      <c r="D83" s="344">
        <v>6422</v>
      </c>
      <c r="E83" s="347">
        <v>17.75111946486815</v>
      </c>
      <c r="F83" s="344">
        <v>7342</v>
      </c>
      <c r="G83" s="347">
        <v>20.294101387583616</v>
      </c>
      <c r="H83" s="344">
        <v>5710</v>
      </c>
      <c r="I83" s="347">
        <v>15.783072585549229</v>
      </c>
      <c r="K83" s="355"/>
      <c r="L83" s="355"/>
      <c r="M83" s="355"/>
    </row>
    <row r="84" spans="2:13" ht="13.5" x14ac:dyDescent="0.2">
      <c r="B84" s="132" t="s">
        <v>121</v>
      </c>
      <c r="C84" s="344">
        <v>4034</v>
      </c>
      <c r="D84" s="344">
        <v>837</v>
      </c>
      <c r="E84" s="347">
        <v>20.748636588993556</v>
      </c>
      <c r="F84" s="344">
        <v>639</v>
      </c>
      <c r="G84" s="347">
        <v>15.840356965790777</v>
      </c>
      <c r="H84" s="344">
        <v>750</v>
      </c>
      <c r="I84" s="347">
        <v>18.591968269707486</v>
      </c>
      <c r="K84" s="355"/>
      <c r="L84" s="355"/>
      <c r="M84" s="355"/>
    </row>
    <row r="85" spans="2:13" ht="13.5" x14ac:dyDescent="0.2">
      <c r="B85" s="132" t="s">
        <v>122</v>
      </c>
      <c r="C85" s="344">
        <v>2319</v>
      </c>
      <c r="D85" s="344">
        <v>449</v>
      </c>
      <c r="E85" s="347">
        <v>19.36179387667098</v>
      </c>
      <c r="F85" s="344">
        <v>454</v>
      </c>
      <c r="G85" s="347">
        <v>19.577404053471323</v>
      </c>
      <c r="H85" s="344">
        <v>158</v>
      </c>
      <c r="I85" s="347">
        <v>6.8132815868909011</v>
      </c>
      <c r="K85" s="355"/>
      <c r="L85" s="355"/>
      <c r="M85" s="355"/>
    </row>
    <row r="86" spans="2:13" ht="13.5" x14ac:dyDescent="0.2">
      <c r="B86" s="132" t="s">
        <v>123</v>
      </c>
      <c r="C86" s="344">
        <v>3710</v>
      </c>
      <c r="D86" s="344">
        <v>625</v>
      </c>
      <c r="E86" s="347">
        <v>16.846361185983827</v>
      </c>
      <c r="F86" s="344">
        <v>797</v>
      </c>
      <c r="G86" s="347">
        <v>21.482479784366575</v>
      </c>
      <c r="H86" s="344">
        <v>173</v>
      </c>
      <c r="I86" s="347">
        <v>4.6630727762803232</v>
      </c>
      <c r="K86" s="355"/>
      <c r="L86" s="355"/>
      <c r="M86" s="355"/>
    </row>
    <row r="87" spans="2:13" ht="13.5" x14ac:dyDescent="0.2">
      <c r="B87" s="132" t="s">
        <v>124</v>
      </c>
      <c r="C87" s="344">
        <v>10178</v>
      </c>
      <c r="D87" s="344">
        <v>1860</v>
      </c>
      <c r="E87" s="347">
        <v>18.27471015916683</v>
      </c>
      <c r="F87" s="344">
        <v>2051</v>
      </c>
      <c r="G87" s="347">
        <v>20.151306740027511</v>
      </c>
      <c r="H87" s="344">
        <v>755</v>
      </c>
      <c r="I87" s="347">
        <v>7.4179603065435256</v>
      </c>
      <c r="K87" s="355"/>
      <c r="L87" s="355"/>
      <c r="M87" s="355"/>
    </row>
    <row r="88" spans="2:13" ht="13.5" x14ac:dyDescent="0.2">
      <c r="B88" s="132" t="s">
        <v>125</v>
      </c>
      <c r="C88" s="344">
        <v>3007</v>
      </c>
      <c r="D88" s="344">
        <v>614</v>
      </c>
      <c r="E88" s="347">
        <v>20.419022281343533</v>
      </c>
      <c r="F88" s="344">
        <v>516</v>
      </c>
      <c r="G88" s="347">
        <v>17.159960093116062</v>
      </c>
      <c r="H88" s="344">
        <v>195</v>
      </c>
      <c r="I88" s="347">
        <v>6.4848686398403732</v>
      </c>
      <c r="K88" s="355"/>
      <c r="L88" s="355"/>
      <c r="M88" s="355"/>
    </row>
    <row r="89" spans="2:13" ht="13.5" x14ac:dyDescent="0.2">
      <c r="B89" s="132" t="s">
        <v>126</v>
      </c>
      <c r="C89" s="344">
        <v>524</v>
      </c>
      <c r="D89" s="344">
        <v>80</v>
      </c>
      <c r="E89" s="347">
        <v>15.267175572519085</v>
      </c>
      <c r="F89" s="344">
        <v>127</v>
      </c>
      <c r="G89" s="347">
        <v>24.236641221374043</v>
      </c>
      <c r="H89" s="344">
        <v>28</v>
      </c>
      <c r="I89" s="347">
        <v>5.343511450381679</v>
      </c>
      <c r="K89" s="355"/>
      <c r="L89" s="355"/>
      <c r="M89" s="355"/>
    </row>
    <row r="90" spans="2:13" ht="13.5" x14ac:dyDescent="0.2">
      <c r="B90" s="132" t="s">
        <v>127</v>
      </c>
      <c r="C90" s="344">
        <v>1441</v>
      </c>
      <c r="D90" s="344">
        <v>213</v>
      </c>
      <c r="E90" s="347">
        <v>14.781401804302568</v>
      </c>
      <c r="F90" s="344">
        <v>291</v>
      </c>
      <c r="G90" s="347">
        <v>20.194309507286608</v>
      </c>
      <c r="H90" s="344">
        <v>214</v>
      </c>
      <c r="I90" s="347">
        <v>14.850798056904926</v>
      </c>
      <c r="K90" s="355"/>
      <c r="L90" s="355"/>
      <c r="M90" s="355"/>
    </row>
    <row r="91" spans="2:13" ht="13.5" x14ac:dyDescent="0.2">
      <c r="B91" s="132" t="s">
        <v>128</v>
      </c>
      <c r="C91" s="344">
        <v>3184</v>
      </c>
      <c r="D91" s="344">
        <v>630</v>
      </c>
      <c r="E91" s="347">
        <v>19.786432160804022</v>
      </c>
      <c r="F91" s="344">
        <v>282</v>
      </c>
      <c r="G91" s="347">
        <v>8.8567839195979889</v>
      </c>
      <c r="H91" s="344">
        <v>1592</v>
      </c>
      <c r="I91" s="347">
        <v>50</v>
      </c>
      <c r="K91" s="355"/>
      <c r="L91" s="355"/>
      <c r="M91" s="355"/>
    </row>
    <row r="92" spans="2:13" ht="13.5" x14ac:dyDescent="0.2">
      <c r="B92" s="132" t="s">
        <v>129</v>
      </c>
      <c r="C92" s="344">
        <v>1183</v>
      </c>
      <c r="D92" s="344">
        <v>187</v>
      </c>
      <c r="E92" s="347">
        <v>15.8072696534235</v>
      </c>
      <c r="F92" s="344">
        <v>209</v>
      </c>
      <c r="G92" s="347">
        <v>17.666948436179204</v>
      </c>
      <c r="H92" s="344">
        <v>152</v>
      </c>
      <c r="I92" s="347">
        <v>12.848689771766693</v>
      </c>
      <c r="K92" s="355"/>
      <c r="L92" s="355"/>
      <c r="M92" s="355"/>
    </row>
    <row r="93" spans="2:13" ht="13.5" x14ac:dyDescent="0.2">
      <c r="B93" s="132" t="s">
        <v>130</v>
      </c>
      <c r="C93" s="344">
        <v>575</v>
      </c>
      <c r="D93" s="344">
        <v>100</v>
      </c>
      <c r="E93" s="347">
        <v>17.391304347826086</v>
      </c>
      <c r="F93" s="344">
        <v>113</v>
      </c>
      <c r="G93" s="347">
        <v>19.652173913043477</v>
      </c>
      <c r="H93" s="344">
        <v>38</v>
      </c>
      <c r="I93" s="347">
        <v>6.6086956521739122</v>
      </c>
      <c r="K93" s="355"/>
      <c r="L93" s="355"/>
      <c r="M93" s="355"/>
    </row>
    <row r="94" spans="2:13" ht="13.5" x14ac:dyDescent="0.2">
      <c r="B94" s="132" t="s">
        <v>131</v>
      </c>
      <c r="C94" s="344">
        <v>525</v>
      </c>
      <c r="D94" s="344">
        <v>75</v>
      </c>
      <c r="E94" s="347">
        <v>14.285714285714285</v>
      </c>
      <c r="F94" s="344">
        <v>123</v>
      </c>
      <c r="G94" s="347">
        <v>23.428571428571431</v>
      </c>
      <c r="H94" s="344">
        <v>22</v>
      </c>
      <c r="I94" s="347">
        <v>4.1904761904761907</v>
      </c>
      <c r="K94" s="355"/>
      <c r="L94" s="355"/>
      <c r="M94" s="355"/>
    </row>
    <row r="95" spans="2:13" ht="13.5" x14ac:dyDescent="0.2">
      <c r="B95" s="132" t="s">
        <v>132</v>
      </c>
      <c r="C95" s="344">
        <v>23330</v>
      </c>
      <c r="D95" s="344">
        <v>5289</v>
      </c>
      <c r="E95" s="347">
        <v>22.670381483069011</v>
      </c>
      <c r="F95" s="344">
        <v>2651</v>
      </c>
      <c r="G95" s="347">
        <v>11.363051864552078</v>
      </c>
      <c r="H95" s="344">
        <v>4304</v>
      </c>
      <c r="I95" s="347">
        <v>18.448349764252036</v>
      </c>
      <c r="K95" s="355"/>
      <c r="L95" s="355"/>
      <c r="M95" s="355"/>
    </row>
    <row r="96" spans="2:13" ht="13.5" x14ac:dyDescent="0.2">
      <c r="B96" s="133" t="s">
        <v>133</v>
      </c>
      <c r="C96" s="349">
        <v>130711</v>
      </c>
      <c r="D96" s="349">
        <v>23917</v>
      </c>
      <c r="E96" s="350">
        <v>18.297618410080254</v>
      </c>
      <c r="F96" s="349">
        <v>24831</v>
      </c>
      <c r="G96" s="350">
        <v>18.996870959597892</v>
      </c>
      <c r="H96" s="349">
        <v>20011</v>
      </c>
      <c r="I96" s="350">
        <v>15.309346573739013</v>
      </c>
      <c r="K96" s="355"/>
      <c r="L96" s="355"/>
      <c r="M96" s="355"/>
    </row>
    <row r="97" spans="2:13" ht="13.5" x14ac:dyDescent="0.2">
      <c r="B97" s="132" t="s">
        <v>134</v>
      </c>
      <c r="C97" s="344">
        <v>26248</v>
      </c>
      <c r="D97" s="344">
        <v>4215</v>
      </c>
      <c r="E97" s="347">
        <v>16.058366351722036</v>
      </c>
      <c r="F97" s="344">
        <v>2778</v>
      </c>
      <c r="G97" s="347">
        <v>10.58366351722036</v>
      </c>
      <c r="H97" s="344">
        <v>11062</v>
      </c>
      <c r="I97" s="347">
        <v>42.144163364827797</v>
      </c>
      <c r="K97" s="355"/>
      <c r="L97" s="355"/>
      <c r="M97" s="355"/>
    </row>
    <row r="98" spans="2:13" ht="13.5" x14ac:dyDescent="0.2">
      <c r="B98" s="132" t="s">
        <v>135</v>
      </c>
      <c r="C98" s="344">
        <v>1818</v>
      </c>
      <c r="D98" s="344">
        <v>423</v>
      </c>
      <c r="E98" s="347">
        <v>23.267326732673268</v>
      </c>
      <c r="F98" s="344">
        <v>272</v>
      </c>
      <c r="G98" s="347">
        <v>14.961496149614961</v>
      </c>
      <c r="H98" s="344">
        <v>601</v>
      </c>
      <c r="I98" s="347">
        <v>33.058305830583059</v>
      </c>
      <c r="K98" s="355"/>
      <c r="L98" s="355"/>
      <c r="M98" s="355"/>
    </row>
    <row r="99" spans="2:13" ht="13.5" x14ac:dyDescent="0.2">
      <c r="B99" s="132" t="s">
        <v>136</v>
      </c>
      <c r="C99" s="344">
        <v>17436</v>
      </c>
      <c r="D99" s="344">
        <v>3220</v>
      </c>
      <c r="E99" s="347">
        <v>18.467538426244552</v>
      </c>
      <c r="F99" s="344">
        <v>3204</v>
      </c>
      <c r="G99" s="347">
        <v>18.375774260151413</v>
      </c>
      <c r="H99" s="344">
        <v>4775</v>
      </c>
      <c r="I99" s="347">
        <v>27.385868318421657</v>
      </c>
      <c r="K99" s="355"/>
      <c r="L99" s="355"/>
      <c r="M99" s="355"/>
    </row>
    <row r="100" spans="2:13" ht="13.5" x14ac:dyDescent="0.2">
      <c r="B100" s="132" t="s">
        <v>137</v>
      </c>
      <c r="C100" s="344">
        <v>3425</v>
      </c>
      <c r="D100" s="344">
        <v>680</v>
      </c>
      <c r="E100" s="347">
        <v>19.854014598540147</v>
      </c>
      <c r="F100" s="344">
        <v>628</v>
      </c>
      <c r="G100" s="347">
        <v>18.335766423357665</v>
      </c>
      <c r="H100" s="344">
        <v>783</v>
      </c>
      <c r="I100" s="347">
        <v>22.861313868613138</v>
      </c>
      <c r="K100" s="355"/>
      <c r="L100" s="355"/>
      <c r="M100" s="355"/>
    </row>
    <row r="101" spans="2:13" ht="13.5" x14ac:dyDescent="0.2">
      <c r="B101" s="132" t="s">
        <v>138</v>
      </c>
      <c r="C101" s="344">
        <v>4017</v>
      </c>
      <c r="D101" s="344">
        <v>655</v>
      </c>
      <c r="E101" s="347">
        <v>16.30570077172019</v>
      </c>
      <c r="F101" s="344">
        <v>975</v>
      </c>
      <c r="G101" s="347">
        <v>24.271844660194176</v>
      </c>
      <c r="H101" s="344">
        <v>519</v>
      </c>
      <c r="I101" s="347">
        <v>12.920089619118746</v>
      </c>
      <c r="K101" s="355"/>
      <c r="L101" s="355"/>
      <c r="M101" s="355"/>
    </row>
    <row r="102" spans="2:13" ht="13.5" x14ac:dyDescent="0.2">
      <c r="B102" s="132" t="s">
        <v>139</v>
      </c>
      <c r="C102" s="344">
        <v>4261</v>
      </c>
      <c r="D102" s="344">
        <v>1011</v>
      </c>
      <c r="E102" s="347">
        <v>23.726824689040132</v>
      </c>
      <c r="F102" s="344">
        <v>642</v>
      </c>
      <c r="G102" s="347">
        <v>15.066885707580379</v>
      </c>
      <c r="H102" s="344">
        <v>1136</v>
      </c>
      <c r="I102" s="347">
        <v>26.660408354846282</v>
      </c>
      <c r="K102" s="355"/>
      <c r="L102" s="355"/>
      <c r="M102" s="355"/>
    </row>
    <row r="103" spans="2:13" ht="13.5" x14ac:dyDescent="0.2">
      <c r="B103" s="132" t="s">
        <v>140</v>
      </c>
      <c r="C103" s="344">
        <v>8980</v>
      </c>
      <c r="D103" s="344">
        <v>1461</v>
      </c>
      <c r="E103" s="347">
        <v>16.269487750556795</v>
      </c>
      <c r="F103" s="344">
        <v>2417</v>
      </c>
      <c r="G103" s="347">
        <v>26.915367483296215</v>
      </c>
      <c r="H103" s="344">
        <v>1224</v>
      </c>
      <c r="I103" s="347">
        <v>13.630289532293988</v>
      </c>
      <c r="K103" s="355"/>
      <c r="L103" s="355"/>
      <c r="M103" s="355"/>
    </row>
    <row r="104" spans="2:13" ht="13.5" x14ac:dyDescent="0.2">
      <c r="B104" s="132" t="s">
        <v>141</v>
      </c>
      <c r="C104" s="344">
        <v>24780</v>
      </c>
      <c r="D104" s="344">
        <v>4280</v>
      </c>
      <c r="E104" s="347">
        <v>17.271993543179985</v>
      </c>
      <c r="F104" s="344">
        <v>4880</v>
      </c>
      <c r="G104" s="347">
        <v>19.693301049233252</v>
      </c>
      <c r="H104" s="344">
        <v>5314</v>
      </c>
      <c r="I104" s="347">
        <v>21.444713478611785</v>
      </c>
      <c r="K104" s="355"/>
      <c r="L104" s="355"/>
      <c r="M104" s="355"/>
    </row>
    <row r="105" spans="2:13" ht="13.5" x14ac:dyDescent="0.2">
      <c r="B105" s="132" t="s">
        <v>142</v>
      </c>
      <c r="C105" s="344">
        <v>22255</v>
      </c>
      <c r="D105" s="344">
        <v>3809</v>
      </c>
      <c r="E105" s="347">
        <v>17.115254998876654</v>
      </c>
      <c r="F105" s="344">
        <v>3398</v>
      </c>
      <c r="G105" s="347">
        <v>15.26847899348461</v>
      </c>
      <c r="H105" s="344">
        <v>5877</v>
      </c>
      <c r="I105" s="347">
        <v>26.407548865423504</v>
      </c>
      <c r="K105" s="355"/>
      <c r="L105" s="355"/>
      <c r="M105" s="355"/>
    </row>
    <row r="106" spans="2:13" ht="13.5" x14ac:dyDescent="0.2">
      <c r="B106" s="132" t="s">
        <v>143</v>
      </c>
      <c r="C106" s="344">
        <v>714</v>
      </c>
      <c r="D106" s="344">
        <v>128</v>
      </c>
      <c r="E106" s="347">
        <v>17.927170868347339</v>
      </c>
      <c r="F106" s="344">
        <v>118</v>
      </c>
      <c r="G106" s="347">
        <v>16.526610644257701</v>
      </c>
      <c r="H106" s="344">
        <v>70</v>
      </c>
      <c r="I106" s="347">
        <v>9.8039215686274517</v>
      </c>
      <c r="K106" s="355"/>
      <c r="L106" s="355"/>
      <c r="M106" s="355"/>
    </row>
    <row r="107" spans="2:13" ht="13.5" x14ac:dyDescent="0.2">
      <c r="B107" s="132" t="s">
        <v>144</v>
      </c>
      <c r="C107" s="344">
        <v>16753</v>
      </c>
      <c r="D107" s="344">
        <v>3198</v>
      </c>
      <c r="E107" s="347">
        <v>19.089118366859665</v>
      </c>
      <c r="F107" s="344">
        <v>3493</v>
      </c>
      <c r="G107" s="347">
        <v>20.849997015459916</v>
      </c>
      <c r="H107" s="344">
        <v>2906</v>
      </c>
      <c r="I107" s="347">
        <v>17.346146958753657</v>
      </c>
      <c r="K107" s="355"/>
      <c r="L107" s="355"/>
      <c r="M107" s="355"/>
    </row>
    <row r="108" spans="2:13" ht="13.5" x14ac:dyDescent="0.2">
      <c r="B108" s="132" t="s">
        <v>145</v>
      </c>
      <c r="C108" s="344">
        <v>33126</v>
      </c>
      <c r="D108" s="344">
        <v>7209</v>
      </c>
      <c r="E108" s="347">
        <v>21.762361890961781</v>
      </c>
      <c r="F108" s="344">
        <v>6256</v>
      </c>
      <c r="G108" s="347">
        <v>18.885467608525026</v>
      </c>
      <c r="H108" s="344">
        <v>6451</v>
      </c>
      <c r="I108" s="347">
        <v>19.474129082895612</v>
      </c>
      <c r="K108" s="355"/>
      <c r="L108" s="355"/>
      <c r="M108" s="355"/>
    </row>
    <row r="109" spans="2:13" ht="13.5" x14ac:dyDescent="0.2">
      <c r="B109" s="132" t="s">
        <v>146</v>
      </c>
      <c r="C109" s="344">
        <v>721</v>
      </c>
      <c r="D109" s="344">
        <v>113</v>
      </c>
      <c r="E109" s="347">
        <v>15.672676837725383</v>
      </c>
      <c r="F109" s="344">
        <v>132</v>
      </c>
      <c r="G109" s="347">
        <v>18.307905686546462</v>
      </c>
      <c r="H109" s="344">
        <v>117</v>
      </c>
      <c r="I109" s="347">
        <v>16.227461858529821</v>
      </c>
      <c r="K109" s="355"/>
      <c r="L109" s="355"/>
      <c r="M109" s="355"/>
    </row>
    <row r="110" spans="2:13" ht="13.5" x14ac:dyDescent="0.2">
      <c r="B110" s="132" t="s">
        <v>147</v>
      </c>
      <c r="C110" s="344">
        <v>5108</v>
      </c>
      <c r="D110" s="344">
        <v>1226</v>
      </c>
      <c r="E110" s="347">
        <v>24.001566170712607</v>
      </c>
      <c r="F110" s="344">
        <v>735</v>
      </c>
      <c r="G110" s="347">
        <v>14.389193422083007</v>
      </c>
      <c r="H110" s="344">
        <v>1674</v>
      </c>
      <c r="I110" s="347">
        <v>32.772122161315579</v>
      </c>
      <c r="K110" s="355"/>
      <c r="L110" s="355"/>
      <c r="M110" s="355"/>
    </row>
    <row r="111" spans="2:13" ht="13.5" x14ac:dyDescent="0.2">
      <c r="B111" s="132" t="s">
        <v>148</v>
      </c>
      <c r="C111" s="344">
        <v>840</v>
      </c>
      <c r="D111" s="344">
        <v>134</v>
      </c>
      <c r="E111" s="347">
        <v>15.952380952380951</v>
      </c>
      <c r="F111" s="344">
        <v>151</v>
      </c>
      <c r="G111" s="347">
        <v>17.976190476190474</v>
      </c>
      <c r="H111" s="344">
        <v>228</v>
      </c>
      <c r="I111" s="347">
        <v>27.142857142857142</v>
      </c>
      <c r="K111" s="355"/>
      <c r="L111" s="355"/>
      <c r="M111" s="355"/>
    </row>
    <row r="112" spans="2:13" ht="13.5" x14ac:dyDescent="0.2">
      <c r="B112" s="133" t="s">
        <v>149</v>
      </c>
      <c r="C112" s="349">
        <v>170482</v>
      </c>
      <c r="D112" s="349">
        <v>31762</v>
      </c>
      <c r="E112" s="350">
        <v>18.630705880972773</v>
      </c>
      <c r="F112" s="349">
        <v>30079</v>
      </c>
      <c r="G112" s="350">
        <v>17.643504886146339</v>
      </c>
      <c r="H112" s="349">
        <v>42737</v>
      </c>
      <c r="I112" s="350">
        <v>25.068335660069685</v>
      </c>
      <c r="K112" s="355"/>
      <c r="L112" s="355"/>
      <c r="M112" s="355"/>
    </row>
    <row r="113" spans="2:13" ht="16.5" thickBot="1" x14ac:dyDescent="0.25">
      <c r="B113" s="134" t="s">
        <v>150</v>
      </c>
      <c r="C113" s="353">
        <v>1906411</v>
      </c>
      <c r="D113" s="353">
        <v>318627</v>
      </c>
      <c r="E113" s="354">
        <v>16.713447415064223</v>
      </c>
      <c r="F113" s="353">
        <v>343631</v>
      </c>
      <c r="G113" s="354">
        <v>18.025021886676061</v>
      </c>
      <c r="H113" s="353">
        <v>344569</v>
      </c>
      <c r="I113" s="354">
        <v>18.074224288466652</v>
      </c>
      <c r="K113" s="355"/>
      <c r="L113" s="355"/>
      <c r="M113" s="355"/>
    </row>
    <row r="114" spans="2:13" ht="12.75" x14ac:dyDescent="0.2">
      <c r="B114" s="19"/>
    </row>
    <row r="115" spans="2:13" ht="12.75" x14ac:dyDescent="0.2">
      <c r="B115" s="478" t="s">
        <v>151</v>
      </c>
    </row>
    <row r="116" spans="2:13" ht="12.75" x14ac:dyDescent="0.2">
      <c r="B116" s="31" t="s">
        <v>152</v>
      </c>
    </row>
    <row r="117" spans="2:13" x14ac:dyDescent="0.2">
      <c r="I117" s="334" t="s">
        <v>634</v>
      </c>
    </row>
  </sheetData>
  <mergeCells count="7">
    <mergeCell ref="B3:I3"/>
    <mergeCell ref="B4:B6"/>
    <mergeCell ref="C4:C6"/>
    <mergeCell ref="D4:I4"/>
    <mergeCell ref="D5:E5"/>
    <mergeCell ref="F5:G5"/>
    <mergeCell ref="H5:I5"/>
  </mergeCells>
  <hyperlinks>
    <hyperlink ref="I117" location="Inhaltsverzeichnis!A1" display="› zum Inhaltsverzeichnis" xr:uid="{7F3277F6-AF6D-4FF0-8180-AC17F2D114B4}"/>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I117"/>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27" customWidth="1"/>
    <col min="3" max="3" width="13.7109375" customWidth="1"/>
    <col min="4" max="4" width="13.7109375" style="28" customWidth="1"/>
    <col min="5" max="5" width="13.7109375" customWidth="1"/>
    <col min="6" max="6" width="13.7109375" style="28" customWidth="1"/>
    <col min="7" max="8" width="13.7109375" customWidth="1"/>
    <col min="9" max="9" width="13.7109375" style="28" customWidth="1"/>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thickBot="1" x14ac:dyDescent="0.25">
      <c r="B3" s="509" t="s">
        <v>875</v>
      </c>
      <c r="C3" s="509"/>
      <c r="D3" s="509"/>
      <c r="E3" s="509"/>
      <c r="F3" s="509"/>
      <c r="G3" s="509"/>
      <c r="H3" s="509"/>
      <c r="I3" s="509"/>
    </row>
    <row r="4" spans="2:9" ht="23.65" customHeight="1" thickBot="1" x14ac:dyDescent="0.25">
      <c r="B4" s="530" t="s">
        <v>434</v>
      </c>
      <c r="C4" s="541" t="s">
        <v>153</v>
      </c>
      <c r="D4" s="530"/>
      <c r="E4" s="536" t="s">
        <v>40</v>
      </c>
      <c r="F4" s="538"/>
      <c r="G4" s="538"/>
      <c r="H4" s="538"/>
      <c r="I4" s="538"/>
    </row>
    <row r="5" spans="2:9" ht="27" customHeight="1" thickBot="1" x14ac:dyDescent="0.25">
      <c r="B5" s="531"/>
      <c r="C5" s="542"/>
      <c r="D5" s="532"/>
      <c r="E5" s="536" t="s">
        <v>154</v>
      </c>
      <c r="F5" s="537"/>
      <c r="G5" s="536" t="s">
        <v>155</v>
      </c>
      <c r="H5" s="538"/>
      <c r="I5" s="538"/>
    </row>
    <row r="6" spans="2:9" ht="41.25" thickBot="1" x14ac:dyDescent="0.25">
      <c r="B6" s="532"/>
      <c r="C6" s="52" t="s">
        <v>3</v>
      </c>
      <c r="D6" s="32" t="s">
        <v>43</v>
      </c>
      <c r="E6" s="52" t="s">
        <v>3</v>
      </c>
      <c r="F6" s="29" t="s">
        <v>625</v>
      </c>
      <c r="G6" s="52" t="s">
        <v>156</v>
      </c>
      <c r="H6" s="52" t="s">
        <v>157</v>
      </c>
      <c r="I6" s="30" t="s">
        <v>270</v>
      </c>
    </row>
    <row r="7" spans="2:9" ht="15" customHeight="1" x14ac:dyDescent="0.25">
      <c r="B7" s="213" t="s">
        <v>44</v>
      </c>
      <c r="C7" s="391">
        <v>1046</v>
      </c>
      <c r="D7" s="232">
        <v>44.3</v>
      </c>
      <c r="E7" s="391">
        <v>181</v>
      </c>
      <c r="F7" s="232">
        <v>60.7</v>
      </c>
      <c r="G7" s="498">
        <v>8.8000000000000007</v>
      </c>
      <c r="H7" s="498">
        <v>10.199999999999999</v>
      </c>
      <c r="I7" s="498">
        <v>3.4</v>
      </c>
    </row>
    <row r="8" spans="2:9" ht="13.5" x14ac:dyDescent="0.2">
      <c r="B8" s="132" t="s">
        <v>45</v>
      </c>
      <c r="C8" s="90">
        <v>2429</v>
      </c>
      <c r="D8" s="233">
        <v>38.5</v>
      </c>
      <c r="E8" s="90">
        <v>641</v>
      </c>
      <c r="F8" s="233">
        <v>53.7</v>
      </c>
      <c r="G8" s="499">
        <v>8.4</v>
      </c>
      <c r="H8" s="499">
        <v>8.6</v>
      </c>
      <c r="I8" s="499">
        <v>5.3</v>
      </c>
    </row>
    <row r="9" spans="2:9" ht="13.5" x14ac:dyDescent="0.2">
      <c r="B9" s="132" t="s">
        <v>46</v>
      </c>
      <c r="C9" s="90">
        <v>4602</v>
      </c>
      <c r="D9" s="233">
        <v>36.5</v>
      </c>
      <c r="E9" s="90">
        <v>667</v>
      </c>
      <c r="F9" s="233">
        <v>47.1</v>
      </c>
      <c r="G9" s="499">
        <v>13.1</v>
      </c>
      <c r="H9" s="499">
        <v>8.8000000000000007</v>
      </c>
      <c r="I9" s="499">
        <v>2.2999999999999998</v>
      </c>
    </row>
    <row r="10" spans="2:9" ht="13.5" x14ac:dyDescent="0.2">
      <c r="B10" s="132" t="s">
        <v>47</v>
      </c>
      <c r="C10" s="90">
        <v>8045</v>
      </c>
      <c r="D10" s="233">
        <v>36.9</v>
      </c>
      <c r="E10" s="90">
        <v>1366</v>
      </c>
      <c r="F10" s="233">
        <v>47.9</v>
      </c>
      <c r="G10" s="499">
        <v>23.6</v>
      </c>
      <c r="H10" s="499">
        <v>6</v>
      </c>
      <c r="I10" s="499">
        <v>1.1000000000000001</v>
      </c>
    </row>
    <row r="11" spans="2:9" ht="13.5" x14ac:dyDescent="0.2">
      <c r="B11" s="132" t="s">
        <v>48</v>
      </c>
      <c r="C11" s="90">
        <v>4570</v>
      </c>
      <c r="D11" s="233">
        <v>39.700000000000003</v>
      </c>
      <c r="E11" s="90">
        <v>652</v>
      </c>
      <c r="F11" s="233">
        <v>54.4</v>
      </c>
      <c r="G11" s="499">
        <v>10.5</v>
      </c>
      <c r="H11" s="499">
        <v>7.4</v>
      </c>
      <c r="I11" s="499">
        <v>3.2</v>
      </c>
    </row>
    <row r="12" spans="2:9" ht="13.5" x14ac:dyDescent="0.2">
      <c r="B12" s="132" t="s">
        <v>49</v>
      </c>
      <c r="C12" s="90">
        <v>2968</v>
      </c>
      <c r="D12" s="233">
        <v>56.1</v>
      </c>
      <c r="E12" s="90">
        <v>560</v>
      </c>
      <c r="F12" s="233">
        <v>82.2</v>
      </c>
      <c r="G12" s="499">
        <v>8.8000000000000007</v>
      </c>
      <c r="H12" s="499">
        <v>5.2</v>
      </c>
      <c r="I12" s="499">
        <v>8.6999999999999993</v>
      </c>
    </row>
    <row r="13" spans="2:9" ht="13.5" x14ac:dyDescent="0.2">
      <c r="B13" s="132" t="s">
        <v>50</v>
      </c>
      <c r="C13" s="90">
        <v>4254</v>
      </c>
      <c r="D13" s="233">
        <v>51.4</v>
      </c>
      <c r="E13" s="90">
        <v>808</v>
      </c>
      <c r="F13" s="233">
        <v>76.400000000000006</v>
      </c>
      <c r="G13" s="499">
        <v>5.9</v>
      </c>
      <c r="H13" s="499">
        <v>5.8</v>
      </c>
      <c r="I13" s="499">
        <v>11.4</v>
      </c>
    </row>
    <row r="14" spans="2:9" ht="13.5" x14ac:dyDescent="0.2">
      <c r="B14" s="132" t="s">
        <v>51</v>
      </c>
      <c r="C14" s="90">
        <v>14374</v>
      </c>
      <c r="D14" s="233">
        <v>37.799999999999997</v>
      </c>
      <c r="E14" s="90">
        <v>2719</v>
      </c>
      <c r="F14" s="233">
        <v>60.8</v>
      </c>
      <c r="G14" s="499">
        <v>11.5</v>
      </c>
      <c r="H14" s="499">
        <v>11.7</v>
      </c>
      <c r="I14" s="499">
        <v>4.9000000000000004</v>
      </c>
    </row>
    <row r="15" spans="2:9" ht="13.5" x14ac:dyDescent="0.2">
      <c r="B15" s="132" t="s">
        <v>52</v>
      </c>
      <c r="C15" s="90">
        <v>20566</v>
      </c>
      <c r="D15" s="233">
        <v>54.7</v>
      </c>
      <c r="E15" s="90">
        <v>4566</v>
      </c>
      <c r="F15" s="233">
        <v>76.2</v>
      </c>
      <c r="G15" s="499">
        <v>17.3</v>
      </c>
      <c r="H15" s="499">
        <v>12.8</v>
      </c>
      <c r="I15" s="499">
        <v>6.7</v>
      </c>
    </row>
    <row r="16" spans="2:9" ht="13.5" x14ac:dyDescent="0.2">
      <c r="B16" s="132" t="s">
        <v>53</v>
      </c>
      <c r="C16" s="90">
        <v>43289</v>
      </c>
      <c r="D16" s="233">
        <v>61.2</v>
      </c>
      <c r="E16" s="90">
        <v>10933</v>
      </c>
      <c r="F16" s="233">
        <v>78.400000000000006</v>
      </c>
      <c r="G16" s="499">
        <v>18.100000000000001</v>
      </c>
      <c r="H16" s="499">
        <v>14</v>
      </c>
      <c r="I16" s="499">
        <v>13.5</v>
      </c>
    </row>
    <row r="17" spans="2:9" ht="13.5" x14ac:dyDescent="0.2">
      <c r="B17" s="132" t="s">
        <v>54</v>
      </c>
      <c r="C17" s="90">
        <v>1416</v>
      </c>
      <c r="D17" s="233">
        <v>85.4</v>
      </c>
      <c r="E17" s="90">
        <v>530</v>
      </c>
      <c r="F17" s="233">
        <v>97.4</v>
      </c>
      <c r="G17" s="499">
        <v>1.9</v>
      </c>
      <c r="H17" s="499">
        <v>4.9000000000000004</v>
      </c>
      <c r="I17" s="499">
        <v>19.899999999999999</v>
      </c>
    </row>
    <row r="18" spans="2:9" ht="13.5" x14ac:dyDescent="0.2">
      <c r="B18" s="132" t="s">
        <v>55</v>
      </c>
      <c r="C18" s="90">
        <v>5181</v>
      </c>
      <c r="D18" s="233">
        <v>57.9</v>
      </c>
      <c r="E18" s="90">
        <v>1239</v>
      </c>
      <c r="F18" s="233">
        <v>79.3</v>
      </c>
      <c r="G18" s="499">
        <v>17.3</v>
      </c>
      <c r="H18" s="499">
        <v>13.5</v>
      </c>
      <c r="I18" s="499">
        <v>8.5</v>
      </c>
    </row>
    <row r="19" spans="2:9" ht="13.5" x14ac:dyDescent="0.2">
      <c r="B19" s="132" t="s">
        <v>56</v>
      </c>
      <c r="C19" s="90">
        <v>3228</v>
      </c>
      <c r="D19" s="233">
        <v>75.5</v>
      </c>
      <c r="E19" s="90">
        <v>783</v>
      </c>
      <c r="F19" s="233">
        <v>92</v>
      </c>
      <c r="G19" s="499">
        <v>27.4</v>
      </c>
      <c r="H19" s="499">
        <v>2.1</v>
      </c>
      <c r="I19" s="499">
        <v>4.7</v>
      </c>
    </row>
    <row r="20" spans="2:9" ht="13.5" x14ac:dyDescent="0.2">
      <c r="B20" s="132" t="s">
        <v>57</v>
      </c>
      <c r="C20" s="90">
        <v>32229</v>
      </c>
      <c r="D20" s="233">
        <v>61.2</v>
      </c>
      <c r="E20" s="90">
        <v>8390</v>
      </c>
      <c r="F20" s="233">
        <v>77</v>
      </c>
      <c r="G20" s="499">
        <v>34.1</v>
      </c>
      <c r="H20" s="499">
        <v>6.1</v>
      </c>
      <c r="I20" s="499">
        <v>3.8</v>
      </c>
    </row>
    <row r="21" spans="2:9" ht="13.5" x14ac:dyDescent="0.2">
      <c r="B21" s="132" t="s">
        <v>58</v>
      </c>
      <c r="C21" s="90">
        <v>471</v>
      </c>
      <c r="D21" s="233">
        <v>43.7</v>
      </c>
      <c r="E21" s="90">
        <v>55</v>
      </c>
      <c r="F21" s="233">
        <v>87.3</v>
      </c>
      <c r="G21" s="499">
        <v>13.6</v>
      </c>
      <c r="H21" s="499">
        <v>10.8</v>
      </c>
      <c r="I21" s="499">
        <v>4</v>
      </c>
    </row>
    <row r="22" spans="2:9" ht="13.5" x14ac:dyDescent="0.2">
      <c r="B22" s="132" t="s">
        <v>59</v>
      </c>
      <c r="C22" s="90">
        <v>3828</v>
      </c>
      <c r="D22" s="233">
        <v>33.1</v>
      </c>
      <c r="E22" s="90">
        <v>999</v>
      </c>
      <c r="F22" s="233">
        <v>52</v>
      </c>
      <c r="G22" s="499">
        <v>34.4</v>
      </c>
      <c r="H22" s="499">
        <v>9.5</v>
      </c>
      <c r="I22" s="499">
        <v>1</v>
      </c>
    </row>
    <row r="23" spans="2:9" ht="15.75" x14ac:dyDescent="0.2">
      <c r="B23" s="133" t="s">
        <v>60</v>
      </c>
      <c r="C23" s="91">
        <v>152496</v>
      </c>
      <c r="D23" s="234">
        <v>51.7</v>
      </c>
      <c r="E23" s="91">
        <v>35089</v>
      </c>
      <c r="F23" s="234">
        <v>71.7</v>
      </c>
      <c r="G23" s="500">
        <v>20.399999999999999</v>
      </c>
      <c r="H23" s="500">
        <v>10.199999999999999</v>
      </c>
      <c r="I23" s="500">
        <v>7.4</v>
      </c>
    </row>
    <row r="24" spans="2:9" ht="13.5" x14ac:dyDescent="0.2">
      <c r="B24" s="132" t="s">
        <v>61</v>
      </c>
      <c r="C24" s="90">
        <v>11423</v>
      </c>
      <c r="D24" s="233">
        <v>39.200000000000003</v>
      </c>
      <c r="E24" s="90">
        <v>2345</v>
      </c>
      <c r="F24" s="233">
        <v>52.8</v>
      </c>
      <c r="G24" s="499">
        <v>27.9</v>
      </c>
      <c r="H24" s="499">
        <v>5.2</v>
      </c>
      <c r="I24" s="499">
        <v>2</v>
      </c>
    </row>
    <row r="25" spans="2:9" ht="13.5" x14ac:dyDescent="0.2">
      <c r="B25" s="132" t="s">
        <v>62</v>
      </c>
      <c r="C25" s="90">
        <v>2785</v>
      </c>
      <c r="D25" s="233">
        <v>35.4</v>
      </c>
      <c r="E25" s="90">
        <v>515</v>
      </c>
      <c r="F25" s="233">
        <v>47.3</v>
      </c>
      <c r="G25" s="499">
        <v>20.2</v>
      </c>
      <c r="H25" s="499">
        <v>5.7</v>
      </c>
      <c r="I25" s="499">
        <v>1.7</v>
      </c>
    </row>
    <row r="26" spans="2:9" ht="13.5" x14ac:dyDescent="0.2">
      <c r="B26" s="132" t="s">
        <v>63</v>
      </c>
      <c r="C26" s="90">
        <v>9642</v>
      </c>
      <c r="D26" s="233">
        <v>37.1</v>
      </c>
      <c r="E26" s="90">
        <v>2089</v>
      </c>
      <c r="F26" s="233">
        <v>47.9</v>
      </c>
      <c r="G26" s="499">
        <v>23.6</v>
      </c>
      <c r="H26" s="499">
        <v>4.5</v>
      </c>
      <c r="I26" s="499">
        <v>3</v>
      </c>
    </row>
    <row r="27" spans="2:9" ht="13.5" x14ac:dyDescent="0.2">
      <c r="B27" s="132" t="s">
        <v>64</v>
      </c>
      <c r="C27" s="90">
        <v>9579</v>
      </c>
      <c r="D27" s="233">
        <v>27.4</v>
      </c>
      <c r="E27" s="90">
        <v>1935</v>
      </c>
      <c r="F27" s="233">
        <v>36.1</v>
      </c>
      <c r="G27" s="499">
        <v>19.5</v>
      </c>
      <c r="H27" s="499">
        <v>5.3</v>
      </c>
      <c r="I27" s="499">
        <v>1.8</v>
      </c>
    </row>
    <row r="28" spans="2:9" ht="13.5" x14ac:dyDescent="0.2">
      <c r="B28" s="132" t="s">
        <v>65</v>
      </c>
      <c r="C28" s="90">
        <v>10144</v>
      </c>
      <c r="D28" s="233">
        <v>34.4</v>
      </c>
      <c r="E28" s="90">
        <v>2367</v>
      </c>
      <c r="F28" s="233">
        <v>46.7</v>
      </c>
      <c r="G28" s="499">
        <v>14.1</v>
      </c>
      <c r="H28" s="499">
        <v>6.3</v>
      </c>
      <c r="I28" s="499">
        <v>6.7</v>
      </c>
    </row>
    <row r="29" spans="2:9" ht="13.5" x14ac:dyDescent="0.2">
      <c r="B29" s="132" t="s">
        <v>66</v>
      </c>
      <c r="C29" s="90">
        <v>2766</v>
      </c>
      <c r="D29" s="233">
        <v>24.9</v>
      </c>
      <c r="E29" s="90">
        <v>682</v>
      </c>
      <c r="F29" s="233">
        <v>30.5</v>
      </c>
      <c r="G29" s="499">
        <v>4.3</v>
      </c>
      <c r="H29" s="499">
        <v>4.8</v>
      </c>
      <c r="I29" s="499">
        <v>0.7</v>
      </c>
    </row>
    <row r="30" spans="2:9" ht="13.5" x14ac:dyDescent="0.2">
      <c r="B30" s="132" t="s">
        <v>67</v>
      </c>
      <c r="C30" s="90">
        <v>4638</v>
      </c>
      <c r="D30" s="233">
        <v>28.3</v>
      </c>
      <c r="E30" s="90">
        <v>1318</v>
      </c>
      <c r="F30" s="233">
        <v>38.700000000000003</v>
      </c>
      <c r="G30" s="499">
        <v>7.8</v>
      </c>
      <c r="H30" s="499">
        <v>6.5</v>
      </c>
      <c r="I30" s="499">
        <v>4.5</v>
      </c>
    </row>
    <row r="31" spans="2:9" ht="13.5" x14ac:dyDescent="0.2">
      <c r="B31" s="132" t="s">
        <v>68</v>
      </c>
      <c r="C31" s="90">
        <v>18819</v>
      </c>
      <c r="D31" s="233">
        <v>51.3</v>
      </c>
      <c r="E31" s="90">
        <v>5174</v>
      </c>
      <c r="F31" s="233">
        <v>68.8</v>
      </c>
      <c r="G31" s="499">
        <v>22.2</v>
      </c>
      <c r="H31" s="499">
        <v>8.1</v>
      </c>
      <c r="I31" s="499">
        <v>5.8</v>
      </c>
    </row>
    <row r="32" spans="2:9" ht="13.5" x14ac:dyDescent="0.2">
      <c r="B32" s="132" t="s">
        <v>69</v>
      </c>
      <c r="C32" s="90">
        <v>11008</v>
      </c>
      <c r="D32" s="233">
        <v>42.1</v>
      </c>
      <c r="E32" s="90">
        <v>3081</v>
      </c>
      <c r="F32" s="233">
        <v>57.9</v>
      </c>
      <c r="G32" s="499">
        <v>14.8</v>
      </c>
      <c r="H32" s="499">
        <v>9.1</v>
      </c>
      <c r="I32" s="499">
        <v>5.3</v>
      </c>
    </row>
    <row r="33" spans="2:9" ht="13.5" x14ac:dyDescent="0.2">
      <c r="B33" s="132" t="s">
        <v>70</v>
      </c>
      <c r="C33" s="90">
        <v>1426</v>
      </c>
      <c r="D33" s="233">
        <v>20.2</v>
      </c>
      <c r="E33" s="90">
        <v>391</v>
      </c>
      <c r="F33" s="233">
        <v>28.6</v>
      </c>
      <c r="G33" s="499">
        <v>2</v>
      </c>
      <c r="H33" s="499">
        <v>8.3000000000000007</v>
      </c>
      <c r="I33" s="499">
        <v>0.2</v>
      </c>
    </row>
    <row r="34" spans="2:9" ht="13.5" x14ac:dyDescent="0.2">
      <c r="B34" s="132" t="s">
        <v>71</v>
      </c>
      <c r="C34" s="90">
        <v>2753</v>
      </c>
      <c r="D34" s="233">
        <v>20.2</v>
      </c>
      <c r="E34" s="90">
        <v>737</v>
      </c>
      <c r="F34" s="233">
        <v>28.8</v>
      </c>
      <c r="G34" s="499">
        <v>2.5</v>
      </c>
      <c r="H34" s="499">
        <v>7</v>
      </c>
      <c r="I34" s="499">
        <v>3.6</v>
      </c>
    </row>
    <row r="35" spans="2:9" ht="13.5" x14ac:dyDescent="0.2">
      <c r="B35" s="132" t="s">
        <v>72</v>
      </c>
      <c r="C35" s="90">
        <v>2859</v>
      </c>
      <c r="D35" s="233">
        <v>25.2</v>
      </c>
      <c r="E35" s="90">
        <v>803</v>
      </c>
      <c r="F35" s="233">
        <v>38.1</v>
      </c>
      <c r="G35" s="499">
        <v>9.1</v>
      </c>
      <c r="H35" s="499">
        <v>9.5</v>
      </c>
      <c r="I35" s="499">
        <v>3.1</v>
      </c>
    </row>
    <row r="36" spans="2:9" ht="13.5" x14ac:dyDescent="0.2">
      <c r="B36" s="132" t="s">
        <v>73</v>
      </c>
      <c r="C36" s="90">
        <v>2424</v>
      </c>
      <c r="D36" s="233">
        <v>25.8</v>
      </c>
      <c r="E36" s="90">
        <v>646</v>
      </c>
      <c r="F36" s="233">
        <v>35.700000000000003</v>
      </c>
      <c r="G36" s="499">
        <v>7.5</v>
      </c>
      <c r="H36" s="499">
        <v>9.3000000000000007</v>
      </c>
      <c r="I36" s="499">
        <v>6.8</v>
      </c>
    </row>
    <row r="37" spans="2:9" ht="13.5" x14ac:dyDescent="0.2">
      <c r="B37" s="132" t="s">
        <v>74</v>
      </c>
      <c r="C37" s="90">
        <v>3495</v>
      </c>
      <c r="D37" s="233">
        <v>21.8</v>
      </c>
      <c r="E37" s="90">
        <v>1086</v>
      </c>
      <c r="F37" s="233">
        <v>35.700000000000003</v>
      </c>
      <c r="G37" s="499">
        <v>5.7</v>
      </c>
      <c r="H37" s="499">
        <v>10.199999999999999</v>
      </c>
      <c r="I37" s="499">
        <v>6</v>
      </c>
    </row>
    <row r="38" spans="2:9" ht="13.5" x14ac:dyDescent="0.2">
      <c r="B38" s="133" t="s">
        <v>75</v>
      </c>
      <c r="C38" s="91">
        <v>93761</v>
      </c>
      <c r="D38" s="234">
        <v>34.1</v>
      </c>
      <c r="E38" s="91">
        <v>23169</v>
      </c>
      <c r="F38" s="234">
        <v>46.6</v>
      </c>
      <c r="G38" s="500">
        <v>17.399999999999999</v>
      </c>
      <c r="H38" s="500">
        <v>6.9</v>
      </c>
      <c r="I38" s="500">
        <v>4.0999999999999996</v>
      </c>
    </row>
    <row r="39" spans="2:9" ht="13.5" x14ac:dyDescent="0.2">
      <c r="B39" s="132" t="s">
        <v>76</v>
      </c>
      <c r="C39" s="90">
        <v>14084</v>
      </c>
      <c r="D39" s="233">
        <v>24.6</v>
      </c>
      <c r="E39" s="90">
        <v>2448</v>
      </c>
      <c r="F39" s="233">
        <v>33.1</v>
      </c>
      <c r="G39" s="499">
        <v>11</v>
      </c>
      <c r="H39" s="499">
        <v>6.2</v>
      </c>
      <c r="I39" s="499">
        <v>1.7</v>
      </c>
    </row>
    <row r="40" spans="2:9" ht="13.5" x14ac:dyDescent="0.2">
      <c r="B40" s="132" t="s">
        <v>77</v>
      </c>
      <c r="C40" s="90">
        <v>5199</v>
      </c>
      <c r="D40" s="233">
        <v>30.4</v>
      </c>
      <c r="E40" s="90">
        <v>855</v>
      </c>
      <c r="F40" s="233">
        <v>36.700000000000003</v>
      </c>
      <c r="G40" s="499">
        <v>4.5999999999999996</v>
      </c>
      <c r="H40" s="499">
        <v>5</v>
      </c>
      <c r="I40" s="499">
        <v>1.3</v>
      </c>
    </row>
    <row r="41" spans="2:9" ht="13.5" x14ac:dyDescent="0.2">
      <c r="B41" s="132" t="s">
        <v>78</v>
      </c>
      <c r="C41" s="90">
        <v>4956</v>
      </c>
      <c r="D41" s="233">
        <v>28</v>
      </c>
      <c r="E41" s="90">
        <v>967</v>
      </c>
      <c r="F41" s="233">
        <v>36.1</v>
      </c>
      <c r="G41" s="499">
        <v>5.0999999999999996</v>
      </c>
      <c r="H41" s="499">
        <v>6</v>
      </c>
      <c r="I41" s="499">
        <v>3</v>
      </c>
    </row>
    <row r="42" spans="2:9" ht="13.5" x14ac:dyDescent="0.2">
      <c r="B42" s="132" t="s">
        <v>79</v>
      </c>
      <c r="C42" s="90">
        <v>3005</v>
      </c>
      <c r="D42" s="233">
        <v>22.6</v>
      </c>
      <c r="E42" s="90">
        <v>477</v>
      </c>
      <c r="F42" s="233">
        <v>29</v>
      </c>
      <c r="G42" s="499">
        <v>6.7</v>
      </c>
      <c r="H42" s="499">
        <v>7.3</v>
      </c>
      <c r="I42" s="499">
        <v>1.1000000000000001</v>
      </c>
    </row>
    <row r="43" spans="2:9" ht="13.5" x14ac:dyDescent="0.2">
      <c r="B43" s="132" t="s">
        <v>80</v>
      </c>
      <c r="C43" s="90">
        <v>9835</v>
      </c>
      <c r="D43" s="233">
        <v>32</v>
      </c>
      <c r="E43" s="90">
        <v>2249</v>
      </c>
      <c r="F43" s="233">
        <v>42.4</v>
      </c>
      <c r="G43" s="499">
        <v>9.6</v>
      </c>
      <c r="H43" s="499">
        <v>7.5</v>
      </c>
      <c r="I43" s="499">
        <v>4.7</v>
      </c>
    </row>
    <row r="44" spans="2:9" ht="13.5" x14ac:dyDescent="0.2">
      <c r="B44" s="132" t="s">
        <v>81</v>
      </c>
      <c r="C44" s="90">
        <v>9751</v>
      </c>
      <c r="D44" s="233">
        <v>23.6</v>
      </c>
      <c r="E44" s="90">
        <v>2409</v>
      </c>
      <c r="F44" s="233">
        <v>36.6</v>
      </c>
      <c r="G44" s="499">
        <v>5.9</v>
      </c>
      <c r="H44" s="499">
        <v>11.5</v>
      </c>
      <c r="I44" s="499">
        <v>5.9</v>
      </c>
    </row>
    <row r="45" spans="2:9" ht="13.5" x14ac:dyDescent="0.2">
      <c r="B45" s="132" t="s">
        <v>82</v>
      </c>
      <c r="C45" s="90">
        <v>10509</v>
      </c>
      <c r="D45" s="233">
        <v>34.799999999999997</v>
      </c>
      <c r="E45" s="90">
        <v>2956</v>
      </c>
      <c r="F45" s="233">
        <v>51</v>
      </c>
      <c r="G45" s="499">
        <v>10.4</v>
      </c>
      <c r="H45" s="499">
        <v>9</v>
      </c>
      <c r="I45" s="499">
        <v>8.5</v>
      </c>
    </row>
    <row r="46" spans="2:9" ht="13.5" x14ac:dyDescent="0.2">
      <c r="B46" s="132" t="s">
        <v>83</v>
      </c>
      <c r="C46" s="90">
        <v>15206</v>
      </c>
      <c r="D46" s="233">
        <v>42.6</v>
      </c>
      <c r="E46" s="90">
        <v>4026</v>
      </c>
      <c r="F46" s="233">
        <v>61.5</v>
      </c>
      <c r="G46" s="499">
        <v>17.899999999999999</v>
      </c>
      <c r="H46" s="499">
        <v>8.6999999999999993</v>
      </c>
      <c r="I46" s="499">
        <v>7.1</v>
      </c>
    </row>
    <row r="47" spans="2:9" ht="13.5" x14ac:dyDescent="0.2">
      <c r="B47" s="132" t="s">
        <v>84</v>
      </c>
      <c r="C47" s="90">
        <v>9837</v>
      </c>
      <c r="D47" s="233">
        <v>36.5</v>
      </c>
      <c r="E47" s="90">
        <v>2135</v>
      </c>
      <c r="F47" s="233">
        <v>51.9</v>
      </c>
      <c r="G47" s="499">
        <v>13.3</v>
      </c>
      <c r="H47" s="499">
        <v>7.1</v>
      </c>
      <c r="I47" s="499">
        <v>4.2</v>
      </c>
    </row>
    <row r="48" spans="2:9" ht="13.5" x14ac:dyDescent="0.2">
      <c r="B48" s="133" t="s">
        <v>85</v>
      </c>
      <c r="C48" s="91">
        <v>82382</v>
      </c>
      <c r="D48" s="234">
        <v>30.5</v>
      </c>
      <c r="E48" s="91">
        <v>18522</v>
      </c>
      <c r="F48" s="234">
        <v>43.7</v>
      </c>
      <c r="G48" s="500">
        <v>10.8</v>
      </c>
      <c r="H48" s="500">
        <v>7.8</v>
      </c>
      <c r="I48" s="500">
        <v>4.7</v>
      </c>
    </row>
    <row r="49" spans="2:9" ht="13.5" x14ac:dyDescent="0.2">
      <c r="B49" s="132" t="s">
        <v>86</v>
      </c>
      <c r="C49" s="90">
        <v>2263</v>
      </c>
      <c r="D49" s="233">
        <v>23.3</v>
      </c>
      <c r="E49" s="90">
        <v>382</v>
      </c>
      <c r="F49" s="233">
        <v>31</v>
      </c>
      <c r="G49" s="499">
        <v>8.9</v>
      </c>
      <c r="H49" s="499">
        <v>7.2</v>
      </c>
      <c r="I49" s="499">
        <v>2.2000000000000002</v>
      </c>
    </row>
    <row r="50" spans="2:9" ht="13.5" x14ac:dyDescent="0.2">
      <c r="B50" s="132" t="s">
        <v>87</v>
      </c>
      <c r="C50" s="90">
        <v>5327</v>
      </c>
      <c r="D50" s="233">
        <v>21.7</v>
      </c>
      <c r="E50" s="90">
        <v>1099</v>
      </c>
      <c r="F50" s="233">
        <v>31.8</v>
      </c>
      <c r="G50" s="499">
        <v>4.4000000000000004</v>
      </c>
      <c r="H50" s="499">
        <v>7.9</v>
      </c>
      <c r="I50" s="499">
        <v>1.7</v>
      </c>
    </row>
    <row r="51" spans="2:9" ht="13.5" x14ac:dyDescent="0.2">
      <c r="B51" s="132" t="s">
        <v>88</v>
      </c>
      <c r="C51" s="90">
        <v>3135</v>
      </c>
      <c r="D51" s="233">
        <v>30.6</v>
      </c>
      <c r="E51" s="90">
        <v>836</v>
      </c>
      <c r="F51" s="233">
        <v>43.6</v>
      </c>
      <c r="G51" s="499">
        <v>9.6999999999999993</v>
      </c>
      <c r="H51" s="499">
        <v>8</v>
      </c>
      <c r="I51" s="499">
        <v>8.5</v>
      </c>
    </row>
    <row r="52" spans="2:9" ht="13.5" x14ac:dyDescent="0.2">
      <c r="B52" s="132" t="s">
        <v>89</v>
      </c>
      <c r="C52" s="90">
        <v>4216</v>
      </c>
      <c r="D52" s="233">
        <v>28.2</v>
      </c>
      <c r="E52" s="90">
        <v>990</v>
      </c>
      <c r="F52" s="233">
        <v>41.2</v>
      </c>
      <c r="G52" s="499">
        <v>6.3</v>
      </c>
      <c r="H52" s="499">
        <v>8.3000000000000007</v>
      </c>
      <c r="I52" s="499">
        <v>7.3</v>
      </c>
    </row>
    <row r="53" spans="2:9" ht="13.5" x14ac:dyDescent="0.2">
      <c r="B53" s="132" t="s">
        <v>90</v>
      </c>
      <c r="C53" s="90">
        <v>14806</v>
      </c>
      <c r="D53" s="233">
        <v>26</v>
      </c>
      <c r="E53" s="90">
        <v>2933</v>
      </c>
      <c r="F53" s="233">
        <v>38.700000000000003</v>
      </c>
      <c r="G53" s="499">
        <v>6.5</v>
      </c>
      <c r="H53" s="499">
        <v>7.7</v>
      </c>
      <c r="I53" s="499">
        <v>3</v>
      </c>
    </row>
    <row r="54" spans="2:9" ht="13.5" x14ac:dyDescent="0.2">
      <c r="B54" s="132" t="s">
        <v>91</v>
      </c>
      <c r="C54" s="90">
        <v>5134</v>
      </c>
      <c r="D54" s="233">
        <v>27.6</v>
      </c>
      <c r="E54" s="90">
        <v>1089</v>
      </c>
      <c r="F54" s="233">
        <v>42.6</v>
      </c>
      <c r="G54" s="499">
        <v>6.3</v>
      </c>
      <c r="H54" s="499">
        <v>7.6</v>
      </c>
      <c r="I54" s="499">
        <v>4.3</v>
      </c>
    </row>
    <row r="55" spans="2:9" ht="13.5" x14ac:dyDescent="0.2">
      <c r="B55" s="132" t="s">
        <v>92</v>
      </c>
      <c r="C55" s="90">
        <v>3852</v>
      </c>
      <c r="D55" s="233">
        <v>38.9</v>
      </c>
      <c r="E55" s="90">
        <v>762</v>
      </c>
      <c r="F55" s="233">
        <v>60.4</v>
      </c>
      <c r="G55" s="499">
        <v>8</v>
      </c>
      <c r="H55" s="499">
        <v>7.8</v>
      </c>
      <c r="I55" s="499">
        <v>6.8</v>
      </c>
    </row>
    <row r="56" spans="2:9" ht="13.5" x14ac:dyDescent="0.2">
      <c r="B56" s="132" t="s">
        <v>93</v>
      </c>
      <c r="C56" s="90">
        <v>10609</v>
      </c>
      <c r="D56" s="233">
        <v>29.7</v>
      </c>
      <c r="E56" s="90">
        <v>1845</v>
      </c>
      <c r="F56" s="233">
        <v>47.3</v>
      </c>
      <c r="G56" s="499">
        <v>9.6999999999999993</v>
      </c>
      <c r="H56" s="499">
        <v>8.8000000000000007</v>
      </c>
      <c r="I56" s="499">
        <v>3.5</v>
      </c>
    </row>
    <row r="57" spans="2:9" ht="13.5" x14ac:dyDescent="0.2">
      <c r="B57" s="132" t="s">
        <v>94</v>
      </c>
      <c r="C57" s="90">
        <v>7664</v>
      </c>
      <c r="D57" s="233">
        <v>45.6</v>
      </c>
      <c r="E57" s="90">
        <v>1423</v>
      </c>
      <c r="F57" s="233">
        <v>73.5</v>
      </c>
      <c r="G57" s="499">
        <v>20.9</v>
      </c>
      <c r="H57" s="499">
        <v>7.2</v>
      </c>
      <c r="I57" s="499">
        <v>5.6</v>
      </c>
    </row>
    <row r="58" spans="2:9" ht="13.5" x14ac:dyDescent="0.2">
      <c r="B58" s="132" t="s">
        <v>95</v>
      </c>
      <c r="C58" s="90">
        <v>12634</v>
      </c>
      <c r="D58" s="233">
        <v>30.1</v>
      </c>
      <c r="E58" s="90">
        <v>2175</v>
      </c>
      <c r="F58" s="233">
        <v>48</v>
      </c>
      <c r="G58" s="499">
        <v>9.8000000000000007</v>
      </c>
      <c r="H58" s="499">
        <v>9.1999999999999993</v>
      </c>
      <c r="I58" s="499">
        <v>4.7</v>
      </c>
    </row>
    <row r="59" spans="2:9" ht="13.5" x14ac:dyDescent="0.2">
      <c r="B59" s="132" t="s">
        <v>96</v>
      </c>
      <c r="C59" s="90">
        <v>4526</v>
      </c>
      <c r="D59" s="233">
        <v>26.6</v>
      </c>
      <c r="E59" s="90">
        <v>1017</v>
      </c>
      <c r="F59" s="233">
        <v>35.4</v>
      </c>
      <c r="G59" s="499">
        <v>6.8</v>
      </c>
      <c r="H59" s="499">
        <v>9.5</v>
      </c>
      <c r="I59" s="499">
        <v>6.4</v>
      </c>
    </row>
    <row r="60" spans="2:9" ht="13.5" x14ac:dyDescent="0.2">
      <c r="B60" s="132" t="s">
        <v>97</v>
      </c>
      <c r="C60" s="90">
        <v>4023</v>
      </c>
      <c r="D60" s="233">
        <v>29.8</v>
      </c>
      <c r="E60" s="90">
        <v>1115</v>
      </c>
      <c r="F60" s="233">
        <v>47.5</v>
      </c>
      <c r="G60" s="499">
        <v>5</v>
      </c>
      <c r="H60" s="499">
        <v>6.7</v>
      </c>
      <c r="I60" s="499">
        <v>10.1</v>
      </c>
    </row>
    <row r="61" spans="2:9" ht="13.5" x14ac:dyDescent="0.2">
      <c r="B61" s="132" t="s">
        <v>98</v>
      </c>
      <c r="C61" s="90">
        <v>15511</v>
      </c>
      <c r="D61" s="233">
        <v>33.6</v>
      </c>
      <c r="E61" s="90">
        <v>3976</v>
      </c>
      <c r="F61" s="233">
        <v>47.9</v>
      </c>
      <c r="G61" s="499">
        <v>8.8000000000000007</v>
      </c>
      <c r="H61" s="499">
        <v>9.8000000000000007</v>
      </c>
      <c r="I61" s="499">
        <v>8.6999999999999993</v>
      </c>
    </row>
    <row r="62" spans="2:9" ht="13.5" x14ac:dyDescent="0.2">
      <c r="B62" s="133" t="s">
        <v>99</v>
      </c>
      <c r="C62" s="392">
        <v>93700</v>
      </c>
      <c r="D62" s="235">
        <v>29.7</v>
      </c>
      <c r="E62" s="392">
        <v>19642</v>
      </c>
      <c r="F62" s="235">
        <v>44.3</v>
      </c>
      <c r="G62" s="501">
        <v>8.9</v>
      </c>
      <c r="H62" s="501">
        <v>8.4</v>
      </c>
      <c r="I62" s="501">
        <v>5.4</v>
      </c>
    </row>
    <row r="63" spans="2:9" ht="13.5" x14ac:dyDescent="0.2">
      <c r="B63" s="132" t="s">
        <v>100</v>
      </c>
      <c r="C63" s="90">
        <v>7633</v>
      </c>
      <c r="D63" s="233">
        <v>34.299999999999997</v>
      </c>
      <c r="E63" s="90">
        <v>1442</v>
      </c>
      <c r="F63" s="233">
        <v>53.8</v>
      </c>
      <c r="G63" s="499">
        <v>9.1</v>
      </c>
      <c r="H63" s="499">
        <v>7.7</v>
      </c>
      <c r="I63" s="499">
        <v>5.2</v>
      </c>
    </row>
    <row r="64" spans="2:9" ht="13.5" x14ac:dyDescent="0.2">
      <c r="B64" s="132" t="s">
        <v>101</v>
      </c>
      <c r="C64" s="90">
        <v>14565</v>
      </c>
      <c r="D64" s="233">
        <v>39</v>
      </c>
      <c r="E64" s="90">
        <v>3304</v>
      </c>
      <c r="F64" s="233">
        <v>62.2</v>
      </c>
      <c r="G64" s="499">
        <v>10.7</v>
      </c>
      <c r="H64" s="499">
        <v>8.9</v>
      </c>
      <c r="I64" s="499">
        <v>10</v>
      </c>
    </row>
    <row r="65" spans="2:9" ht="13.5" x14ac:dyDescent="0.2">
      <c r="B65" s="132" t="s">
        <v>102</v>
      </c>
      <c r="C65" s="90">
        <v>4142</v>
      </c>
      <c r="D65" s="233">
        <v>30.8</v>
      </c>
      <c r="E65" s="90">
        <v>956</v>
      </c>
      <c r="F65" s="233">
        <v>43.8</v>
      </c>
      <c r="G65" s="499">
        <v>9.1999999999999993</v>
      </c>
      <c r="H65" s="499">
        <v>10</v>
      </c>
      <c r="I65" s="499">
        <v>6.8</v>
      </c>
    </row>
    <row r="66" spans="2:9" ht="13.5" x14ac:dyDescent="0.2">
      <c r="B66" s="132" t="s">
        <v>103</v>
      </c>
      <c r="C66" s="90">
        <v>17067</v>
      </c>
      <c r="D66" s="233">
        <v>60.8</v>
      </c>
      <c r="E66" s="90">
        <v>4469</v>
      </c>
      <c r="F66" s="233">
        <v>79.3</v>
      </c>
      <c r="G66" s="499">
        <v>11.4</v>
      </c>
      <c r="H66" s="499">
        <v>11.3</v>
      </c>
      <c r="I66" s="499">
        <v>17.8</v>
      </c>
    </row>
    <row r="67" spans="2:9" ht="13.5" x14ac:dyDescent="0.2">
      <c r="B67" s="132" t="s">
        <v>104</v>
      </c>
      <c r="C67" s="90">
        <v>6608</v>
      </c>
      <c r="D67" s="233">
        <v>43.5</v>
      </c>
      <c r="E67" s="90">
        <v>1630</v>
      </c>
      <c r="F67" s="233">
        <v>61.9</v>
      </c>
      <c r="G67" s="499">
        <v>11.2</v>
      </c>
      <c r="H67" s="499">
        <v>11.6</v>
      </c>
      <c r="I67" s="499">
        <v>12.7</v>
      </c>
    </row>
    <row r="68" spans="2:9" ht="13.5" x14ac:dyDescent="0.2">
      <c r="B68" s="132" t="s">
        <v>105</v>
      </c>
      <c r="C68" s="90">
        <v>12410</v>
      </c>
      <c r="D68" s="233">
        <v>34.6</v>
      </c>
      <c r="E68" s="90">
        <v>3321</v>
      </c>
      <c r="F68" s="233">
        <v>50.5</v>
      </c>
      <c r="G68" s="499">
        <v>8.9</v>
      </c>
      <c r="H68" s="499">
        <v>13.4</v>
      </c>
      <c r="I68" s="499">
        <v>11.6</v>
      </c>
    </row>
    <row r="69" spans="2:9" ht="13.5" x14ac:dyDescent="0.2">
      <c r="B69" s="132" t="s">
        <v>106</v>
      </c>
      <c r="C69" s="90">
        <v>17348</v>
      </c>
      <c r="D69" s="233">
        <v>33</v>
      </c>
      <c r="E69" s="90">
        <v>4016</v>
      </c>
      <c r="F69" s="233">
        <v>49.9</v>
      </c>
      <c r="G69" s="499">
        <v>8.6</v>
      </c>
      <c r="H69" s="499">
        <v>13.2</v>
      </c>
      <c r="I69" s="499">
        <v>9.1999999999999993</v>
      </c>
    </row>
    <row r="70" spans="2:9" ht="13.5" x14ac:dyDescent="0.2">
      <c r="B70" s="132" t="s">
        <v>107</v>
      </c>
      <c r="C70" s="90">
        <v>11096</v>
      </c>
      <c r="D70" s="233">
        <v>56.5</v>
      </c>
      <c r="E70" s="90">
        <v>3057</v>
      </c>
      <c r="F70" s="233">
        <v>76.3</v>
      </c>
      <c r="G70" s="499">
        <v>14.4</v>
      </c>
      <c r="H70" s="499">
        <v>7.6</v>
      </c>
      <c r="I70" s="499">
        <v>16.100000000000001</v>
      </c>
    </row>
    <row r="71" spans="2:9" ht="13.5" x14ac:dyDescent="0.2">
      <c r="B71" s="132" t="s">
        <v>108</v>
      </c>
      <c r="C71" s="90">
        <v>2181</v>
      </c>
      <c r="D71" s="233">
        <v>19.8</v>
      </c>
      <c r="E71" s="90">
        <v>596</v>
      </c>
      <c r="F71" s="233">
        <v>29.1</v>
      </c>
      <c r="G71" s="499">
        <v>3.3</v>
      </c>
      <c r="H71" s="499">
        <v>9.3000000000000007</v>
      </c>
      <c r="I71" s="499">
        <v>4.9000000000000004</v>
      </c>
    </row>
    <row r="72" spans="2:9" ht="13.5" x14ac:dyDescent="0.2">
      <c r="B72" s="132" t="s">
        <v>109</v>
      </c>
      <c r="C72" s="90">
        <v>4575</v>
      </c>
      <c r="D72" s="233">
        <v>18.899999999999999</v>
      </c>
      <c r="E72" s="90">
        <v>1352</v>
      </c>
      <c r="F72" s="233">
        <v>28.8</v>
      </c>
      <c r="G72" s="499">
        <v>3.5</v>
      </c>
      <c r="H72" s="499">
        <v>10.8</v>
      </c>
      <c r="I72" s="499">
        <v>8</v>
      </c>
    </row>
    <row r="73" spans="2:9" ht="13.5" x14ac:dyDescent="0.2">
      <c r="B73" s="132" t="s">
        <v>110</v>
      </c>
      <c r="C73" s="90">
        <v>5980</v>
      </c>
      <c r="D73" s="233">
        <v>24.7</v>
      </c>
      <c r="E73" s="90">
        <v>1697</v>
      </c>
      <c r="F73" s="233">
        <v>40.9</v>
      </c>
      <c r="G73" s="499">
        <v>4.4000000000000004</v>
      </c>
      <c r="H73" s="499">
        <v>10.3</v>
      </c>
      <c r="I73" s="499">
        <v>10.8</v>
      </c>
    </row>
    <row r="74" spans="2:9" ht="13.5" x14ac:dyDescent="0.2">
      <c r="B74" s="132" t="s">
        <v>111</v>
      </c>
      <c r="C74" s="90">
        <v>7150</v>
      </c>
      <c r="D74" s="233">
        <v>38.6</v>
      </c>
      <c r="E74" s="90">
        <v>1903</v>
      </c>
      <c r="F74" s="233">
        <v>55.8</v>
      </c>
      <c r="G74" s="499">
        <v>5.4</v>
      </c>
      <c r="H74" s="499">
        <v>11</v>
      </c>
      <c r="I74" s="499">
        <v>11</v>
      </c>
    </row>
    <row r="75" spans="2:9" ht="13.5" x14ac:dyDescent="0.2">
      <c r="B75" s="132" t="s">
        <v>112</v>
      </c>
      <c r="C75" s="90">
        <v>1287</v>
      </c>
      <c r="D75" s="233">
        <v>18.399999999999999</v>
      </c>
      <c r="E75" s="90">
        <v>433</v>
      </c>
      <c r="F75" s="233">
        <v>29.7</v>
      </c>
      <c r="G75" s="499">
        <v>3</v>
      </c>
      <c r="H75" s="499">
        <v>12</v>
      </c>
      <c r="I75" s="499">
        <v>5.2</v>
      </c>
    </row>
    <row r="76" spans="2:9" ht="13.5" x14ac:dyDescent="0.2">
      <c r="B76" s="132" t="s">
        <v>113</v>
      </c>
      <c r="C76" s="90">
        <v>1021</v>
      </c>
      <c r="D76" s="233">
        <v>17</v>
      </c>
      <c r="E76" s="90">
        <v>371</v>
      </c>
      <c r="F76" s="233">
        <v>29.4</v>
      </c>
      <c r="G76" s="499">
        <v>2.4</v>
      </c>
      <c r="H76" s="499">
        <v>10.5</v>
      </c>
      <c r="I76" s="499">
        <v>7.7</v>
      </c>
    </row>
    <row r="77" spans="2:9" ht="13.5" x14ac:dyDescent="0.2">
      <c r="B77" s="132" t="s">
        <v>114</v>
      </c>
      <c r="C77" s="90">
        <v>785</v>
      </c>
      <c r="D77" s="233">
        <v>16.2</v>
      </c>
      <c r="E77" s="90">
        <v>260</v>
      </c>
      <c r="F77" s="233">
        <v>25.8</v>
      </c>
      <c r="G77" s="499">
        <v>2.2999999999999998</v>
      </c>
      <c r="H77" s="499">
        <v>8.8000000000000007</v>
      </c>
      <c r="I77" s="499">
        <v>1.8</v>
      </c>
    </row>
    <row r="78" spans="2:9" ht="13.5" x14ac:dyDescent="0.2">
      <c r="B78" s="132" t="s">
        <v>115</v>
      </c>
      <c r="C78" s="90">
        <v>1995</v>
      </c>
      <c r="D78" s="233">
        <v>18.600000000000001</v>
      </c>
      <c r="E78" s="90">
        <v>687</v>
      </c>
      <c r="F78" s="233">
        <v>29.8</v>
      </c>
      <c r="G78" s="499">
        <v>2.4</v>
      </c>
      <c r="H78" s="499">
        <v>8.9</v>
      </c>
      <c r="I78" s="499">
        <v>16.5</v>
      </c>
    </row>
    <row r="79" spans="2:9" ht="13.5" x14ac:dyDescent="0.2">
      <c r="B79" s="132" t="s">
        <v>116</v>
      </c>
      <c r="C79" s="90">
        <v>3755</v>
      </c>
      <c r="D79" s="233">
        <v>18.100000000000001</v>
      </c>
      <c r="E79" s="90">
        <v>1132</v>
      </c>
      <c r="F79" s="233">
        <v>28.1</v>
      </c>
      <c r="G79" s="499">
        <v>3.3</v>
      </c>
      <c r="H79" s="499">
        <v>12</v>
      </c>
      <c r="I79" s="499">
        <v>9.6999999999999993</v>
      </c>
    </row>
    <row r="80" spans="2:9" ht="13.5" x14ac:dyDescent="0.2">
      <c r="B80" s="132" t="s">
        <v>117</v>
      </c>
      <c r="C80" s="90">
        <v>32955</v>
      </c>
      <c r="D80" s="233">
        <v>35.700000000000003</v>
      </c>
      <c r="E80" s="90">
        <v>8589</v>
      </c>
      <c r="F80" s="233">
        <v>51.3</v>
      </c>
      <c r="G80" s="499">
        <v>6.5</v>
      </c>
      <c r="H80" s="499">
        <v>15.2</v>
      </c>
      <c r="I80" s="499">
        <v>12.1</v>
      </c>
    </row>
    <row r="81" spans="2:9" ht="13.5" x14ac:dyDescent="0.2">
      <c r="B81" s="133" t="s">
        <v>118</v>
      </c>
      <c r="C81" s="91">
        <v>152553</v>
      </c>
      <c r="D81" s="234">
        <v>34.4</v>
      </c>
      <c r="E81" s="91">
        <v>39215</v>
      </c>
      <c r="F81" s="234">
        <v>50.2</v>
      </c>
      <c r="G81" s="500">
        <v>8.4</v>
      </c>
      <c r="H81" s="500">
        <v>11.7</v>
      </c>
      <c r="I81" s="500">
        <v>11.5</v>
      </c>
    </row>
    <row r="82" spans="2:9" ht="13.5" x14ac:dyDescent="0.2">
      <c r="B82" s="132" t="s">
        <v>119</v>
      </c>
      <c r="C82" s="90">
        <v>17327</v>
      </c>
      <c r="D82" s="233">
        <v>42.8</v>
      </c>
      <c r="E82" s="90">
        <v>4042</v>
      </c>
      <c r="F82" s="233">
        <v>61.7</v>
      </c>
      <c r="G82" s="499">
        <v>11.1</v>
      </c>
      <c r="H82" s="499">
        <v>18.399999999999999</v>
      </c>
      <c r="I82" s="499">
        <v>10.7</v>
      </c>
    </row>
    <row r="83" spans="2:9" ht="13.5" x14ac:dyDescent="0.2">
      <c r="B83" s="132" t="s">
        <v>120</v>
      </c>
      <c r="C83" s="90">
        <v>12700</v>
      </c>
      <c r="D83" s="233">
        <v>35.1</v>
      </c>
      <c r="E83" s="90">
        <v>3207</v>
      </c>
      <c r="F83" s="233">
        <v>50</v>
      </c>
      <c r="G83" s="499">
        <v>9</v>
      </c>
      <c r="H83" s="499">
        <v>17.3</v>
      </c>
      <c r="I83" s="499">
        <v>6</v>
      </c>
    </row>
    <row r="84" spans="2:9" ht="13.5" x14ac:dyDescent="0.2">
      <c r="B84" s="132" t="s">
        <v>121</v>
      </c>
      <c r="C84" s="90">
        <v>1147</v>
      </c>
      <c r="D84" s="233">
        <v>28.5</v>
      </c>
      <c r="E84" s="90">
        <v>368</v>
      </c>
      <c r="F84" s="233">
        <v>43.7</v>
      </c>
      <c r="G84" s="499">
        <v>5.5</v>
      </c>
      <c r="H84" s="499">
        <v>12.6</v>
      </c>
      <c r="I84" s="499">
        <v>9.6999999999999993</v>
      </c>
    </row>
    <row r="85" spans="2:9" ht="13.5" x14ac:dyDescent="0.2">
      <c r="B85" s="132" t="s">
        <v>122</v>
      </c>
      <c r="C85" s="90">
        <v>292</v>
      </c>
      <c r="D85" s="233">
        <v>12.6</v>
      </c>
      <c r="E85" s="90">
        <v>77</v>
      </c>
      <c r="F85" s="233">
        <v>17.100000000000001</v>
      </c>
      <c r="G85" s="499">
        <v>6.5</v>
      </c>
      <c r="H85" s="499">
        <v>26.7</v>
      </c>
      <c r="I85" s="499">
        <v>1</v>
      </c>
    </row>
    <row r="86" spans="2:9" ht="13.5" x14ac:dyDescent="0.2">
      <c r="B86" s="132" t="s">
        <v>123</v>
      </c>
      <c r="C86" s="90">
        <v>424</v>
      </c>
      <c r="D86" s="233">
        <v>11.4</v>
      </c>
      <c r="E86" s="90">
        <v>115</v>
      </c>
      <c r="F86" s="233">
        <v>18.3</v>
      </c>
      <c r="G86" s="499">
        <v>2.6</v>
      </c>
      <c r="H86" s="499">
        <v>30.2</v>
      </c>
      <c r="I86" s="499">
        <v>0.9</v>
      </c>
    </row>
    <row r="87" spans="2:9" ht="13.5" x14ac:dyDescent="0.2">
      <c r="B87" s="132" t="s">
        <v>124</v>
      </c>
      <c r="C87" s="90">
        <v>1375</v>
      </c>
      <c r="D87" s="233">
        <v>13.5</v>
      </c>
      <c r="E87" s="90">
        <v>391</v>
      </c>
      <c r="F87" s="233">
        <v>21</v>
      </c>
      <c r="G87" s="499">
        <v>2.6</v>
      </c>
      <c r="H87" s="499">
        <v>18.100000000000001</v>
      </c>
      <c r="I87" s="499">
        <v>7.4</v>
      </c>
    </row>
    <row r="88" spans="2:9" ht="13.5" x14ac:dyDescent="0.2">
      <c r="B88" s="132" t="s">
        <v>125</v>
      </c>
      <c r="C88" s="90">
        <v>514</v>
      </c>
      <c r="D88" s="233">
        <v>17.100000000000001</v>
      </c>
      <c r="E88" s="90">
        <v>162</v>
      </c>
      <c r="F88" s="233">
        <v>26.4</v>
      </c>
      <c r="G88" s="499">
        <v>7.8</v>
      </c>
      <c r="H88" s="499">
        <v>34</v>
      </c>
      <c r="I88" s="499">
        <v>3.9</v>
      </c>
    </row>
    <row r="89" spans="2:9" ht="13.5" x14ac:dyDescent="0.2">
      <c r="B89" s="132" t="s">
        <v>126</v>
      </c>
      <c r="C89" s="90">
        <v>54</v>
      </c>
      <c r="D89" s="233">
        <v>10.3</v>
      </c>
      <c r="E89" s="90">
        <v>12</v>
      </c>
      <c r="F89" s="233">
        <v>15</v>
      </c>
      <c r="G89" s="500" t="s">
        <v>159</v>
      </c>
      <c r="H89" s="499">
        <v>29.6</v>
      </c>
      <c r="I89" s="500" t="s">
        <v>158</v>
      </c>
    </row>
    <row r="90" spans="2:9" ht="13.5" x14ac:dyDescent="0.2">
      <c r="B90" s="132" t="s">
        <v>127</v>
      </c>
      <c r="C90" s="90">
        <v>382</v>
      </c>
      <c r="D90" s="233">
        <v>26.6</v>
      </c>
      <c r="E90" s="90">
        <v>76</v>
      </c>
      <c r="F90" s="233">
        <v>35.700000000000003</v>
      </c>
      <c r="G90" s="499">
        <v>5.2</v>
      </c>
      <c r="H90" s="499">
        <v>22.5</v>
      </c>
      <c r="I90" s="500" t="s">
        <v>159</v>
      </c>
    </row>
    <row r="91" spans="2:9" ht="13.5" x14ac:dyDescent="0.2">
      <c r="B91" s="132" t="s">
        <v>128</v>
      </c>
      <c r="C91" s="90">
        <v>1969</v>
      </c>
      <c r="D91" s="233">
        <v>61.6</v>
      </c>
      <c r="E91" s="90">
        <v>495</v>
      </c>
      <c r="F91" s="233">
        <v>78.2</v>
      </c>
      <c r="G91" s="499">
        <v>4.5999999999999996</v>
      </c>
      <c r="H91" s="499">
        <v>8.1999999999999993</v>
      </c>
      <c r="I91" s="499">
        <v>24.7</v>
      </c>
    </row>
    <row r="92" spans="2:9" ht="13.5" x14ac:dyDescent="0.2">
      <c r="B92" s="132" t="s">
        <v>129</v>
      </c>
      <c r="C92" s="90">
        <v>290</v>
      </c>
      <c r="D92" s="233">
        <v>24.6</v>
      </c>
      <c r="E92" s="90">
        <v>63</v>
      </c>
      <c r="F92" s="233">
        <v>33.5</v>
      </c>
      <c r="G92" s="499">
        <v>5.2</v>
      </c>
      <c r="H92" s="499">
        <v>28.6</v>
      </c>
      <c r="I92" s="499">
        <v>9.3000000000000007</v>
      </c>
    </row>
    <row r="93" spans="2:9" ht="13.5" x14ac:dyDescent="0.2">
      <c r="B93" s="132" t="s">
        <v>130</v>
      </c>
      <c r="C93" s="90">
        <v>74</v>
      </c>
      <c r="D93" s="233">
        <v>12.9</v>
      </c>
      <c r="E93" s="90">
        <v>13</v>
      </c>
      <c r="F93" s="233">
        <v>13</v>
      </c>
      <c r="G93" s="499">
        <v>13.5</v>
      </c>
      <c r="H93" s="499">
        <v>27</v>
      </c>
      <c r="I93" s="499">
        <v>5.4</v>
      </c>
    </row>
    <row r="94" spans="2:9" ht="13.5" x14ac:dyDescent="0.2">
      <c r="B94" s="132" t="s">
        <v>131</v>
      </c>
      <c r="C94" s="90">
        <v>49</v>
      </c>
      <c r="D94" s="233">
        <v>9.3000000000000007</v>
      </c>
      <c r="E94" s="90">
        <v>9</v>
      </c>
      <c r="F94" s="233">
        <v>12</v>
      </c>
      <c r="G94" s="500" t="s">
        <v>159</v>
      </c>
      <c r="H94" s="500" t="s">
        <v>159</v>
      </c>
      <c r="I94" s="500" t="s">
        <v>158</v>
      </c>
    </row>
    <row r="95" spans="2:9" ht="13.5" x14ac:dyDescent="0.2">
      <c r="B95" s="132" t="s">
        <v>132</v>
      </c>
      <c r="C95" s="90">
        <v>15268</v>
      </c>
      <c r="D95" s="233">
        <v>65.5</v>
      </c>
      <c r="E95" s="90">
        <v>4214</v>
      </c>
      <c r="F95" s="233">
        <v>79.5</v>
      </c>
      <c r="G95" s="499">
        <v>5.5</v>
      </c>
      <c r="H95" s="499">
        <v>20.8</v>
      </c>
      <c r="I95" s="499">
        <v>12.1</v>
      </c>
    </row>
    <row r="96" spans="2:9" ht="13.5" x14ac:dyDescent="0.2">
      <c r="B96" s="133" t="s">
        <v>133</v>
      </c>
      <c r="C96" s="91">
        <v>51865</v>
      </c>
      <c r="D96" s="234">
        <v>39.700000000000003</v>
      </c>
      <c r="E96" s="91">
        <v>13244</v>
      </c>
      <c r="F96" s="234">
        <v>55.3</v>
      </c>
      <c r="G96" s="500">
        <v>8.1</v>
      </c>
      <c r="H96" s="500">
        <v>18.8</v>
      </c>
      <c r="I96" s="500">
        <v>10.1</v>
      </c>
    </row>
    <row r="97" spans="2:9" ht="13.5" x14ac:dyDescent="0.2">
      <c r="B97" s="132" t="s">
        <v>134</v>
      </c>
      <c r="C97" s="90">
        <v>16272</v>
      </c>
      <c r="D97" s="233">
        <v>61.8</v>
      </c>
      <c r="E97" s="90">
        <v>3479</v>
      </c>
      <c r="F97" s="233">
        <v>82.3</v>
      </c>
      <c r="G97" s="499">
        <v>14.1</v>
      </c>
      <c r="H97" s="499">
        <v>7.1</v>
      </c>
      <c r="I97" s="499">
        <v>4.0999999999999996</v>
      </c>
    </row>
    <row r="98" spans="2:9" ht="13.5" x14ac:dyDescent="0.2">
      <c r="B98" s="132" t="s">
        <v>135</v>
      </c>
      <c r="C98" s="90">
        <v>877</v>
      </c>
      <c r="D98" s="233">
        <v>48.3</v>
      </c>
      <c r="E98" s="90">
        <v>298</v>
      </c>
      <c r="F98" s="233">
        <v>70.599999999999994</v>
      </c>
      <c r="G98" s="499">
        <v>11.1</v>
      </c>
      <c r="H98" s="499">
        <v>6</v>
      </c>
      <c r="I98" s="499">
        <v>9.9</v>
      </c>
    </row>
    <row r="99" spans="2:9" ht="13.5" x14ac:dyDescent="0.2">
      <c r="B99" s="132" t="s">
        <v>136</v>
      </c>
      <c r="C99" s="90">
        <v>8621</v>
      </c>
      <c r="D99" s="233">
        <v>49.4</v>
      </c>
      <c r="E99" s="90">
        <v>2386</v>
      </c>
      <c r="F99" s="233">
        <v>74</v>
      </c>
      <c r="G99" s="499">
        <v>17.3</v>
      </c>
      <c r="H99" s="499">
        <v>10.6</v>
      </c>
      <c r="I99" s="499">
        <v>4.5</v>
      </c>
    </row>
    <row r="100" spans="2:9" ht="13.5" x14ac:dyDescent="0.2">
      <c r="B100" s="132" t="s">
        <v>137</v>
      </c>
      <c r="C100" s="90">
        <v>1444</v>
      </c>
      <c r="D100" s="233">
        <v>42.1</v>
      </c>
      <c r="E100" s="90">
        <v>416</v>
      </c>
      <c r="F100" s="233">
        <v>60.9</v>
      </c>
      <c r="G100" s="499">
        <v>10.5</v>
      </c>
      <c r="H100" s="499">
        <v>13.6</v>
      </c>
      <c r="I100" s="499">
        <v>6.9</v>
      </c>
    </row>
    <row r="101" spans="2:9" ht="13.5" x14ac:dyDescent="0.2">
      <c r="B101" s="132" t="s">
        <v>138</v>
      </c>
      <c r="C101" s="90">
        <v>1468</v>
      </c>
      <c r="D101" s="233">
        <v>36.5</v>
      </c>
      <c r="E101" s="90">
        <v>353</v>
      </c>
      <c r="F101" s="233">
        <v>53.8</v>
      </c>
      <c r="G101" s="499">
        <v>17</v>
      </c>
      <c r="H101" s="499">
        <v>19.3</v>
      </c>
      <c r="I101" s="499">
        <v>2.9</v>
      </c>
    </row>
    <row r="102" spans="2:9" ht="13.5" x14ac:dyDescent="0.2">
      <c r="B102" s="132" t="s">
        <v>139</v>
      </c>
      <c r="C102" s="90">
        <v>2018</v>
      </c>
      <c r="D102" s="233">
        <v>47.3</v>
      </c>
      <c r="E102" s="90">
        <v>720</v>
      </c>
      <c r="F102" s="233">
        <v>70.900000000000006</v>
      </c>
      <c r="G102" s="499">
        <v>14.5</v>
      </c>
      <c r="H102" s="499">
        <v>10.8</v>
      </c>
      <c r="I102" s="499">
        <v>9.8000000000000007</v>
      </c>
    </row>
    <row r="103" spans="2:9" ht="13.5" x14ac:dyDescent="0.2">
      <c r="B103" s="132" t="s">
        <v>140</v>
      </c>
      <c r="C103" s="90">
        <v>2857</v>
      </c>
      <c r="D103" s="233">
        <v>31.8</v>
      </c>
      <c r="E103" s="90">
        <v>759</v>
      </c>
      <c r="F103" s="233">
        <v>51.7</v>
      </c>
      <c r="G103" s="499">
        <v>19.3</v>
      </c>
      <c r="H103" s="499">
        <v>15.5</v>
      </c>
      <c r="I103" s="499">
        <v>4.5999999999999996</v>
      </c>
    </row>
    <row r="104" spans="2:9" ht="13.5" x14ac:dyDescent="0.2">
      <c r="B104" s="132" t="s">
        <v>141</v>
      </c>
      <c r="C104" s="90">
        <v>10723</v>
      </c>
      <c r="D104" s="233">
        <v>43.2</v>
      </c>
      <c r="E104" s="90">
        <v>2670</v>
      </c>
      <c r="F104" s="233">
        <v>62.2</v>
      </c>
      <c r="G104" s="499">
        <v>17.899999999999999</v>
      </c>
      <c r="H104" s="499">
        <v>12.4</v>
      </c>
      <c r="I104" s="499">
        <v>2.9</v>
      </c>
    </row>
    <row r="105" spans="2:9" ht="13.5" x14ac:dyDescent="0.2">
      <c r="B105" s="132" t="s">
        <v>142</v>
      </c>
      <c r="C105" s="90">
        <v>10672</v>
      </c>
      <c r="D105" s="233">
        <v>48</v>
      </c>
      <c r="E105" s="90">
        <v>2511</v>
      </c>
      <c r="F105" s="233">
        <v>65.900000000000006</v>
      </c>
      <c r="G105" s="499">
        <v>16.2</v>
      </c>
      <c r="H105" s="499">
        <v>11.3</v>
      </c>
      <c r="I105" s="499">
        <v>3.1</v>
      </c>
    </row>
    <row r="106" spans="2:9" ht="13.5" x14ac:dyDescent="0.2">
      <c r="B106" s="132" t="s">
        <v>143</v>
      </c>
      <c r="C106" s="90">
        <v>135</v>
      </c>
      <c r="D106" s="233">
        <v>18.899999999999999</v>
      </c>
      <c r="E106" s="90">
        <v>27</v>
      </c>
      <c r="F106" s="233">
        <v>21.1</v>
      </c>
      <c r="G106" s="499">
        <v>3.7</v>
      </c>
      <c r="H106" s="499">
        <v>16.3</v>
      </c>
      <c r="I106" s="499">
        <v>5.2</v>
      </c>
    </row>
    <row r="107" spans="2:9" ht="13.5" x14ac:dyDescent="0.2">
      <c r="B107" s="132" t="s">
        <v>144</v>
      </c>
      <c r="C107" s="90">
        <v>9268</v>
      </c>
      <c r="D107" s="233">
        <v>55.4</v>
      </c>
      <c r="E107" s="90">
        <v>2281</v>
      </c>
      <c r="F107" s="233">
        <v>71.099999999999994</v>
      </c>
      <c r="G107" s="499">
        <v>15.1</v>
      </c>
      <c r="H107" s="499">
        <v>12.4</v>
      </c>
      <c r="I107" s="499">
        <v>6.1</v>
      </c>
    </row>
    <row r="108" spans="2:9" ht="13.5" x14ac:dyDescent="0.2">
      <c r="B108" s="132" t="s">
        <v>145</v>
      </c>
      <c r="C108" s="90">
        <v>16288</v>
      </c>
      <c r="D108" s="233">
        <v>49.2</v>
      </c>
      <c r="E108" s="90">
        <v>4714</v>
      </c>
      <c r="F108" s="233">
        <v>65.400000000000006</v>
      </c>
      <c r="G108" s="499">
        <v>13.4</v>
      </c>
      <c r="H108" s="499">
        <v>12.8</v>
      </c>
      <c r="I108" s="499">
        <v>6.2</v>
      </c>
    </row>
    <row r="109" spans="2:9" ht="13.5" x14ac:dyDescent="0.2">
      <c r="B109" s="132" t="s">
        <v>146</v>
      </c>
      <c r="C109" s="90">
        <v>160</v>
      </c>
      <c r="D109" s="233">
        <v>22.2</v>
      </c>
      <c r="E109" s="90">
        <v>27</v>
      </c>
      <c r="F109" s="233">
        <v>23.7</v>
      </c>
      <c r="G109" s="499">
        <v>3.1</v>
      </c>
      <c r="H109" s="499">
        <v>38.799999999999997</v>
      </c>
      <c r="I109" s="500" t="s">
        <v>159</v>
      </c>
    </row>
    <row r="110" spans="2:9" ht="13.5" x14ac:dyDescent="0.2">
      <c r="B110" s="132" t="s">
        <v>147</v>
      </c>
      <c r="C110" s="90">
        <v>2657</v>
      </c>
      <c r="D110" s="233">
        <v>52</v>
      </c>
      <c r="E110" s="90">
        <v>834</v>
      </c>
      <c r="F110" s="233">
        <v>67.900000000000006</v>
      </c>
      <c r="G110" s="499">
        <v>34</v>
      </c>
      <c r="H110" s="499">
        <v>13.7</v>
      </c>
      <c r="I110" s="499">
        <v>6.5</v>
      </c>
    </row>
    <row r="111" spans="2:9" ht="13.5" x14ac:dyDescent="0.2">
      <c r="B111" s="132" t="s">
        <v>148</v>
      </c>
      <c r="C111" s="90">
        <v>362</v>
      </c>
      <c r="D111" s="233">
        <v>43.5</v>
      </c>
      <c r="E111" s="90">
        <v>87</v>
      </c>
      <c r="F111" s="233">
        <v>66.900000000000006</v>
      </c>
      <c r="G111" s="499">
        <v>25.7</v>
      </c>
      <c r="H111" s="499">
        <v>10.8</v>
      </c>
      <c r="I111" s="499">
        <v>1.9</v>
      </c>
    </row>
    <row r="112" spans="2:9" ht="13.5" x14ac:dyDescent="0.2">
      <c r="B112" s="133" t="s">
        <v>149</v>
      </c>
      <c r="C112" s="91">
        <v>83822</v>
      </c>
      <c r="D112" s="234">
        <v>49.1</v>
      </c>
      <c r="E112" s="91">
        <v>21562</v>
      </c>
      <c r="F112" s="234">
        <v>67.8</v>
      </c>
      <c r="G112" s="500">
        <v>16</v>
      </c>
      <c r="H112" s="500">
        <v>11.3</v>
      </c>
      <c r="I112" s="500">
        <v>4.8</v>
      </c>
    </row>
    <row r="113" spans="2:9" ht="16.5" thickBot="1" x14ac:dyDescent="0.25">
      <c r="B113" s="134" t="s">
        <v>160</v>
      </c>
      <c r="C113" s="96">
        <v>710579</v>
      </c>
      <c r="D113" s="236">
        <v>37.4</v>
      </c>
      <c r="E113" s="96">
        <v>170443</v>
      </c>
      <c r="F113" s="236">
        <v>53.4</v>
      </c>
      <c r="G113" s="502">
        <v>13.4</v>
      </c>
      <c r="H113" s="502">
        <v>10.3</v>
      </c>
      <c r="I113" s="502">
        <v>7.2</v>
      </c>
    </row>
    <row r="114" spans="2:9" ht="12.75" x14ac:dyDescent="0.25">
      <c r="B114" s="539"/>
      <c r="C114" s="539"/>
      <c r="D114" s="539"/>
      <c r="E114" s="539"/>
      <c r="F114" s="539"/>
      <c r="G114" s="539"/>
      <c r="H114" s="539"/>
      <c r="I114" s="539"/>
    </row>
    <row r="115" spans="2:9" ht="12.75" x14ac:dyDescent="0.2">
      <c r="B115" s="543" t="s">
        <v>876</v>
      </c>
      <c r="C115" s="543"/>
      <c r="D115" s="543"/>
      <c r="E115" s="543"/>
      <c r="F115" s="543"/>
      <c r="G115" s="543"/>
      <c r="H115" s="543"/>
      <c r="I115" s="543"/>
    </row>
    <row r="116" spans="2:9" ht="12.75" x14ac:dyDescent="0.25">
      <c r="B116" s="540" t="s">
        <v>161</v>
      </c>
      <c r="C116" s="540"/>
      <c r="D116" s="540"/>
      <c r="E116" s="540"/>
      <c r="F116" s="540"/>
      <c r="G116" s="540"/>
      <c r="H116" s="540"/>
      <c r="I116" s="540"/>
    </row>
    <row r="117" spans="2:9" x14ac:dyDescent="0.2">
      <c r="I117" s="334" t="s">
        <v>634</v>
      </c>
    </row>
  </sheetData>
  <mergeCells count="9">
    <mergeCell ref="B3:I3"/>
    <mergeCell ref="B114:I114"/>
    <mergeCell ref="B116:I116"/>
    <mergeCell ref="B4:B6"/>
    <mergeCell ref="C4:D5"/>
    <mergeCell ref="E4:I4"/>
    <mergeCell ref="E5:F5"/>
    <mergeCell ref="G5:I5"/>
    <mergeCell ref="B115:I115"/>
  </mergeCells>
  <hyperlinks>
    <hyperlink ref="I117"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J77"/>
  <sheetViews>
    <sheetView workbookViewId="0">
      <pane ySplit="5" topLeftCell="A6" activePane="bottomLeft" state="frozen"/>
      <selection pane="bottomLeft"/>
    </sheetView>
  </sheetViews>
  <sheetFormatPr baseColWidth="10" defaultRowHeight="12" x14ac:dyDescent="0.2"/>
  <cols>
    <col min="1" max="1" width="2.7109375" style="49" customWidth="1"/>
    <col min="2" max="10" width="12.570312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09" t="s">
        <v>805</v>
      </c>
      <c r="C3" s="509"/>
      <c r="D3" s="509"/>
      <c r="E3" s="509"/>
      <c r="F3" s="509"/>
      <c r="G3" s="509"/>
      <c r="H3" s="509"/>
      <c r="I3" s="509"/>
    </row>
    <row r="4" spans="2:10" ht="15" customHeight="1" thickBot="1" x14ac:dyDescent="0.25">
      <c r="B4" s="504" t="s">
        <v>12</v>
      </c>
      <c r="C4" s="522" t="s">
        <v>39</v>
      </c>
      <c r="D4" s="513" t="s">
        <v>164</v>
      </c>
      <c r="E4" s="528"/>
      <c r="F4" s="528"/>
      <c r="G4" s="528"/>
      <c r="H4" s="528"/>
      <c r="I4" s="528"/>
      <c r="J4" s="528"/>
    </row>
    <row r="5" spans="2:10" ht="15" customHeight="1" thickBot="1" x14ac:dyDescent="0.25">
      <c r="B5" s="505"/>
      <c r="C5" s="523"/>
      <c r="D5" s="67" t="s">
        <v>463</v>
      </c>
      <c r="E5" s="21" t="s">
        <v>464</v>
      </c>
      <c r="F5" s="21" t="s">
        <v>490</v>
      </c>
      <c r="G5" s="21" t="s">
        <v>465</v>
      </c>
      <c r="H5" s="21" t="s">
        <v>466</v>
      </c>
      <c r="I5" s="21" t="s">
        <v>467</v>
      </c>
      <c r="J5" s="68" t="s">
        <v>162</v>
      </c>
    </row>
    <row r="6" spans="2:10" ht="15" customHeight="1" x14ac:dyDescent="0.25">
      <c r="B6" s="445">
        <v>1970</v>
      </c>
      <c r="C6" s="237">
        <v>1793640</v>
      </c>
      <c r="D6" s="214">
        <v>134149</v>
      </c>
      <c r="E6" s="237">
        <v>95247</v>
      </c>
      <c r="F6" s="237">
        <v>151642</v>
      </c>
      <c r="G6" s="237">
        <v>283795</v>
      </c>
      <c r="H6" s="237">
        <v>376810</v>
      </c>
      <c r="I6" s="237">
        <v>446651</v>
      </c>
      <c r="J6" s="237">
        <v>305346</v>
      </c>
    </row>
    <row r="7" spans="2:10" ht="13.5" x14ac:dyDescent="0.2">
      <c r="B7" s="5">
        <v>1971</v>
      </c>
      <c r="C7" s="226">
        <v>1781621</v>
      </c>
      <c r="D7" s="92">
        <v>125665</v>
      </c>
      <c r="E7" s="226">
        <v>96129</v>
      </c>
      <c r="F7" s="226">
        <v>157219</v>
      </c>
      <c r="G7" s="226">
        <v>274253</v>
      </c>
      <c r="H7" s="226">
        <v>383363</v>
      </c>
      <c r="I7" s="226">
        <v>435834</v>
      </c>
      <c r="J7" s="226">
        <v>309158</v>
      </c>
    </row>
    <row r="8" spans="2:10" ht="13.5" x14ac:dyDescent="0.2">
      <c r="B8" s="5">
        <v>1972</v>
      </c>
      <c r="C8" s="226">
        <v>1766214</v>
      </c>
      <c r="D8" s="92">
        <v>114252</v>
      </c>
      <c r="E8" s="226">
        <v>97239</v>
      </c>
      <c r="F8" s="226">
        <v>162396</v>
      </c>
      <c r="G8" s="226">
        <v>269385</v>
      </c>
      <c r="H8" s="226">
        <v>385453</v>
      </c>
      <c r="I8" s="226">
        <v>425400</v>
      </c>
      <c r="J8" s="226">
        <v>312089</v>
      </c>
    </row>
    <row r="9" spans="2:10" ht="13.5" x14ac:dyDescent="0.2">
      <c r="B9" s="5">
        <v>1973</v>
      </c>
      <c r="C9" s="226">
        <v>1751621</v>
      </c>
      <c r="D9" s="92">
        <v>102262</v>
      </c>
      <c r="E9" s="226">
        <v>95664</v>
      </c>
      <c r="F9" s="226">
        <v>168431</v>
      </c>
      <c r="G9" s="226">
        <v>266850</v>
      </c>
      <c r="H9" s="226">
        <v>387214</v>
      </c>
      <c r="I9" s="226">
        <v>416367</v>
      </c>
      <c r="J9" s="226">
        <v>314833</v>
      </c>
    </row>
    <row r="10" spans="2:10" ht="13.5" x14ac:dyDescent="0.2">
      <c r="B10" s="5">
        <v>1974</v>
      </c>
      <c r="C10" s="226">
        <v>1733802</v>
      </c>
      <c r="D10" s="92">
        <v>92736</v>
      </c>
      <c r="E10" s="226">
        <v>93085</v>
      </c>
      <c r="F10" s="226">
        <v>173920</v>
      </c>
      <c r="G10" s="226">
        <v>261519</v>
      </c>
      <c r="H10" s="226">
        <v>387631</v>
      </c>
      <c r="I10" s="226">
        <v>407369</v>
      </c>
      <c r="J10" s="226">
        <v>317542</v>
      </c>
    </row>
    <row r="11" spans="2:10" ht="13.5" x14ac:dyDescent="0.2">
      <c r="B11" s="5"/>
      <c r="C11" s="226"/>
      <c r="D11" s="92"/>
      <c r="E11" s="226"/>
      <c r="F11" s="226"/>
      <c r="G11" s="226"/>
      <c r="H11" s="226"/>
      <c r="I11" s="226"/>
      <c r="J11" s="226"/>
    </row>
    <row r="12" spans="2:10" ht="13.5" x14ac:dyDescent="0.2">
      <c r="B12" s="5">
        <v>1975</v>
      </c>
      <c r="C12" s="226">
        <v>1717383</v>
      </c>
      <c r="D12" s="92">
        <v>86465</v>
      </c>
      <c r="E12" s="226">
        <v>88063</v>
      </c>
      <c r="F12" s="226">
        <v>177460</v>
      </c>
      <c r="G12" s="226">
        <v>264128</v>
      </c>
      <c r="H12" s="226">
        <v>383335</v>
      </c>
      <c r="I12" s="226">
        <v>399971</v>
      </c>
      <c r="J12" s="226">
        <v>317961</v>
      </c>
    </row>
    <row r="13" spans="2:10" ht="13.5" x14ac:dyDescent="0.2">
      <c r="B13" s="5">
        <v>1976</v>
      </c>
      <c r="C13" s="226">
        <v>1698615</v>
      </c>
      <c r="D13" s="92">
        <v>82407</v>
      </c>
      <c r="E13" s="226">
        <v>80097</v>
      </c>
      <c r="F13" s="226">
        <v>181110</v>
      </c>
      <c r="G13" s="226">
        <v>264493</v>
      </c>
      <c r="H13" s="226">
        <v>381250</v>
      </c>
      <c r="I13" s="226">
        <v>391165</v>
      </c>
      <c r="J13" s="226">
        <v>318093</v>
      </c>
    </row>
    <row r="14" spans="2:10" ht="13.5" x14ac:dyDescent="0.2">
      <c r="B14" s="5">
        <v>1977</v>
      </c>
      <c r="C14" s="226">
        <v>1680340</v>
      </c>
      <c r="D14" s="92">
        <v>78283</v>
      </c>
      <c r="E14" s="226">
        <v>72748</v>
      </c>
      <c r="F14" s="226">
        <v>183125</v>
      </c>
      <c r="G14" s="226">
        <v>265204</v>
      </c>
      <c r="H14" s="226">
        <v>380939</v>
      </c>
      <c r="I14" s="226">
        <v>380838</v>
      </c>
      <c r="J14" s="226">
        <v>319203</v>
      </c>
    </row>
    <row r="15" spans="2:10" ht="13.5" x14ac:dyDescent="0.2">
      <c r="B15" s="5">
        <v>1978</v>
      </c>
      <c r="C15" s="226">
        <v>1664305</v>
      </c>
      <c r="D15" s="92">
        <v>75933</v>
      </c>
      <c r="E15" s="226">
        <v>64987</v>
      </c>
      <c r="F15" s="226">
        <v>183436</v>
      </c>
      <c r="G15" s="226">
        <v>266126</v>
      </c>
      <c r="H15" s="226">
        <v>382041</v>
      </c>
      <c r="I15" s="226">
        <v>372132</v>
      </c>
      <c r="J15" s="226">
        <v>319650</v>
      </c>
    </row>
    <row r="16" spans="2:10" ht="13.5" x14ac:dyDescent="0.2">
      <c r="B16" s="5">
        <v>1979</v>
      </c>
      <c r="C16" s="226">
        <v>1653043</v>
      </c>
      <c r="D16" s="92">
        <v>75058</v>
      </c>
      <c r="E16" s="226">
        <v>59050</v>
      </c>
      <c r="F16" s="226">
        <v>180919</v>
      </c>
      <c r="G16" s="226">
        <v>269684</v>
      </c>
      <c r="H16" s="226">
        <v>379140</v>
      </c>
      <c r="I16" s="226">
        <v>369532</v>
      </c>
      <c r="J16" s="226">
        <v>319660</v>
      </c>
    </row>
    <row r="17" spans="2:10" ht="13.5" x14ac:dyDescent="0.2">
      <c r="B17" s="5"/>
      <c r="C17" s="226"/>
      <c r="D17" s="92"/>
      <c r="E17" s="226"/>
      <c r="F17" s="226"/>
      <c r="G17" s="226"/>
      <c r="H17" s="226"/>
      <c r="I17" s="226"/>
      <c r="J17" s="226"/>
    </row>
    <row r="18" spans="2:10" ht="13.5" x14ac:dyDescent="0.2">
      <c r="B18" s="5">
        <v>1980</v>
      </c>
      <c r="C18" s="226">
        <v>1645095</v>
      </c>
      <c r="D18" s="92">
        <v>75182</v>
      </c>
      <c r="E18" s="226">
        <v>55251</v>
      </c>
      <c r="F18" s="226">
        <v>176570</v>
      </c>
      <c r="G18" s="226">
        <v>275170</v>
      </c>
      <c r="H18" s="226">
        <v>373577</v>
      </c>
      <c r="I18" s="226">
        <v>374008</v>
      </c>
      <c r="J18" s="226">
        <v>315337</v>
      </c>
    </row>
    <row r="19" spans="2:10" ht="13.5" x14ac:dyDescent="0.2">
      <c r="B19" s="5">
        <v>1981</v>
      </c>
      <c r="C19" s="226">
        <v>1637132</v>
      </c>
      <c r="D19" s="92">
        <v>75531</v>
      </c>
      <c r="E19" s="226">
        <v>51227</v>
      </c>
      <c r="F19" s="226">
        <v>169118</v>
      </c>
      <c r="G19" s="226">
        <v>284042</v>
      </c>
      <c r="H19" s="226">
        <v>368208</v>
      </c>
      <c r="I19" s="226">
        <v>382868</v>
      </c>
      <c r="J19" s="226">
        <v>306138</v>
      </c>
    </row>
    <row r="20" spans="2:10" ht="13.5" x14ac:dyDescent="0.2">
      <c r="B20" s="5">
        <v>1982</v>
      </c>
      <c r="C20" s="226">
        <v>1623848</v>
      </c>
      <c r="D20" s="92">
        <v>74967</v>
      </c>
      <c r="E20" s="226">
        <v>49584</v>
      </c>
      <c r="F20" s="226">
        <v>159047</v>
      </c>
      <c r="G20" s="226">
        <v>288744</v>
      </c>
      <c r="H20" s="226">
        <v>362009</v>
      </c>
      <c r="I20" s="226">
        <v>393574</v>
      </c>
      <c r="J20" s="226">
        <v>295923</v>
      </c>
    </row>
    <row r="21" spans="2:10" ht="13.5" x14ac:dyDescent="0.2">
      <c r="B21" s="5">
        <v>1983</v>
      </c>
      <c r="C21" s="226">
        <v>1609531</v>
      </c>
      <c r="D21" s="92">
        <v>74863</v>
      </c>
      <c r="E21" s="226">
        <v>48308</v>
      </c>
      <c r="F21" s="226">
        <v>147209</v>
      </c>
      <c r="G21" s="226">
        <v>292889</v>
      </c>
      <c r="H21" s="226">
        <v>354101</v>
      </c>
      <c r="I21" s="226">
        <v>405278</v>
      </c>
      <c r="J21" s="226">
        <v>286883</v>
      </c>
    </row>
    <row r="22" spans="2:10" ht="13.5" x14ac:dyDescent="0.2">
      <c r="B22" s="5">
        <v>1984</v>
      </c>
      <c r="C22" s="226">
        <v>1592447</v>
      </c>
      <c r="D22" s="92">
        <v>74373</v>
      </c>
      <c r="E22" s="226">
        <v>46971</v>
      </c>
      <c r="F22" s="226">
        <v>134512</v>
      </c>
      <c r="G22" s="226">
        <v>297349</v>
      </c>
      <c r="H22" s="226">
        <v>344285</v>
      </c>
      <c r="I22" s="226">
        <v>411295</v>
      </c>
      <c r="J22" s="226">
        <v>283662</v>
      </c>
    </row>
    <row r="23" spans="2:10" ht="13.5" x14ac:dyDescent="0.2">
      <c r="B23" s="5"/>
      <c r="C23" s="226"/>
      <c r="D23" s="92"/>
      <c r="E23" s="226"/>
      <c r="F23" s="226"/>
      <c r="G23" s="226"/>
      <c r="H23" s="226"/>
      <c r="I23" s="226"/>
      <c r="J23" s="226"/>
    </row>
    <row r="24" spans="2:10" ht="13.5" x14ac:dyDescent="0.2">
      <c r="B24" s="5">
        <v>1985</v>
      </c>
      <c r="C24" s="226">
        <v>1579884</v>
      </c>
      <c r="D24" s="92">
        <v>74739</v>
      </c>
      <c r="E24" s="226">
        <v>46763</v>
      </c>
      <c r="F24" s="226">
        <v>123519</v>
      </c>
      <c r="G24" s="226">
        <v>300918</v>
      </c>
      <c r="H24" s="226">
        <v>335334</v>
      </c>
      <c r="I24" s="226">
        <v>413555</v>
      </c>
      <c r="J24" s="226">
        <v>285056</v>
      </c>
    </row>
    <row r="25" spans="2:10" ht="13.5" x14ac:dyDescent="0.2">
      <c r="B25" s="5">
        <v>1986</v>
      </c>
      <c r="C25" s="226">
        <v>1571267</v>
      </c>
      <c r="D25" s="92">
        <v>75188</v>
      </c>
      <c r="E25" s="226">
        <v>47250</v>
      </c>
      <c r="F25" s="226">
        <v>114623</v>
      </c>
      <c r="G25" s="226">
        <v>303519</v>
      </c>
      <c r="H25" s="226">
        <v>329387</v>
      </c>
      <c r="I25" s="226">
        <v>415951</v>
      </c>
      <c r="J25" s="226">
        <v>285349</v>
      </c>
    </row>
    <row r="26" spans="2:10" ht="13.5" x14ac:dyDescent="0.2">
      <c r="B26" s="5">
        <v>1987</v>
      </c>
      <c r="C26" s="226">
        <v>1594190</v>
      </c>
      <c r="D26" s="92">
        <v>76075</v>
      </c>
      <c r="E26" s="226">
        <v>49080</v>
      </c>
      <c r="F26" s="226">
        <v>110660</v>
      </c>
      <c r="G26" s="226">
        <v>311340</v>
      </c>
      <c r="H26" s="226">
        <v>325292</v>
      </c>
      <c r="I26" s="226">
        <v>428352</v>
      </c>
      <c r="J26" s="226">
        <v>293391</v>
      </c>
    </row>
    <row r="27" spans="2:10" ht="13.5" x14ac:dyDescent="0.2">
      <c r="B27" s="5">
        <v>1988</v>
      </c>
      <c r="C27" s="226">
        <v>1603070</v>
      </c>
      <c r="D27" s="92">
        <v>79252</v>
      </c>
      <c r="E27" s="226">
        <v>50766</v>
      </c>
      <c r="F27" s="226">
        <v>107313</v>
      </c>
      <c r="G27" s="226">
        <v>313850</v>
      </c>
      <c r="H27" s="226">
        <v>327034</v>
      </c>
      <c r="I27" s="226">
        <v>432932</v>
      </c>
      <c r="J27" s="226">
        <v>291923</v>
      </c>
    </row>
    <row r="28" spans="2:10" ht="13.5" x14ac:dyDescent="0.2">
      <c r="B28" s="5">
        <v>1989</v>
      </c>
      <c r="C28" s="226">
        <v>1626220</v>
      </c>
      <c r="D28" s="92">
        <v>84269</v>
      </c>
      <c r="E28" s="226">
        <v>52772</v>
      </c>
      <c r="F28" s="226">
        <v>106517</v>
      </c>
      <c r="G28" s="226">
        <v>319684</v>
      </c>
      <c r="H28" s="226">
        <v>334273</v>
      </c>
      <c r="I28" s="226">
        <v>437870</v>
      </c>
      <c r="J28" s="226">
        <v>290835</v>
      </c>
    </row>
    <row r="29" spans="2:10" ht="13.5" x14ac:dyDescent="0.2">
      <c r="B29" s="5"/>
      <c r="C29" s="226"/>
      <c r="D29" s="92"/>
      <c r="E29" s="226"/>
      <c r="F29" s="226"/>
      <c r="G29" s="226"/>
      <c r="H29" s="226"/>
      <c r="I29" s="226"/>
      <c r="J29" s="226"/>
    </row>
    <row r="30" spans="2:10" ht="13.5" x14ac:dyDescent="0.2">
      <c r="B30" s="5">
        <v>1990</v>
      </c>
      <c r="C30" s="226">
        <v>1652363</v>
      </c>
      <c r="D30" s="92">
        <v>89854</v>
      </c>
      <c r="E30" s="226">
        <v>53400</v>
      </c>
      <c r="F30" s="226">
        <v>108344</v>
      </c>
      <c r="G30" s="226">
        <v>324398</v>
      </c>
      <c r="H30" s="226">
        <v>348653</v>
      </c>
      <c r="I30" s="226">
        <v>436926</v>
      </c>
      <c r="J30" s="226">
        <v>290788</v>
      </c>
    </row>
    <row r="31" spans="2:10" ht="13.5" x14ac:dyDescent="0.2">
      <c r="B31" s="5">
        <v>1991</v>
      </c>
      <c r="C31" s="226">
        <v>1668757</v>
      </c>
      <c r="D31" s="92">
        <v>93709</v>
      </c>
      <c r="E31" s="226">
        <v>54143</v>
      </c>
      <c r="F31" s="226">
        <v>111051</v>
      </c>
      <c r="G31" s="226">
        <v>323301</v>
      </c>
      <c r="H31" s="226">
        <v>359228</v>
      </c>
      <c r="I31" s="226">
        <v>437379</v>
      </c>
      <c r="J31" s="226">
        <v>289946</v>
      </c>
    </row>
    <row r="32" spans="2:10" ht="13.5" x14ac:dyDescent="0.2">
      <c r="B32" s="5">
        <v>1992</v>
      </c>
      <c r="C32" s="226">
        <v>1688785</v>
      </c>
      <c r="D32" s="92">
        <v>96656</v>
      </c>
      <c r="E32" s="226">
        <v>55389</v>
      </c>
      <c r="F32" s="226">
        <v>115387</v>
      </c>
      <c r="G32" s="226">
        <v>322512</v>
      </c>
      <c r="H32" s="226">
        <v>370533</v>
      </c>
      <c r="I32" s="226">
        <v>438794</v>
      </c>
      <c r="J32" s="226">
        <v>289514</v>
      </c>
    </row>
    <row r="33" spans="2:10" ht="13.5" x14ac:dyDescent="0.2">
      <c r="B33" s="5">
        <v>1993</v>
      </c>
      <c r="C33" s="226">
        <v>1702887</v>
      </c>
      <c r="D33" s="92">
        <v>97685</v>
      </c>
      <c r="E33" s="226">
        <v>57258</v>
      </c>
      <c r="F33" s="226">
        <v>115762</v>
      </c>
      <c r="G33" s="226">
        <v>318481</v>
      </c>
      <c r="H33" s="226">
        <v>383426</v>
      </c>
      <c r="I33" s="226">
        <v>439931</v>
      </c>
      <c r="J33" s="226">
        <v>290344</v>
      </c>
    </row>
    <row r="34" spans="2:10" ht="13.5" x14ac:dyDescent="0.2">
      <c r="B34" s="5">
        <v>1994</v>
      </c>
      <c r="C34" s="226">
        <v>1705872</v>
      </c>
      <c r="D34" s="92">
        <v>96455</v>
      </c>
      <c r="E34" s="226">
        <v>59992</v>
      </c>
      <c r="F34" s="226">
        <v>114980</v>
      </c>
      <c r="G34" s="226">
        <v>307721</v>
      </c>
      <c r="H34" s="226">
        <v>395162</v>
      </c>
      <c r="I34" s="226">
        <v>441108</v>
      </c>
      <c r="J34" s="226">
        <v>290454</v>
      </c>
    </row>
    <row r="35" spans="2:10" ht="13.5" x14ac:dyDescent="0.2">
      <c r="B35" s="5"/>
      <c r="C35" s="226"/>
      <c r="D35" s="92"/>
      <c r="E35" s="226"/>
      <c r="F35" s="226"/>
      <c r="G35" s="226"/>
      <c r="H35" s="226"/>
      <c r="I35" s="226"/>
      <c r="J35" s="226"/>
    </row>
    <row r="36" spans="2:10" ht="13.5" x14ac:dyDescent="0.2">
      <c r="B36" s="5">
        <v>1995</v>
      </c>
      <c r="C36" s="226">
        <v>1707901</v>
      </c>
      <c r="D36" s="92">
        <v>95134</v>
      </c>
      <c r="E36" s="226">
        <v>61725</v>
      </c>
      <c r="F36" s="226">
        <v>116009</v>
      </c>
      <c r="G36" s="226">
        <v>296520</v>
      </c>
      <c r="H36" s="226">
        <v>405851</v>
      </c>
      <c r="I36" s="226">
        <v>442407</v>
      </c>
      <c r="J36" s="226">
        <v>290255</v>
      </c>
    </row>
    <row r="37" spans="2:10" ht="13.5" x14ac:dyDescent="0.2">
      <c r="B37" s="5">
        <v>1996</v>
      </c>
      <c r="C37" s="226">
        <v>1707986</v>
      </c>
      <c r="D37" s="92">
        <v>94033</v>
      </c>
      <c r="E37" s="226">
        <v>63379</v>
      </c>
      <c r="F37" s="226">
        <v>117135</v>
      </c>
      <c r="G37" s="226">
        <v>284837</v>
      </c>
      <c r="H37" s="226">
        <v>417420</v>
      </c>
      <c r="I37" s="226">
        <v>442841</v>
      </c>
      <c r="J37" s="226">
        <v>288341</v>
      </c>
    </row>
    <row r="38" spans="2:10" ht="13.5" x14ac:dyDescent="0.2">
      <c r="B38" s="5">
        <v>1997</v>
      </c>
      <c r="C38" s="226">
        <v>1704731</v>
      </c>
      <c r="D38" s="92">
        <v>93618</v>
      </c>
      <c r="E38" s="226">
        <v>63786</v>
      </c>
      <c r="F38" s="226">
        <v>118129</v>
      </c>
      <c r="G38" s="226">
        <v>273368</v>
      </c>
      <c r="H38" s="226">
        <v>426609</v>
      </c>
      <c r="I38" s="226">
        <v>443361</v>
      </c>
      <c r="J38" s="226">
        <v>285860</v>
      </c>
    </row>
    <row r="39" spans="2:10" ht="13.5" x14ac:dyDescent="0.2">
      <c r="B39" s="5">
        <v>1998</v>
      </c>
      <c r="C39" s="226">
        <v>1700089</v>
      </c>
      <c r="D39" s="92">
        <v>92770</v>
      </c>
      <c r="E39" s="226">
        <v>62767</v>
      </c>
      <c r="F39" s="226">
        <v>118973</v>
      </c>
      <c r="G39" s="226">
        <v>264827</v>
      </c>
      <c r="H39" s="226">
        <v>435165</v>
      </c>
      <c r="I39" s="226">
        <v>442226</v>
      </c>
      <c r="J39" s="226">
        <v>283361</v>
      </c>
    </row>
    <row r="40" spans="2:10" ht="13.5" x14ac:dyDescent="0.2">
      <c r="B40" s="5">
        <v>1999</v>
      </c>
      <c r="C40" s="226">
        <v>1704735</v>
      </c>
      <c r="D40" s="92">
        <v>92870</v>
      </c>
      <c r="E40" s="226">
        <v>62070</v>
      </c>
      <c r="F40" s="226">
        <v>119874</v>
      </c>
      <c r="G40" s="226">
        <v>262541</v>
      </c>
      <c r="H40" s="226">
        <v>442003</v>
      </c>
      <c r="I40" s="226">
        <v>439648</v>
      </c>
      <c r="J40" s="226">
        <v>285729</v>
      </c>
    </row>
    <row r="41" spans="2:10" ht="13.5" x14ac:dyDescent="0.2">
      <c r="B41" s="5"/>
      <c r="C41" s="226"/>
      <c r="D41" s="92"/>
      <c r="E41" s="226"/>
      <c r="F41" s="226"/>
      <c r="G41" s="226"/>
      <c r="H41" s="226"/>
      <c r="I41" s="226"/>
      <c r="J41" s="226"/>
    </row>
    <row r="42" spans="2:10" ht="13.5" x14ac:dyDescent="0.2">
      <c r="B42" s="5">
        <v>2000</v>
      </c>
      <c r="C42" s="226">
        <v>1715392</v>
      </c>
      <c r="D42" s="92">
        <v>93259</v>
      </c>
      <c r="E42" s="226">
        <v>60785</v>
      </c>
      <c r="F42" s="226">
        <v>122162</v>
      </c>
      <c r="G42" s="226">
        <v>264324</v>
      </c>
      <c r="H42" s="226">
        <v>448712</v>
      </c>
      <c r="I42" s="226">
        <v>436472</v>
      </c>
      <c r="J42" s="226">
        <v>289678</v>
      </c>
    </row>
    <row r="43" spans="2:10" ht="13.5" x14ac:dyDescent="0.2">
      <c r="B43" s="5">
        <v>2001</v>
      </c>
      <c r="C43" s="226">
        <v>1726363</v>
      </c>
      <c r="D43" s="92">
        <v>93438</v>
      </c>
      <c r="E43" s="226">
        <v>59678</v>
      </c>
      <c r="F43" s="226">
        <v>124170</v>
      </c>
      <c r="G43" s="226">
        <v>265934</v>
      </c>
      <c r="H43" s="226">
        <v>454481</v>
      </c>
      <c r="I43" s="226">
        <v>433837</v>
      </c>
      <c r="J43" s="226">
        <v>294825</v>
      </c>
    </row>
    <row r="44" spans="2:10" ht="13.5" x14ac:dyDescent="0.2">
      <c r="B44" s="5">
        <v>2002</v>
      </c>
      <c r="C44" s="226">
        <v>1728806</v>
      </c>
      <c r="D44" s="92">
        <v>92587</v>
      </c>
      <c r="E44" s="226">
        <v>59488</v>
      </c>
      <c r="F44" s="226">
        <v>125093</v>
      </c>
      <c r="G44" s="226">
        <v>267307</v>
      </c>
      <c r="H44" s="226">
        <v>454596</v>
      </c>
      <c r="I44" s="226">
        <v>430621</v>
      </c>
      <c r="J44" s="226">
        <v>299114</v>
      </c>
    </row>
    <row r="45" spans="2:10" ht="13.5" x14ac:dyDescent="0.2">
      <c r="B45" s="5">
        <v>2003</v>
      </c>
      <c r="C45" s="226">
        <v>1734083</v>
      </c>
      <c r="D45" s="92">
        <v>91651</v>
      </c>
      <c r="E45" s="226">
        <v>60020</v>
      </c>
      <c r="F45" s="226">
        <v>124957</v>
      </c>
      <c r="G45" s="226">
        <v>271211</v>
      </c>
      <c r="H45" s="226">
        <v>452695</v>
      </c>
      <c r="I45" s="226">
        <v>428298</v>
      </c>
      <c r="J45" s="226">
        <v>305251</v>
      </c>
    </row>
    <row r="46" spans="2:10" ht="13.5" x14ac:dyDescent="0.2">
      <c r="B46" s="5">
        <v>2004</v>
      </c>
      <c r="C46" s="226">
        <v>1734830</v>
      </c>
      <c r="D46" s="92">
        <v>90923</v>
      </c>
      <c r="E46" s="226">
        <v>60030</v>
      </c>
      <c r="F46" s="226">
        <v>124292</v>
      </c>
      <c r="G46" s="226">
        <v>275513</v>
      </c>
      <c r="H46" s="226">
        <v>448994</v>
      </c>
      <c r="I46" s="226">
        <v>424163</v>
      </c>
      <c r="J46" s="226">
        <v>310915</v>
      </c>
    </row>
    <row r="47" spans="2:10" ht="13.5" x14ac:dyDescent="0.2">
      <c r="B47" s="5"/>
      <c r="C47" s="226"/>
      <c r="D47" s="92"/>
      <c r="E47" s="226"/>
      <c r="F47" s="226"/>
      <c r="G47" s="226"/>
      <c r="H47" s="226"/>
      <c r="I47" s="226"/>
      <c r="J47" s="226"/>
    </row>
    <row r="48" spans="2:10" ht="13.5" x14ac:dyDescent="0.2">
      <c r="B48" s="5">
        <v>2005</v>
      </c>
      <c r="C48" s="226">
        <v>1743627</v>
      </c>
      <c r="D48" s="92">
        <v>91105</v>
      </c>
      <c r="E48" s="226">
        <v>60144</v>
      </c>
      <c r="F48" s="226">
        <v>123264</v>
      </c>
      <c r="G48" s="226">
        <v>278120</v>
      </c>
      <c r="H48" s="226">
        <v>448001</v>
      </c>
      <c r="I48" s="226">
        <v>424371</v>
      </c>
      <c r="J48" s="226">
        <v>318622</v>
      </c>
    </row>
    <row r="49" spans="2:10" ht="13.5" x14ac:dyDescent="0.2">
      <c r="B49" s="5">
        <v>2006</v>
      </c>
      <c r="C49" s="226">
        <v>1754182</v>
      </c>
      <c r="D49" s="92">
        <v>91680</v>
      </c>
      <c r="E49" s="226">
        <v>59392</v>
      </c>
      <c r="F49" s="226">
        <v>122183</v>
      </c>
      <c r="G49" s="226">
        <v>281524</v>
      </c>
      <c r="H49" s="226">
        <v>448447</v>
      </c>
      <c r="I49" s="226">
        <v>425317</v>
      </c>
      <c r="J49" s="226">
        <v>325639</v>
      </c>
    </row>
    <row r="50" spans="2:10" ht="15.75" x14ac:dyDescent="0.2">
      <c r="B50" s="5" t="s">
        <v>163</v>
      </c>
      <c r="C50" s="226">
        <v>1770629</v>
      </c>
      <c r="D50" s="92">
        <v>93120</v>
      </c>
      <c r="E50" s="226">
        <v>58586</v>
      </c>
      <c r="F50" s="226">
        <v>121478</v>
      </c>
      <c r="G50" s="226">
        <v>287190</v>
      </c>
      <c r="H50" s="226">
        <v>449041</v>
      </c>
      <c r="I50" s="226">
        <v>431199</v>
      </c>
      <c r="J50" s="226">
        <v>330015</v>
      </c>
    </row>
    <row r="51" spans="2:10" ht="13.5" x14ac:dyDescent="0.2">
      <c r="B51" s="5">
        <v>2008</v>
      </c>
      <c r="C51" s="226">
        <v>1772100</v>
      </c>
      <c r="D51" s="92">
        <v>94314</v>
      </c>
      <c r="E51" s="226">
        <v>58096</v>
      </c>
      <c r="F51" s="226">
        <v>119344</v>
      </c>
      <c r="G51" s="226">
        <v>288724</v>
      </c>
      <c r="H51" s="226">
        <v>442197</v>
      </c>
      <c r="I51" s="226">
        <v>436071</v>
      </c>
      <c r="J51" s="226">
        <v>333354</v>
      </c>
    </row>
    <row r="52" spans="2:10" ht="13.5" x14ac:dyDescent="0.2">
      <c r="B52" s="5">
        <v>2009</v>
      </c>
      <c r="C52" s="336">
        <v>1774224</v>
      </c>
      <c r="D52" s="92">
        <v>95347</v>
      </c>
      <c r="E52" s="226">
        <v>58150</v>
      </c>
      <c r="F52" s="226">
        <v>118732</v>
      </c>
      <c r="G52" s="336">
        <v>288460</v>
      </c>
      <c r="H52" s="226">
        <v>434157</v>
      </c>
      <c r="I52" s="226">
        <v>442968</v>
      </c>
      <c r="J52" s="226">
        <v>336410</v>
      </c>
    </row>
    <row r="53" spans="2:10" ht="13.5" x14ac:dyDescent="0.2">
      <c r="B53" s="5"/>
      <c r="C53" s="226"/>
      <c r="D53" s="92"/>
      <c r="E53" s="226"/>
      <c r="F53" s="226"/>
      <c r="G53" s="226"/>
      <c r="H53" s="226"/>
      <c r="I53" s="226"/>
      <c r="J53" s="226"/>
    </row>
    <row r="54" spans="2:10" ht="13.5" x14ac:dyDescent="0.2">
      <c r="B54" s="5">
        <v>2010</v>
      </c>
      <c r="C54" s="226">
        <v>1786448</v>
      </c>
      <c r="D54" s="92">
        <v>96418</v>
      </c>
      <c r="E54" s="226">
        <v>58544</v>
      </c>
      <c r="F54" s="226">
        <v>118863</v>
      </c>
      <c r="G54" s="226">
        <v>288154</v>
      </c>
      <c r="H54" s="226">
        <v>432732</v>
      </c>
      <c r="I54" s="226">
        <v>455620</v>
      </c>
      <c r="J54" s="226">
        <v>336117</v>
      </c>
    </row>
    <row r="55" spans="2:10" ht="13.5" x14ac:dyDescent="0.2">
      <c r="B55" s="5">
        <v>2011</v>
      </c>
      <c r="C55" s="238">
        <v>1718187</v>
      </c>
      <c r="D55" s="92">
        <v>95617</v>
      </c>
      <c r="E55" s="226">
        <v>58183</v>
      </c>
      <c r="F55" s="226">
        <v>117168</v>
      </c>
      <c r="G55" s="226">
        <v>276284</v>
      </c>
      <c r="H55" s="226">
        <v>398764</v>
      </c>
      <c r="I55" s="226">
        <v>444768</v>
      </c>
      <c r="J55" s="226">
        <v>327403</v>
      </c>
    </row>
    <row r="56" spans="2:10" ht="13.5" x14ac:dyDescent="0.2">
      <c r="B56" s="5">
        <v>2012</v>
      </c>
      <c r="C56" s="238">
        <v>1734272</v>
      </c>
      <c r="D56" s="92">
        <v>96921</v>
      </c>
      <c r="E56" s="226">
        <v>59018</v>
      </c>
      <c r="F56" s="226">
        <v>117644</v>
      </c>
      <c r="G56" s="226">
        <v>279416</v>
      </c>
      <c r="H56" s="226">
        <v>398444</v>
      </c>
      <c r="I56" s="226">
        <v>453875</v>
      </c>
      <c r="J56" s="226">
        <v>328954</v>
      </c>
    </row>
    <row r="57" spans="2:10" ht="13.5" x14ac:dyDescent="0.2">
      <c r="B57" s="5">
        <v>2013</v>
      </c>
      <c r="C57" s="238">
        <v>1746342</v>
      </c>
      <c r="D57" s="92">
        <v>98248</v>
      </c>
      <c r="E57" s="226">
        <v>60161</v>
      </c>
      <c r="F57" s="226">
        <v>118338</v>
      </c>
      <c r="G57" s="226">
        <v>280505</v>
      </c>
      <c r="H57" s="226">
        <v>396259</v>
      </c>
      <c r="I57" s="226">
        <v>462270</v>
      </c>
      <c r="J57" s="226">
        <v>330561</v>
      </c>
    </row>
    <row r="58" spans="2:10" ht="13.5" x14ac:dyDescent="0.2">
      <c r="B58" s="5">
        <v>2014</v>
      </c>
      <c r="C58" s="238">
        <v>1762791</v>
      </c>
      <c r="D58" s="92">
        <v>100777</v>
      </c>
      <c r="E58" s="226">
        <v>61196</v>
      </c>
      <c r="F58" s="226">
        <v>119269</v>
      </c>
      <c r="G58" s="226">
        <v>282271</v>
      </c>
      <c r="H58" s="226">
        <v>397415</v>
      </c>
      <c r="I58" s="226">
        <v>468849</v>
      </c>
      <c r="J58" s="226">
        <v>333014</v>
      </c>
    </row>
    <row r="59" spans="2:10" ht="13.5" x14ac:dyDescent="0.2">
      <c r="B59" s="5"/>
      <c r="C59" s="238"/>
      <c r="D59" s="92"/>
      <c r="E59" s="226"/>
      <c r="F59" s="226"/>
      <c r="G59" s="226"/>
      <c r="H59" s="226"/>
      <c r="I59" s="226"/>
      <c r="J59" s="226"/>
    </row>
    <row r="60" spans="2:10" ht="13.5" x14ac:dyDescent="0.2">
      <c r="B60" s="5">
        <v>2015</v>
      </c>
      <c r="C60" s="226">
        <v>1787408</v>
      </c>
      <c r="D60" s="92">
        <v>105066</v>
      </c>
      <c r="E60" s="226">
        <v>62436</v>
      </c>
      <c r="F60" s="226">
        <v>121272</v>
      </c>
      <c r="G60" s="226">
        <v>288400</v>
      </c>
      <c r="H60" s="226">
        <v>401535</v>
      </c>
      <c r="I60" s="226">
        <v>474290</v>
      </c>
      <c r="J60" s="226">
        <v>334409</v>
      </c>
    </row>
    <row r="61" spans="2:10" ht="13.5" x14ac:dyDescent="0.2">
      <c r="B61" s="5">
        <v>2016</v>
      </c>
      <c r="C61" s="226">
        <v>1810438</v>
      </c>
      <c r="D61" s="92">
        <v>110179</v>
      </c>
      <c r="E61" s="226">
        <v>64035</v>
      </c>
      <c r="F61" s="226">
        <v>122974</v>
      </c>
      <c r="G61" s="226">
        <v>294000</v>
      </c>
      <c r="H61" s="226">
        <v>405127</v>
      </c>
      <c r="I61" s="226">
        <v>478811</v>
      </c>
      <c r="J61" s="226">
        <v>335312</v>
      </c>
    </row>
    <row r="62" spans="2:10" ht="13.5" x14ac:dyDescent="0.2">
      <c r="B62" s="5">
        <v>2017</v>
      </c>
      <c r="C62" s="226">
        <v>1830584</v>
      </c>
      <c r="D62" s="92">
        <v>114528</v>
      </c>
      <c r="E62" s="226">
        <v>64602</v>
      </c>
      <c r="F62" s="226">
        <v>123737</v>
      </c>
      <c r="G62" s="226">
        <v>296315</v>
      </c>
      <c r="H62" s="226">
        <v>412147</v>
      </c>
      <c r="I62" s="226">
        <v>482935</v>
      </c>
      <c r="J62" s="226">
        <v>336320</v>
      </c>
    </row>
    <row r="63" spans="2:10" s="49" customFormat="1" ht="13.5" x14ac:dyDescent="0.2">
      <c r="B63" s="5">
        <v>2018</v>
      </c>
      <c r="C63" s="227">
        <v>1841179</v>
      </c>
      <c r="D63" s="93">
        <v>116637</v>
      </c>
      <c r="E63" s="227">
        <v>65257</v>
      </c>
      <c r="F63" s="227">
        <v>124568</v>
      </c>
      <c r="G63" s="227">
        <v>295032</v>
      </c>
      <c r="H63" s="227">
        <v>418424</v>
      </c>
      <c r="I63" s="227">
        <v>485006</v>
      </c>
      <c r="J63" s="227">
        <v>336255</v>
      </c>
    </row>
    <row r="64" spans="2:10" s="49" customFormat="1" ht="13.5" x14ac:dyDescent="0.2">
      <c r="B64" s="222">
        <v>2019</v>
      </c>
      <c r="C64" s="227">
        <v>1847253</v>
      </c>
      <c r="D64" s="93">
        <v>118275</v>
      </c>
      <c r="E64" s="227">
        <v>66823</v>
      </c>
      <c r="F64" s="227">
        <v>125788</v>
      </c>
      <c r="G64" s="227">
        <v>292351</v>
      </c>
      <c r="H64" s="227">
        <v>422126</v>
      </c>
      <c r="I64" s="227">
        <v>485531</v>
      </c>
      <c r="J64" s="227">
        <v>336359</v>
      </c>
    </row>
    <row r="65" spans="2:10" ht="13.5" x14ac:dyDescent="0.2">
      <c r="B65" s="5"/>
      <c r="C65" s="227"/>
      <c r="D65" s="93"/>
      <c r="E65" s="227"/>
      <c r="F65" s="227"/>
      <c r="G65" s="227"/>
      <c r="H65" s="227"/>
      <c r="I65" s="227"/>
      <c r="J65" s="227"/>
    </row>
    <row r="66" spans="2:10" s="49" customFormat="1" ht="13.5" x14ac:dyDescent="0.2">
      <c r="B66" s="222">
        <v>2020</v>
      </c>
      <c r="C66" s="227">
        <v>1852478</v>
      </c>
      <c r="D66" s="93">
        <v>118025</v>
      </c>
      <c r="E66" s="227">
        <v>68352</v>
      </c>
      <c r="F66" s="227">
        <v>127114</v>
      </c>
      <c r="G66" s="227">
        <v>288285</v>
      </c>
      <c r="H66" s="227">
        <v>427133</v>
      </c>
      <c r="I66" s="227">
        <v>486937</v>
      </c>
      <c r="J66" s="227">
        <v>336632</v>
      </c>
    </row>
    <row r="67" spans="2:10" s="49" customFormat="1" ht="14.25" thickBot="1" x14ac:dyDescent="0.25">
      <c r="B67" s="56">
        <v>2021</v>
      </c>
      <c r="C67" s="228">
        <v>1853935</v>
      </c>
      <c r="D67" s="95">
        <v>117507</v>
      </c>
      <c r="E67" s="228">
        <v>70358</v>
      </c>
      <c r="F67" s="228">
        <v>128005</v>
      </c>
      <c r="G67" s="228">
        <v>286995</v>
      </c>
      <c r="H67" s="228">
        <v>426597</v>
      </c>
      <c r="I67" s="228">
        <v>487975</v>
      </c>
      <c r="J67" s="228">
        <v>336538</v>
      </c>
    </row>
    <row r="68" spans="2:10" ht="12" customHeight="1" x14ac:dyDescent="0.2">
      <c r="B68" s="20"/>
    </row>
    <row r="69" spans="2:10" ht="12.75" x14ac:dyDescent="0.2">
      <c r="B69" s="474" t="s">
        <v>19</v>
      </c>
    </row>
    <row r="70" spans="2:10" ht="12.75" x14ac:dyDescent="0.2">
      <c r="B70" s="474" t="s">
        <v>20</v>
      </c>
    </row>
    <row r="71" spans="2:10" ht="12.75" x14ac:dyDescent="0.2">
      <c r="C71" s="73"/>
      <c r="D71" s="74"/>
      <c r="J71" s="334" t="s">
        <v>634</v>
      </c>
    </row>
    <row r="72" spans="2:10" ht="12.75" x14ac:dyDescent="0.2">
      <c r="C72" s="73"/>
      <c r="D72" s="74"/>
      <c r="E72" s="49"/>
    </row>
    <row r="73" spans="2:10" ht="12.75" x14ac:dyDescent="0.2">
      <c r="C73" s="73"/>
      <c r="D73" s="74"/>
    </row>
    <row r="74" spans="2:10" ht="12.75" x14ac:dyDescent="0.2">
      <c r="C74" s="73"/>
      <c r="D74" s="74"/>
    </row>
    <row r="75" spans="2:10" ht="12.75" x14ac:dyDescent="0.2">
      <c r="C75" s="73"/>
      <c r="D75" s="74"/>
      <c r="E75" s="49"/>
    </row>
    <row r="76" spans="2:10" ht="12.75" x14ac:dyDescent="0.2">
      <c r="C76" s="73"/>
      <c r="D76" s="74"/>
    </row>
    <row r="77" spans="2:10" ht="12.75" x14ac:dyDescent="0.2">
      <c r="C77" s="73"/>
      <c r="D77" s="74"/>
    </row>
  </sheetData>
  <mergeCells count="4">
    <mergeCell ref="B4:B5"/>
    <mergeCell ref="C4:C5"/>
    <mergeCell ref="D4:J4"/>
    <mergeCell ref="B3:I3"/>
  </mergeCells>
  <hyperlinks>
    <hyperlink ref="J71" location="Inhaltsverzeichnis!A1" display="› zum Inhaltsverzeichnis" xr:uid="{28BD273E-A1F0-406E-9489-568276106A5A}"/>
  </hyperlinks>
  <pageMargins left="0.7" right="0.7" top="0.78740157499999996" bottom="0.78740157499999996"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87"/>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1:7" ht="14.1" customHeight="1" x14ac:dyDescent="0.2">
      <c r="A1" s="272"/>
      <c r="B1" s="272"/>
      <c r="C1" s="272"/>
      <c r="D1" s="272"/>
      <c r="E1" s="272"/>
      <c r="F1" s="272"/>
      <c r="G1" s="272"/>
    </row>
    <row r="2" spans="1:7" ht="20.100000000000001" customHeight="1" x14ac:dyDescent="0.2">
      <c r="A2" s="273"/>
      <c r="B2" s="273" t="s">
        <v>399</v>
      </c>
      <c r="C2" s="273"/>
      <c r="D2" s="273"/>
      <c r="E2" s="273"/>
      <c r="F2" s="273"/>
      <c r="G2" s="273"/>
    </row>
    <row r="3" spans="1:7" ht="50.1" customHeight="1" x14ac:dyDescent="0.2">
      <c r="A3" s="271"/>
      <c r="B3" s="509" t="s">
        <v>1164</v>
      </c>
      <c r="C3" s="509"/>
      <c r="D3" s="509"/>
      <c r="E3" s="509"/>
      <c r="F3" s="509"/>
      <c r="G3" s="509"/>
    </row>
    <row r="4" spans="1:7" ht="15" customHeight="1" x14ac:dyDescent="0.2"/>
    <row r="5" spans="1:7" ht="15" x14ac:dyDescent="0.2">
      <c r="B5" s="261" t="s">
        <v>604</v>
      </c>
      <c r="C5" s="169"/>
      <c r="D5" s="169"/>
      <c r="E5" s="169"/>
      <c r="F5" s="169"/>
      <c r="G5" s="169"/>
    </row>
    <row r="6" spans="1:7" ht="15" x14ac:dyDescent="0.2">
      <c r="B6" s="261"/>
      <c r="C6" s="169"/>
      <c r="D6" s="169"/>
      <c r="E6" s="169"/>
      <c r="F6" s="169"/>
      <c r="G6" s="169"/>
    </row>
    <row r="7" spans="1:7" ht="15" x14ac:dyDescent="0.2">
      <c r="B7" s="261"/>
      <c r="C7" s="169"/>
      <c r="D7" s="169"/>
      <c r="E7" s="169"/>
      <c r="F7" s="169"/>
      <c r="G7" s="169"/>
    </row>
    <row r="8" spans="1:7" ht="15" x14ac:dyDescent="0.2">
      <c r="B8" s="261"/>
      <c r="C8" s="169"/>
      <c r="D8" s="169"/>
      <c r="E8" s="169"/>
      <c r="F8" s="169"/>
      <c r="G8" s="169"/>
    </row>
    <row r="9" spans="1:7" ht="15" x14ac:dyDescent="0.2">
      <c r="B9" s="261"/>
      <c r="C9" s="169"/>
      <c r="D9" s="169"/>
      <c r="E9" s="169"/>
      <c r="F9" s="169"/>
      <c r="G9" s="169"/>
    </row>
    <row r="10" spans="1:7" ht="15" x14ac:dyDescent="0.2">
      <c r="B10" s="261"/>
      <c r="C10" s="169"/>
      <c r="D10" s="169"/>
      <c r="E10" s="169"/>
      <c r="F10" s="169"/>
      <c r="G10" s="169"/>
    </row>
    <row r="11" spans="1:7" ht="15" x14ac:dyDescent="0.2">
      <c r="B11" s="261"/>
      <c r="C11" s="169"/>
      <c r="D11" s="169"/>
      <c r="E11" s="169"/>
      <c r="F11" s="169"/>
      <c r="G11" s="169"/>
    </row>
    <row r="12" spans="1:7" ht="15" x14ac:dyDescent="0.2">
      <c r="B12" s="261"/>
      <c r="C12" s="169"/>
      <c r="D12" s="169"/>
      <c r="E12" s="169"/>
      <c r="F12" s="169"/>
      <c r="G12" s="169"/>
    </row>
    <row r="13" spans="1:7" ht="15" x14ac:dyDescent="0.2">
      <c r="B13" s="261"/>
      <c r="C13" s="169"/>
      <c r="D13" s="169"/>
      <c r="E13" s="169"/>
      <c r="F13" s="169"/>
      <c r="G13" s="169"/>
    </row>
    <row r="14" spans="1:7" ht="15" x14ac:dyDescent="0.2">
      <c r="B14" s="261"/>
      <c r="C14" s="169"/>
      <c r="D14" s="169"/>
      <c r="E14" s="169"/>
      <c r="F14" s="169"/>
      <c r="G14" s="169"/>
    </row>
    <row r="15" spans="1:7" ht="15" x14ac:dyDescent="0.2">
      <c r="B15" s="261"/>
      <c r="C15" s="169"/>
      <c r="D15" s="169"/>
      <c r="E15" s="169"/>
      <c r="F15" s="169"/>
      <c r="G15" s="169"/>
    </row>
    <row r="16" spans="1:7" ht="15" x14ac:dyDescent="0.2">
      <c r="B16" s="261"/>
      <c r="C16" s="169"/>
      <c r="D16" s="169"/>
      <c r="E16" s="169"/>
      <c r="F16" s="169"/>
      <c r="G16" s="169"/>
    </row>
    <row r="17" spans="2:7" ht="15" x14ac:dyDescent="0.2">
      <c r="B17" s="261"/>
      <c r="C17" s="169"/>
      <c r="D17" s="169"/>
      <c r="E17" s="169"/>
      <c r="F17" s="169"/>
      <c r="G17" s="169"/>
    </row>
    <row r="18" spans="2:7" ht="15" x14ac:dyDescent="0.2">
      <c r="B18" s="261"/>
      <c r="C18" s="169"/>
      <c r="D18" s="169"/>
      <c r="E18" s="169"/>
      <c r="F18" s="169"/>
      <c r="G18" s="169"/>
    </row>
    <row r="19" spans="2:7" ht="15" x14ac:dyDescent="0.2">
      <c r="B19" s="261"/>
      <c r="C19" s="169"/>
      <c r="D19" s="169"/>
      <c r="E19" s="169"/>
      <c r="F19" s="169"/>
      <c r="G19" s="169"/>
    </row>
    <row r="20" spans="2:7" ht="15" x14ac:dyDescent="0.2">
      <c r="B20" s="261"/>
      <c r="C20" s="169"/>
      <c r="D20" s="169"/>
      <c r="E20" s="169"/>
      <c r="F20" s="169"/>
      <c r="G20" s="169"/>
    </row>
    <row r="21" spans="2:7" ht="15" x14ac:dyDescent="0.2">
      <c r="B21" s="261"/>
      <c r="C21" s="169"/>
      <c r="D21" s="169"/>
      <c r="E21" s="169"/>
      <c r="F21" s="169"/>
      <c r="G21" s="169"/>
    </row>
    <row r="22" spans="2:7" ht="15" x14ac:dyDescent="0.2">
      <c r="B22" s="261"/>
      <c r="C22" s="169"/>
      <c r="D22" s="169"/>
      <c r="E22" s="169"/>
      <c r="F22" s="169"/>
      <c r="G22" s="169"/>
    </row>
    <row r="23" spans="2:7" ht="15" x14ac:dyDescent="0.2">
      <c r="B23" s="261"/>
      <c r="C23" s="169"/>
      <c r="D23" s="169"/>
      <c r="E23" s="169"/>
      <c r="F23" s="169"/>
      <c r="G23" s="169"/>
    </row>
    <row r="24" spans="2:7" ht="15" x14ac:dyDescent="0.2">
      <c r="B24" s="261"/>
      <c r="C24" s="169"/>
      <c r="D24" s="169"/>
      <c r="E24" s="169"/>
      <c r="F24" s="169"/>
      <c r="G24" s="169"/>
    </row>
    <row r="25" spans="2:7" ht="15" x14ac:dyDescent="0.2">
      <c r="B25" s="261"/>
      <c r="C25" s="169"/>
      <c r="D25" s="169"/>
      <c r="E25" s="169"/>
      <c r="F25" s="169"/>
      <c r="G25" s="169"/>
    </row>
    <row r="26" spans="2:7" ht="15" x14ac:dyDescent="0.2">
      <c r="B26" s="261"/>
      <c r="C26" s="169"/>
      <c r="D26" s="169"/>
      <c r="E26" s="169"/>
      <c r="F26" s="169"/>
      <c r="G26" s="169"/>
    </row>
    <row r="27" spans="2:7" ht="15" x14ac:dyDescent="0.2">
      <c r="B27" s="261"/>
      <c r="C27" s="169"/>
      <c r="D27" s="169"/>
      <c r="E27" s="169"/>
      <c r="F27" s="169"/>
      <c r="G27" s="169"/>
    </row>
    <row r="28" spans="2:7" ht="15" x14ac:dyDescent="0.2">
      <c r="B28" s="261"/>
      <c r="C28" s="169"/>
      <c r="D28" s="169"/>
      <c r="E28" s="169"/>
      <c r="F28" s="169"/>
      <c r="G28" s="169"/>
    </row>
    <row r="29" spans="2:7" ht="15" x14ac:dyDescent="0.2">
      <c r="B29" s="261" t="s">
        <v>620</v>
      </c>
      <c r="C29" s="169"/>
      <c r="D29" s="270" t="s">
        <v>864</v>
      </c>
      <c r="E29" s="270"/>
      <c r="F29" s="270"/>
      <c r="G29" s="262"/>
    </row>
    <row r="30" spans="2:7" ht="15.75" thickBot="1" x14ac:dyDescent="0.25">
      <c r="B30" s="261"/>
      <c r="C30" s="169"/>
      <c r="D30" s="263"/>
      <c r="E30" s="263"/>
      <c r="F30" s="263"/>
      <c r="G30" s="262"/>
    </row>
    <row r="31" spans="2:7" ht="15.75" thickBot="1" x14ac:dyDescent="0.25">
      <c r="B31" s="261"/>
      <c r="C31" s="169"/>
      <c r="D31" s="254" t="s">
        <v>29</v>
      </c>
      <c r="E31" s="253" t="s">
        <v>615</v>
      </c>
      <c r="F31" s="256" t="s">
        <v>616</v>
      </c>
      <c r="G31" s="256" t="s">
        <v>617</v>
      </c>
    </row>
    <row r="32" spans="2:7" ht="15" x14ac:dyDescent="0.25">
      <c r="B32" s="261"/>
      <c r="C32" s="169"/>
      <c r="D32" s="264">
        <v>1970</v>
      </c>
      <c r="E32" s="267">
        <v>381038</v>
      </c>
      <c r="F32" s="267">
        <v>1107256</v>
      </c>
      <c r="G32" s="267">
        <v>305346</v>
      </c>
    </row>
    <row r="33" spans="2:7" ht="15" x14ac:dyDescent="0.25">
      <c r="B33" s="261"/>
      <c r="C33" s="169"/>
      <c r="D33" s="264">
        <v>1971</v>
      </c>
      <c r="E33" s="267">
        <v>379013</v>
      </c>
      <c r="F33" s="267">
        <v>1093450</v>
      </c>
      <c r="G33" s="267">
        <v>309158</v>
      </c>
    </row>
    <row r="34" spans="2:7" ht="15" x14ac:dyDescent="0.25">
      <c r="B34" s="261"/>
      <c r="C34" s="169"/>
      <c r="D34" s="264">
        <v>1972</v>
      </c>
      <c r="E34" s="267">
        <v>373887</v>
      </c>
      <c r="F34" s="267">
        <v>1080238</v>
      </c>
      <c r="G34" s="267">
        <v>312089</v>
      </c>
    </row>
    <row r="35" spans="2:7" ht="15" x14ac:dyDescent="0.25">
      <c r="B35" s="261"/>
      <c r="C35" s="169"/>
      <c r="D35" s="264">
        <v>1973</v>
      </c>
      <c r="E35" s="267">
        <v>366357</v>
      </c>
      <c r="F35" s="267">
        <v>1070431</v>
      </c>
      <c r="G35" s="267">
        <v>314833</v>
      </c>
    </row>
    <row r="36" spans="2:7" ht="15" x14ac:dyDescent="0.25">
      <c r="B36" s="261"/>
      <c r="C36" s="169"/>
      <c r="D36" s="264">
        <v>1974</v>
      </c>
      <c r="E36" s="267">
        <v>359741</v>
      </c>
      <c r="F36" s="267">
        <v>1056519</v>
      </c>
      <c r="G36" s="267">
        <v>317542</v>
      </c>
    </row>
    <row r="37" spans="2:7" ht="15" x14ac:dyDescent="0.25">
      <c r="B37" s="261"/>
      <c r="C37" s="169"/>
      <c r="D37" s="264">
        <v>1975</v>
      </c>
      <c r="E37" s="267">
        <v>351988</v>
      </c>
      <c r="F37" s="267">
        <v>1047434</v>
      </c>
      <c r="G37" s="267">
        <v>317961</v>
      </c>
    </row>
    <row r="38" spans="2:7" ht="15" x14ac:dyDescent="0.25">
      <c r="B38" s="261"/>
      <c r="C38" s="169"/>
      <c r="D38" s="264">
        <v>1976</v>
      </c>
      <c r="E38" s="267">
        <v>343614</v>
      </c>
      <c r="F38" s="267">
        <v>1036908</v>
      </c>
      <c r="G38" s="267">
        <v>318093</v>
      </c>
    </row>
    <row r="39" spans="2:7" ht="15" x14ac:dyDescent="0.25">
      <c r="B39" s="261"/>
      <c r="C39" s="169"/>
      <c r="D39" s="264">
        <v>1977</v>
      </c>
      <c r="E39" s="267">
        <v>334156</v>
      </c>
      <c r="F39" s="267">
        <v>1026981</v>
      </c>
      <c r="G39" s="267">
        <v>319203</v>
      </c>
    </row>
    <row r="40" spans="2:7" ht="15" x14ac:dyDescent="0.25">
      <c r="B40" s="261"/>
      <c r="C40" s="169"/>
      <c r="D40" s="264">
        <v>1978</v>
      </c>
      <c r="E40" s="267">
        <v>324356</v>
      </c>
      <c r="F40" s="267">
        <v>1020299</v>
      </c>
      <c r="G40" s="267">
        <v>319650</v>
      </c>
    </row>
    <row r="41" spans="2:7" ht="15" x14ac:dyDescent="0.25">
      <c r="B41" s="261"/>
      <c r="C41" s="169"/>
      <c r="D41" s="264">
        <v>1979</v>
      </c>
      <c r="E41" s="267">
        <v>315027</v>
      </c>
      <c r="F41" s="267">
        <v>1018356</v>
      </c>
      <c r="G41" s="267">
        <v>319660</v>
      </c>
    </row>
    <row r="42" spans="2:7" ht="15" x14ac:dyDescent="0.25">
      <c r="B42" s="261"/>
      <c r="C42" s="169"/>
      <c r="D42" s="264">
        <v>1980</v>
      </c>
      <c r="E42" s="267">
        <v>307003</v>
      </c>
      <c r="F42" s="267">
        <v>1022755</v>
      </c>
      <c r="G42" s="267">
        <v>315337</v>
      </c>
    </row>
    <row r="43" spans="2:7" ht="15" x14ac:dyDescent="0.25">
      <c r="B43" s="261"/>
      <c r="C43" s="169"/>
      <c r="D43" s="264">
        <v>1981</v>
      </c>
      <c r="E43" s="267">
        <v>295876</v>
      </c>
      <c r="F43" s="267">
        <v>1035118</v>
      </c>
      <c r="G43" s="267">
        <v>306138</v>
      </c>
    </row>
    <row r="44" spans="2:7" ht="15" x14ac:dyDescent="0.25">
      <c r="B44" s="261"/>
      <c r="C44" s="169"/>
      <c r="D44" s="264">
        <v>1982</v>
      </c>
      <c r="E44" s="267">
        <v>283598</v>
      </c>
      <c r="F44" s="267">
        <v>1044327</v>
      </c>
      <c r="G44" s="267">
        <v>295923</v>
      </c>
    </row>
    <row r="45" spans="2:7" ht="15" x14ac:dyDescent="0.25">
      <c r="B45" s="261"/>
      <c r="C45" s="169"/>
      <c r="D45" s="264">
        <v>1983</v>
      </c>
      <c r="E45" s="267">
        <v>270380</v>
      </c>
      <c r="F45" s="267">
        <v>1052268</v>
      </c>
      <c r="G45" s="267">
        <v>286883</v>
      </c>
    </row>
    <row r="46" spans="2:7" ht="15" x14ac:dyDescent="0.25">
      <c r="B46" s="261"/>
      <c r="C46" s="169"/>
      <c r="D46" s="264">
        <v>1984</v>
      </c>
      <c r="E46" s="267">
        <v>255856</v>
      </c>
      <c r="F46" s="267">
        <v>1052929</v>
      </c>
      <c r="G46" s="267">
        <v>283662</v>
      </c>
    </row>
    <row r="47" spans="2:7" ht="15" x14ac:dyDescent="0.25">
      <c r="B47" s="261"/>
      <c r="C47" s="169"/>
      <c r="D47" s="264">
        <v>1985</v>
      </c>
      <c r="E47" s="267">
        <v>245021</v>
      </c>
      <c r="F47" s="267">
        <v>1049807</v>
      </c>
      <c r="G47" s="267">
        <v>285056</v>
      </c>
    </row>
    <row r="48" spans="2:7" ht="15" x14ac:dyDescent="0.25">
      <c r="B48" s="261"/>
      <c r="C48" s="169"/>
      <c r="D48" s="264">
        <v>1986</v>
      </c>
      <c r="E48" s="267">
        <v>237061</v>
      </c>
      <c r="F48" s="267">
        <v>1048857</v>
      </c>
      <c r="G48" s="267">
        <v>285349</v>
      </c>
    </row>
    <row r="49" spans="2:7" ht="15" x14ac:dyDescent="0.25">
      <c r="B49" s="261"/>
      <c r="C49" s="169"/>
      <c r="D49" s="264">
        <v>1987</v>
      </c>
      <c r="E49" s="267">
        <v>235815</v>
      </c>
      <c r="F49" s="267">
        <v>1064984</v>
      </c>
      <c r="G49" s="267">
        <v>293391</v>
      </c>
    </row>
    <row r="50" spans="2:7" ht="15" x14ac:dyDescent="0.25">
      <c r="B50" s="261"/>
      <c r="C50" s="169"/>
      <c r="D50" s="264">
        <v>1988</v>
      </c>
      <c r="E50" s="267">
        <v>237331</v>
      </c>
      <c r="F50" s="267">
        <v>1073816</v>
      </c>
      <c r="G50" s="267">
        <v>291923</v>
      </c>
    </row>
    <row r="51" spans="2:7" ht="15" x14ac:dyDescent="0.25">
      <c r="B51" s="261"/>
      <c r="C51" s="169"/>
      <c r="D51" s="264">
        <v>1989</v>
      </c>
      <c r="E51" s="267">
        <v>243558</v>
      </c>
      <c r="F51" s="267">
        <v>1091827</v>
      </c>
      <c r="G51" s="267">
        <v>290835</v>
      </c>
    </row>
    <row r="52" spans="2:7" ht="15" x14ac:dyDescent="0.25">
      <c r="B52" s="261"/>
      <c r="C52" s="169"/>
      <c r="D52" s="264">
        <v>1990</v>
      </c>
      <c r="E52" s="267">
        <v>251598</v>
      </c>
      <c r="F52" s="267">
        <v>1109977</v>
      </c>
      <c r="G52" s="267">
        <v>290788</v>
      </c>
    </row>
    <row r="53" spans="2:7" ht="15" x14ac:dyDescent="0.25">
      <c r="B53" s="261"/>
      <c r="C53" s="169"/>
      <c r="D53" s="264">
        <v>1991</v>
      </c>
      <c r="E53" s="267">
        <v>258903</v>
      </c>
      <c r="F53" s="267">
        <v>1119908</v>
      </c>
      <c r="G53" s="267">
        <v>289946</v>
      </c>
    </row>
    <row r="54" spans="2:7" ht="15" x14ac:dyDescent="0.25">
      <c r="B54" s="261"/>
      <c r="C54" s="169"/>
      <c r="D54" s="264">
        <v>1992</v>
      </c>
      <c r="E54" s="267">
        <v>267432</v>
      </c>
      <c r="F54" s="267">
        <v>1131839</v>
      </c>
      <c r="G54" s="267">
        <v>289514</v>
      </c>
    </row>
    <row r="55" spans="2:7" ht="15" x14ac:dyDescent="0.25">
      <c r="B55" s="261"/>
      <c r="C55" s="169"/>
      <c r="D55" s="264">
        <v>1993</v>
      </c>
      <c r="E55" s="267">
        <v>270705</v>
      </c>
      <c r="F55" s="267">
        <v>1141838</v>
      </c>
      <c r="G55" s="267">
        <v>290344</v>
      </c>
    </row>
    <row r="56" spans="2:7" ht="15" x14ac:dyDescent="0.25">
      <c r="B56" s="261"/>
      <c r="C56" s="169"/>
      <c r="D56" s="264">
        <v>1994</v>
      </c>
      <c r="E56" s="267">
        <v>271427</v>
      </c>
      <c r="F56" s="267">
        <v>1143991</v>
      </c>
      <c r="G56" s="267">
        <v>290454</v>
      </c>
    </row>
    <row r="57" spans="2:7" ht="15" x14ac:dyDescent="0.25">
      <c r="B57" s="261"/>
      <c r="C57" s="169"/>
      <c r="D57" s="264">
        <v>1995</v>
      </c>
      <c r="E57" s="267">
        <v>272868</v>
      </c>
      <c r="F57" s="267">
        <v>1144778</v>
      </c>
      <c r="G57" s="267">
        <v>290255</v>
      </c>
    </row>
    <row r="58" spans="2:7" ht="15" x14ac:dyDescent="0.25">
      <c r="B58" s="261"/>
      <c r="C58" s="169"/>
      <c r="D58" s="264">
        <v>1996</v>
      </c>
      <c r="E58" s="267">
        <v>274547</v>
      </c>
      <c r="F58" s="267">
        <v>1145098</v>
      </c>
      <c r="G58" s="267">
        <v>288341</v>
      </c>
    </row>
    <row r="59" spans="2:7" ht="15" x14ac:dyDescent="0.25">
      <c r="B59" s="261"/>
      <c r="C59" s="169"/>
      <c r="D59" s="264">
        <v>1997</v>
      </c>
      <c r="E59" s="267">
        <v>275533</v>
      </c>
      <c r="F59" s="267">
        <v>1143338</v>
      </c>
      <c r="G59" s="267">
        <v>285860</v>
      </c>
    </row>
    <row r="60" spans="2:7" ht="15" x14ac:dyDescent="0.25">
      <c r="B60" s="261"/>
      <c r="C60" s="169"/>
      <c r="D60" s="264">
        <v>1998</v>
      </c>
      <c r="E60" s="267">
        <v>274510</v>
      </c>
      <c r="F60" s="267">
        <v>1142218</v>
      </c>
      <c r="G60" s="267">
        <v>283361</v>
      </c>
    </row>
    <row r="61" spans="2:7" ht="15" x14ac:dyDescent="0.25">
      <c r="B61" s="261"/>
      <c r="C61" s="169"/>
      <c r="D61" s="264">
        <v>1999</v>
      </c>
      <c r="E61" s="267">
        <v>274814</v>
      </c>
      <c r="F61" s="267">
        <v>1144192</v>
      </c>
      <c r="G61" s="267">
        <v>285729</v>
      </c>
    </row>
    <row r="62" spans="2:7" ht="15" x14ac:dyDescent="0.25">
      <c r="B62" s="261"/>
      <c r="C62" s="169"/>
      <c r="D62" s="264">
        <v>2000</v>
      </c>
      <c r="E62" s="267">
        <v>276206</v>
      </c>
      <c r="F62" s="267">
        <v>1149508</v>
      </c>
      <c r="G62" s="267">
        <v>289678</v>
      </c>
    </row>
    <row r="63" spans="2:7" ht="15" x14ac:dyDescent="0.25">
      <c r="B63" s="261"/>
      <c r="C63" s="169"/>
      <c r="D63" s="264">
        <v>2001</v>
      </c>
      <c r="E63" s="267">
        <v>277286</v>
      </c>
      <c r="F63" s="267">
        <v>1154252</v>
      </c>
      <c r="G63" s="267">
        <v>294825</v>
      </c>
    </row>
    <row r="64" spans="2:7" ht="15" x14ac:dyDescent="0.25">
      <c r="B64" s="261"/>
      <c r="C64" s="169"/>
      <c r="D64" s="264">
        <v>2002</v>
      </c>
      <c r="E64" s="267">
        <v>277168</v>
      </c>
      <c r="F64" s="267">
        <v>1152524</v>
      </c>
      <c r="G64" s="267">
        <v>299114</v>
      </c>
    </row>
    <row r="65" spans="2:7" ht="15" x14ac:dyDescent="0.25">
      <c r="B65" s="261"/>
      <c r="C65" s="169"/>
      <c r="D65" s="264">
        <v>2003</v>
      </c>
      <c r="E65" s="267">
        <v>276628</v>
      </c>
      <c r="F65" s="267">
        <v>1152204</v>
      </c>
      <c r="G65" s="267">
        <v>305251</v>
      </c>
    </row>
    <row r="66" spans="2:7" ht="15" x14ac:dyDescent="0.25">
      <c r="B66" s="261"/>
      <c r="C66" s="169"/>
      <c r="D66" s="264">
        <v>2004</v>
      </c>
      <c r="E66" s="267">
        <v>275245</v>
      </c>
      <c r="F66" s="267">
        <v>1148670</v>
      </c>
      <c r="G66" s="267">
        <v>310915</v>
      </c>
    </row>
    <row r="67" spans="2:7" ht="15" x14ac:dyDescent="0.25">
      <c r="B67" s="261"/>
      <c r="C67" s="169"/>
      <c r="D67" s="264">
        <v>2005</v>
      </c>
      <c r="E67" s="267">
        <v>274513</v>
      </c>
      <c r="F67" s="267">
        <v>1150492</v>
      </c>
      <c r="G67" s="267">
        <v>318622</v>
      </c>
    </row>
    <row r="68" spans="2:7" ht="15" x14ac:dyDescent="0.25">
      <c r="B68" s="261"/>
      <c r="C68" s="169"/>
      <c r="D68" s="264">
        <v>2006</v>
      </c>
      <c r="E68" s="267">
        <v>273255</v>
      </c>
      <c r="F68" s="267">
        <v>1155288</v>
      </c>
      <c r="G68" s="267">
        <v>325639</v>
      </c>
    </row>
    <row r="69" spans="2:7" ht="15" x14ac:dyDescent="0.25">
      <c r="B69" s="261"/>
      <c r="C69" s="169"/>
      <c r="D69" s="264">
        <v>2007</v>
      </c>
      <c r="E69" s="267">
        <v>273184</v>
      </c>
      <c r="F69" s="267">
        <v>1167430</v>
      </c>
      <c r="G69" s="267">
        <v>330015</v>
      </c>
    </row>
    <row r="70" spans="2:7" ht="15" x14ac:dyDescent="0.25">
      <c r="B70" s="261"/>
      <c r="C70" s="169"/>
      <c r="D70" s="264">
        <v>2008</v>
      </c>
      <c r="E70" s="267">
        <v>271754</v>
      </c>
      <c r="F70" s="267">
        <v>1166992</v>
      </c>
      <c r="G70" s="267">
        <v>333354</v>
      </c>
    </row>
    <row r="71" spans="2:7" ht="15" x14ac:dyDescent="0.25">
      <c r="B71" s="261"/>
      <c r="C71" s="169"/>
      <c r="D71" s="264">
        <v>2009</v>
      </c>
      <c r="E71" s="267">
        <v>272229</v>
      </c>
      <c r="F71" s="267">
        <v>1165585</v>
      </c>
      <c r="G71" s="267">
        <v>336410</v>
      </c>
    </row>
    <row r="72" spans="2:7" ht="15" x14ac:dyDescent="0.25">
      <c r="B72" s="261"/>
      <c r="C72" s="169"/>
      <c r="D72" s="264">
        <v>2010</v>
      </c>
      <c r="E72" s="267">
        <v>273825</v>
      </c>
      <c r="F72" s="267">
        <v>1176506</v>
      </c>
      <c r="G72" s="267">
        <v>336117</v>
      </c>
    </row>
    <row r="73" spans="2:7" ht="15" x14ac:dyDescent="0.25">
      <c r="B73" s="261"/>
      <c r="C73" s="169"/>
      <c r="D73" s="264">
        <v>2011</v>
      </c>
      <c r="E73" s="268">
        <v>270968</v>
      </c>
      <c r="F73" s="267">
        <v>1119816</v>
      </c>
      <c r="G73" s="267">
        <v>327403</v>
      </c>
    </row>
    <row r="74" spans="2:7" ht="15" x14ac:dyDescent="0.25">
      <c r="B74" s="261"/>
      <c r="C74" s="169"/>
      <c r="D74" s="264">
        <v>2012</v>
      </c>
      <c r="E74" s="267">
        <v>273583</v>
      </c>
      <c r="F74" s="267">
        <v>1131735</v>
      </c>
      <c r="G74" s="267">
        <v>328954</v>
      </c>
    </row>
    <row r="75" spans="2:7" ht="15" x14ac:dyDescent="0.25">
      <c r="B75" s="261"/>
      <c r="C75" s="169"/>
      <c r="D75" s="264">
        <v>2013</v>
      </c>
      <c r="E75" s="267">
        <v>276747</v>
      </c>
      <c r="F75" s="267">
        <v>1139034</v>
      </c>
      <c r="G75" s="267">
        <v>330561</v>
      </c>
    </row>
    <row r="76" spans="2:7" ht="15" x14ac:dyDescent="0.25">
      <c r="B76" s="261"/>
      <c r="C76" s="169"/>
      <c r="D76" s="264">
        <v>2014</v>
      </c>
      <c r="E76" s="267">
        <v>281242</v>
      </c>
      <c r="F76" s="267">
        <v>1148535</v>
      </c>
      <c r="G76" s="267">
        <v>333014</v>
      </c>
    </row>
    <row r="77" spans="2:7" ht="15" x14ac:dyDescent="0.25">
      <c r="B77" s="261"/>
      <c r="C77" s="169"/>
      <c r="D77" s="264">
        <v>2015</v>
      </c>
      <c r="E77" s="267">
        <v>288774</v>
      </c>
      <c r="F77" s="267">
        <v>1164225</v>
      </c>
      <c r="G77" s="267">
        <v>334409</v>
      </c>
    </row>
    <row r="78" spans="2:7" ht="15" x14ac:dyDescent="0.25">
      <c r="B78" s="261"/>
      <c r="C78" s="169"/>
      <c r="D78" s="264">
        <v>2016</v>
      </c>
      <c r="E78" s="267">
        <v>297188</v>
      </c>
      <c r="F78" s="267">
        <v>1177938</v>
      </c>
      <c r="G78" s="267">
        <v>335312</v>
      </c>
    </row>
    <row r="79" spans="2:7" ht="12.75" customHeight="1" x14ac:dyDescent="0.25">
      <c r="B79" s="261"/>
      <c r="C79" s="169"/>
      <c r="D79" s="264">
        <v>2017</v>
      </c>
      <c r="E79" s="267">
        <v>302867</v>
      </c>
      <c r="F79" s="267">
        <v>1191397</v>
      </c>
      <c r="G79" s="267">
        <v>336320</v>
      </c>
    </row>
    <row r="80" spans="2:7" ht="12.75" customHeight="1" x14ac:dyDescent="0.25">
      <c r="B80" s="261"/>
      <c r="C80" s="169"/>
      <c r="D80" s="264">
        <v>2018</v>
      </c>
      <c r="E80" s="267">
        <v>306462</v>
      </c>
      <c r="F80" s="267">
        <v>1198462</v>
      </c>
      <c r="G80" s="267">
        <v>336255</v>
      </c>
    </row>
    <row r="81" spans="2:7" ht="12.75" customHeight="1" x14ac:dyDescent="0.25">
      <c r="B81" s="261"/>
      <c r="C81" s="169"/>
      <c r="D81" s="264">
        <v>2019</v>
      </c>
      <c r="E81" s="267">
        <v>310886</v>
      </c>
      <c r="F81" s="267">
        <v>1200008</v>
      </c>
      <c r="G81" s="267">
        <v>336359</v>
      </c>
    </row>
    <row r="82" spans="2:7" ht="15" x14ac:dyDescent="0.25">
      <c r="B82" s="261"/>
      <c r="C82" s="169"/>
      <c r="D82" s="264">
        <v>2020</v>
      </c>
      <c r="E82" s="269">
        <v>313491</v>
      </c>
      <c r="F82" s="269">
        <v>1202355</v>
      </c>
      <c r="G82" s="269">
        <v>336632</v>
      </c>
    </row>
    <row r="83" spans="2:7" ht="15" x14ac:dyDescent="0.25">
      <c r="B83" s="261"/>
      <c r="C83" s="169"/>
      <c r="D83" s="264">
        <v>2021</v>
      </c>
      <c r="E83" s="269">
        <v>315870</v>
      </c>
      <c r="F83" s="269">
        <v>1201527</v>
      </c>
      <c r="G83" s="269">
        <v>336538</v>
      </c>
    </row>
    <row r="84" spans="2:7" ht="15" x14ac:dyDescent="0.25">
      <c r="B84" s="261"/>
      <c r="C84" s="169"/>
      <c r="D84" s="264"/>
      <c r="E84" s="269"/>
      <c r="F84" s="269"/>
      <c r="G84" s="269"/>
    </row>
    <row r="85" spans="2:7" ht="15.75" thickBot="1" x14ac:dyDescent="0.3">
      <c r="B85" s="261"/>
      <c r="C85" s="169"/>
      <c r="D85" s="265">
        <v>2040</v>
      </c>
      <c r="E85" s="381">
        <v>359000</v>
      </c>
      <c r="F85" s="381">
        <v>1187000</v>
      </c>
      <c r="G85" s="381">
        <v>441000</v>
      </c>
    </row>
    <row r="87" spans="2:7" x14ac:dyDescent="0.2">
      <c r="G87" s="334" t="s">
        <v>634</v>
      </c>
    </row>
  </sheetData>
  <mergeCells count="1">
    <mergeCell ref="B3:G3"/>
  </mergeCells>
  <hyperlinks>
    <hyperlink ref="G87" location="Inhaltsverzeichnis!A1" display="› zum Inhaltsverzeichnis" xr:uid="{7F9397AF-7BE1-4877-AC3E-67969E8030AC}"/>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dimension ref="A1:K71"/>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12.7109375" customWidth="1"/>
    <col min="3" max="10" width="12.570312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09" t="s">
        <v>806</v>
      </c>
      <c r="C3" s="509"/>
      <c r="D3" s="509"/>
      <c r="E3" s="509"/>
      <c r="F3" s="509"/>
      <c r="G3" s="509"/>
      <c r="H3" s="509"/>
      <c r="I3" s="509"/>
    </row>
    <row r="4" spans="2:10" ht="25.9" customHeight="1" thickBot="1" x14ac:dyDescent="0.25">
      <c r="B4" s="544" t="s">
        <v>12</v>
      </c>
      <c r="C4" s="546" t="s">
        <v>626</v>
      </c>
      <c r="D4" s="548" t="s">
        <v>164</v>
      </c>
      <c r="E4" s="549"/>
      <c r="F4" s="549"/>
      <c r="G4" s="549"/>
      <c r="H4" s="549"/>
      <c r="I4" s="549"/>
      <c r="J4" s="549"/>
    </row>
    <row r="5" spans="2:10" ht="15" customHeight="1" thickBot="1" x14ac:dyDescent="0.25">
      <c r="B5" s="545"/>
      <c r="C5" s="547"/>
      <c r="D5" s="67" t="s">
        <v>463</v>
      </c>
      <c r="E5" s="21" t="s">
        <v>464</v>
      </c>
      <c r="F5" s="21" t="s">
        <v>490</v>
      </c>
      <c r="G5" s="21" t="s">
        <v>465</v>
      </c>
      <c r="H5" s="21" t="s">
        <v>466</v>
      </c>
      <c r="I5" s="21" t="s">
        <v>467</v>
      </c>
      <c r="J5" s="68" t="s">
        <v>162</v>
      </c>
    </row>
    <row r="6" spans="2:10" ht="15" customHeight="1" x14ac:dyDescent="0.25">
      <c r="B6" s="445">
        <v>1970</v>
      </c>
      <c r="C6" s="214">
        <v>69170</v>
      </c>
      <c r="D6" s="214">
        <v>6673</v>
      </c>
      <c r="E6" s="214">
        <v>3056</v>
      </c>
      <c r="F6" s="214">
        <v>4430</v>
      </c>
      <c r="G6" s="214">
        <v>23362</v>
      </c>
      <c r="H6" s="214">
        <v>22859</v>
      </c>
      <c r="I6" s="214">
        <v>6924</v>
      </c>
      <c r="J6" s="214">
        <v>1866</v>
      </c>
    </row>
    <row r="7" spans="2:10" ht="13.5" x14ac:dyDescent="0.2">
      <c r="B7" s="5">
        <v>1971</v>
      </c>
      <c r="C7" s="92">
        <v>82302</v>
      </c>
      <c r="D7" s="92">
        <v>8274</v>
      </c>
      <c r="E7" s="92">
        <v>3857</v>
      </c>
      <c r="F7" s="92">
        <v>5476</v>
      </c>
      <c r="G7" s="92">
        <v>28236</v>
      </c>
      <c r="H7" s="92">
        <v>26564</v>
      </c>
      <c r="I7" s="92">
        <v>7865</v>
      </c>
      <c r="J7" s="92">
        <v>2030</v>
      </c>
    </row>
    <row r="8" spans="2:10" ht="13.5" x14ac:dyDescent="0.2">
      <c r="B8" s="5">
        <v>1972</v>
      </c>
      <c r="C8" s="92">
        <v>94332</v>
      </c>
      <c r="D8" s="92">
        <v>9797</v>
      </c>
      <c r="E8" s="92">
        <v>4477</v>
      </c>
      <c r="F8" s="92">
        <v>6630</v>
      </c>
      <c r="G8" s="92">
        <v>31948</v>
      </c>
      <c r="H8" s="92">
        <v>30478</v>
      </c>
      <c r="I8" s="92">
        <v>8805</v>
      </c>
      <c r="J8" s="92">
        <v>2197</v>
      </c>
    </row>
    <row r="9" spans="2:10" ht="13.5" x14ac:dyDescent="0.2">
      <c r="B9" s="5">
        <v>1973</v>
      </c>
      <c r="C9" s="92">
        <v>110392</v>
      </c>
      <c r="D9" s="92">
        <v>11211</v>
      </c>
      <c r="E9" s="92">
        <v>5154</v>
      </c>
      <c r="F9" s="92">
        <v>7836</v>
      </c>
      <c r="G9" s="92">
        <v>38084</v>
      </c>
      <c r="H9" s="92">
        <v>35595</v>
      </c>
      <c r="I9" s="92">
        <v>10055</v>
      </c>
      <c r="J9" s="92">
        <v>2457</v>
      </c>
    </row>
    <row r="10" spans="2:10" ht="13.5" x14ac:dyDescent="0.2">
      <c r="B10" s="5">
        <v>1974</v>
      </c>
      <c r="C10" s="92">
        <v>115447</v>
      </c>
      <c r="D10" s="92">
        <v>12759</v>
      </c>
      <c r="E10" s="92">
        <v>5946</v>
      </c>
      <c r="F10" s="92">
        <v>8736</v>
      </c>
      <c r="G10" s="92">
        <v>37393</v>
      </c>
      <c r="H10" s="92">
        <v>37140</v>
      </c>
      <c r="I10" s="92">
        <v>10815</v>
      </c>
      <c r="J10" s="92">
        <v>2658</v>
      </c>
    </row>
    <row r="11" spans="2:10" ht="13.5" x14ac:dyDescent="0.2">
      <c r="B11" s="5"/>
      <c r="C11" s="92"/>
      <c r="D11" s="92"/>
      <c r="E11" s="92"/>
      <c r="F11" s="92"/>
      <c r="G11" s="92"/>
      <c r="H11" s="92"/>
      <c r="I11" s="92"/>
      <c r="J11" s="92"/>
    </row>
    <row r="12" spans="2:10" ht="13.5" x14ac:dyDescent="0.2">
      <c r="B12" s="5">
        <v>1975</v>
      </c>
      <c r="C12" s="92">
        <v>116396</v>
      </c>
      <c r="D12" s="92">
        <v>13780</v>
      </c>
      <c r="E12" s="92">
        <v>6147</v>
      </c>
      <c r="F12" s="92">
        <v>9424</v>
      </c>
      <c r="G12" s="92">
        <v>35347</v>
      </c>
      <c r="H12" s="92">
        <v>37303</v>
      </c>
      <c r="I12" s="92">
        <v>11553</v>
      </c>
      <c r="J12" s="92">
        <v>2842</v>
      </c>
    </row>
    <row r="13" spans="2:10" ht="13.5" x14ac:dyDescent="0.2">
      <c r="B13" s="5">
        <v>1976</v>
      </c>
      <c r="C13" s="92">
        <v>117323</v>
      </c>
      <c r="D13" s="92">
        <v>14223</v>
      </c>
      <c r="E13" s="92">
        <v>6532</v>
      </c>
      <c r="F13" s="92">
        <v>10049</v>
      </c>
      <c r="G13" s="92">
        <v>33499</v>
      </c>
      <c r="H13" s="92">
        <v>37932</v>
      </c>
      <c r="I13" s="92">
        <v>12048</v>
      </c>
      <c r="J13" s="92">
        <v>3040</v>
      </c>
    </row>
    <row r="14" spans="2:10" ht="13.5" x14ac:dyDescent="0.2">
      <c r="B14" s="5">
        <v>1977</v>
      </c>
      <c r="C14" s="92">
        <v>120049</v>
      </c>
      <c r="D14" s="92">
        <v>14295</v>
      </c>
      <c r="E14" s="92">
        <v>7281</v>
      </c>
      <c r="F14" s="92">
        <v>11014</v>
      </c>
      <c r="G14" s="92">
        <v>32229</v>
      </c>
      <c r="H14" s="92">
        <v>39113</v>
      </c>
      <c r="I14" s="92">
        <v>12857</v>
      </c>
      <c r="J14" s="92">
        <v>3260</v>
      </c>
    </row>
    <row r="15" spans="2:10" ht="13.5" x14ac:dyDescent="0.2">
      <c r="B15" s="5">
        <v>1978</v>
      </c>
      <c r="C15" s="92">
        <v>125664</v>
      </c>
      <c r="D15" s="92">
        <v>14566</v>
      </c>
      <c r="E15" s="92">
        <v>8198</v>
      </c>
      <c r="F15" s="92">
        <v>12325</v>
      </c>
      <c r="G15" s="92">
        <v>31686</v>
      </c>
      <c r="H15" s="92">
        <v>41436</v>
      </c>
      <c r="I15" s="92">
        <v>13945</v>
      </c>
      <c r="J15" s="92">
        <v>3508</v>
      </c>
    </row>
    <row r="16" spans="2:10" ht="13.5" x14ac:dyDescent="0.2">
      <c r="B16" s="5">
        <v>1979</v>
      </c>
      <c r="C16" s="92">
        <v>135343</v>
      </c>
      <c r="D16" s="92">
        <v>14757</v>
      </c>
      <c r="E16" s="92">
        <v>9415</v>
      </c>
      <c r="F16" s="92">
        <v>14663</v>
      </c>
      <c r="G16" s="92">
        <v>32862</v>
      </c>
      <c r="H16" s="92">
        <v>44514</v>
      </c>
      <c r="I16" s="92">
        <v>15315</v>
      </c>
      <c r="J16" s="92">
        <v>3817</v>
      </c>
    </row>
    <row r="17" spans="2:10" ht="13.5" x14ac:dyDescent="0.2">
      <c r="B17" s="5"/>
      <c r="C17" s="92"/>
      <c r="D17" s="92"/>
      <c r="E17" s="92"/>
      <c r="F17" s="92"/>
      <c r="G17" s="92"/>
      <c r="H17" s="92"/>
      <c r="I17" s="92"/>
      <c r="J17" s="92"/>
    </row>
    <row r="18" spans="2:10" ht="13.5" x14ac:dyDescent="0.2">
      <c r="B18" s="5">
        <v>1980</v>
      </c>
      <c r="C18" s="92">
        <v>147964</v>
      </c>
      <c r="D18" s="92">
        <v>15193</v>
      </c>
      <c r="E18" s="92">
        <v>10497</v>
      </c>
      <c r="F18" s="92">
        <v>17577</v>
      </c>
      <c r="G18" s="92">
        <v>35251</v>
      </c>
      <c r="H18" s="92">
        <v>48337</v>
      </c>
      <c r="I18" s="92">
        <v>16955</v>
      </c>
      <c r="J18" s="92">
        <v>4154</v>
      </c>
    </row>
    <row r="19" spans="2:10" ht="13.5" x14ac:dyDescent="0.2">
      <c r="B19" s="5">
        <v>1981</v>
      </c>
      <c r="C19" s="92">
        <v>157963</v>
      </c>
      <c r="D19" s="92">
        <v>15457</v>
      </c>
      <c r="E19" s="92">
        <v>10410</v>
      </c>
      <c r="F19" s="92">
        <v>19272</v>
      </c>
      <c r="G19" s="92">
        <v>38712</v>
      </c>
      <c r="H19" s="92">
        <v>50938</v>
      </c>
      <c r="I19" s="92">
        <v>18844</v>
      </c>
      <c r="J19" s="92">
        <v>4330</v>
      </c>
    </row>
    <row r="20" spans="2:10" ht="13.5" x14ac:dyDescent="0.2">
      <c r="B20" s="5">
        <v>1982</v>
      </c>
      <c r="C20" s="92">
        <v>159343</v>
      </c>
      <c r="D20" s="92">
        <v>15027</v>
      </c>
      <c r="E20" s="92">
        <v>10092</v>
      </c>
      <c r="F20" s="92">
        <v>19612</v>
      </c>
      <c r="G20" s="92">
        <v>37379</v>
      </c>
      <c r="H20" s="92">
        <v>52229</v>
      </c>
      <c r="I20" s="92">
        <v>20413</v>
      </c>
      <c r="J20" s="92">
        <v>4591</v>
      </c>
    </row>
    <row r="21" spans="2:10" ht="13.5" x14ac:dyDescent="0.2">
      <c r="B21" s="5">
        <v>1983</v>
      </c>
      <c r="C21" s="92">
        <v>159033</v>
      </c>
      <c r="D21" s="92">
        <v>14430</v>
      </c>
      <c r="E21" s="92">
        <v>9424</v>
      </c>
      <c r="F21" s="92">
        <v>19105</v>
      </c>
      <c r="G21" s="92">
        <v>36053</v>
      </c>
      <c r="H21" s="92">
        <v>52720</v>
      </c>
      <c r="I21" s="92">
        <v>22518</v>
      </c>
      <c r="J21" s="92">
        <v>4783</v>
      </c>
    </row>
    <row r="22" spans="2:10" ht="13.5" x14ac:dyDescent="0.2">
      <c r="B22" s="5">
        <v>1984</v>
      </c>
      <c r="C22" s="92">
        <v>154672</v>
      </c>
      <c r="D22" s="92">
        <v>13244</v>
      </c>
      <c r="E22" s="92">
        <v>8707</v>
      </c>
      <c r="F22" s="92">
        <v>18626</v>
      </c>
      <c r="G22" s="92">
        <v>34897</v>
      </c>
      <c r="H22" s="92">
        <v>50848</v>
      </c>
      <c r="I22" s="92">
        <v>23295</v>
      </c>
      <c r="J22" s="92">
        <v>5055</v>
      </c>
    </row>
    <row r="23" spans="2:10" ht="13.5" x14ac:dyDescent="0.2">
      <c r="B23" s="5"/>
      <c r="C23" s="92"/>
      <c r="D23" s="92"/>
      <c r="E23" s="92"/>
      <c r="F23" s="92"/>
      <c r="G23" s="92"/>
      <c r="H23" s="92"/>
      <c r="I23" s="92"/>
      <c r="J23" s="92"/>
    </row>
    <row r="24" spans="2:10" ht="13.5" x14ac:dyDescent="0.2">
      <c r="B24" s="5">
        <v>1985</v>
      </c>
      <c r="C24" s="92">
        <v>157519</v>
      </c>
      <c r="D24" s="92">
        <v>13000</v>
      </c>
      <c r="E24" s="92">
        <v>8792</v>
      </c>
      <c r="F24" s="92">
        <v>19175</v>
      </c>
      <c r="G24" s="92">
        <v>35173</v>
      </c>
      <c r="H24" s="92">
        <v>50936</v>
      </c>
      <c r="I24" s="92">
        <v>25007</v>
      </c>
      <c r="J24" s="92">
        <v>5436</v>
      </c>
    </row>
    <row r="25" spans="2:10" ht="13.5" x14ac:dyDescent="0.2">
      <c r="B25" s="5">
        <v>1986</v>
      </c>
      <c r="C25" s="92">
        <v>164568</v>
      </c>
      <c r="D25" s="92">
        <v>13282</v>
      </c>
      <c r="E25" s="92">
        <v>9248</v>
      </c>
      <c r="F25" s="92">
        <v>19887</v>
      </c>
      <c r="G25" s="92">
        <v>36983</v>
      </c>
      <c r="H25" s="92">
        <v>52370</v>
      </c>
      <c r="I25" s="92">
        <v>26866</v>
      </c>
      <c r="J25" s="92">
        <v>5932</v>
      </c>
    </row>
    <row r="26" spans="2:10" ht="13.5" x14ac:dyDescent="0.2">
      <c r="B26" s="5">
        <v>1987</v>
      </c>
      <c r="C26" s="92">
        <v>154675</v>
      </c>
      <c r="D26" s="92">
        <v>13250</v>
      </c>
      <c r="E26" s="92">
        <v>9306</v>
      </c>
      <c r="F26" s="92">
        <v>18845</v>
      </c>
      <c r="G26" s="92">
        <v>34773</v>
      </c>
      <c r="H26" s="92">
        <v>48407</v>
      </c>
      <c r="I26" s="92">
        <v>26473</v>
      </c>
      <c r="J26" s="92">
        <v>3621</v>
      </c>
    </row>
    <row r="27" spans="2:10" ht="13.5" x14ac:dyDescent="0.2">
      <c r="B27" s="5">
        <v>1988</v>
      </c>
      <c r="C27" s="92">
        <v>164268</v>
      </c>
      <c r="D27" s="92">
        <v>14369</v>
      </c>
      <c r="E27" s="92">
        <v>9884</v>
      </c>
      <c r="F27" s="92">
        <v>20263</v>
      </c>
      <c r="G27" s="92">
        <v>37242</v>
      </c>
      <c r="H27" s="92">
        <v>49787</v>
      </c>
      <c r="I27" s="92">
        <v>28791</v>
      </c>
      <c r="J27" s="92">
        <v>3932</v>
      </c>
    </row>
    <row r="28" spans="2:10" ht="13.5" x14ac:dyDescent="0.2">
      <c r="B28" s="5">
        <v>1989</v>
      </c>
      <c r="C28" s="92">
        <v>175811</v>
      </c>
      <c r="D28" s="92">
        <v>15502</v>
      </c>
      <c r="E28" s="92">
        <v>10153</v>
      </c>
      <c r="F28" s="92">
        <v>21692</v>
      </c>
      <c r="G28" s="92">
        <v>41194</v>
      </c>
      <c r="H28" s="92">
        <v>51763</v>
      </c>
      <c r="I28" s="92">
        <v>31206</v>
      </c>
      <c r="J28" s="92">
        <v>4301</v>
      </c>
    </row>
    <row r="29" spans="2:10" ht="13.5" x14ac:dyDescent="0.2">
      <c r="B29" s="5"/>
      <c r="C29" s="92"/>
      <c r="D29" s="92"/>
      <c r="E29" s="92"/>
      <c r="F29" s="92"/>
      <c r="G29" s="92"/>
      <c r="H29" s="92"/>
      <c r="I29" s="92"/>
      <c r="J29" s="92"/>
    </row>
    <row r="30" spans="2:10" ht="13.5" x14ac:dyDescent="0.2">
      <c r="B30" s="5">
        <v>1990</v>
      </c>
      <c r="C30" s="92">
        <v>196098</v>
      </c>
      <c r="D30" s="92">
        <v>17614</v>
      </c>
      <c r="E30" s="92">
        <v>10941</v>
      </c>
      <c r="F30" s="92">
        <v>23828</v>
      </c>
      <c r="G30" s="92">
        <v>48217</v>
      </c>
      <c r="H30" s="92">
        <v>56294</v>
      </c>
      <c r="I30" s="92">
        <v>34345</v>
      </c>
      <c r="J30" s="92">
        <v>4859</v>
      </c>
    </row>
    <row r="31" spans="2:10" ht="13.5" x14ac:dyDescent="0.2">
      <c r="B31" s="5">
        <v>1991</v>
      </c>
      <c r="C31" s="92">
        <v>212046</v>
      </c>
      <c r="D31" s="92">
        <v>19112</v>
      </c>
      <c r="E31" s="92">
        <v>11345</v>
      </c>
      <c r="F31" s="92">
        <v>25503</v>
      </c>
      <c r="G31" s="92">
        <v>54562</v>
      </c>
      <c r="H31" s="92">
        <v>59080</v>
      </c>
      <c r="I31" s="92">
        <v>37130</v>
      </c>
      <c r="J31" s="92">
        <v>5314</v>
      </c>
    </row>
    <row r="32" spans="2:10" ht="13.5" x14ac:dyDescent="0.2">
      <c r="B32" s="5">
        <v>1992</v>
      </c>
      <c r="C32" s="92">
        <v>233677</v>
      </c>
      <c r="D32" s="92">
        <v>20774</v>
      </c>
      <c r="E32" s="92">
        <v>11971</v>
      </c>
      <c r="F32" s="92">
        <v>29089</v>
      </c>
      <c r="G32" s="92">
        <v>63110</v>
      </c>
      <c r="H32" s="92">
        <v>62887</v>
      </c>
      <c r="I32" s="92">
        <v>39992</v>
      </c>
      <c r="J32" s="92">
        <v>5854</v>
      </c>
    </row>
    <row r="33" spans="2:10" ht="13.5" x14ac:dyDescent="0.2">
      <c r="B33" s="5">
        <v>1993</v>
      </c>
      <c r="C33" s="92">
        <v>244613</v>
      </c>
      <c r="D33" s="92">
        <v>21312</v>
      </c>
      <c r="E33" s="92">
        <v>12619</v>
      </c>
      <c r="F33" s="92">
        <v>28500</v>
      </c>
      <c r="G33" s="92">
        <v>67734</v>
      </c>
      <c r="H33" s="92">
        <v>65464</v>
      </c>
      <c r="I33" s="92">
        <v>42590</v>
      </c>
      <c r="J33" s="92">
        <v>6394</v>
      </c>
    </row>
    <row r="34" spans="2:10" ht="13.5" x14ac:dyDescent="0.2">
      <c r="B34" s="5">
        <v>1994</v>
      </c>
      <c r="C34" s="92">
        <v>249037</v>
      </c>
      <c r="D34" s="92">
        <v>20848</v>
      </c>
      <c r="E34" s="92">
        <v>13263</v>
      </c>
      <c r="F34" s="92">
        <v>27223</v>
      </c>
      <c r="G34" s="92">
        <v>68389</v>
      </c>
      <c r="H34" s="92">
        <v>67427</v>
      </c>
      <c r="I34" s="92">
        <v>44886</v>
      </c>
      <c r="J34" s="92">
        <v>7001</v>
      </c>
    </row>
    <row r="35" spans="2:10" ht="13.5" x14ac:dyDescent="0.2">
      <c r="B35" s="5"/>
      <c r="C35" s="92"/>
      <c r="D35" s="92"/>
      <c r="E35" s="92"/>
      <c r="F35" s="92"/>
      <c r="G35" s="92"/>
      <c r="H35" s="92"/>
      <c r="I35" s="92"/>
      <c r="J35" s="92"/>
    </row>
    <row r="36" spans="2:10" ht="13.5" x14ac:dyDescent="0.2">
      <c r="B36" s="5">
        <v>1995</v>
      </c>
      <c r="C36" s="92">
        <v>254369</v>
      </c>
      <c r="D36" s="92">
        <v>20262</v>
      </c>
      <c r="E36" s="92">
        <v>13777</v>
      </c>
      <c r="F36" s="92">
        <v>26999</v>
      </c>
      <c r="G36" s="92">
        <v>68272</v>
      </c>
      <c r="H36" s="92">
        <v>70133</v>
      </c>
      <c r="I36" s="92">
        <v>47153</v>
      </c>
      <c r="J36" s="92">
        <v>7773</v>
      </c>
    </row>
    <row r="37" spans="2:10" ht="13.5" x14ac:dyDescent="0.2">
      <c r="B37" s="5">
        <v>1996</v>
      </c>
      <c r="C37" s="92">
        <v>259472</v>
      </c>
      <c r="D37" s="92">
        <v>20043</v>
      </c>
      <c r="E37" s="92">
        <v>14135</v>
      </c>
      <c r="F37" s="92">
        <v>27026</v>
      </c>
      <c r="G37" s="92">
        <v>68467</v>
      </c>
      <c r="H37" s="92">
        <v>72861</v>
      </c>
      <c r="I37" s="92">
        <v>48539</v>
      </c>
      <c r="J37" s="92">
        <v>8401</v>
      </c>
    </row>
    <row r="38" spans="2:10" ht="13.5" x14ac:dyDescent="0.2">
      <c r="B38" s="5">
        <v>1997</v>
      </c>
      <c r="C38" s="92">
        <v>259882</v>
      </c>
      <c r="D38" s="92">
        <v>19808</v>
      </c>
      <c r="E38" s="92">
        <v>14020</v>
      </c>
      <c r="F38" s="92">
        <v>26581</v>
      </c>
      <c r="G38" s="92">
        <v>67496</v>
      </c>
      <c r="H38" s="92">
        <v>73736</v>
      </c>
      <c r="I38" s="92">
        <v>49310</v>
      </c>
      <c r="J38" s="92">
        <v>8931</v>
      </c>
    </row>
    <row r="39" spans="2:10" ht="13.5" x14ac:dyDescent="0.2">
      <c r="B39" s="5">
        <v>1998</v>
      </c>
      <c r="C39" s="92">
        <v>258101</v>
      </c>
      <c r="D39" s="92">
        <v>19304</v>
      </c>
      <c r="E39" s="92">
        <v>13542</v>
      </c>
      <c r="F39" s="92">
        <v>26130</v>
      </c>
      <c r="G39" s="92">
        <v>65693</v>
      </c>
      <c r="H39" s="92">
        <v>74948</v>
      </c>
      <c r="I39" s="92">
        <v>49041</v>
      </c>
      <c r="J39" s="92">
        <v>9443</v>
      </c>
    </row>
    <row r="40" spans="2:10" ht="13.5" x14ac:dyDescent="0.2">
      <c r="B40" s="5">
        <v>1999</v>
      </c>
      <c r="C40" s="92">
        <v>261871</v>
      </c>
      <c r="D40" s="92">
        <v>19243</v>
      </c>
      <c r="E40" s="92">
        <v>13116</v>
      </c>
      <c r="F40" s="92">
        <v>25899</v>
      </c>
      <c r="G40" s="92">
        <v>65869</v>
      </c>
      <c r="H40" s="92">
        <v>77222</v>
      </c>
      <c r="I40" s="92">
        <v>50069</v>
      </c>
      <c r="J40" s="92">
        <v>10453</v>
      </c>
    </row>
    <row r="41" spans="2:10" ht="13.5" x14ac:dyDescent="0.2">
      <c r="B41" s="5"/>
      <c r="C41" s="92"/>
      <c r="D41" s="92"/>
      <c r="E41" s="92"/>
      <c r="F41" s="92"/>
      <c r="G41" s="92"/>
      <c r="H41" s="92"/>
      <c r="I41" s="92"/>
      <c r="J41" s="92"/>
    </row>
    <row r="42" spans="2:10" ht="13.5" x14ac:dyDescent="0.2">
      <c r="B42" s="5">
        <v>2000</v>
      </c>
      <c r="C42" s="92">
        <v>261886</v>
      </c>
      <c r="D42" s="92">
        <v>17464</v>
      </c>
      <c r="E42" s="92">
        <v>12539</v>
      </c>
      <c r="F42" s="92">
        <v>25589</v>
      </c>
      <c r="G42" s="92">
        <v>65200</v>
      </c>
      <c r="H42" s="92">
        <v>79006</v>
      </c>
      <c r="I42" s="92">
        <v>50910</v>
      </c>
      <c r="J42" s="92">
        <v>11178</v>
      </c>
    </row>
    <row r="43" spans="2:10" ht="13.5" x14ac:dyDescent="0.2">
      <c r="B43" s="5">
        <v>2001</v>
      </c>
      <c r="C43" s="92">
        <v>261108</v>
      </c>
      <c r="D43" s="92">
        <v>15477</v>
      </c>
      <c r="E43" s="92">
        <v>11842</v>
      </c>
      <c r="F43" s="92">
        <v>24862</v>
      </c>
      <c r="G43" s="92">
        <v>64548</v>
      </c>
      <c r="H43" s="92">
        <v>80568</v>
      </c>
      <c r="I43" s="92">
        <v>51704</v>
      </c>
      <c r="J43" s="92">
        <v>12107</v>
      </c>
    </row>
    <row r="44" spans="2:10" ht="13.5" x14ac:dyDescent="0.2">
      <c r="B44" s="5">
        <v>2002</v>
      </c>
      <c r="C44" s="92">
        <v>255119</v>
      </c>
      <c r="D44" s="92">
        <v>13196</v>
      </c>
      <c r="E44" s="92">
        <v>11084</v>
      </c>
      <c r="F44" s="92">
        <v>23925</v>
      </c>
      <c r="G44" s="92">
        <v>62231</v>
      </c>
      <c r="H44" s="92">
        <v>80929</v>
      </c>
      <c r="I44" s="92">
        <v>51093</v>
      </c>
      <c r="J44" s="92">
        <v>12661</v>
      </c>
    </row>
    <row r="45" spans="2:10" ht="13.5" x14ac:dyDescent="0.2">
      <c r="B45" s="5">
        <v>2003</v>
      </c>
      <c r="C45" s="92">
        <v>252570</v>
      </c>
      <c r="D45" s="92">
        <v>11246</v>
      </c>
      <c r="E45" s="92">
        <v>10819</v>
      </c>
      <c r="F45" s="92">
        <v>22985</v>
      </c>
      <c r="G45" s="92">
        <v>60491</v>
      </c>
      <c r="H45" s="92">
        <v>81855</v>
      </c>
      <c r="I45" s="92">
        <v>51311</v>
      </c>
      <c r="J45" s="92">
        <v>13863</v>
      </c>
    </row>
    <row r="46" spans="2:10" ht="13.5" x14ac:dyDescent="0.2">
      <c r="B46" s="5">
        <v>2004</v>
      </c>
      <c r="C46" s="92">
        <v>244401</v>
      </c>
      <c r="D46" s="92">
        <v>9418</v>
      </c>
      <c r="E46" s="92">
        <v>10583</v>
      </c>
      <c r="F46" s="92">
        <v>21887</v>
      </c>
      <c r="G46" s="92">
        <v>57775</v>
      </c>
      <c r="H46" s="92">
        <v>81790</v>
      </c>
      <c r="I46" s="92">
        <v>49254</v>
      </c>
      <c r="J46" s="92">
        <v>13694</v>
      </c>
    </row>
    <row r="47" spans="2:10" ht="13.5" x14ac:dyDescent="0.2">
      <c r="B47" s="5"/>
      <c r="C47" s="92"/>
      <c r="D47" s="92"/>
      <c r="E47" s="92"/>
      <c r="F47" s="92"/>
      <c r="G47" s="92"/>
      <c r="H47" s="92"/>
      <c r="I47" s="92"/>
      <c r="J47" s="92"/>
    </row>
    <row r="48" spans="2:10" ht="13.5" x14ac:dyDescent="0.2">
      <c r="B48" s="5">
        <v>2005</v>
      </c>
      <c r="C48" s="92">
        <v>247912</v>
      </c>
      <c r="D48" s="92">
        <v>7850</v>
      </c>
      <c r="E48" s="92">
        <v>10419</v>
      </c>
      <c r="F48" s="92">
        <v>21140</v>
      </c>
      <c r="G48" s="92">
        <v>56620</v>
      </c>
      <c r="H48" s="92">
        <v>85666</v>
      </c>
      <c r="I48" s="92">
        <v>51476</v>
      </c>
      <c r="J48" s="92">
        <v>14741</v>
      </c>
    </row>
    <row r="49" spans="2:11" ht="13.5" x14ac:dyDescent="0.2">
      <c r="B49" s="5">
        <v>2006</v>
      </c>
      <c r="C49" s="92">
        <v>248246</v>
      </c>
      <c r="D49" s="92">
        <v>7318</v>
      </c>
      <c r="E49" s="92">
        <v>9007</v>
      </c>
      <c r="F49" s="92">
        <v>20304</v>
      </c>
      <c r="G49" s="92">
        <v>54697</v>
      </c>
      <c r="H49" s="92">
        <v>88862</v>
      </c>
      <c r="I49" s="92">
        <v>52447</v>
      </c>
      <c r="J49" s="92">
        <v>15611</v>
      </c>
    </row>
    <row r="50" spans="2:11" ht="15.75" x14ac:dyDescent="0.2">
      <c r="B50" s="5" t="s">
        <v>163</v>
      </c>
      <c r="C50" s="92">
        <v>253455</v>
      </c>
      <c r="D50" s="92">
        <v>6862</v>
      </c>
      <c r="E50" s="92">
        <v>7636</v>
      </c>
      <c r="F50" s="92">
        <v>19812</v>
      </c>
      <c r="G50" s="92">
        <v>55014</v>
      </c>
      <c r="H50" s="92">
        <v>92501</v>
      </c>
      <c r="I50" s="92">
        <v>54758</v>
      </c>
      <c r="J50" s="92">
        <v>16872</v>
      </c>
    </row>
    <row r="51" spans="2:11" ht="13.5" x14ac:dyDescent="0.2">
      <c r="B51" s="5">
        <v>2008</v>
      </c>
      <c r="C51" s="92">
        <v>245240</v>
      </c>
      <c r="D51" s="92">
        <v>6635</v>
      </c>
      <c r="E51" s="92">
        <v>6417</v>
      </c>
      <c r="F51" s="92">
        <v>18718</v>
      </c>
      <c r="G51" s="92">
        <v>51574</v>
      </c>
      <c r="H51" s="92">
        <v>90090</v>
      </c>
      <c r="I51" s="92">
        <v>54520</v>
      </c>
      <c r="J51" s="92">
        <v>17286</v>
      </c>
    </row>
    <row r="52" spans="2:11" ht="13.5" x14ac:dyDescent="0.2">
      <c r="B52" s="5">
        <v>2009</v>
      </c>
      <c r="C52" s="92">
        <v>239371</v>
      </c>
      <c r="D52" s="92">
        <v>7020</v>
      </c>
      <c r="E52" s="92">
        <v>5421</v>
      </c>
      <c r="F52" s="92">
        <v>18601</v>
      </c>
      <c r="G52" s="92">
        <v>48865</v>
      </c>
      <c r="H52" s="92">
        <v>86847</v>
      </c>
      <c r="I52" s="92">
        <v>54701</v>
      </c>
      <c r="J52" s="92">
        <v>17916</v>
      </c>
    </row>
    <row r="53" spans="2:11" ht="13.5" x14ac:dyDescent="0.2">
      <c r="B53" s="5"/>
      <c r="C53" s="92"/>
      <c r="D53" s="92"/>
      <c r="E53" s="92"/>
      <c r="F53" s="92"/>
      <c r="G53" s="92"/>
      <c r="H53" s="92"/>
      <c r="I53" s="92"/>
      <c r="J53" s="92"/>
    </row>
    <row r="54" spans="2:11" ht="13.5" x14ac:dyDescent="0.2">
      <c r="B54" s="5">
        <v>2010</v>
      </c>
      <c r="C54" s="92">
        <v>242107</v>
      </c>
      <c r="D54" s="92">
        <v>7122</v>
      </c>
      <c r="E54" s="92">
        <v>5183</v>
      </c>
      <c r="F54" s="92">
        <v>17356</v>
      </c>
      <c r="G54" s="92">
        <v>48726</v>
      </c>
      <c r="H54" s="92">
        <v>87645</v>
      </c>
      <c r="I54" s="92">
        <v>57145</v>
      </c>
      <c r="J54" s="92">
        <v>18930</v>
      </c>
    </row>
    <row r="55" spans="2:11" ht="13.5" x14ac:dyDescent="0.2">
      <c r="B55" s="5">
        <v>2011</v>
      </c>
      <c r="C55" s="92">
        <v>218729</v>
      </c>
      <c r="D55" s="92">
        <v>6823</v>
      </c>
      <c r="E55" s="92">
        <v>4561</v>
      </c>
      <c r="F55" s="92">
        <v>15003</v>
      </c>
      <c r="G55" s="92">
        <v>40890</v>
      </c>
      <c r="H55" s="92">
        <v>75913</v>
      </c>
      <c r="I55" s="92">
        <v>56215</v>
      </c>
      <c r="J55" s="92">
        <v>19324</v>
      </c>
    </row>
    <row r="56" spans="2:11" ht="13.5" x14ac:dyDescent="0.2">
      <c r="B56" s="5">
        <v>2012</v>
      </c>
      <c r="C56" s="92">
        <v>226360</v>
      </c>
      <c r="D56" s="92">
        <v>7264</v>
      </c>
      <c r="E56" s="92">
        <v>4683</v>
      </c>
      <c r="F56" s="92">
        <v>14025</v>
      </c>
      <c r="G56" s="92">
        <v>43811</v>
      </c>
      <c r="H56" s="92">
        <v>78023</v>
      </c>
      <c r="I56" s="92">
        <v>58022</v>
      </c>
      <c r="J56" s="92">
        <v>20532</v>
      </c>
    </row>
    <row r="57" spans="2:11" ht="13.5" x14ac:dyDescent="0.2">
      <c r="B57" s="5">
        <v>2013</v>
      </c>
      <c r="C57" s="92">
        <v>233989</v>
      </c>
      <c r="D57" s="92">
        <v>7813</v>
      </c>
      <c r="E57" s="92">
        <v>4897</v>
      </c>
      <c r="F57" s="92">
        <v>13144</v>
      </c>
      <c r="G57" s="92">
        <v>46663</v>
      </c>
      <c r="H57" s="92">
        <v>79462</v>
      </c>
      <c r="I57" s="92">
        <v>60068</v>
      </c>
      <c r="J57" s="92">
        <v>21942</v>
      </c>
    </row>
    <row r="58" spans="2:11" ht="13.5" x14ac:dyDescent="0.2">
      <c r="B58" s="5">
        <v>2014</v>
      </c>
      <c r="C58" s="92">
        <v>245186</v>
      </c>
      <c r="D58" s="92">
        <v>8951</v>
      </c>
      <c r="E58" s="92">
        <v>5396</v>
      </c>
      <c r="F58" s="92">
        <v>12953</v>
      </c>
      <c r="G58" s="92">
        <v>50113</v>
      </c>
      <c r="H58" s="92">
        <v>82100</v>
      </c>
      <c r="I58" s="92">
        <v>62611</v>
      </c>
      <c r="J58" s="92">
        <v>23062</v>
      </c>
    </row>
    <row r="59" spans="2:11" ht="13.5" x14ac:dyDescent="0.2">
      <c r="B59" s="5"/>
      <c r="C59" s="92"/>
      <c r="D59" s="92"/>
      <c r="E59" s="92"/>
      <c r="F59" s="92"/>
      <c r="G59" s="92"/>
      <c r="H59" s="92"/>
      <c r="I59" s="92"/>
      <c r="J59" s="92"/>
    </row>
    <row r="60" spans="2:11" ht="13.5" x14ac:dyDescent="0.2">
      <c r="B60" s="5">
        <v>2015</v>
      </c>
      <c r="C60" s="92">
        <v>262252</v>
      </c>
      <c r="D60" s="92">
        <v>11251</v>
      </c>
      <c r="E60" s="92">
        <v>6434</v>
      </c>
      <c r="F60" s="92">
        <v>14006</v>
      </c>
      <c r="G60" s="92">
        <v>56106</v>
      </c>
      <c r="H60" s="92">
        <v>85229</v>
      </c>
      <c r="I60" s="92">
        <v>65126</v>
      </c>
      <c r="J60" s="92">
        <v>24100</v>
      </c>
    </row>
    <row r="61" spans="2:11" ht="13.5" x14ac:dyDescent="0.2">
      <c r="B61" s="5">
        <v>2016</v>
      </c>
      <c r="C61" s="92">
        <v>282132</v>
      </c>
      <c r="D61" s="92">
        <v>14077</v>
      </c>
      <c r="E61" s="92">
        <v>7854</v>
      </c>
      <c r="F61" s="92">
        <v>15182</v>
      </c>
      <c r="G61" s="92">
        <v>63011</v>
      </c>
      <c r="H61" s="92">
        <v>89023</v>
      </c>
      <c r="I61" s="92">
        <v>67880</v>
      </c>
      <c r="J61" s="92">
        <v>25105</v>
      </c>
    </row>
    <row r="62" spans="2:11" ht="13.5" x14ac:dyDescent="0.2">
      <c r="B62" s="5">
        <v>2017</v>
      </c>
      <c r="C62" s="92">
        <v>296217</v>
      </c>
      <c r="D62" s="92">
        <v>15495</v>
      </c>
      <c r="E62" s="92">
        <v>9026</v>
      </c>
      <c r="F62" s="92">
        <v>15206</v>
      </c>
      <c r="G62" s="92">
        <v>66251</v>
      </c>
      <c r="H62" s="92">
        <v>92961</v>
      </c>
      <c r="I62" s="92">
        <v>71018</v>
      </c>
      <c r="J62" s="92">
        <v>26260</v>
      </c>
    </row>
    <row r="63" spans="2:11" s="49" customFormat="1" ht="13.5" x14ac:dyDescent="0.2">
      <c r="B63" s="5">
        <v>2018</v>
      </c>
      <c r="C63" s="93">
        <v>302265</v>
      </c>
      <c r="D63" s="93">
        <v>16395</v>
      </c>
      <c r="E63" s="93">
        <v>9348</v>
      </c>
      <c r="F63" s="93">
        <v>15745</v>
      </c>
      <c r="G63" s="93">
        <v>66107</v>
      </c>
      <c r="H63" s="93">
        <v>94236</v>
      </c>
      <c r="I63" s="93">
        <v>73211</v>
      </c>
      <c r="J63" s="93">
        <v>27223</v>
      </c>
    </row>
    <row r="64" spans="2:11" s="49" customFormat="1" ht="13.5" x14ac:dyDescent="0.2">
      <c r="B64" s="222">
        <v>2019</v>
      </c>
      <c r="C64" s="93">
        <v>305621</v>
      </c>
      <c r="D64" s="93">
        <v>17304</v>
      </c>
      <c r="E64" s="93">
        <v>9794</v>
      </c>
      <c r="F64" s="93">
        <v>16726</v>
      </c>
      <c r="G64" s="93">
        <v>65057</v>
      </c>
      <c r="H64" s="93">
        <v>95068</v>
      </c>
      <c r="I64" s="93">
        <v>74085</v>
      </c>
      <c r="J64" s="93">
        <v>27587</v>
      </c>
      <c r="K64" s="50"/>
    </row>
    <row r="65" spans="2:11" ht="13.5" x14ac:dyDescent="0.2">
      <c r="B65" s="5"/>
      <c r="C65" s="93"/>
      <c r="D65" s="93"/>
      <c r="E65" s="93"/>
      <c r="F65" s="93"/>
      <c r="G65" s="93"/>
      <c r="H65" s="93"/>
      <c r="I65" s="93"/>
      <c r="J65" s="93"/>
    </row>
    <row r="66" spans="2:11" s="49" customFormat="1" ht="13.5" x14ac:dyDescent="0.2">
      <c r="B66" s="222">
        <v>2020</v>
      </c>
      <c r="C66" s="93">
        <v>311849</v>
      </c>
      <c r="D66" s="93">
        <v>17676</v>
      </c>
      <c r="E66" s="93">
        <v>10429</v>
      </c>
      <c r="F66" s="93">
        <v>17534</v>
      </c>
      <c r="G66" s="93">
        <v>63050</v>
      </c>
      <c r="H66" s="93">
        <v>97683</v>
      </c>
      <c r="I66" s="93">
        <v>76893</v>
      </c>
      <c r="J66" s="93">
        <v>28584</v>
      </c>
      <c r="K66" s="50"/>
    </row>
    <row r="67" spans="2:11" ht="14.25" thickBot="1" x14ac:dyDescent="0.25">
      <c r="B67" s="56">
        <v>2021</v>
      </c>
      <c r="C67" s="95">
        <v>319927</v>
      </c>
      <c r="D67" s="95">
        <v>18099</v>
      </c>
      <c r="E67" s="95">
        <v>10937</v>
      </c>
      <c r="F67" s="95">
        <v>18989</v>
      </c>
      <c r="G67" s="95">
        <v>63539</v>
      </c>
      <c r="H67" s="95">
        <v>100252</v>
      </c>
      <c r="I67" s="95">
        <v>79388</v>
      </c>
      <c r="J67" s="95">
        <v>28723</v>
      </c>
      <c r="K67" s="50"/>
    </row>
    <row r="68" spans="2:11" ht="12.75" x14ac:dyDescent="0.2">
      <c r="B68" s="20"/>
    </row>
    <row r="69" spans="2:11" ht="12.75" x14ac:dyDescent="0.2">
      <c r="B69" s="474" t="s">
        <v>19</v>
      </c>
      <c r="C69" s="479"/>
      <c r="D69" s="479"/>
      <c r="E69" s="479"/>
      <c r="F69" s="479"/>
      <c r="G69" s="479"/>
      <c r="H69" s="479"/>
      <c r="I69" s="479"/>
      <c r="J69" s="479"/>
    </row>
    <row r="70" spans="2:11" ht="12.75" x14ac:dyDescent="0.2">
      <c r="B70" s="474" t="s">
        <v>20</v>
      </c>
      <c r="C70" s="474"/>
      <c r="D70" s="474"/>
      <c r="E70" s="474"/>
      <c r="F70" s="474"/>
      <c r="G70" s="474"/>
      <c r="H70" s="474"/>
      <c r="I70" s="474"/>
      <c r="J70" s="474"/>
    </row>
    <row r="71" spans="2:11" x14ac:dyDescent="0.2">
      <c r="J71" s="334" t="s">
        <v>634</v>
      </c>
    </row>
  </sheetData>
  <mergeCells count="4">
    <mergeCell ref="B4:B5"/>
    <mergeCell ref="C4:C5"/>
    <mergeCell ref="D4:J4"/>
    <mergeCell ref="B3:I3"/>
  </mergeCells>
  <hyperlinks>
    <hyperlink ref="J71" location="Inhaltsverzeichnis!A1" display="› zum Inhaltsverzeichnis" xr:uid="{4008FA27-B5B8-4213-9AA6-9A2929DE6445}"/>
  </hyperlinks>
  <pageMargins left="0.7" right="0.7" top="0.78740157499999996" bottom="0.78740157499999996"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0"/>
  <dimension ref="A1:Q198"/>
  <sheetViews>
    <sheetView zoomScaleNormal="100" workbookViewId="0">
      <pane ySplit="4" topLeftCell="A5" activePane="bottomLeft" state="frozen"/>
      <selection pane="bottomLeft"/>
    </sheetView>
  </sheetViews>
  <sheetFormatPr baseColWidth="10" defaultRowHeight="12" x14ac:dyDescent="0.2"/>
  <cols>
    <col min="1" max="1" width="2.7109375" style="49" customWidth="1"/>
    <col min="2" max="2" width="14.5703125" customWidth="1"/>
    <col min="3" max="10" width="13.710937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09" t="s">
        <v>807</v>
      </c>
      <c r="C3" s="509"/>
      <c r="D3" s="509"/>
      <c r="E3" s="509"/>
      <c r="F3" s="509"/>
      <c r="G3" s="509"/>
      <c r="H3" s="509"/>
      <c r="I3" s="509"/>
    </row>
    <row r="4" spans="2:10" ht="50.1" customHeight="1" thickBot="1" x14ac:dyDescent="0.25">
      <c r="B4" s="61" t="s">
        <v>12</v>
      </c>
      <c r="C4" s="61" t="s">
        <v>39</v>
      </c>
      <c r="D4" s="59" t="s">
        <v>165</v>
      </c>
      <c r="E4" s="61" t="s">
        <v>166</v>
      </c>
      <c r="F4" s="61" t="s">
        <v>167</v>
      </c>
      <c r="G4" s="61" t="s">
        <v>168</v>
      </c>
      <c r="H4" s="66" t="s">
        <v>527</v>
      </c>
      <c r="I4" s="60" t="s">
        <v>528</v>
      </c>
      <c r="J4" s="60" t="s">
        <v>529</v>
      </c>
    </row>
    <row r="5" spans="2:10" ht="20.100000000000001" customHeight="1" x14ac:dyDescent="0.2">
      <c r="B5" s="446"/>
      <c r="C5" s="550" t="s">
        <v>0</v>
      </c>
      <c r="D5" s="551"/>
      <c r="E5" s="551"/>
      <c r="F5" s="551"/>
      <c r="G5" s="551"/>
      <c r="H5" s="551"/>
      <c r="I5" s="551"/>
      <c r="J5" s="551"/>
    </row>
    <row r="6" spans="2:10" ht="15.75" x14ac:dyDescent="0.2">
      <c r="B6" s="446" t="s">
        <v>389</v>
      </c>
      <c r="C6" s="393">
        <v>1793823</v>
      </c>
      <c r="D6" s="393">
        <v>618532</v>
      </c>
      <c r="E6" s="393">
        <v>919910</v>
      </c>
      <c r="F6" s="393">
        <v>183837</v>
      </c>
      <c r="G6" s="393">
        <v>71544</v>
      </c>
      <c r="H6" s="393" t="s">
        <v>158</v>
      </c>
      <c r="I6" s="100" t="s">
        <v>158</v>
      </c>
      <c r="J6" s="100" t="s">
        <v>158</v>
      </c>
    </row>
    <row r="7" spans="2:10" ht="13.5" x14ac:dyDescent="0.2">
      <c r="B7" s="446">
        <v>1971</v>
      </c>
      <c r="C7" s="393">
        <v>1781621</v>
      </c>
      <c r="D7" s="393">
        <f t="shared" ref="D7:G10" si="0">D70+D133</f>
        <v>615595</v>
      </c>
      <c r="E7" s="393">
        <f t="shared" si="0"/>
        <v>902189</v>
      </c>
      <c r="F7" s="393">
        <f t="shared" si="0"/>
        <v>184226</v>
      </c>
      <c r="G7" s="393">
        <f t="shared" si="0"/>
        <v>79611</v>
      </c>
      <c r="H7" s="393" t="s">
        <v>158</v>
      </c>
      <c r="I7" s="100" t="s">
        <v>158</v>
      </c>
      <c r="J7" s="100" t="s">
        <v>158</v>
      </c>
    </row>
    <row r="8" spans="2:10" ht="13.5" x14ac:dyDescent="0.2">
      <c r="B8" s="446">
        <v>1972</v>
      </c>
      <c r="C8" s="393">
        <v>1766214</v>
      </c>
      <c r="D8" s="393">
        <f t="shared" si="0"/>
        <v>613656</v>
      </c>
      <c r="E8" s="393">
        <f t="shared" si="0"/>
        <v>885197</v>
      </c>
      <c r="F8" s="393">
        <f t="shared" si="0"/>
        <v>183763</v>
      </c>
      <c r="G8" s="393">
        <f t="shared" si="0"/>
        <v>83598</v>
      </c>
      <c r="H8" s="393" t="s">
        <v>158</v>
      </c>
      <c r="I8" s="100" t="s">
        <v>158</v>
      </c>
      <c r="J8" s="100" t="s">
        <v>158</v>
      </c>
    </row>
    <row r="9" spans="2:10" ht="13.5" x14ac:dyDescent="0.2">
      <c r="B9" s="446">
        <v>1973</v>
      </c>
      <c r="C9" s="393">
        <v>1751621</v>
      </c>
      <c r="D9" s="393">
        <f t="shared" si="0"/>
        <v>612909</v>
      </c>
      <c r="E9" s="393">
        <f t="shared" si="0"/>
        <v>867641</v>
      </c>
      <c r="F9" s="393">
        <f t="shared" si="0"/>
        <v>183226</v>
      </c>
      <c r="G9" s="393">
        <f t="shared" si="0"/>
        <v>87845</v>
      </c>
      <c r="H9" s="393" t="s">
        <v>158</v>
      </c>
      <c r="I9" s="100" t="s">
        <v>158</v>
      </c>
      <c r="J9" s="100" t="s">
        <v>158</v>
      </c>
    </row>
    <row r="10" spans="2:10" ht="13.5" x14ac:dyDescent="0.2">
      <c r="B10" s="446">
        <v>1974</v>
      </c>
      <c r="C10" s="393">
        <v>1733802</v>
      </c>
      <c r="D10" s="393">
        <f t="shared" si="0"/>
        <v>611807</v>
      </c>
      <c r="E10" s="393">
        <f t="shared" si="0"/>
        <v>847956</v>
      </c>
      <c r="F10" s="393">
        <f t="shared" si="0"/>
        <v>182073</v>
      </c>
      <c r="G10" s="393">
        <f t="shared" si="0"/>
        <v>91966</v>
      </c>
      <c r="H10" s="393" t="s">
        <v>158</v>
      </c>
      <c r="I10" s="100" t="s">
        <v>158</v>
      </c>
      <c r="J10" s="100" t="s">
        <v>158</v>
      </c>
    </row>
    <row r="11" spans="2:10" ht="13.5" x14ac:dyDescent="0.2">
      <c r="B11" s="446"/>
      <c r="C11" s="393"/>
      <c r="D11" s="393"/>
      <c r="E11" s="393"/>
      <c r="F11" s="393"/>
      <c r="G11" s="393"/>
      <c r="H11" s="393"/>
      <c r="I11" s="100"/>
      <c r="J11" s="100"/>
    </row>
    <row r="12" spans="2:10" ht="13.5" x14ac:dyDescent="0.2">
      <c r="B12" s="446">
        <v>1975</v>
      </c>
      <c r="C12" s="393">
        <v>1717383</v>
      </c>
      <c r="D12" s="393">
        <f t="shared" ref="D12:G16" si="1">D75+D138</f>
        <v>611044</v>
      </c>
      <c r="E12" s="393">
        <f t="shared" si="1"/>
        <v>827419</v>
      </c>
      <c r="F12" s="393">
        <f t="shared" si="1"/>
        <v>181227</v>
      </c>
      <c r="G12" s="393">
        <f t="shared" si="1"/>
        <v>97693</v>
      </c>
      <c r="H12" s="393" t="s">
        <v>158</v>
      </c>
      <c r="I12" s="100" t="s">
        <v>158</v>
      </c>
      <c r="J12" s="100" t="s">
        <v>158</v>
      </c>
    </row>
    <row r="13" spans="2:10" ht="13.5" x14ac:dyDescent="0.2">
      <c r="B13" s="446">
        <v>1976</v>
      </c>
      <c r="C13" s="393">
        <v>1698615</v>
      </c>
      <c r="D13" s="393">
        <f t="shared" si="1"/>
        <v>610191</v>
      </c>
      <c r="E13" s="393">
        <f t="shared" si="1"/>
        <v>806579</v>
      </c>
      <c r="F13" s="393">
        <f t="shared" si="1"/>
        <v>180005</v>
      </c>
      <c r="G13" s="393">
        <f t="shared" si="1"/>
        <v>101840</v>
      </c>
      <c r="H13" s="393" t="s">
        <v>158</v>
      </c>
      <c r="I13" s="100" t="s">
        <v>158</v>
      </c>
      <c r="J13" s="100" t="s">
        <v>158</v>
      </c>
    </row>
    <row r="14" spans="2:10" ht="13.5" x14ac:dyDescent="0.2">
      <c r="B14" s="446">
        <v>1977</v>
      </c>
      <c r="C14" s="393">
        <v>1680340</v>
      </c>
      <c r="D14" s="393">
        <f t="shared" si="1"/>
        <v>609650</v>
      </c>
      <c r="E14" s="393">
        <f t="shared" si="1"/>
        <v>788088</v>
      </c>
      <c r="F14" s="393">
        <f t="shared" si="1"/>
        <v>178854</v>
      </c>
      <c r="G14" s="393">
        <f t="shared" si="1"/>
        <v>103748</v>
      </c>
      <c r="H14" s="393" t="s">
        <v>158</v>
      </c>
      <c r="I14" s="100" t="s">
        <v>158</v>
      </c>
      <c r="J14" s="100" t="s">
        <v>158</v>
      </c>
    </row>
    <row r="15" spans="2:10" ht="13.5" x14ac:dyDescent="0.2">
      <c r="B15" s="446">
        <v>1978</v>
      </c>
      <c r="C15" s="393">
        <v>1664305</v>
      </c>
      <c r="D15" s="393">
        <f t="shared" si="1"/>
        <v>612736</v>
      </c>
      <c r="E15" s="393">
        <f t="shared" si="1"/>
        <v>774795</v>
      </c>
      <c r="F15" s="393">
        <f t="shared" si="1"/>
        <v>177335</v>
      </c>
      <c r="G15" s="393">
        <f t="shared" si="1"/>
        <v>99439</v>
      </c>
      <c r="H15" s="393" t="s">
        <v>158</v>
      </c>
      <c r="I15" s="100" t="s">
        <v>158</v>
      </c>
      <c r="J15" s="100" t="s">
        <v>158</v>
      </c>
    </row>
    <row r="16" spans="2:10" ht="13.5" x14ac:dyDescent="0.2">
      <c r="B16" s="446">
        <v>1979</v>
      </c>
      <c r="C16" s="393">
        <v>1653043</v>
      </c>
      <c r="D16" s="393">
        <f t="shared" si="1"/>
        <v>618054</v>
      </c>
      <c r="E16" s="393">
        <f t="shared" si="1"/>
        <v>759861</v>
      </c>
      <c r="F16" s="393">
        <f t="shared" si="1"/>
        <v>175787</v>
      </c>
      <c r="G16" s="393">
        <f t="shared" si="1"/>
        <v>99341</v>
      </c>
      <c r="H16" s="393" t="s">
        <v>158</v>
      </c>
      <c r="I16" s="100" t="s">
        <v>158</v>
      </c>
      <c r="J16" s="100" t="s">
        <v>158</v>
      </c>
    </row>
    <row r="17" spans="2:10" ht="13.5" x14ac:dyDescent="0.2">
      <c r="B17" s="446"/>
      <c r="C17" s="393"/>
      <c r="D17" s="393"/>
      <c r="E17" s="393"/>
      <c r="F17" s="393"/>
      <c r="G17" s="393"/>
      <c r="H17" s="393"/>
      <c r="I17" s="100"/>
      <c r="J17" s="100"/>
    </row>
    <row r="18" spans="2:10" ht="13.5" x14ac:dyDescent="0.2">
      <c r="B18" s="446">
        <v>1980</v>
      </c>
      <c r="C18" s="393">
        <v>1645095</v>
      </c>
      <c r="D18" s="393">
        <f t="shared" ref="D18:G22" si="2">D81+D144</f>
        <v>625039</v>
      </c>
      <c r="E18" s="393">
        <f t="shared" si="2"/>
        <v>744404</v>
      </c>
      <c r="F18" s="393">
        <f t="shared" si="2"/>
        <v>174324</v>
      </c>
      <c r="G18" s="393">
        <f t="shared" si="2"/>
        <v>101328</v>
      </c>
      <c r="H18" s="393" t="s">
        <v>158</v>
      </c>
      <c r="I18" s="100" t="s">
        <v>158</v>
      </c>
      <c r="J18" s="100" t="s">
        <v>158</v>
      </c>
    </row>
    <row r="19" spans="2:10" ht="13.5" x14ac:dyDescent="0.2">
      <c r="B19" s="446">
        <v>1981</v>
      </c>
      <c r="C19" s="393">
        <v>1637132</v>
      </c>
      <c r="D19" s="393">
        <f t="shared" si="2"/>
        <v>629864</v>
      </c>
      <c r="E19" s="393">
        <f t="shared" si="2"/>
        <v>730811</v>
      </c>
      <c r="F19" s="393">
        <f t="shared" si="2"/>
        <v>172123</v>
      </c>
      <c r="G19" s="393">
        <f t="shared" si="2"/>
        <v>104334</v>
      </c>
      <c r="H19" s="393" t="s">
        <v>158</v>
      </c>
      <c r="I19" s="100" t="s">
        <v>158</v>
      </c>
      <c r="J19" s="100" t="s">
        <v>158</v>
      </c>
    </row>
    <row r="20" spans="2:10" ht="13.5" x14ac:dyDescent="0.2">
      <c r="B20" s="446">
        <v>1982</v>
      </c>
      <c r="C20" s="393">
        <v>1623848</v>
      </c>
      <c r="D20" s="393">
        <f t="shared" si="2"/>
        <v>630645</v>
      </c>
      <c r="E20" s="393">
        <f t="shared" si="2"/>
        <v>715907</v>
      </c>
      <c r="F20" s="393">
        <f t="shared" si="2"/>
        <v>170167</v>
      </c>
      <c r="G20" s="393">
        <f t="shared" si="2"/>
        <v>107129</v>
      </c>
      <c r="H20" s="393" t="s">
        <v>158</v>
      </c>
      <c r="I20" s="100" t="s">
        <v>158</v>
      </c>
      <c r="J20" s="100" t="s">
        <v>158</v>
      </c>
    </row>
    <row r="21" spans="2:10" ht="13.5" x14ac:dyDescent="0.2">
      <c r="B21" s="446">
        <v>1983</v>
      </c>
      <c r="C21" s="393">
        <v>1609531</v>
      </c>
      <c r="D21" s="393">
        <f t="shared" si="2"/>
        <v>629210</v>
      </c>
      <c r="E21" s="393">
        <f t="shared" si="2"/>
        <v>702848</v>
      </c>
      <c r="F21" s="393">
        <f t="shared" si="2"/>
        <v>167963</v>
      </c>
      <c r="G21" s="393">
        <f t="shared" si="2"/>
        <v>109510</v>
      </c>
      <c r="H21" s="393" t="s">
        <v>158</v>
      </c>
      <c r="I21" s="100" t="s">
        <v>158</v>
      </c>
      <c r="J21" s="100" t="s">
        <v>158</v>
      </c>
    </row>
    <row r="22" spans="2:10" ht="13.5" x14ac:dyDescent="0.2">
      <c r="B22" s="446">
        <v>1984</v>
      </c>
      <c r="C22" s="393">
        <v>1592447</v>
      </c>
      <c r="D22" s="393">
        <f t="shared" si="2"/>
        <v>627134</v>
      </c>
      <c r="E22" s="393">
        <f t="shared" si="2"/>
        <v>686722</v>
      </c>
      <c r="F22" s="393">
        <f t="shared" si="2"/>
        <v>165894</v>
      </c>
      <c r="G22" s="393">
        <f t="shared" si="2"/>
        <v>112697</v>
      </c>
      <c r="H22" s="393" t="s">
        <v>158</v>
      </c>
      <c r="I22" s="100" t="s">
        <v>158</v>
      </c>
      <c r="J22" s="100" t="s">
        <v>158</v>
      </c>
    </row>
    <row r="23" spans="2:10" ht="13.5" x14ac:dyDescent="0.2">
      <c r="B23" s="446"/>
      <c r="C23" s="393"/>
      <c r="D23" s="393"/>
      <c r="E23" s="393"/>
      <c r="F23" s="393"/>
      <c r="G23" s="393"/>
      <c r="H23" s="393"/>
      <c r="I23" s="100"/>
      <c r="J23" s="100"/>
    </row>
    <row r="24" spans="2:10" ht="13.5" x14ac:dyDescent="0.2">
      <c r="B24" s="446">
        <v>1985</v>
      </c>
      <c r="C24" s="393">
        <v>1579884</v>
      </c>
      <c r="D24" s="393">
        <f t="shared" ref="D24:G28" si="3">D87+D150</f>
        <v>626932</v>
      </c>
      <c r="E24" s="393">
        <f t="shared" si="3"/>
        <v>673983</v>
      </c>
      <c r="F24" s="393">
        <f t="shared" si="3"/>
        <v>163779</v>
      </c>
      <c r="G24" s="393">
        <f t="shared" si="3"/>
        <v>115190</v>
      </c>
      <c r="H24" s="393" t="s">
        <v>158</v>
      </c>
      <c r="I24" s="100" t="s">
        <v>158</v>
      </c>
      <c r="J24" s="100" t="s">
        <v>158</v>
      </c>
    </row>
    <row r="25" spans="2:10" ht="13.5" x14ac:dyDescent="0.2">
      <c r="B25" s="446">
        <v>1986</v>
      </c>
      <c r="C25" s="393">
        <v>1571267</v>
      </c>
      <c r="D25" s="393">
        <f t="shared" si="3"/>
        <v>628414</v>
      </c>
      <c r="E25" s="393">
        <f t="shared" si="3"/>
        <v>664407</v>
      </c>
      <c r="F25" s="393">
        <f t="shared" si="3"/>
        <v>161502</v>
      </c>
      <c r="G25" s="393">
        <f t="shared" si="3"/>
        <v>116944</v>
      </c>
      <c r="H25" s="393" t="s">
        <v>158</v>
      </c>
      <c r="I25" s="100" t="s">
        <v>158</v>
      </c>
      <c r="J25" s="100" t="s">
        <v>158</v>
      </c>
    </row>
    <row r="26" spans="2:10" ht="13.5" x14ac:dyDescent="0.2">
      <c r="B26" s="446">
        <v>1987</v>
      </c>
      <c r="C26" s="393">
        <v>1594190</v>
      </c>
      <c r="D26" s="393">
        <f t="shared" si="3"/>
        <v>605422</v>
      </c>
      <c r="E26" s="393">
        <f t="shared" si="3"/>
        <v>705944</v>
      </c>
      <c r="F26" s="393">
        <f t="shared" si="3"/>
        <v>164958</v>
      </c>
      <c r="G26" s="393">
        <f t="shared" si="3"/>
        <v>117866</v>
      </c>
      <c r="H26" s="393" t="s">
        <v>158</v>
      </c>
      <c r="I26" s="100" t="s">
        <v>158</v>
      </c>
      <c r="J26" s="100" t="s">
        <v>158</v>
      </c>
    </row>
    <row r="27" spans="2:10" ht="13.5" x14ac:dyDescent="0.2">
      <c r="B27" s="446">
        <v>1988</v>
      </c>
      <c r="C27" s="393">
        <v>1603070</v>
      </c>
      <c r="D27" s="393">
        <f t="shared" si="3"/>
        <v>615681</v>
      </c>
      <c r="E27" s="393">
        <f t="shared" si="3"/>
        <v>704109</v>
      </c>
      <c r="F27" s="393">
        <f t="shared" si="3"/>
        <v>163175</v>
      </c>
      <c r="G27" s="393">
        <f t="shared" si="3"/>
        <v>120105</v>
      </c>
      <c r="H27" s="393" t="s">
        <v>158</v>
      </c>
      <c r="I27" s="100" t="s">
        <v>158</v>
      </c>
      <c r="J27" s="100" t="s">
        <v>158</v>
      </c>
    </row>
    <row r="28" spans="2:10" ht="13.5" x14ac:dyDescent="0.2">
      <c r="B28" s="446">
        <v>1989</v>
      </c>
      <c r="C28" s="393">
        <v>1626220</v>
      </c>
      <c r="D28" s="393">
        <f t="shared" si="3"/>
        <v>633633</v>
      </c>
      <c r="E28" s="393">
        <f t="shared" si="3"/>
        <v>708610</v>
      </c>
      <c r="F28" s="393">
        <f t="shared" si="3"/>
        <v>161373</v>
      </c>
      <c r="G28" s="393">
        <f t="shared" si="3"/>
        <v>122604</v>
      </c>
      <c r="H28" s="393" t="s">
        <v>158</v>
      </c>
      <c r="I28" s="100" t="s">
        <v>158</v>
      </c>
      <c r="J28" s="100" t="s">
        <v>158</v>
      </c>
    </row>
    <row r="29" spans="2:10" ht="13.5" x14ac:dyDescent="0.2">
      <c r="B29" s="446"/>
      <c r="C29" s="393"/>
      <c r="D29" s="393"/>
      <c r="E29" s="393"/>
      <c r="F29" s="393"/>
      <c r="G29" s="393"/>
      <c r="H29" s="393"/>
      <c r="I29" s="100"/>
      <c r="J29" s="100"/>
    </row>
    <row r="30" spans="2:10" ht="13.5" x14ac:dyDescent="0.2">
      <c r="B30" s="446">
        <v>1990</v>
      </c>
      <c r="C30" s="393">
        <v>1652363</v>
      </c>
      <c r="D30" s="393">
        <f t="shared" ref="D30:G34" si="4">D93+D156</f>
        <v>655690</v>
      </c>
      <c r="E30" s="393">
        <f t="shared" si="4"/>
        <v>712604</v>
      </c>
      <c r="F30" s="393">
        <f t="shared" si="4"/>
        <v>159274</v>
      </c>
      <c r="G30" s="393">
        <f t="shared" si="4"/>
        <v>124795</v>
      </c>
      <c r="H30" s="393" t="s">
        <v>158</v>
      </c>
      <c r="I30" s="100" t="s">
        <v>158</v>
      </c>
      <c r="J30" s="100" t="s">
        <v>158</v>
      </c>
    </row>
    <row r="31" spans="2:10" ht="13.5" x14ac:dyDescent="0.2">
      <c r="B31" s="446">
        <v>1991</v>
      </c>
      <c r="C31" s="393">
        <v>1668757</v>
      </c>
      <c r="D31" s="393">
        <f t="shared" si="4"/>
        <v>673231</v>
      </c>
      <c r="E31" s="393">
        <f t="shared" si="4"/>
        <v>711836</v>
      </c>
      <c r="F31" s="393">
        <f t="shared" si="4"/>
        <v>157183</v>
      </c>
      <c r="G31" s="393">
        <f t="shared" si="4"/>
        <v>126507</v>
      </c>
      <c r="H31" s="393" t="s">
        <v>158</v>
      </c>
      <c r="I31" s="100" t="s">
        <v>158</v>
      </c>
      <c r="J31" s="100" t="s">
        <v>158</v>
      </c>
    </row>
    <row r="32" spans="2:10" ht="13.5" x14ac:dyDescent="0.2">
      <c r="B32" s="446">
        <v>1992</v>
      </c>
      <c r="C32" s="393">
        <v>1688785</v>
      </c>
      <c r="D32" s="393">
        <f t="shared" si="4"/>
        <v>692924</v>
      </c>
      <c r="E32" s="393">
        <f t="shared" si="4"/>
        <v>713490</v>
      </c>
      <c r="F32" s="393">
        <f t="shared" si="4"/>
        <v>154894</v>
      </c>
      <c r="G32" s="393">
        <f t="shared" si="4"/>
        <v>127477</v>
      </c>
      <c r="H32" s="393" t="s">
        <v>158</v>
      </c>
      <c r="I32" s="100" t="s">
        <v>158</v>
      </c>
      <c r="J32" s="100" t="s">
        <v>158</v>
      </c>
    </row>
    <row r="33" spans="2:10" ht="13.5" x14ac:dyDescent="0.2">
      <c r="B33" s="446">
        <v>1993</v>
      </c>
      <c r="C33" s="393">
        <v>1702887</v>
      </c>
      <c r="D33" s="393">
        <f t="shared" si="4"/>
        <v>710061</v>
      </c>
      <c r="E33" s="393">
        <f t="shared" si="4"/>
        <v>711274</v>
      </c>
      <c r="F33" s="393">
        <f t="shared" si="4"/>
        <v>152541</v>
      </c>
      <c r="G33" s="393">
        <f t="shared" si="4"/>
        <v>129011</v>
      </c>
      <c r="H33" s="393" t="s">
        <v>158</v>
      </c>
      <c r="I33" s="100" t="s">
        <v>158</v>
      </c>
      <c r="J33" s="100" t="s">
        <v>158</v>
      </c>
    </row>
    <row r="34" spans="2:10" ht="13.5" x14ac:dyDescent="0.2">
      <c r="B34" s="446">
        <v>1994</v>
      </c>
      <c r="C34" s="393">
        <v>1705872</v>
      </c>
      <c r="D34" s="393">
        <f t="shared" si="4"/>
        <v>719324</v>
      </c>
      <c r="E34" s="393">
        <f t="shared" si="4"/>
        <v>705615</v>
      </c>
      <c r="F34" s="393">
        <f t="shared" si="4"/>
        <v>150012</v>
      </c>
      <c r="G34" s="393">
        <f t="shared" si="4"/>
        <v>130921</v>
      </c>
      <c r="H34" s="393" t="s">
        <v>158</v>
      </c>
      <c r="I34" s="100" t="s">
        <v>158</v>
      </c>
      <c r="J34" s="100" t="s">
        <v>158</v>
      </c>
    </row>
    <row r="35" spans="2:10" ht="13.5" x14ac:dyDescent="0.2">
      <c r="B35" s="446"/>
      <c r="C35" s="393"/>
      <c r="D35" s="393"/>
      <c r="E35" s="393"/>
      <c r="F35" s="393"/>
      <c r="G35" s="393"/>
      <c r="H35" s="393"/>
      <c r="I35" s="100"/>
      <c r="J35" s="100"/>
    </row>
    <row r="36" spans="2:10" ht="13.5" x14ac:dyDescent="0.2">
      <c r="B36" s="446">
        <v>1995</v>
      </c>
      <c r="C36" s="393">
        <v>1707901</v>
      </c>
      <c r="D36" s="393">
        <f t="shared" ref="D36:G40" si="5">D99+D162</f>
        <v>727850</v>
      </c>
      <c r="E36" s="393">
        <f t="shared" si="5"/>
        <v>699387</v>
      </c>
      <c r="F36" s="393">
        <f t="shared" si="5"/>
        <v>147512</v>
      </c>
      <c r="G36" s="393">
        <f t="shared" si="5"/>
        <v>133152</v>
      </c>
      <c r="H36" s="393" t="s">
        <v>158</v>
      </c>
      <c r="I36" s="100" t="s">
        <v>158</v>
      </c>
      <c r="J36" s="100" t="s">
        <v>158</v>
      </c>
    </row>
    <row r="37" spans="2:10" ht="13.5" x14ac:dyDescent="0.2">
      <c r="B37" s="446">
        <v>1996</v>
      </c>
      <c r="C37" s="393">
        <v>1707986</v>
      </c>
      <c r="D37" s="393">
        <f t="shared" si="5"/>
        <v>737358</v>
      </c>
      <c r="E37" s="393">
        <f t="shared" si="5"/>
        <v>690695</v>
      </c>
      <c r="F37" s="393">
        <f t="shared" si="5"/>
        <v>144938</v>
      </c>
      <c r="G37" s="393">
        <f t="shared" si="5"/>
        <v>134995</v>
      </c>
      <c r="H37" s="393" t="s">
        <v>158</v>
      </c>
      <c r="I37" s="100" t="s">
        <v>158</v>
      </c>
      <c r="J37" s="100" t="s">
        <v>158</v>
      </c>
    </row>
    <row r="38" spans="2:10" ht="13.5" x14ac:dyDescent="0.2">
      <c r="B38" s="446">
        <v>1997</v>
      </c>
      <c r="C38" s="393">
        <v>1704731</v>
      </c>
      <c r="D38" s="393">
        <f t="shared" si="5"/>
        <v>744644</v>
      </c>
      <c r="E38" s="393">
        <f t="shared" si="5"/>
        <v>679429</v>
      </c>
      <c r="F38" s="393">
        <f t="shared" si="5"/>
        <v>142268</v>
      </c>
      <c r="G38" s="393">
        <f t="shared" si="5"/>
        <v>138390</v>
      </c>
      <c r="H38" s="393" t="s">
        <v>158</v>
      </c>
      <c r="I38" s="100" t="s">
        <v>158</v>
      </c>
      <c r="J38" s="100" t="s">
        <v>158</v>
      </c>
    </row>
    <row r="39" spans="2:10" ht="13.5" x14ac:dyDescent="0.2">
      <c r="B39" s="446">
        <v>1998</v>
      </c>
      <c r="C39" s="393">
        <v>1700089</v>
      </c>
      <c r="D39" s="393">
        <f t="shared" si="5"/>
        <v>751681</v>
      </c>
      <c r="E39" s="393">
        <f t="shared" si="5"/>
        <v>667894</v>
      </c>
      <c r="F39" s="393">
        <f t="shared" si="5"/>
        <v>139023</v>
      </c>
      <c r="G39" s="393">
        <f t="shared" si="5"/>
        <v>141491</v>
      </c>
      <c r="H39" s="393" t="s">
        <v>158</v>
      </c>
      <c r="I39" s="100" t="s">
        <v>158</v>
      </c>
      <c r="J39" s="100" t="s">
        <v>158</v>
      </c>
    </row>
    <row r="40" spans="2:10" ht="13.5" x14ac:dyDescent="0.2">
      <c r="B40" s="446">
        <v>1999</v>
      </c>
      <c r="C40" s="393">
        <v>1704735</v>
      </c>
      <c r="D40" s="393">
        <f t="shared" si="5"/>
        <v>732802</v>
      </c>
      <c r="E40" s="393">
        <f t="shared" si="5"/>
        <v>715289</v>
      </c>
      <c r="F40" s="393">
        <f t="shared" si="5"/>
        <v>127157</v>
      </c>
      <c r="G40" s="393">
        <f t="shared" si="5"/>
        <v>129487</v>
      </c>
      <c r="H40" s="393" t="s">
        <v>158</v>
      </c>
      <c r="I40" s="100" t="s">
        <v>158</v>
      </c>
      <c r="J40" s="100" t="s">
        <v>158</v>
      </c>
    </row>
    <row r="41" spans="2:10" ht="13.5" x14ac:dyDescent="0.2">
      <c r="B41" s="446"/>
      <c r="C41" s="393"/>
      <c r="D41" s="393"/>
      <c r="E41" s="393"/>
      <c r="F41" s="393"/>
      <c r="G41" s="393"/>
      <c r="H41" s="393"/>
      <c r="I41" s="100"/>
      <c r="J41" s="100"/>
    </row>
    <row r="42" spans="2:10" ht="13.5" x14ac:dyDescent="0.2">
      <c r="B42" s="446">
        <v>2000</v>
      </c>
      <c r="C42" s="393">
        <v>1715392</v>
      </c>
      <c r="D42" s="393">
        <v>749482</v>
      </c>
      <c r="E42" s="393">
        <v>709306</v>
      </c>
      <c r="F42" s="393">
        <v>125120</v>
      </c>
      <c r="G42" s="393">
        <v>131484</v>
      </c>
      <c r="H42" s="393" t="s">
        <v>158</v>
      </c>
      <c r="I42" s="100" t="s">
        <v>158</v>
      </c>
      <c r="J42" s="100" t="s">
        <v>158</v>
      </c>
    </row>
    <row r="43" spans="2:10" ht="13.5" x14ac:dyDescent="0.2">
      <c r="B43" s="446">
        <v>2001</v>
      </c>
      <c r="C43" s="393">
        <v>1726363</v>
      </c>
      <c r="D43" s="393">
        <v>765784</v>
      </c>
      <c r="E43" s="393">
        <v>703414</v>
      </c>
      <c r="F43" s="393">
        <v>122978</v>
      </c>
      <c r="G43" s="393">
        <v>134187</v>
      </c>
      <c r="H43" s="393" t="s">
        <v>158</v>
      </c>
      <c r="I43" s="100" t="s">
        <v>158</v>
      </c>
      <c r="J43" s="100" t="s">
        <v>158</v>
      </c>
    </row>
    <row r="44" spans="2:10" ht="13.5" x14ac:dyDescent="0.2">
      <c r="B44" s="446">
        <v>2002</v>
      </c>
      <c r="C44" s="393">
        <v>1728806</v>
      </c>
      <c r="D44" s="393">
        <v>776355</v>
      </c>
      <c r="E44" s="393">
        <v>694802</v>
      </c>
      <c r="F44" s="393">
        <v>120524</v>
      </c>
      <c r="G44" s="393">
        <v>137125</v>
      </c>
      <c r="H44" s="393" t="s">
        <v>158</v>
      </c>
      <c r="I44" s="100" t="s">
        <v>158</v>
      </c>
      <c r="J44" s="100" t="s">
        <v>158</v>
      </c>
    </row>
    <row r="45" spans="2:10" ht="13.5" x14ac:dyDescent="0.2">
      <c r="B45" s="446">
        <v>2003</v>
      </c>
      <c r="C45" s="393">
        <v>1734083</v>
      </c>
      <c r="D45" s="393">
        <v>789116</v>
      </c>
      <c r="E45" s="393">
        <v>685990</v>
      </c>
      <c r="F45" s="393">
        <v>118227</v>
      </c>
      <c r="G45" s="393">
        <v>140750</v>
      </c>
      <c r="H45" s="393" t="s">
        <v>158</v>
      </c>
      <c r="I45" s="100" t="s">
        <v>158</v>
      </c>
      <c r="J45" s="100" t="s">
        <v>158</v>
      </c>
    </row>
    <row r="46" spans="2:10" ht="13.5" x14ac:dyDescent="0.2">
      <c r="B46" s="446">
        <v>2004</v>
      </c>
      <c r="C46" s="393">
        <v>1734830</v>
      </c>
      <c r="D46" s="393">
        <v>800656</v>
      </c>
      <c r="E46" s="393">
        <v>673710</v>
      </c>
      <c r="F46" s="393">
        <v>116192</v>
      </c>
      <c r="G46" s="393">
        <v>144272</v>
      </c>
      <c r="H46" s="393" t="s">
        <v>158</v>
      </c>
      <c r="I46" s="100" t="s">
        <v>158</v>
      </c>
      <c r="J46" s="100" t="s">
        <v>158</v>
      </c>
    </row>
    <row r="47" spans="2:10" ht="13.5" x14ac:dyDescent="0.2">
      <c r="B47" s="446"/>
      <c r="C47" s="393"/>
      <c r="D47" s="393"/>
      <c r="E47" s="393"/>
      <c r="F47" s="393"/>
      <c r="G47" s="393"/>
      <c r="H47" s="393"/>
      <c r="I47" s="100"/>
      <c r="J47" s="100"/>
    </row>
    <row r="48" spans="2:10" ht="13.5" x14ac:dyDescent="0.2">
      <c r="B48" s="446">
        <v>2005</v>
      </c>
      <c r="C48" s="393">
        <v>1743627</v>
      </c>
      <c r="D48" s="393">
        <v>812750</v>
      </c>
      <c r="E48" s="393">
        <v>667242</v>
      </c>
      <c r="F48" s="393">
        <v>114179</v>
      </c>
      <c r="G48" s="393">
        <v>149456</v>
      </c>
      <c r="H48" s="393" t="s">
        <v>158</v>
      </c>
      <c r="I48" s="100" t="s">
        <v>158</v>
      </c>
      <c r="J48" s="100" t="s">
        <v>158</v>
      </c>
    </row>
    <row r="49" spans="2:10" ht="13.5" x14ac:dyDescent="0.2">
      <c r="B49" s="446">
        <v>2006</v>
      </c>
      <c r="C49" s="393">
        <v>1754182</v>
      </c>
      <c r="D49" s="393">
        <v>826830</v>
      </c>
      <c r="E49" s="393">
        <v>661361</v>
      </c>
      <c r="F49" s="393">
        <v>112542</v>
      </c>
      <c r="G49" s="393">
        <v>153449</v>
      </c>
      <c r="H49" s="393" t="s">
        <v>158</v>
      </c>
      <c r="I49" s="100" t="s">
        <v>158</v>
      </c>
      <c r="J49" s="100" t="s">
        <v>158</v>
      </c>
    </row>
    <row r="50" spans="2:10" ht="13.5" x14ac:dyDescent="0.2">
      <c r="B50" s="446">
        <v>2007</v>
      </c>
      <c r="C50" s="393">
        <v>1770629</v>
      </c>
      <c r="D50" s="393">
        <v>846880</v>
      </c>
      <c r="E50" s="393">
        <v>658901</v>
      </c>
      <c r="F50" s="393">
        <v>111105</v>
      </c>
      <c r="G50" s="393">
        <v>153743</v>
      </c>
      <c r="H50" s="393" t="s">
        <v>158</v>
      </c>
      <c r="I50" s="100" t="s">
        <v>158</v>
      </c>
      <c r="J50" s="100" t="s">
        <v>158</v>
      </c>
    </row>
    <row r="51" spans="2:10" ht="13.5" x14ac:dyDescent="0.2">
      <c r="B51" s="446">
        <v>2008</v>
      </c>
      <c r="C51" s="393">
        <v>1772100</v>
      </c>
      <c r="D51" s="393">
        <v>857856</v>
      </c>
      <c r="E51" s="393">
        <v>651702</v>
      </c>
      <c r="F51" s="393">
        <v>109402</v>
      </c>
      <c r="G51" s="393">
        <v>153140</v>
      </c>
      <c r="H51" s="393" t="s">
        <v>158</v>
      </c>
      <c r="I51" s="100" t="s">
        <v>158</v>
      </c>
      <c r="J51" s="100" t="s">
        <v>158</v>
      </c>
    </row>
    <row r="52" spans="2:10" ht="13.5" x14ac:dyDescent="0.2">
      <c r="B52" s="446">
        <v>2009</v>
      </c>
      <c r="C52" s="393">
        <v>1774224</v>
      </c>
      <c r="D52" s="393">
        <v>866248</v>
      </c>
      <c r="E52" s="393">
        <v>647197</v>
      </c>
      <c r="F52" s="393">
        <v>107881</v>
      </c>
      <c r="G52" s="393">
        <v>152898</v>
      </c>
      <c r="H52" s="393" t="s">
        <v>158</v>
      </c>
      <c r="I52" s="100" t="s">
        <v>158</v>
      </c>
      <c r="J52" s="100" t="s">
        <v>158</v>
      </c>
    </row>
    <row r="53" spans="2:10" ht="13.5" x14ac:dyDescent="0.2">
      <c r="B53" s="446"/>
      <c r="C53" s="393"/>
      <c r="D53" s="393"/>
      <c r="E53" s="393"/>
      <c r="F53" s="393"/>
      <c r="G53" s="393"/>
      <c r="H53" s="393"/>
      <c r="I53" s="100"/>
      <c r="J53" s="100"/>
    </row>
    <row r="54" spans="2:10" ht="13.5" x14ac:dyDescent="0.2">
      <c r="B54" s="446">
        <v>2010</v>
      </c>
      <c r="C54" s="393">
        <v>1786448</v>
      </c>
      <c r="D54" s="393">
        <v>881129</v>
      </c>
      <c r="E54" s="393">
        <v>646001</v>
      </c>
      <c r="F54" s="393">
        <v>106674</v>
      </c>
      <c r="G54" s="393">
        <v>152644</v>
      </c>
      <c r="H54" s="393" t="s">
        <v>158</v>
      </c>
      <c r="I54" s="100" t="s">
        <v>158</v>
      </c>
      <c r="J54" s="100" t="s">
        <v>158</v>
      </c>
    </row>
    <row r="55" spans="2:10" ht="13.5" x14ac:dyDescent="0.2">
      <c r="B55" s="446">
        <v>2011</v>
      </c>
      <c r="C55" s="393">
        <v>1718187</v>
      </c>
      <c r="D55" s="90">
        <v>813777</v>
      </c>
      <c r="E55" s="90">
        <v>648101</v>
      </c>
      <c r="F55" s="90">
        <v>103799</v>
      </c>
      <c r="G55" s="90">
        <v>148376</v>
      </c>
      <c r="H55" s="90">
        <v>3639</v>
      </c>
      <c r="I55" s="97">
        <v>93</v>
      </c>
      <c r="J55" s="97">
        <v>402</v>
      </c>
    </row>
    <row r="56" spans="2:10" ht="13.5" x14ac:dyDescent="0.2">
      <c r="B56" s="446">
        <v>2012</v>
      </c>
      <c r="C56" s="393">
        <v>1734272</v>
      </c>
      <c r="D56" s="90">
        <v>832068</v>
      </c>
      <c r="E56" s="90">
        <v>646010</v>
      </c>
      <c r="F56" s="90">
        <v>102698</v>
      </c>
      <c r="G56" s="90">
        <v>149059</v>
      </c>
      <c r="H56" s="90">
        <v>3835</v>
      </c>
      <c r="I56" s="97">
        <v>111</v>
      </c>
      <c r="J56" s="97">
        <v>491</v>
      </c>
    </row>
    <row r="57" spans="2:10" ht="13.5" x14ac:dyDescent="0.2">
      <c r="B57" s="446">
        <v>2013</v>
      </c>
      <c r="C57" s="393">
        <v>1746342</v>
      </c>
      <c r="D57" s="90">
        <v>847245</v>
      </c>
      <c r="E57" s="90">
        <v>644495</v>
      </c>
      <c r="F57" s="90">
        <v>101430</v>
      </c>
      <c r="G57" s="90">
        <v>148438</v>
      </c>
      <c r="H57" s="90">
        <v>4062</v>
      </c>
      <c r="I57" s="97">
        <v>134</v>
      </c>
      <c r="J57" s="97">
        <v>538</v>
      </c>
    </row>
    <row r="58" spans="2:10" ht="13.5" x14ac:dyDescent="0.2">
      <c r="B58" s="446">
        <v>2014</v>
      </c>
      <c r="C58" s="393">
        <v>1762791</v>
      </c>
      <c r="D58" s="90">
        <v>864429</v>
      </c>
      <c r="E58" s="90">
        <v>643599</v>
      </c>
      <c r="F58" s="90">
        <v>100327</v>
      </c>
      <c r="G58" s="90">
        <v>149157</v>
      </c>
      <c r="H58" s="90">
        <v>4529</v>
      </c>
      <c r="I58" s="97">
        <v>152</v>
      </c>
      <c r="J58" s="97">
        <v>598</v>
      </c>
    </row>
    <row r="59" spans="2:10" ht="13.5" x14ac:dyDescent="0.2">
      <c r="B59" s="446"/>
      <c r="C59" s="393"/>
      <c r="D59" s="90"/>
      <c r="E59" s="90"/>
      <c r="F59" s="90"/>
      <c r="G59" s="90"/>
      <c r="H59" s="90"/>
      <c r="I59" s="97"/>
      <c r="J59" s="97"/>
    </row>
    <row r="60" spans="2:10" ht="13.5" x14ac:dyDescent="0.2">
      <c r="B60" s="446">
        <v>2015</v>
      </c>
      <c r="C60" s="393">
        <v>1787408</v>
      </c>
      <c r="D60" s="393" t="s">
        <v>169</v>
      </c>
      <c r="E60" s="393">
        <v>644508</v>
      </c>
      <c r="F60" s="393" t="s">
        <v>170</v>
      </c>
      <c r="G60" s="393" t="s">
        <v>171</v>
      </c>
      <c r="H60" s="393" t="s">
        <v>172</v>
      </c>
      <c r="I60" s="100">
        <v>169</v>
      </c>
      <c r="J60" s="100">
        <v>654</v>
      </c>
    </row>
    <row r="61" spans="2:10" ht="13.5" x14ac:dyDescent="0.2">
      <c r="B61" s="446">
        <v>2016</v>
      </c>
      <c r="C61" s="393">
        <v>1810438</v>
      </c>
      <c r="D61" s="393">
        <v>915067</v>
      </c>
      <c r="E61" s="393">
        <v>641419</v>
      </c>
      <c r="F61" s="393">
        <v>97396</v>
      </c>
      <c r="G61" s="393">
        <v>150305</v>
      </c>
      <c r="H61" s="393">
        <v>5325</v>
      </c>
      <c r="I61" s="100">
        <v>197</v>
      </c>
      <c r="J61" s="100">
        <v>729</v>
      </c>
    </row>
    <row r="62" spans="2:10" ht="13.5" x14ac:dyDescent="0.2">
      <c r="B62" s="446">
        <v>2017</v>
      </c>
      <c r="C62" s="393">
        <v>1830584</v>
      </c>
      <c r="D62" s="393">
        <v>937230</v>
      </c>
      <c r="E62" s="393">
        <v>640514</v>
      </c>
      <c r="F62" s="393">
        <v>96351</v>
      </c>
      <c r="G62" s="393">
        <v>149938</v>
      </c>
      <c r="H62" s="393">
        <v>5528</v>
      </c>
      <c r="I62" s="100">
        <v>220</v>
      </c>
      <c r="J62" s="100">
        <v>803</v>
      </c>
    </row>
    <row r="63" spans="2:10" ht="13.5" x14ac:dyDescent="0.2">
      <c r="B63" s="446">
        <v>2018</v>
      </c>
      <c r="C63" s="395">
        <v>1841179</v>
      </c>
      <c r="D63" s="395">
        <v>952696</v>
      </c>
      <c r="E63" s="395">
        <v>638844</v>
      </c>
      <c r="F63" s="395">
        <v>95353</v>
      </c>
      <c r="G63" s="395">
        <v>149288</v>
      </c>
      <c r="H63" s="395">
        <v>3908</v>
      </c>
      <c r="I63" s="102">
        <v>237</v>
      </c>
      <c r="J63" s="102">
        <v>853</v>
      </c>
    </row>
    <row r="64" spans="2:10" ht="15.75" x14ac:dyDescent="0.2">
      <c r="B64" s="447" t="s">
        <v>440</v>
      </c>
      <c r="C64" s="395">
        <v>1847253</v>
      </c>
      <c r="D64" s="395">
        <v>965893</v>
      </c>
      <c r="E64" s="395">
        <v>637369</v>
      </c>
      <c r="F64" s="395">
        <v>94557</v>
      </c>
      <c r="G64" s="395">
        <v>149434</v>
      </c>
      <c r="H64" s="393" t="s">
        <v>158</v>
      </c>
      <c r="I64" s="100" t="s">
        <v>158</v>
      </c>
      <c r="J64" s="100" t="s">
        <v>158</v>
      </c>
    </row>
    <row r="65" spans="2:17" s="49" customFormat="1" ht="13.5" x14ac:dyDescent="0.2">
      <c r="B65" s="446"/>
      <c r="C65" s="393"/>
      <c r="D65" s="90"/>
      <c r="E65" s="90"/>
      <c r="F65" s="90"/>
      <c r="G65" s="90"/>
      <c r="H65" s="90"/>
      <c r="I65" s="97"/>
      <c r="J65" s="97"/>
    </row>
    <row r="66" spans="2:17" s="49" customFormat="1" ht="13.5" x14ac:dyDescent="0.2">
      <c r="B66" s="447">
        <v>2020</v>
      </c>
      <c r="C66" s="393">
        <v>1852478</v>
      </c>
      <c r="D66" s="393">
        <v>980134</v>
      </c>
      <c r="E66" s="393">
        <v>629684</v>
      </c>
      <c r="F66" s="393">
        <v>93331</v>
      </c>
      <c r="G66" s="393">
        <v>149329</v>
      </c>
      <c r="H66" s="393" t="s">
        <v>158</v>
      </c>
      <c r="I66" s="100" t="s">
        <v>158</v>
      </c>
      <c r="J66" s="100" t="s">
        <v>158</v>
      </c>
      <c r="M66" s="337"/>
      <c r="N66" s="337"/>
      <c r="O66" s="337"/>
      <c r="P66" s="337"/>
      <c r="Q66" s="337"/>
    </row>
    <row r="67" spans="2:17" s="49" customFormat="1" ht="13.5" x14ac:dyDescent="0.2">
      <c r="B67" s="447">
        <v>2021</v>
      </c>
      <c r="C67" s="393">
        <v>1853935</v>
      </c>
      <c r="D67" s="393">
        <v>994216</v>
      </c>
      <c r="E67" s="393">
        <v>617701</v>
      </c>
      <c r="F67" s="393">
        <v>92133</v>
      </c>
      <c r="G67" s="393">
        <v>149885</v>
      </c>
      <c r="H67" s="393" t="s">
        <v>158</v>
      </c>
      <c r="I67" s="100" t="s">
        <v>158</v>
      </c>
      <c r="J67" s="100" t="s">
        <v>158</v>
      </c>
      <c r="M67" s="337"/>
      <c r="N67" s="337"/>
      <c r="O67" s="337"/>
      <c r="P67" s="337"/>
      <c r="Q67" s="337"/>
    </row>
    <row r="68" spans="2:17" ht="20.100000000000001" customHeight="1" x14ac:dyDescent="0.2">
      <c r="B68" s="446"/>
      <c r="C68" s="552" t="s">
        <v>2</v>
      </c>
      <c r="D68" s="553"/>
      <c r="E68" s="553"/>
      <c r="F68" s="553"/>
      <c r="G68" s="553"/>
      <c r="H68" s="553"/>
      <c r="I68" s="553"/>
      <c r="J68" s="553"/>
    </row>
    <row r="69" spans="2:17" ht="13.5" x14ac:dyDescent="0.2">
      <c r="B69" s="446">
        <v>1970</v>
      </c>
      <c r="C69" s="393">
        <v>966162</v>
      </c>
      <c r="D69" s="393">
        <v>301432</v>
      </c>
      <c r="E69" s="393">
        <v>458529</v>
      </c>
      <c r="F69" s="393">
        <v>158636</v>
      </c>
      <c r="G69" s="393">
        <v>47565</v>
      </c>
      <c r="H69" s="393" t="s">
        <v>158</v>
      </c>
      <c r="I69" s="100" t="s">
        <v>158</v>
      </c>
      <c r="J69" s="100" t="s">
        <v>158</v>
      </c>
    </row>
    <row r="70" spans="2:17" ht="13.5" x14ac:dyDescent="0.2">
      <c r="B70" s="446">
        <v>1971</v>
      </c>
      <c r="C70" s="393">
        <v>957516</v>
      </c>
      <c r="D70" s="393">
        <v>298536</v>
      </c>
      <c r="E70" s="393">
        <v>448728</v>
      </c>
      <c r="F70" s="393">
        <v>158835</v>
      </c>
      <c r="G70" s="393">
        <v>51417</v>
      </c>
      <c r="H70" s="393" t="s">
        <v>158</v>
      </c>
      <c r="I70" s="100" t="s">
        <v>158</v>
      </c>
      <c r="J70" s="100" t="s">
        <v>158</v>
      </c>
    </row>
    <row r="71" spans="2:17" ht="13.5" x14ac:dyDescent="0.2">
      <c r="B71" s="446">
        <v>1972</v>
      </c>
      <c r="C71" s="393">
        <v>948576</v>
      </c>
      <c r="D71" s="393">
        <v>296677</v>
      </c>
      <c r="E71" s="393">
        <v>440316</v>
      </c>
      <c r="F71" s="393">
        <v>158463</v>
      </c>
      <c r="G71" s="393">
        <v>53120</v>
      </c>
      <c r="H71" s="393" t="s">
        <v>158</v>
      </c>
      <c r="I71" s="100" t="s">
        <v>158</v>
      </c>
      <c r="J71" s="100" t="s">
        <v>158</v>
      </c>
    </row>
    <row r="72" spans="2:17" ht="13.5" x14ac:dyDescent="0.2">
      <c r="B72" s="446">
        <v>1973</v>
      </c>
      <c r="C72" s="393">
        <v>938660</v>
      </c>
      <c r="D72" s="393">
        <v>294787</v>
      </c>
      <c r="E72" s="393">
        <v>430970</v>
      </c>
      <c r="F72" s="393">
        <v>157984</v>
      </c>
      <c r="G72" s="393">
        <v>54919</v>
      </c>
      <c r="H72" s="393" t="s">
        <v>158</v>
      </c>
      <c r="I72" s="100" t="s">
        <v>158</v>
      </c>
      <c r="J72" s="100" t="s">
        <v>158</v>
      </c>
    </row>
    <row r="73" spans="2:17" ht="13.5" x14ac:dyDescent="0.2">
      <c r="B73" s="446">
        <v>1974</v>
      </c>
      <c r="C73" s="393">
        <v>929023</v>
      </c>
      <c r="D73" s="393">
        <v>293715</v>
      </c>
      <c r="E73" s="393">
        <v>421598</v>
      </c>
      <c r="F73" s="393">
        <v>156953</v>
      </c>
      <c r="G73" s="393">
        <v>56757</v>
      </c>
      <c r="H73" s="393" t="s">
        <v>158</v>
      </c>
      <c r="I73" s="100" t="s">
        <v>158</v>
      </c>
      <c r="J73" s="100" t="s">
        <v>158</v>
      </c>
    </row>
    <row r="74" spans="2:17" ht="13.5" x14ac:dyDescent="0.2">
      <c r="B74" s="446"/>
      <c r="C74" s="393"/>
      <c r="D74" s="393"/>
      <c r="E74" s="393"/>
      <c r="F74" s="393"/>
      <c r="G74" s="393"/>
      <c r="H74" s="393"/>
      <c r="I74" s="100"/>
      <c r="J74" s="100"/>
    </row>
    <row r="75" spans="2:17" ht="13.5" x14ac:dyDescent="0.2">
      <c r="B75" s="446">
        <v>1975</v>
      </c>
      <c r="C75" s="393">
        <v>920108</v>
      </c>
      <c r="D75" s="393">
        <v>292679</v>
      </c>
      <c r="E75" s="393">
        <v>412119</v>
      </c>
      <c r="F75" s="393">
        <v>156170</v>
      </c>
      <c r="G75" s="393">
        <v>59140</v>
      </c>
      <c r="H75" s="393" t="s">
        <v>158</v>
      </c>
      <c r="I75" s="100" t="s">
        <v>158</v>
      </c>
      <c r="J75" s="100" t="s">
        <v>158</v>
      </c>
    </row>
    <row r="76" spans="2:17" ht="13.5" x14ac:dyDescent="0.2">
      <c r="B76" s="446">
        <v>1976</v>
      </c>
      <c r="C76" s="393">
        <v>910580</v>
      </c>
      <c r="D76" s="393">
        <v>292078</v>
      </c>
      <c r="E76" s="393">
        <v>402409</v>
      </c>
      <c r="F76" s="393">
        <v>155032</v>
      </c>
      <c r="G76" s="393">
        <v>61061</v>
      </c>
      <c r="H76" s="393" t="s">
        <v>158</v>
      </c>
      <c r="I76" s="100" t="s">
        <v>158</v>
      </c>
      <c r="J76" s="100" t="s">
        <v>158</v>
      </c>
    </row>
    <row r="77" spans="2:17" ht="13.5" x14ac:dyDescent="0.2">
      <c r="B77" s="446">
        <v>1977</v>
      </c>
      <c r="C77" s="393">
        <v>901029</v>
      </c>
      <c r="D77" s="393">
        <v>291392</v>
      </c>
      <c r="E77" s="393">
        <v>393802</v>
      </c>
      <c r="F77" s="393">
        <v>154035</v>
      </c>
      <c r="G77" s="393">
        <v>61800</v>
      </c>
      <c r="H77" s="393" t="s">
        <v>158</v>
      </c>
      <c r="I77" s="100" t="s">
        <v>158</v>
      </c>
      <c r="J77" s="100" t="s">
        <v>158</v>
      </c>
    </row>
    <row r="78" spans="2:17" ht="13.5" x14ac:dyDescent="0.2">
      <c r="B78" s="446">
        <v>1978</v>
      </c>
      <c r="C78" s="393">
        <v>892178</v>
      </c>
      <c r="D78" s="393">
        <v>292396</v>
      </c>
      <c r="E78" s="393">
        <v>387460</v>
      </c>
      <c r="F78" s="393">
        <v>152721</v>
      </c>
      <c r="G78" s="393">
        <v>59601</v>
      </c>
      <c r="H78" s="393" t="s">
        <v>158</v>
      </c>
      <c r="I78" s="100" t="s">
        <v>158</v>
      </c>
      <c r="J78" s="100" t="s">
        <v>158</v>
      </c>
    </row>
    <row r="79" spans="2:17" ht="13.5" x14ac:dyDescent="0.2">
      <c r="B79" s="446">
        <v>1979</v>
      </c>
      <c r="C79" s="393">
        <v>884094</v>
      </c>
      <c r="D79" s="393">
        <v>293551</v>
      </c>
      <c r="E79" s="393">
        <v>379883</v>
      </c>
      <c r="F79" s="393">
        <v>151277</v>
      </c>
      <c r="G79" s="393">
        <v>59383</v>
      </c>
      <c r="H79" s="393" t="s">
        <v>158</v>
      </c>
      <c r="I79" s="100" t="s">
        <v>158</v>
      </c>
      <c r="J79" s="100" t="s">
        <v>158</v>
      </c>
    </row>
    <row r="80" spans="2:17" ht="13.5" x14ac:dyDescent="0.2">
      <c r="B80" s="446"/>
      <c r="C80" s="393"/>
      <c r="D80" s="393"/>
      <c r="E80" s="393"/>
      <c r="F80" s="393"/>
      <c r="G80" s="393"/>
      <c r="H80" s="393"/>
      <c r="I80" s="100"/>
      <c r="J80" s="100"/>
    </row>
    <row r="81" spans="2:10" ht="13.5" x14ac:dyDescent="0.2">
      <c r="B81" s="446">
        <v>1980</v>
      </c>
      <c r="C81" s="393">
        <v>877544</v>
      </c>
      <c r="D81" s="393">
        <v>295246</v>
      </c>
      <c r="E81" s="393">
        <v>372097</v>
      </c>
      <c r="F81" s="393">
        <v>149973</v>
      </c>
      <c r="G81" s="393">
        <v>60228</v>
      </c>
      <c r="H81" s="393" t="s">
        <v>158</v>
      </c>
      <c r="I81" s="100" t="s">
        <v>158</v>
      </c>
      <c r="J81" s="100" t="s">
        <v>158</v>
      </c>
    </row>
    <row r="82" spans="2:10" ht="13.5" x14ac:dyDescent="0.2">
      <c r="B82" s="446">
        <v>1981</v>
      </c>
      <c r="C82" s="393">
        <v>871537</v>
      </c>
      <c r="D82" s="393">
        <v>296718</v>
      </c>
      <c r="E82" s="393">
        <v>365045</v>
      </c>
      <c r="F82" s="393">
        <v>148166</v>
      </c>
      <c r="G82" s="393">
        <v>61608</v>
      </c>
      <c r="H82" s="393" t="s">
        <v>158</v>
      </c>
      <c r="I82" s="100" t="s">
        <v>158</v>
      </c>
      <c r="J82" s="100" t="s">
        <v>158</v>
      </c>
    </row>
    <row r="83" spans="2:10" ht="13.5" x14ac:dyDescent="0.2">
      <c r="B83" s="446">
        <v>1982</v>
      </c>
      <c r="C83" s="393">
        <v>864090</v>
      </c>
      <c r="D83" s="393">
        <v>296865</v>
      </c>
      <c r="E83" s="393">
        <v>357950</v>
      </c>
      <c r="F83" s="393">
        <v>146285</v>
      </c>
      <c r="G83" s="393">
        <v>62990</v>
      </c>
      <c r="H83" s="393" t="s">
        <v>158</v>
      </c>
      <c r="I83" s="100" t="s">
        <v>158</v>
      </c>
      <c r="J83" s="100" t="s">
        <v>158</v>
      </c>
    </row>
    <row r="84" spans="2:10" ht="13.5" x14ac:dyDescent="0.2">
      <c r="B84" s="446">
        <v>1983</v>
      </c>
      <c r="C84" s="393">
        <v>855782</v>
      </c>
      <c r="D84" s="393">
        <v>296058</v>
      </c>
      <c r="E84" s="393">
        <v>351169</v>
      </c>
      <c r="F84" s="393">
        <v>144382</v>
      </c>
      <c r="G84" s="393">
        <v>64173</v>
      </c>
      <c r="H84" s="393" t="s">
        <v>158</v>
      </c>
      <c r="I84" s="100" t="s">
        <v>158</v>
      </c>
      <c r="J84" s="100" t="s">
        <v>158</v>
      </c>
    </row>
    <row r="85" spans="2:10" ht="13.5" x14ac:dyDescent="0.2">
      <c r="B85" s="446">
        <v>1984</v>
      </c>
      <c r="C85" s="393">
        <v>847634</v>
      </c>
      <c r="D85" s="393">
        <v>295467</v>
      </c>
      <c r="E85" s="393">
        <v>343964</v>
      </c>
      <c r="F85" s="393">
        <v>142494</v>
      </c>
      <c r="G85" s="393">
        <v>65709</v>
      </c>
      <c r="H85" s="393" t="s">
        <v>158</v>
      </c>
      <c r="I85" s="100" t="s">
        <v>158</v>
      </c>
      <c r="J85" s="100" t="s">
        <v>158</v>
      </c>
    </row>
    <row r="86" spans="2:10" ht="13.5" x14ac:dyDescent="0.2">
      <c r="B86" s="446"/>
      <c r="C86" s="393"/>
      <c r="D86" s="393"/>
      <c r="E86" s="393"/>
      <c r="F86" s="393"/>
      <c r="G86" s="393"/>
      <c r="H86" s="393"/>
      <c r="I86" s="100"/>
      <c r="J86" s="100"/>
    </row>
    <row r="87" spans="2:10" ht="13.5" x14ac:dyDescent="0.2">
      <c r="B87" s="446">
        <v>1985</v>
      </c>
      <c r="C87" s="393">
        <v>840931</v>
      </c>
      <c r="D87" s="393">
        <v>295300</v>
      </c>
      <c r="E87" s="393">
        <v>338102</v>
      </c>
      <c r="F87" s="393">
        <v>140696</v>
      </c>
      <c r="G87" s="393">
        <v>66833</v>
      </c>
      <c r="H87" s="393" t="s">
        <v>158</v>
      </c>
      <c r="I87" s="100" t="s">
        <v>158</v>
      </c>
      <c r="J87" s="100" t="s">
        <v>158</v>
      </c>
    </row>
    <row r="88" spans="2:10" ht="13.5" x14ac:dyDescent="0.2">
      <c r="B88" s="446">
        <v>1986</v>
      </c>
      <c r="C88" s="393">
        <v>835477</v>
      </c>
      <c r="D88" s="393">
        <v>295403</v>
      </c>
      <c r="E88" s="393">
        <v>333764</v>
      </c>
      <c r="F88" s="393">
        <v>138635</v>
      </c>
      <c r="G88" s="393">
        <v>67675</v>
      </c>
      <c r="H88" s="393" t="s">
        <v>158</v>
      </c>
      <c r="I88" s="100" t="s">
        <v>158</v>
      </c>
      <c r="J88" s="100" t="s">
        <v>158</v>
      </c>
    </row>
    <row r="89" spans="2:10" ht="13.5" x14ac:dyDescent="0.2">
      <c r="B89" s="446">
        <v>1987</v>
      </c>
      <c r="C89" s="393">
        <v>847304</v>
      </c>
      <c r="D89" s="393">
        <v>286982</v>
      </c>
      <c r="E89" s="393">
        <v>349779</v>
      </c>
      <c r="F89" s="393">
        <v>140248</v>
      </c>
      <c r="G89" s="393">
        <v>70295</v>
      </c>
      <c r="H89" s="393" t="s">
        <v>158</v>
      </c>
      <c r="I89" s="100" t="s">
        <v>158</v>
      </c>
      <c r="J89" s="100" t="s">
        <v>158</v>
      </c>
    </row>
    <row r="90" spans="2:10" ht="13.5" x14ac:dyDescent="0.2">
      <c r="B90" s="446">
        <v>1988</v>
      </c>
      <c r="C90" s="393">
        <v>850165</v>
      </c>
      <c r="D90" s="393">
        <v>291069</v>
      </c>
      <c r="E90" s="393">
        <v>349244</v>
      </c>
      <c r="F90" s="393">
        <v>138531</v>
      </c>
      <c r="G90" s="393">
        <v>71321</v>
      </c>
      <c r="H90" s="393" t="s">
        <v>158</v>
      </c>
      <c r="I90" s="100" t="s">
        <v>158</v>
      </c>
      <c r="J90" s="100" t="s">
        <v>158</v>
      </c>
    </row>
    <row r="91" spans="2:10" ht="13.5" x14ac:dyDescent="0.2">
      <c r="B91" s="446">
        <v>1989</v>
      </c>
      <c r="C91" s="393">
        <v>859053</v>
      </c>
      <c r="D91" s="393">
        <v>298376</v>
      </c>
      <c r="E91" s="393">
        <v>351476</v>
      </c>
      <c r="F91" s="393">
        <v>136833</v>
      </c>
      <c r="G91" s="393">
        <v>72368</v>
      </c>
      <c r="H91" s="393" t="s">
        <v>158</v>
      </c>
      <c r="I91" s="100" t="s">
        <v>158</v>
      </c>
      <c r="J91" s="100" t="s">
        <v>158</v>
      </c>
    </row>
    <row r="92" spans="2:10" ht="13.5" x14ac:dyDescent="0.2">
      <c r="B92" s="446"/>
      <c r="C92" s="393"/>
      <c r="D92" s="393"/>
      <c r="E92" s="393"/>
      <c r="F92" s="393"/>
      <c r="G92" s="393"/>
      <c r="H92" s="393"/>
      <c r="I92" s="100"/>
      <c r="J92" s="100"/>
    </row>
    <row r="93" spans="2:10" ht="13.5" x14ac:dyDescent="0.2">
      <c r="B93" s="446">
        <v>1990</v>
      </c>
      <c r="C93" s="393">
        <v>867873</v>
      </c>
      <c r="D93" s="393">
        <v>306360</v>
      </c>
      <c r="E93" s="393">
        <v>353273</v>
      </c>
      <c r="F93" s="393">
        <v>134880</v>
      </c>
      <c r="G93" s="393">
        <v>73360</v>
      </c>
      <c r="H93" s="393" t="s">
        <v>158</v>
      </c>
      <c r="I93" s="100" t="s">
        <v>158</v>
      </c>
      <c r="J93" s="100" t="s">
        <v>158</v>
      </c>
    </row>
    <row r="94" spans="2:10" ht="13.5" x14ac:dyDescent="0.2">
      <c r="B94" s="446">
        <v>1991</v>
      </c>
      <c r="C94" s="393">
        <v>873627</v>
      </c>
      <c r="D94" s="393">
        <v>313681</v>
      </c>
      <c r="E94" s="393">
        <v>352859</v>
      </c>
      <c r="F94" s="393">
        <v>132865</v>
      </c>
      <c r="G94" s="393">
        <v>74222</v>
      </c>
      <c r="H94" s="393" t="s">
        <v>158</v>
      </c>
      <c r="I94" s="100" t="s">
        <v>158</v>
      </c>
      <c r="J94" s="100" t="s">
        <v>158</v>
      </c>
    </row>
    <row r="95" spans="2:10" ht="13.5" x14ac:dyDescent="0.2">
      <c r="B95" s="446">
        <v>1992</v>
      </c>
      <c r="C95" s="393">
        <v>879217</v>
      </c>
      <c r="D95" s="393">
        <v>320237</v>
      </c>
      <c r="E95" s="393">
        <v>353610</v>
      </c>
      <c r="F95" s="393">
        <v>130651</v>
      </c>
      <c r="G95" s="393">
        <v>74719</v>
      </c>
      <c r="H95" s="393" t="s">
        <v>158</v>
      </c>
      <c r="I95" s="100" t="s">
        <v>158</v>
      </c>
      <c r="J95" s="100" t="s">
        <v>158</v>
      </c>
    </row>
    <row r="96" spans="2:10" ht="13.5" x14ac:dyDescent="0.2">
      <c r="B96" s="446">
        <v>1993</v>
      </c>
      <c r="C96" s="393">
        <v>884635</v>
      </c>
      <c r="D96" s="393">
        <v>327970</v>
      </c>
      <c r="E96" s="393">
        <v>352818</v>
      </c>
      <c r="F96" s="393">
        <v>128417</v>
      </c>
      <c r="G96" s="393">
        <v>75430</v>
      </c>
      <c r="H96" s="393" t="s">
        <v>158</v>
      </c>
      <c r="I96" s="100" t="s">
        <v>158</v>
      </c>
      <c r="J96" s="100" t="s">
        <v>158</v>
      </c>
    </row>
    <row r="97" spans="2:10" ht="13.5" x14ac:dyDescent="0.2">
      <c r="B97" s="446">
        <v>1994</v>
      </c>
      <c r="C97" s="393">
        <v>885430</v>
      </c>
      <c r="D97" s="393">
        <v>332823</v>
      </c>
      <c r="E97" s="393">
        <v>350384</v>
      </c>
      <c r="F97" s="393">
        <v>125887</v>
      </c>
      <c r="G97" s="393">
        <v>76336</v>
      </c>
      <c r="H97" s="393" t="s">
        <v>158</v>
      </c>
      <c r="I97" s="100" t="s">
        <v>158</v>
      </c>
      <c r="J97" s="100" t="s">
        <v>158</v>
      </c>
    </row>
    <row r="98" spans="2:10" ht="13.5" x14ac:dyDescent="0.2">
      <c r="B98" s="446"/>
      <c r="C98" s="393"/>
      <c r="D98" s="393"/>
      <c r="E98" s="393"/>
      <c r="F98" s="393"/>
      <c r="G98" s="393"/>
      <c r="H98" s="393"/>
      <c r="I98" s="100"/>
      <c r="J98" s="100"/>
    </row>
    <row r="99" spans="2:10" ht="13.5" x14ac:dyDescent="0.2">
      <c r="B99" s="446">
        <v>1995</v>
      </c>
      <c r="C99" s="393">
        <v>885278</v>
      </c>
      <c r="D99" s="393">
        <v>337133</v>
      </c>
      <c r="E99" s="393">
        <v>347362</v>
      </c>
      <c r="F99" s="393">
        <v>123453</v>
      </c>
      <c r="G99" s="393">
        <v>77330</v>
      </c>
      <c r="H99" s="393" t="s">
        <v>158</v>
      </c>
      <c r="I99" s="100" t="s">
        <v>158</v>
      </c>
      <c r="J99" s="100" t="s">
        <v>158</v>
      </c>
    </row>
    <row r="100" spans="2:10" ht="13.5" x14ac:dyDescent="0.2">
      <c r="B100" s="446">
        <v>1996</v>
      </c>
      <c r="C100" s="393">
        <v>884085</v>
      </c>
      <c r="D100" s="393">
        <v>341526</v>
      </c>
      <c r="E100" s="393">
        <v>343400</v>
      </c>
      <c r="F100" s="393">
        <v>120999</v>
      </c>
      <c r="G100" s="393">
        <v>78160</v>
      </c>
      <c r="H100" s="393" t="s">
        <v>158</v>
      </c>
      <c r="I100" s="100" t="s">
        <v>158</v>
      </c>
      <c r="J100" s="100" t="s">
        <v>158</v>
      </c>
    </row>
    <row r="101" spans="2:10" ht="13.5" x14ac:dyDescent="0.2">
      <c r="B101" s="446">
        <v>1997</v>
      </c>
      <c r="C101" s="393">
        <v>881551</v>
      </c>
      <c r="D101" s="393">
        <v>345238</v>
      </c>
      <c r="E101" s="393">
        <v>338189</v>
      </c>
      <c r="F101" s="393">
        <v>118347</v>
      </c>
      <c r="G101" s="393">
        <v>79777</v>
      </c>
      <c r="H101" s="393" t="s">
        <v>158</v>
      </c>
      <c r="I101" s="100" t="s">
        <v>158</v>
      </c>
      <c r="J101" s="100" t="s">
        <v>158</v>
      </c>
    </row>
    <row r="102" spans="2:10" ht="13.5" x14ac:dyDescent="0.2">
      <c r="B102" s="446">
        <v>1998</v>
      </c>
      <c r="C102" s="393">
        <v>878550</v>
      </c>
      <c r="D102" s="393">
        <v>349202</v>
      </c>
      <c r="E102" s="393">
        <v>332703</v>
      </c>
      <c r="F102" s="393">
        <v>115396</v>
      </c>
      <c r="G102" s="393">
        <v>81249</v>
      </c>
      <c r="H102" s="393" t="s">
        <v>158</v>
      </c>
      <c r="I102" s="100" t="s">
        <v>158</v>
      </c>
      <c r="J102" s="100" t="s">
        <v>158</v>
      </c>
    </row>
    <row r="103" spans="2:10" ht="13.5" x14ac:dyDescent="0.2">
      <c r="B103" s="446">
        <v>1999</v>
      </c>
      <c r="C103" s="393">
        <v>880049</v>
      </c>
      <c r="D103" s="393">
        <v>338859</v>
      </c>
      <c r="E103" s="393">
        <v>353962</v>
      </c>
      <c r="F103" s="393">
        <v>109502</v>
      </c>
      <c r="G103" s="393">
        <v>77726</v>
      </c>
      <c r="H103" s="393" t="s">
        <v>158</v>
      </c>
      <c r="I103" s="100" t="s">
        <v>158</v>
      </c>
      <c r="J103" s="100" t="s">
        <v>158</v>
      </c>
    </row>
    <row r="104" spans="2:10" ht="13.5" x14ac:dyDescent="0.2">
      <c r="B104" s="446"/>
      <c r="C104" s="393"/>
      <c r="D104" s="393"/>
      <c r="E104" s="393"/>
      <c r="F104" s="393"/>
      <c r="G104" s="393"/>
      <c r="H104" s="393"/>
      <c r="I104" s="100"/>
      <c r="J104" s="100"/>
    </row>
    <row r="105" spans="2:10" ht="13.5" x14ac:dyDescent="0.2">
      <c r="B105" s="446">
        <v>2000</v>
      </c>
      <c r="C105" s="393">
        <v>884167</v>
      </c>
      <c r="D105" s="393">
        <v>346827</v>
      </c>
      <c r="E105" s="393">
        <v>351859</v>
      </c>
      <c r="F105" s="393">
        <v>107331</v>
      </c>
      <c r="G105" s="393">
        <v>78150</v>
      </c>
      <c r="H105" s="393" t="s">
        <v>158</v>
      </c>
      <c r="I105" s="100" t="s">
        <v>158</v>
      </c>
      <c r="J105" s="100" t="s">
        <v>158</v>
      </c>
    </row>
    <row r="106" spans="2:10" ht="13.5" x14ac:dyDescent="0.2">
      <c r="B106" s="446">
        <v>2001</v>
      </c>
      <c r="C106" s="393">
        <v>888637</v>
      </c>
      <c r="D106" s="393">
        <v>354994</v>
      </c>
      <c r="E106" s="393">
        <v>348954</v>
      </c>
      <c r="F106" s="393">
        <v>105174</v>
      </c>
      <c r="G106" s="393">
        <v>79515</v>
      </c>
      <c r="H106" s="393" t="s">
        <v>158</v>
      </c>
      <c r="I106" s="100" t="s">
        <v>158</v>
      </c>
      <c r="J106" s="100" t="s">
        <v>158</v>
      </c>
    </row>
    <row r="107" spans="2:10" ht="13.5" x14ac:dyDescent="0.2">
      <c r="B107" s="446">
        <v>2002</v>
      </c>
      <c r="C107" s="393">
        <v>889800</v>
      </c>
      <c r="D107" s="393">
        <v>361326</v>
      </c>
      <c r="E107" s="393">
        <v>344713</v>
      </c>
      <c r="F107" s="393">
        <v>102747</v>
      </c>
      <c r="G107" s="393">
        <v>81014</v>
      </c>
      <c r="H107" s="393" t="s">
        <v>158</v>
      </c>
      <c r="I107" s="100" t="s">
        <v>158</v>
      </c>
      <c r="J107" s="100" t="s">
        <v>158</v>
      </c>
    </row>
    <row r="108" spans="2:10" ht="13.5" x14ac:dyDescent="0.2">
      <c r="B108" s="446">
        <v>2003</v>
      </c>
      <c r="C108" s="393">
        <v>891496</v>
      </c>
      <c r="D108" s="393">
        <v>367774</v>
      </c>
      <c r="E108" s="393">
        <v>340442</v>
      </c>
      <c r="F108" s="393">
        <v>100469</v>
      </c>
      <c r="G108" s="393">
        <v>82811</v>
      </c>
      <c r="H108" s="393" t="s">
        <v>158</v>
      </c>
      <c r="I108" s="100" t="s">
        <v>158</v>
      </c>
      <c r="J108" s="100" t="s">
        <v>158</v>
      </c>
    </row>
    <row r="109" spans="2:10" ht="13.5" x14ac:dyDescent="0.2">
      <c r="B109" s="446">
        <v>2004</v>
      </c>
      <c r="C109" s="393">
        <v>891250</v>
      </c>
      <c r="D109" s="393">
        <v>373729</v>
      </c>
      <c r="E109" s="393">
        <v>334725</v>
      </c>
      <c r="F109" s="393">
        <v>98267</v>
      </c>
      <c r="G109" s="393">
        <v>84529</v>
      </c>
      <c r="H109" s="393" t="s">
        <v>158</v>
      </c>
      <c r="I109" s="100" t="s">
        <v>158</v>
      </c>
      <c r="J109" s="100" t="s">
        <v>158</v>
      </c>
    </row>
    <row r="110" spans="2:10" ht="13.5" x14ac:dyDescent="0.2">
      <c r="B110" s="446"/>
      <c r="C110" s="393"/>
      <c r="D110" s="393"/>
      <c r="E110" s="393"/>
      <c r="F110" s="393"/>
      <c r="G110" s="393"/>
      <c r="H110" s="393"/>
      <c r="I110" s="100"/>
      <c r="J110" s="100"/>
    </row>
    <row r="111" spans="2:10" ht="13.5" x14ac:dyDescent="0.2">
      <c r="B111" s="446">
        <v>2005</v>
      </c>
      <c r="C111" s="393">
        <v>894160</v>
      </c>
      <c r="D111" s="393">
        <v>380008</v>
      </c>
      <c r="E111" s="393">
        <v>330972</v>
      </c>
      <c r="F111" s="393">
        <v>96144</v>
      </c>
      <c r="G111" s="393">
        <v>87036</v>
      </c>
      <c r="H111" s="393" t="s">
        <v>158</v>
      </c>
      <c r="I111" s="100" t="s">
        <v>158</v>
      </c>
      <c r="J111" s="100" t="s">
        <v>158</v>
      </c>
    </row>
    <row r="112" spans="2:10" ht="13.5" x14ac:dyDescent="0.2">
      <c r="B112" s="446">
        <v>2006</v>
      </c>
      <c r="C112" s="393">
        <v>898050</v>
      </c>
      <c r="D112" s="393">
        <v>386863</v>
      </c>
      <c r="E112" s="393">
        <v>327927</v>
      </c>
      <c r="F112" s="393">
        <v>94285</v>
      </c>
      <c r="G112" s="393">
        <v>88975</v>
      </c>
      <c r="H112" s="393" t="s">
        <v>158</v>
      </c>
      <c r="I112" s="100" t="s">
        <v>158</v>
      </c>
      <c r="J112" s="100" t="s">
        <v>158</v>
      </c>
    </row>
    <row r="113" spans="2:10" ht="13.5" x14ac:dyDescent="0.2">
      <c r="B113" s="446">
        <v>2007</v>
      </c>
      <c r="C113" s="393">
        <v>904770</v>
      </c>
      <c r="D113" s="393">
        <v>396258</v>
      </c>
      <c r="E113" s="393">
        <v>327149</v>
      </c>
      <c r="F113" s="393">
        <v>92672</v>
      </c>
      <c r="G113" s="393">
        <v>88691</v>
      </c>
      <c r="H113" s="393" t="s">
        <v>158</v>
      </c>
      <c r="I113" s="100" t="s">
        <v>158</v>
      </c>
      <c r="J113" s="100" t="s">
        <v>158</v>
      </c>
    </row>
    <row r="114" spans="2:10" ht="13.5" x14ac:dyDescent="0.2">
      <c r="B114" s="446">
        <v>2008</v>
      </c>
      <c r="C114" s="393">
        <v>906179</v>
      </c>
      <c r="D114" s="393">
        <v>402410</v>
      </c>
      <c r="E114" s="393">
        <v>324927</v>
      </c>
      <c r="F114" s="393">
        <v>90761</v>
      </c>
      <c r="G114" s="393">
        <v>88081</v>
      </c>
      <c r="H114" s="393" t="s">
        <v>158</v>
      </c>
      <c r="I114" s="100" t="s">
        <v>158</v>
      </c>
      <c r="J114" s="100" t="s">
        <v>158</v>
      </c>
    </row>
    <row r="115" spans="2:10" ht="13.5" x14ac:dyDescent="0.2">
      <c r="B115" s="446">
        <v>2009</v>
      </c>
      <c r="C115" s="393">
        <v>907601</v>
      </c>
      <c r="D115" s="393">
        <v>407141</v>
      </c>
      <c r="E115" s="393">
        <v>323927</v>
      </c>
      <c r="F115" s="393">
        <v>89042</v>
      </c>
      <c r="G115" s="393">
        <v>87491</v>
      </c>
      <c r="H115" s="393" t="s">
        <v>158</v>
      </c>
      <c r="I115" s="100" t="s">
        <v>158</v>
      </c>
      <c r="J115" s="100" t="s">
        <v>158</v>
      </c>
    </row>
    <row r="116" spans="2:10" ht="13.5" x14ac:dyDescent="0.2">
      <c r="B116" s="446"/>
      <c r="C116" s="393"/>
      <c r="D116" s="393"/>
      <c r="E116" s="393"/>
      <c r="F116" s="393"/>
      <c r="G116" s="393"/>
      <c r="H116" s="393"/>
      <c r="I116" s="100"/>
      <c r="J116" s="100"/>
    </row>
    <row r="117" spans="2:10" ht="13.5" x14ac:dyDescent="0.2">
      <c r="B117" s="446">
        <v>2010</v>
      </c>
      <c r="C117" s="393">
        <v>912736</v>
      </c>
      <c r="D117" s="393">
        <v>414076</v>
      </c>
      <c r="E117" s="393">
        <v>324058</v>
      </c>
      <c r="F117" s="393">
        <v>87738</v>
      </c>
      <c r="G117" s="393">
        <v>86864</v>
      </c>
      <c r="H117" s="393" t="s">
        <v>158</v>
      </c>
      <c r="I117" s="100" t="s">
        <v>158</v>
      </c>
      <c r="J117" s="100" t="s">
        <v>158</v>
      </c>
    </row>
    <row r="118" spans="2:10" ht="13.5" x14ac:dyDescent="0.2">
      <c r="B118" s="446">
        <v>2011</v>
      </c>
      <c r="C118" s="393">
        <v>886123</v>
      </c>
      <c r="D118" s="90">
        <v>386502</v>
      </c>
      <c r="E118" s="90">
        <v>324396</v>
      </c>
      <c r="F118" s="90">
        <v>85700</v>
      </c>
      <c r="G118" s="90">
        <v>88159</v>
      </c>
      <c r="H118" s="90">
        <v>1195</v>
      </c>
      <c r="I118" s="97">
        <v>23</v>
      </c>
      <c r="J118" s="97">
        <v>148</v>
      </c>
    </row>
    <row r="119" spans="2:10" ht="13.5" x14ac:dyDescent="0.2">
      <c r="B119" s="446">
        <v>2012</v>
      </c>
      <c r="C119" s="393">
        <v>893026</v>
      </c>
      <c r="D119" s="90">
        <v>395099</v>
      </c>
      <c r="E119" s="90">
        <v>323952</v>
      </c>
      <c r="F119" s="90">
        <v>84433</v>
      </c>
      <c r="G119" s="90">
        <v>88045</v>
      </c>
      <c r="H119" s="90">
        <v>1284</v>
      </c>
      <c r="I119" s="97">
        <v>30</v>
      </c>
      <c r="J119" s="97">
        <v>183</v>
      </c>
    </row>
    <row r="120" spans="2:10" ht="13.5" x14ac:dyDescent="0.2">
      <c r="B120" s="446">
        <v>2013</v>
      </c>
      <c r="C120" s="393">
        <v>898396</v>
      </c>
      <c r="D120" s="90">
        <v>402426</v>
      </c>
      <c r="E120" s="90">
        <v>323879</v>
      </c>
      <c r="F120" s="90">
        <v>83167</v>
      </c>
      <c r="G120" s="90">
        <v>87277</v>
      </c>
      <c r="H120" s="90">
        <v>1420</v>
      </c>
      <c r="I120" s="97">
        <v>32</v>
      </c>
      <c r="J120" s="97">
        <v>195</v>
      </c>
    </row>
    <row r="121" spans="2:10" ht="13.5" x14ac:dyDescent="0.2">
      <c r="B121" s="446">
        <v>2014</v>
      </c>
      <c r="C121" s="393">
        <v>905345</v>
      </c>
      <c r="D121" s="90">
        <v>410350</v>
      </c>
      <c r="E121" s="90">
        <v>323446</v>
      </c>
      <c r="F121" s="90">
        <v>81938</v>
      </c>
      <c r="G121" s="90">
        <v>87720</v>
      </c>
      <c r="H121" s="90">
        <v>1636</v>
      </c>
      <c r="I121" s="97">
        <v>36</v>
      </c>
      <c r="J121" s="97">
        <v>219</v>
      </c>
    </row>
    <row r="122" spans="2:10" ht="13.5" x14ac:dyDescent="0.2">
      <c r="B122" s="446"/>
      <c r="C122" s="393"/>
      <c r="D122" s="90"/>
      <c r="E122" s="90"/>
      <c r="F122" s="90"/>
      <c r="G122" s="90"/>
      <c r="H122" s="90"/>
      <c r="I122" s="97"/>
      <c r="J122" s="97"/>
    </row>
    <row r="123" spans="2:10" ht="13.5" x14ac:dyDescent="0.2">
      <c r="B123" s="446">
        <v>2015</v>
      </c>
      <c r="C123" s="393">
        <v>914346</v>
      </c>
      <c r="D123" s="393" t="s">
        <v>174</v>
      </c>
      <c r="E123" s="393">
        <v>324071</v>
      </c>
      <c r="F123" s="393" t="s">
        <v>175</v>
      </c>
      <c r="G123" s="393" t="s">
        <v>176</v>
      </c>
      <c r="H123" s="393" t="s">
        <v>177</v>
      </c>
      <c r="I123" s="100">
        <v>38</v>
      </c>
      <c r="J123" s="100">
        <v>242</v>
      </c>
    </row>
    <row r="124" spans="2:10" ht="13.5" x14ac:dyDescent="0.2">
      <c r="B124" s="446">
        <v>2016</v>
      </c>
      <c r="C124" s="393">
        <v>924149</v>
      </c>
      <c r="D124" s="393">
        <v>431010</v>
      </c>
      <c r="E124" s="393">
        <v>323038</v>
      </c>
      <c r="F124" s="393">
        <v>79099</v>
      </c>
      <c r="G124" s="393">
        <v>88700</v>
      </c>
      <c r="H124" s="393">
        <v>1981</v>
      </c>
      <c r="I124" s="100">
        <v>47</v>
      </c>
      <c r="J124" s="100">
        <v>274</v>
      </c>
    </row>
    <row r="125" spans="2:10" ht="13.5" x14ac:dyDescent="0.2">
      <c r="B125" s="446">
        <v>2017</v>
      </c>
      <c r="C125" s="393">
        <v>933377</v>
      </c>
      <c r="D125" s="393">
        <v>441248</v>
      </c>
      <c r="E125" s="393">
        <v>322978</v>
      </c>
      <c r="F125" s="393">
        <v>78181</v>
      </c>
      <c r="G125" s="393">
        <v>88539</v>
      </c>
      <c r="H125" s="393">
        <v>2068</v>
      </c>
      <c r="I125" s="100">
        <v>52</v>
      </c>
      <c r="J125" s="100">
        <v>311</v>
      </c>
    </row>
    <row r="126" spans="2:10" ht="13.5" x14ac:dyDescent="0.2">
      <c r="B126" s="446">
        <v>2018</v>
      </c>
      <c r="C126" s="393">
        <v>939131</v>
      </c>
      <c r="D126" s="393">
        <v>449446</v>
      </c>
      <c r="E126" s="393">
        <v>322457</v>
      </c>
      <c r="F126" s="393">
        <v>77229</v>
      </c>
      <c r="G126" s="393">
        <v>88221</v>
      </c>
      <c r="H126" s="393">
        <v>1394</v>
      </c>
      <c r="I126" s="100">
        <v>54</v>
      </c>
      <c r="J126" s="100">
        <v>330</v>
      </c>
    </row>
    <row r="127" spans="2:10" ht="15.75" x14ac:dyDescent="0.2">
      <c r="B127" s="447" t="s">
        <v>440</v>
      </c>
      <c r="C127" s="399">
        <v>943279</v>
      </c>
      <c r="D127" s="399">
        <v>456495</v>
      </c>
      <c r="E127" s="399">
        <v>322188</v>
      </c>
      <c r="F127" s="399">
        <v>76250</v>
      </c>
      <c r="G127" s="399">
        <v>88346</v>
      </c>
      <c r="H127" s="400" t="s">
        <v>158</v>
      </c>
      <c r="I127" s="326" t="s">
        <v>158</v>
      </c>
      <c r="J127" s="326" t="s">
        <v>158</v>
      </c>
    </row>
    <row r="128" spans="2:10" ht="13.5" x14ac:dyDescent="0.2">
      <c r="B128" s="446"/>
      <c r="C128" s="393"/>
      <c r="D128" s="90"/>
      <c r="E128" s="90"/>
      <c r="F128" s="90"/>
      <c r="G128" s="90"/>
      <c r="H128" s="90"/>
      <c r="I128" s="97"/>
      <c r="J128" s="97"/>
    </row>
    <row r="129" spans="2:10" s="49" customFormat="1" ht="13.5" x14ac:dyDescent="0.2">
      <c r="B129" s="447">
        <v>2020</v>
      </c>
      <c r="C129" s="393">
        <v>945545</v>
      </c>
      <c r="D129" s="393">
        <v>463450</v>
      </c>
      <c r="E129" s="393">
        <v>318696</v>
      </c>
      <c r="F129" s="393">
        <v>75165</v>
      </c>
      <c r="G129" s="393">
        <v>88234</v>
      </c>
      <c r="H129" s="400" t="s">
        <v>158</v>
      </c>
      <c r="I129" s="326" t="s">
        <v>158</v>
      </c>
      <c r="J129" s="326" t="s">
        <v>158</v>
      </c>
    </row>
    <row r="130" spans="2:10" ht="13.5" x14ac:dyDescent="0.2">
      <c r="B130" s="447">
        <v>2021</v>
      </c>
      <c r="C130" s="393">
        <v>946253</v>
      </c>
      <c r="D130" s="393">
        <v>470469</v>
      </c>
      <c r="E130" s="393">
        <v>313236</v>
      </c>
      <c r="F130" s="393">
        <v>74061</v>
      </c>
      <c r="G130" s="393">
        <v>88487</v>
      </c>
      <c r="H130" s="400" t="s">
        <v>158</v>
      </c>
      <c r="I130" s="326" t="s">
        <v>158</v>
      </c>
      <c r="J130" s="326" t="s">
        <v>158</v>
      </c>
    </row>
    <row r="131" spans="2:10" ht="20.100000000000001" customHeight="1" x14ac:dyDescent="0.2">
      <c r="B131" s="446"/>
      <c r="C131" s="554" t="s">
        <v>1</v>
      </c>
      <c r="D131" s="555"/>
      <c r="E131" s="555"/>
      <c r="F131" s="555"/>
      <c r="G131" s="555"/>
      <c r="H131" s="555"/>
      <c r="I131" s="555"/>
      <c r="J131" s="555"/>
    </row>
    <row r="132" spans="2:10" ht="13.5" x14ac:dyDescent="0.2">
      <c r="B132" s="446">
        <v>1970</v>
      </c>
      <c r="C132" s="393">
        <v>827661</v>
      </c>
      <c r="D132" s="393">
        <v>317100</v>
      </c>
      <c r="E132" s="393">
        <v>461381</v>
      </c>
      <c r="F132" s="393">
        <v>25201</v>
      </c>
      <c r="G132" s="393">
        <v>23979</v>
      </c>
      <c r="H132" s="393" t="s">
        <v>158</v>
      </c>
      <c r="I132" s="100" t="s">
        <v>158</v>
      </c>
      <c r="J132" s="100" t="s">
        <v>158</v>
      </c>
    </row>
    <row r="133" spans="2:10" ht="13.5" x14ac:dyDescent="0.2">
      <c r="B133" s="446">
        <v>1971</v>
      </c>
      <c r="C133" s="393">
        <v>824105</v>
      </c>
      <c r="D133" s="393">
        <v>317059</v>
      </c>
      <c r="E133" s="393">
        <v>453461</v>
      </c>
      <c r="F133" s="393">
        <v>25391</v>
      </c>
      <c r="G133" s="393">
        <v>28194</v>
      </c>
      <c r="H133" s="393" t="s">
        <v>158</v>
      </c>
      <c r="I133" s="100" t="s">
        <v>158</v>
      </c>
      <c r="J133" s="100" t="s">
        <v>158</v>
      </c>
    </row>
    <row r="134" spans="2:10" ht="13.5" x14ac:dyDescent="0.2">
      <c r="B134" s="446">
        <v>1972</v>
      </c>
      <c r="C134" s="393">
        <v>817638</v>
      </c>
      <c r="D134" s="393">
        <v>316979</v>
      </c>
      <c r="E134" s="393">
        <v>444881</v>
      </c>
      <c r="F134" s="393">
        <v>25300</v>
      </c>
      <c r="G134" s="393">
        <v>30478</v>
      </c>
      <c r="H134" s="393" t="s">
        <v>158</v>
      </c>
      <c r="I134" s="100" t="s">
        <v>158</v>
      </c>
      <c r="J134" s="100" t="s">
        <v>158</v>
      </c>
    </row>
    <row r="135" spans="2:10" ht="13.5" x14ac:dyDescent="0.2">
      <c r="B135" s="446">
        <v>1973</v>
      </c>
      <c r="C135" s="393">
        <v>812961</v>
      </c>
      <c r="D135" s="393">
        <v>318122</v>
      </c>
      <c r="E135" s="393">
        <v>436671</v>
      </c>
      <c r="F135" s="393">
        <v>25242</v>
      </c>
      <c r="G135" s="393">
        <v>32926</v>
      </c>
      <c r="H135" s="393" t="s">
        <v>158</v>
      </c>
      <c r="I135" s="100" t="s">
        <v>158</v>
      </c>
      <c r="J135" s="100" t="s">
        <v>158</v>
      </c>
    </row>
    <row r="136" spans="2:10" ht="13.5" x14ac:dyDescent="0.2">
      <c r="B136" s="446">
        <v>1974</v>
      </c>
      <c r="C136" s="393">
        <v>804779</v>
      </c>
      <c r="D136" s="393">
        <v>318092</v>
      </c>
      <c r="E136" s="393">
        <v>426358</v>
      </c>
      <c r="F136" s="393">
        <v>25120</v>
      </c>
      <c r="G136" s="393">
        <v>35209</v>
      </c>
      <c r="H136" s="393" t="s">
        <v>158</v>
      </c>
      <c r="I136" s="100" t="s">
        <v>158</v>
      </c>
      <c r="J136" s="100" t="s">
        <v>158</v>
      </c>
    </row>
    <row r="137" spans="2:10" ht="13.5" x14ac:dyDescent="0.2">
      <c r="B137" s="446"/>
      <c r="C137" s="393"/>
      <c r="D137" s="393"/>
      <c r="E137" s="393"/>
      <c r="F137" s="393"/>
      <c r="G137" s="393"/>
      <c r="H137" s="393"/>
      <c r="I137" s="100"/>
      <c r="J137" s="100"/>
    </row>
    <row r="138" spans="2:10" ht="13.5" x14ac:dyDescent="0.2">
      <c r="B138" s="446">
        <v>1975</v>
      </c>
      <c r="C138" s="393">
        <v>797275</v>
      </c>
      <c r="D138" s="393">
        <v>318365</v>
      </c>
      <c r="E138" s="393">
        <v>415300</v>
      </c>
      <c r="F138" s="393">
        <v>25057</v>
      </c>
      <c r="G138" s="393">
        <v>38553</v>
      </c>
      <c r="H138" s="393" t="s">
        <v>158</v>
      </c>
      <c r="I138" s="100" t="s">
        <v>158</v>
      </c>
      <c r="J138" s="100" t="s">
        <v>158</v>
      </c>
    </row>
    <row r="139" spans="2:10" ht="13.5" x14ac:dyDescent="0.2">
      <c r="B139" s="446">
        <v>1976</v>
      </c>
      <c r="C139" s="393">
        <v>788035</v>
      </c>
      <c r="D139" s="393">
        <v>318113</v>
      </c>
      <c r="E139" s="393">
        <v>404170</v>
      </c>
      <c r="F139" s="393">
        <v>24973</v>
      </c>
      <c r="G139" s="393">
        <v>40779</v>
      </c>
      <c r="H139" s="393" t="s">
        <v>158</v>
      </c>
      <c r="I139" s="100" t="s">
        <v>158</v>
      </c>
      <c r="J139" s="100" t="s">
        <v>158</v>
      </c>
    </row>
    <row r="140" spans="2:10" ht="13.5" x14ac:dyDescent="0.2">
      <c r="B140" s="446">
        <v>1977</v>
      </c>
      <c r="C140" s="393">
        <v>779311</v>
      </c>
      <c r="D140" s="393">
        <v>318258</v>
      </c>
      <c r="E140" s="393">
        <v>394286</v>
      </c>
      <c r="F140" s="393">
        <v>24819</v>
      </c>
      <c r="G140" s="393">
        <v>41948</v>
      </c>
      <c r="H140" s="393" t="s">
        <v>158</v>
      </c>
      <c r="I140" s="100" t="s">
        <v>158</v>
      </c>
      <c r="J140" s="100" t="s">
        <v>158</v>
      </c>
    </row>
    <row r="141" spans="2:10" ht="13.5" x14ac:dyDescent="0.2">
      <c r="B141" s="446">
        <v>1978</v>
      </c>
      <c r="C141" s="393">
        <v>772127</v>
      </c>
      <c r="D141" s="393">
        <v>320340</v>
      </c>
      <c r="E141" s="393">
        <v>387335</v>
      </c>
      <c r="F141" s="393">
        <v>24614</v>
      </c>
      <c r="G141" s="393">
        <v>39838</v>
      </c>
      <c r="H141" s="393" t="s">
        <v>158</v>
      </c>
      <c r="I141" s="100" t="s">
        <v>158</v>
      </c>
      <c r="J141" s="100" t="s">
        <v>158</v>
      </c>
    </row>
    <row r="142" spans="2:10" ht="13.5" x14ac:dyDescent="0.2">
      <c r="B142" s="446">
        <v>1979</v>
      </c>
      <c r="C142" s="393">
        <v>768949</v>
      </c>
      <c r="D142" s="393">
        <v>324503</v>
      </c>
      <c r="E142" s="393">
        <v>379978</v>
      </c>
      <c r="F142" s="393">
        <v>24510</v>
      </c>
      <c r="G142" s="393">
        <v>39958</v>
      </c>
      <c r="H142" s="393" t="s">
        <v>158</v>
      </c>
      <c r="I142" s="100" t="s">
        <v>158</v>
      </c>
      <c r="J142" s="100" t="s">
        <v>158</v>
      </c>
    </row>
    <row r="143" spans="2:10" ht="13.5" x14ac:dyDescent="0.2">
      <c r="B143" s="446"/>
      <c r="C143" s="393"/>
      <c r="D143" s="393"/>
      <c r="E143" s="393"/>
      <c r="F143" s="393"/>
      <c r="G143" s="393"/>
      <c r="H143" s="393"/>
      <c r="I143" s="100"/>
      <c r="J143" s="100"/>
    </row>
    <row r="144" spans="2:10" ht="13.5" x14ac:dyDescent="0.2">
      <c r="B144" s="446">
        <v>1980</v>
      </c>
      <c r="C144" s="393">
        <v>767551</v>
      </c>
      <c r="D144" s="393">
        <v>329793</v>
      </c>
      <c r="E144" s="393">
        <v>372307</v>
      </c>
      <c r="F144" s="393">
        <v>24351</v>
      </c>
      <c r="G144" s="393">
        <v>41100</v>
      </c>
      <c r="H144" s="393" t="s">
        <v>158</v>
      </c>
      <c r="I144" s="100" t="s">
        <v>158</v>
      </c>
      <c r="J144" s="100" t="s">
        <v>158</v>
      </c>
    </row>
    <row r="145" spans="2:10" ht="13.5" x14ac:dyDescent="0.2">
      <c r="B145" s="446">
        <v>1981</v>
      </c>
      <c r="C145" s="393">
        <v>765595</v>
      </c>
      <c r="D145" s="393">
        <v>333146</v>
      </c>
      <c r="E145" s="393">
        <v>365766</v>
      </c>
      <c r="F145" s="393">
        <v>23957</v>
      </c>
      <c r="G145" s="393">
        <v>42726</v>
      </c>
      <c r="H145" s="393" t="s">
        <v>158</v>
      </c>
      <c r="I145" s="100" t="s">
        <v>158</v>
      </c>
      <c r="J145" s="100" t="s">
        <v>158</v>
      </c>
    </row>
    <row r="146" spans="2:10" ht="13.5" x14ac:dyDescent="0.2">
      <c r="B146" s="446">
        <v>1982</v>
      </c>
      <c r="C146" s="393">
        <v>759758</v>
      </c>
      <c r="D146" s="393">
        <v>333780</v>
      </c>
      <c r="E146" s="393">
        <v>357957</v>
      </c>
      <c r="F146" s="393">
        <v>23882</v>
      </c>
      <c r="G146" s="393">
        <v>44139</v>
      </c>
      <c r="H146" s="393" t="s">
        <v>158</v>
      </c>
      <c r="I146" s="100" t="s">
        <v>158</v>
      </c>
      <c r="J146" s="100" t="s">
        <v>158</v>
      </c>
    </row>
    <row r="147" spans="2:10" ht="13.5" x14ac:dyDescent="0.2">
      <c r="B147" s="446">
        <v>1983</v>
      </c>
      <c r="C147" s="393">
        <v>753749</v>
      </c>
      <c r="D147" s="393">
        <v>333152</v>
      </c>
      <c r="E147" s="393">
        <v>351679</v>
      </c>
      <c r="F147" s="393">
        <v>23581</v>
      </c>
      <c r="G147" s="393">
        <v>45337</v>
      </c>
      <c r="H147" s="393" t="s">
        <v>158</v>
      </c>
      <c r="I147" s="100" t="s">
        <v>158</v>
      </c>
      <c r="J147" s="100" t="s">
        <v>158</v>
      </c>
    </row>
    <row r="148" spans="2:10" ht="13.5" x14ac:dyDescent="0.2">
      <c r="B148" s="446">
        <v>1984</v>
      </c>
      <c r="C148" s="393">
        <v>744813</v>
      </c>
      <c r="D148" s="393">
        <v>331667</v>
      </c>
      <c r="E148" s="393">
        <v>342758</v>
      </c>
      <c r="F148" s="393">
        <v>23400</v>
      </c>
      <c r="G148" s="393">
        <v>46988</v>
      </c>
      <c r="H148" s="393" t="s">
        <v>158</v>
      </c>
      <c r="I148" s="100" t="s">
        <v>158</v>
      </c>
      <c r="J148" s="100" t="s">
        <v>158</v>
      </c>
    </row>
    <row r="149" spans="2:10" ht="13.5" x14ac:dyDescent="0.2">
      <c r="B149" s="446"/>
      <c r="C149" s="393"/>
      <c r="D149" s="393"/>
      <c r="E149" s="393"/>
      <c r="F149" s="393"/>
      <c r="G149" s="393"/>
      <c r="H149" s="393"/>
      <c r="I149" s="100"/>
      <c r="J149" s="100"/>
    </row>
    <row r="150" spans="2:10" ht="13.5" x14ac:dyDescent="0.2">
      <c r="B150" s="446">
        <v>1985</v>
      </c>
      <c r="C150" s="393">
        <v>738953</v>
      </c>
      <c r="D150" s="393">
        <v>331632</v>
      </c>
      <c r="E150" s="393">
        <v>335881</v>
      </c>
      <c r="F150" s="393">
        <v>23083</v>
      </c>
      <c r="G150" s="393">
        <v>48357</v>
      </c>
      <c r="H150" s="393" t="s">
        <v>158</v>
      </c>
      <c r="I150" s="100" t="s">
        <v>158</v>
      </c>
      <c r="J150" s="100" t="s">
        <v>158</v>
      </c>
    </row>
    <row r="151" spans="2:10" ht="13.5" x14ac:dyDescent="0.2">
      <c r="B151" s="446">
        <v>1986</v>
      </c>
      <c r="C151" s="393">
        <v>735790</v>
      </c>
      <c r="D151" s="393">
        <v>333011</v>
      </c>
      <c r="E151" s="393">
        <v>330643</v>
      </c>
      <c r="F151" s="393">
        <v>22867</v>
      </c>
      <c r="G151" s="393">
        <v>49269</v>
      </c>
      <c r="H151" s="393" t="s">
        <v>158</v>
      </c>
      <c r="I151" s="100" t="s">
        <v>158</v>
      </c>
      <c r="J151" s="100" t="s">
        <v>158</v>
      </c>
    </row>
    <row r="152" spans="2:10" ht="13.5" x14ac:dyDescent="0.2">
      <c r="B152" s="446">
        <v>1987</v>
      </c>
      <c r="C152" s="393">
        <v>746886</v>
      </c>
      <c r="D152" s="393">
        <v>318440</v>
      </c>
      <c r="E152" s="393">
        <v>356165</v>
      </c>
      <c r="F152" s="393">
        <v>24710</v>
      </c>
      <c r="G152" s="393">
        <v>47571</v>
      </c>
      <c r="H152" s="393" t="s">
        <v>158</v>
      </c>
      <c r="I152" s="100" t="s">
        <v>158</v>
      </c>
      <c r="J152" s="100" t="s">
        <v>158</v>
      </c>
    </row>
    <row r="153" spans="2:10" ht="13.5" x14ac:dyDescent="0.2">
      <c r="B153" s="446">
        <v>1988</v>
      </c>
      <c r="C153" s="393">
        <v>752905</v>
      </c>
      <c r="D153" s="393">
        <v>324612</v>
      </c>
      <c r="E153" s="393">
        <v>354865</v>
      </c>
      <c r="F153" s="393">
        <v>24644</v>
      </c>
      <c r="G153" s="393">
        <v>48784</v>
      </c>
      <c r="H153" s="393" t="s">
        <v>158</v>
      </c>
      <c r="I153" s="100" t="s">
        <v>158</v>
      </c>
      <c r="J153" s="100" t="s">
        <v>158</v>
      </c>
    </row>
    <row r="154" spans="2:10" ht="13.5" x14ac:dyDescent="0.2">
      <c r="B154" s="446">
        <v>1989</v>
      </c>
      <c r="C154" s="393">
        <v>767167</v>
      </c>
      <c r="D154" s="393">
        <v>335257</v>
      </c>
      <c r="E154" s="393">
        <v>357134</v>
      </c>
      <c r="F154" s="393">
        <v>24540</v>
      </c>
      <c r="G154" s="393">
        <v>50236</v>
      </c>
      <c r="H154" s="393" t="s">
        <v>158</v>
      </c>
      <c r="I154" s="100" t="s">
        <v>158</v>
      </c>
      <c r="J154" s="100" t="s">
        <v>158</v>
      </c>
    </row>
    <row r="155" spans="2:10" ht="13.5" x14ac:dyDescent="0.2">
      <c r="B155" s="446"/>
      <c r="C155" s="393"/>
      <c r="D155" s="393"/>
      <c r="E155" s="393"/>
      <c r="F155" s="393"/>
      <c r="G155" s="393"/>
      <c r="H155" s="393"/>
      <c r="I155" s="100"/>
      <c r="J155" s="100"/>
    </row>
    <row r="156" spans="2:10" ht="13.5" x14ac:dyDescent="0.2">
      <c r="B156" s="446">
        <v>1990</v>
      </c>
      <c r="C156" s="393">
        <v>784490</v>
      </c>
      <c r="D156" s="393">
        <v>349330</v>
      </c>
      <c r="E156" s="393">
        <v>359331</v>
      </c>
      <c r="F156" s="393">
        <v>24394</v>
      </c>
      <c r="G156" s="393">
        <v>51435</v>
      </c>
      <c r="H156" s="393" t="s">
        <v>158</v>
      </c>
      <c r="I156" s="100" t="s">
        <v>158</v>
      </c>
      <c r="J156" s="100" t="s">
        <v>158</v>
      </c>
    </row>
    <row r="157" spans="2:10" ht="13.5" x14ac:dyDescent="0.2">
      <c r="B157" s="446">
        <v>1991</v>
      </c>
      <c r="C157" s="393">
        <v>795130</v>
      </c>
      <c r="D157" s="393">
        <v>359550</v>
      </c>
      <c r="E157" s="393">
        <v>358977</v>
      </c>
      <c r="F157" s="393">
        <v>24318</v>
      </c>
      <c r="G157" s="393">
        <v>52285</v>
      </c>
      <c r="H157" s="393" t="s">
        <v>158</v>
      </c>
      <c r="I157" s="100" t="s">
        <v>158</v>
      </c>
      <c r="J157" s="100" t="s">
        <v>158</v>
      </c>
    </row>
    <row r="158" spans="2:10" ht="13.5" x14ac:dyDescent="0.2">
      <c r="B158" s="446">
        <v>1992</v>
      </c>
      <c r="C158" s="393">
        <v>809568</v>
      </c>
      <c r="D158" s="393">
        <v>372687</v>
      </c>
      <c r="E158" s="393">
        <v>359880</v>
      </c>
      <c r="F158" s="393">
        <v>24243</v>
      </c>
      <c r="G158" s="393">
        <v>52758</v>
      </c>
      <c r="H158" s="393" t="s">
        <v>158</v>
      </c>
      <c r="I158" s="100" t="s">
        <v>158</v>
      </c>
      <c r="J158" s="100" t="s">
        <v>158</v>
      </c>
    </row>
    <row r="159" spans="2:10" ht="13.5" x14ac:dyDescent="0.2">
      <c r="B159" s="446">
        <v>1993</v>
      </c>
      <c r="C159" s="393">
        <v>818252</v>
      </c>
      <c r="D159" s="393">
        <v>382091</v>
      </c>
      <c r="E159" s="393">
        <v>358456</v>
      </c>
      <c r="F159" s="393">
        <v>24124</v>
      </c>
      <c r="G159" s="393">
        <v>53581</v>
      </c>
      <c r="H159" s="393" t="s">
        <v>158</v>
      </c>
      <c r="I159" s="100" t="s">
        <v>158</v>
      </c>
      <c r="J159" s="100" t="s">
        <v>158</v>
      </c>
    </row>
    <row r="160" spans="2:10" ht="13.5" x14ac:dyDescent="0.2">
      <c r="B160" s="446">
        <v>1994</v>
      </c>
      <c r="C160" s="393">
        <v>820442</v>
      </c>
      <c r="D160" s="393">
        <v>386501</v>
      </c>
      <c r="E160" s="393">
        <v>355231</v>
      </c>
      <c r="F160" s="393">
        <v>24125</v>
      </c>
      <c r="G160" s="393">
        <v>54585</v>
      </c>
      <c r="H160" s="393" t="s">
        <v>158</v>
      </c>
      <c r="I160" s="100" t="s">
        <v>158</v>
      </c>
      <c r="J160" s="100" t="s">
        <v>158</v>
      </c>
    </row>
    <row r="161" spans="2:10" ht="13.5" x14ac:dyDescent="0.2">
      <c r="B161" s="446"/>
      <c r="C161" s="393"/>
      <c r="D161" s="393"/>
      <c r="E161" s="393"/>
      <c r="F161" s="393"/>
      <c r="G161" s="393"/>
      <c r="H161" s="393"/>
      <c r="I161" s="100"/>
      <c r="J161" s="100"/>
    </row>
    <row r="162" spans="2:10" ht="13.5" x14ac:dyDescent="0.2">
      <c r="B162" s="446">
        <v>1995</v>
      </c>
      <c r="C162" s="393">
        <v>822623</v>
      </c>
      <c r="D162" s="393">
        <v>390717</v>
      </c>
      <c r="E162" s="393">
        <v>352025</v>
      </c>
      <c r="F162" s="393">
        <v>24059</v>
      </c>
      <c r="G162" s="393">
        <v>55822</v>
      </c>
      <c r="H162" s="393" t="s">
        <v>158</v>
      </c>
      <c r="I162" s="100" t="s">
        <v>158</v>
      </c>
      <c r="J162" s="100" t="s">
        <v>158</v>
      </c>
    </row>
    <row r="163" spans="2:10" ht="13.5" x14ac:dyDescent="0.2">
      <c r="B163" s="446">
        <v>1996</v>
      </c>
      <c r="C163" s="393">
        <v>823901</v>
      </c>
      <c r="D163" s="393">
        <v>395832</v>
      </c>
      <c r="E163" s="393">
        <v>347295</v>
      </c>
      <c r="F163" s="393">
        <v>23939</v>
      </c>
      <c r="G163" s="393">
        <v>56835</v>
      </c>
      <c r="H163" s="393" t="s">
        <v>158</v>
      </c>
      <c r="I163" s="100" t="s">
        <v>158</v>
      </c>
      <c r="J163" s="100" t="s">
        <v>158</v>
      </c>
    </row>
    <row r="164" spans="2:10" ht="13.5" x14ac:dyDescent="0.2">
      <c r="B164" s="446">
        <v>1997</v>
      </c>
      <c r="C164" s="393">
        <v>823180</v>
      </c>
      <c r="D164" s="393">
        <v>399406</v>
      </c>
      <c r="E164" s="393">
        <v>341240</v>
      </c>
      <c r="F164" s="393">
        <v>23921</v>
      </c>
      <c r="G164" s="393">
        <v>58613</v>
      </c>
      <c r="H164" s="393" t="s">
        <v>158</v>
      </c>
      <c r="I164" s="100" t="s">
        <v>158</v>
      </c>
      <c r="J164" s="100" t="s">
        <v>158</v>
      </c>
    </row>
    <row r="165" spans="2:10" ht="13.5" x14ac:dyDescent="0.2">
      <c r="B165" s="446">
        <v>1998</v>
      </c>
      <c r="C165" s="393">
        <v>821539</v>
      </c>
      <c r="D165" s="393">
        <v>402479</v>
      </c>
      <c r="E165" s="393">
        <v>335191</v>
      </c>
      <c r="F165" s="393">
        <v>23627</v>
      </c>
      <c r="G165" s="393">
        <v>60242</v>
      </c>
      <c r="H165" s="393" t="s">
        <v>158</v>
      </c>
      <c r="I165" s="100" t="s">
        <v>158</v>
      </c>
      <c r="J165" s="100" t="s">
        <v>158</v>
      </c>
    </row>
    <row r="166" spans="2:10" ht="13.5" x14ac:dyDescent="0.2">
      <c r="B166" s="446">
        <v>1999</v>
      </c>
      <c r="C166" s="393">
        <v>824686</v>
      </c>
      <c r="D166" s="393">
        <v>393943</v>
      </c>
      <c r="E166" s="393">
        <v>361327</v>
      </c>
      <c r="F166" s="393">
        <v>17655</v>
      </c>
      <c r="G166" s="393">
        <v>51761</v>
      </c>
      <c r="H166" s="393" t="s">
        <v>158</v>
      </c>
      <c r="I166" s="100" t="s">
        <v>158</v>
      </c>
      <c r="J166" s="100" t="s">
        <v>158</v>
      </c>
    </row>
    <row r="167" spans="2:10" ht="13.5" x14ac:dyDescent="0.2">
      <c r="B167" s="446"/>
      <c r="C167" s="393"/>
      <c r="D167" s="393"/>
      <c r="E167" s="393"/>
      <c r="F167" s="393"/>
      <c r="G167" s="393"/>
      <c r="H167" s="393"/>
      <c r="I167" s="100"/>
      <c r="J167" s="100"/>
    </row>
    <row r="168" spans="2:10" ht="13.5" x14ac:dyDescent="0.2">
      <c r="B168" s="446">
        <v>2000</v>
      </c>
      <c r="C168" s="393">
        <v>831225</v>
      </c>
      <c r="D168" s="393">
        <v>402655</v>
      </c>
      <c r="E168" s="393">
        <v>357447</v>
      </c>
      <c r="F168" s="393">
        <v>17789</v>
      </c>
      <c r="G168" s="393">
        <v>53334</v>
      </c>
      <c r="H168" s="393" t="s">
        <v>158</v>
      </c>
      <c r="I168" s="100" t="s">
        <v>158</v>
      </c>
      <c r="J168" s="100" t="s">
        <v>158</v>
      </c>
    </row>
    <row r="169" spans="2:10" ht="13.5" x14ac:dyDescent="0.2">
      <c r="B169" s="446">
        <v>2001</v>
      </c>
      <c r="C169" s="393">
        <v>837726</v>
      </c>
      <c r="D169" s="393">
        <v>410790</v>
      </c>
      <c r="E169" s="393">
        <v>354460</v>
      </c>
      <c r="F169" s="393">
        <v>17804</v>
      </c>
      <c r="G169" s="393">
        <v>54672</v>
      </c>
      <c r="H169" s="393" t="s">
        <v>158</v>
      </c>
      <c r="I169" s="100" t="s">
        <v>158</v>
      </c>
      <c r="J169" s="100" t="s">
        <v>158</v>
      </c>
    </row>
    <row r="170" spans="2:10" ht="13.5" x14ac:dyDescent="0.2">
      <c r="B170" s="446">
        <v>2002</v>
      </c>
      <c r="C170" s="393">
        <v>839006</v>
      </c>
      <c r="D170" s="393">
        <v>415029</v>
      </c>
      <c r="E170" s="393">
        <v>350089</v>
      </c>
      <c r="F170" s="393">
        <v>17777</v>
      </c>
      <c r="G170" s="393">
        <v>56111</v>
      </c>
      <c r="H170" s="393" t="s">
        <v>158</v>
      </c>
      <c r="I170" s="100" t="s">
        <v>158</v>
      </c>
      <c r="J170" s="100" t="s">
        <v>158</v>
      </c>
    </row>
    <row r="171" spans="2:10" ht="13.5" x14ac:dyDescent="0.2">
      <c r="B171" s="446">
        <v>2003</v>
      </c>
      <c r="C171" s="393">
        <v>842587</v>
      </c>
      <c r="D171" s="393">
        <v>421342</v>
      </c>
      <c r="E171" s="393">
        <v>345548</v>
      </c>
      <c r="F171" s="393">
        <v>17758</v>
      </c>
      <c r="G171" s="393">
        <v>57939</v>
      </c>
      <c r="H171" s="393" t="s">
        <v>158</v>
      </c>
      <c r="I171" s="100" t="s">
        <v>158</v>
      </c>
      <c r="J171" s="100" t="s">
        <v>158</v>
      </c>
    </row>
    <row r="172" spans="2:10" ht="13.5" x14ac:dyDescent="0.2">
      <c r="B172" s="446">
        <v>2004</v>
      </c>
      <c r="C172" s="393">
        <v>843580</v>
      </c>
      <c r="D172" s="393">
        <v>426927</v>
      </c>
      <c r="E172" s="393">
        <v>338985</v>
      </c>
      <c r="F172" s="393">
        <v>17925</v>
      </c>
      <c r="G172" s="393">
        <v>59743</v>
      </c>
      <c r="H172" s="393" t="s">
        <v>158</v>
      </c>
      <c r="I172" s="100" t="s">
        <v>158</v>
      </c>
      <c r="J172" s="100" t="s">
        <v>158</v>
      </c>
    </row>
    <row r="173" spans="2:10" ht="13.5" x14ac:dyDescent="0.2">
      <c r="B173" s="446"/>
      <c r="C173" s="393"/>
      <c r="D173" s="393"/>
      <c r="E173" s="393"/>
      <c r="F173" s="393"/>
      <c r="G173" s="393"/>
      <c r="H173" s="393"/>
      <c r="I173" s="100"/>
      <c r="J173" s="100"/>
    </row>
    <row r="174" spans="2:10" ht="13.5" x14ac:dyDescent="0.2">
      <c r="B174" s="446">
        <v>2005</v>
      </c>
      <c r="C174" s="393">
        <v>849467</v>
      </c>
      <c r="D174" s="393">
        <v>432742</v>
      </c>
      <c r="E174" s="393">
        <v>336270</v>
      </c>
      <c r="F174" s="393">
        <v>18035</v>
      </c>
      <c r="G174" s="393">
        <v>62420</v>
      </c>
      <c r="H174" s="393" t="s">
        <v>158</v>
      </c>
      <c r="I174" s="100" t="s">
        <v>158</v>
      </c>
      <c r="J174" s="100" t="s">
        <v>158</v>
      </c>
    </row>
    <row r="175" spans="2:10" ht="13.5" x14ac:dyDescent="0.2">
      <c r="B175" s="446">
        <v>2006</v>
      </c>
      <c r="C175" s="393">
        <v>856132</v>
      </c>
      <c r="D175" s="393">
        <v>439967</v>
      </c>
      <c r="E175" s="393">
        <v>333434</v>
      </c>
      <c r="F175" s="393">
        <v>18257</v>
      </c>
      <c r="G175" s="393">
        <v>64474</v>
      </c>
      <c r="H175" s="393" t="s">
        <v>158</v>
      </c>
      <c r="I175" s="100" t="s">
        <v>158</v>
      </c>
      <c r="J175" s="100" t="s">
        <v>158</v>
      </c>
    </row>
    <row r="176" spans="2:10" ht="13.5" x14ac:dyDescent="0.2">
      <c r="B176" s="446">
        <v>2007</v>
      </c>
      <c r="C176" s="393">
        <v>865859</v>
      </c>
      <c r="D176" s="393">
        <v>450622</v>
      </c>
      <c r="E176" s="393">
        <v>331752</v>
      </c>
      <c r="F176" s="393">
        <v>18433</v>
      </c>
      <c r="G176" s="393">
        <v>65052</v>
      </c>
      <c r="H176" s="393" t="s">
        <v>158</v>
      </c>
      <c r="I176" s="100" t="s">
        <v>158</v>
      </c>
      <c r="J176" s="100" t="s">
        <v>158</v>
      </c>
    </row>
    <row r="177" spans="2:10" ht="13.5" x14ac:dyDescent="0.2">
      <c r="B177" s="446">
        <v>2008</v>
      </c>
      <c r="C177" s="393">
        <v>865921</v>
      </c>
      <c r="D177" s="393">
        <v>455446</v>
      </c>
      <c r="E177" s="393">
        <v>326775</v>
      </c>
      <c r="F177" s="393">
        <v>18641</v>
      </c>
      <c r="G177" s="393">
        <v>65059</v>
      </c>
      <c r="H177" s="393" t="s">
        <v>158</v>
      </c>
      <c r="I177" s="100" t="s">
        <v>158</v>
      </c>
      <c r="J177" s="100" t="s">
        <v>158</v>
      </c>
    </row>
    <row r="178" spans="2:10" ht="13.5" x14ac:dyDescent="0.2">
      <c r="B178" s="446">
        <v>2009</v>
      </c>
      <c r="C178" s="393">
        <v>866623</v>
      </c>
      <c r="D178" s="393">
        <v>459107</v>
      </c>
      <c r="E178" s="393">
        <v>323270</v>
      </c>
      <c r="F178" s="393">
        <v>18839</v>
      </c>
      <c r="G178" s="393">
        <v>65407</v>
      </c>
      <c r="H178" s="393" t="s">
        <v>158</v>
      </c>
      <c r="I178" s="100" t="s">
        <v>158</v>
      </c>
      <c r="J178" s="100" t="s">
        <v>158</v>
      </c>
    </row>
    <row r="179" spans="2:10" ht="13.5" x14ac:dyDescent="0.2">
      <c r="B179" s="446"/>
      <c r="C179" s="393"/>
      <c r="D179" s="393"/>
      <c r="E179" s="393"/>
      <c r="F179" s="393"/>
      <c r="G179" s="393"/>
      <c r="H179" s="393"/>
      <c r="I179" s="100"/>
      <c r="J179" s="100"/>
    </row>
    <row r="180" spans="2:10" ht="13.5" x14ac:dyDescent="0.2">
      <c r="B180" s="446">
        <v>2010</v>
      </c>
      <c r="C180" s="393">
        <v>873712</v>
      </c>
      <c r="D180" s="393">
        <v>467053</v>
      </c>
      <c r="E180" s="393">
        <v>321943</v>
      </c>
      <c r="F180" s="393">
        <v>18936</v>
      </c>
      <c r="G180" s="393">
        <v>65780</v>
      </c>
      <c r="H180" s="393" t="s">
        <v>158</v>
      </c>
      <c r="I180" s="100" t="s">
        <v>158</v>
      </c>
      <c r="J180" s="100" t="s">
        <v>158</v>
      </c>
    </row>
    <row r="181" spans="2:10" ht="13.5" x14ac:dyDescent="0.2">
      <c r="B181" s="446">
        <v>2011</v>
      </c>
      <c r="C181" s="393">
        <v>832064</v>
      </c>
      <c r="D181" s="90">
        <v>427275</v>
      </c>
      <c r="E181" s="90">
        <v>323705</v>
      </c>
      <c r="F181" s="90">
        <v>18099</v>
      </c>
      <c r="G181" s="90">
        <v>60217</v>
      </c>
      <c r="H181" s="90">
        <v>2444</v>
      </c>
      <c r="I181" s="97">
        <v>70</v>
      </c>
      <c r="J181" s="97">
        <v>254</v>
      </c>
    </row>
    <row r="182" spans="2:10" ht="13.5" x14ac:dyDescent="0.2">
      <c r="B182" s="446">
        <v>2012</v>
      </c>
      <c r="C182" s="393">
        <v>841246</v>
      </c>
      <c r="D182" s="90">
        <v>436969</v>
      </c>
      <c r="E182" s="90">
        <v>322058</v>
      </c>
      <c r="F182" s="90">
        <v>18265</v>
      </c>
      <c r="G182" s="90">
        <v>61014</v>
      </c>
      <c r="H182" s="90">
        <v>2551</v>
      </c>
      <c r="I182" s="97">
        <v>81</v>
      </c>
      <c r="J182" s="97">
        <v>308</v>
      </c>
    </row>
    <row r="183" spans="2:10" ht="13.5" x14ac:dyDescent="0.2">
      <c r="B183" s="446">
        <v>2013</v>
      </c>
      <c r="C183" s="393">
        <v>847946</v>
      </c>
      <c r="D183" s="90">
        <v>444819</v>
      </c>
      <c r="E183" s="90">
        <v>320616</v>
      </c>
      <c r="F183" s="90">
        <v>18263</v>
      </c>
      <c r="G183" s="90">
        <v>61161</v>
      </c>
      <c r="H183" s="90">
        <v>2642</v>
      </c>
      <c r="I183" s="97">
        <v>102</v>
      </c>
      <c r="J183" s="97">
        <v>343</v>
      </c>
    </row>
    <row r="184" spans="2:10" ht="13.5" x14ac:dyDescent="0.2">
      <c r="B184" s="446">
        <v>2014</v>
      </c>
      <c r="C184" s="393">
        <v>857446</v>
      </c>
      <c r="D184" s="90">
        <v>454079</v>
      </c>
      <c r="E184" s="90">
        <v>320153</v>
      </c>
      <c r="F184" s="90">
        <v>18389</v>
      </c>
      <c r="G184" s="90">
        <v>61437</v>
      </c>
      <c r="H184" s="90">
        <v>2893</v>
      </c>
      <c r="I184" s="97">
        <v>116</v>
      </c>
      <c r="J184" s="97">
        <v>379</v>
      </c>
    </row>
    <row r="185" spans="2:10" ht="13.5" x14ac:dyDescent="0.2">
      <c r="B185" s="446"/>
      <c r="C185" s="393"/>
      <c r="D185" s="393"/>
      <c r="E185" s="393"/>
      <c r="F185" s="393"/>
      <c r="G185" s="393"/>
      <c r="H185" s="394"/>
      <c r="I185" s="101"/>
      <c r="J185" s="101"/>
    </row>
    <row r="186" spans="2:10" ht="13.5" x14ac:dyDescent="0.2">
      <c r="B186" s="446">
        <v>2015</v>
      </c>
      <c r="C186" s="393">
        <v>873062</v>
      </c>
      <c r="D186" s="90">
        <v>469014</v>
      </c>
      <c r="E186" s="90">
        <v>320437</v>
      </c>
      <c r="F186" s="90">
        <v>18437</v>
      </c>
      <c r="G186" s="90">
        <v>61443</v>
      </c>
      <c r="H186" s="90">
        <v>3188</v>
      </c>
      <c r="I186" s="97">
        <v>131</v>
      </c>
      <c r="J186" s="97">
        <v>412</v>
      </c>
    </row>
    <row r="187" spans="2:10" ht="13.5" x14ac:dyDescent="0.2">
      <c r="B187" s="446">
        <v>2016</v>
      </c>
      <c r="C187" s="393">
        <v>886289</v>
      </c>
      <c r="D187" s="90">
        <v>484057</v>
      </c>
      <c r="E187" s="90">
        <v>318381</v>
      </c>
      <c r="F187" s="90">
        <v>18297</v>
      </c>
      <c r="G187" s="90">
        <v>61605</v>
      </c>
      <c r="H187" s="90">
        <v>3344</v>
      </c>
      <c r="I187" s="97">
        <v>150</v>
      </c>
      <c r="J187" s="97">
        <v>455</v>
      </c>
    </row>
    <row r="188" spans="2:10" ht="13.5" x14ac:dyDescent="0.2">
      <c r="B188" s="446">
        <v>2017</v>
      </c>
      <c r="C188" s="393">
        <v>897207</v>
      </c>
      <c r="D188" s="90">
        <v>495982</v>
      </c>
      <c r="E188" s="90">
        <v>317536</v>
      </c>
      <c r="F188" s="90">
        <v>18170</v>
      </c>
      <c r="G188" s="90">
        <v>61399</v>
      </c>
      <c r="H188" s="90">
        <v>3460</v>
      </c>
      <c r="I188" s="97">
        <v>168</v>
      </c>
      <c r="J188" s="97">
        <v>492</v>
      </c>
    </row>
    <row r="189" spans="2:10" ht="13.5" x14ac:dyDescent="0.2">
      <c r="B189" s="446">
        <v>2018</v>
      </c>
      <c r="C189" s="395">
        <v>902048</v>
      </c>
      <c r="D189" s="113">
        <v>503250</v>
      </c>
      <c r="E189" s="113">
        <v>316387</v>
      </c>
      <c r="F189" s="113">
        <v>18124</v>
      </c>
      <c r="G189" s="113">
        <v>61067</v>
      </c>
      <c r="H189" s="113">
        <v>2514</v>
      </c>
      <c r="I189" s="103">
        <v>183</v>
      </c>
      <c r="J189" s="103">
        <v>523</v>
      </c>
    </row>
    <row r="190" spans="2:10" ht="15.75" x14ac:dyDescent="0.2">
      <c r="B190" s="447" t="s">
        <v>440</v>
      </c>
      <c r="C190" s="395">
        <v>903974</v>
      </c>
      <c r="D190" s="113">
        <v>509398</v>
      </c>
      <c r="E190" s="113">
        <v>315181</v>
      </c>
      <c r="F190" s="113">
        <v>18307</v>
      </c>
      <c r="G190" s="113">
        <v>61088</v>
      </c>
      <c r="H190" s="395" t="s">
        <v>158</v>
      </c>
      <c r="I190" s="102" t="s">
        <v>158</v>
      </c>
      <c r="J190" s="102" t="s">
        <v>158</v>
      </c>
    </row>
    <row r="191" spans="2:10" ht="13.5" x14ac:dyDescent="0.2">
      <c r="B191" s="448"/>
      <c r="C191" s="395"/>
      <c r="D191" s="395"/>
      <c r="E191" s="395"/>
      <c r="F191" s="395"/>
      <c r="G191" s="395"/>
      <c r="H191" s="395"/>
      <c r="I191" s="102"/>
      <c r="J191" s="102"/>
    </row>
    <row r="192" spans="2:10" s="49" customFormat="1" ht="13.5" x14ac:dyDescent="0.2">
      <c r="B192" s="446">
        <v>2020</v>
      </c>
      <c r="C192" s="395">
        <v>906933</v>
      </c>
      <c r="D192" s="113">
        <v>516684</v>
      </c>
      <c r="E192" s="113">
        <v>310988</v>
      </c>
      <c r="F192" s="113">
        <v>18166</v>
      </c>
      <c r="G192" s="113">
        <v>61095</v>
      </c>
      <c r="H192" s="395" t="s">
        <v>158</v>
      </c>
      <c r="I192" s="102" t="s">
        <v>158</v>
      </c>
      <c r="J192" s="102" t="s">
        <v>158</v>
      </c>
    </row>
    <row r="193" spans="2:10" ht="14.25" thickBot="1" x14ac:dyDescent="0.25">
      <c r="B193" s="449">
        <v>2021</v>
      </c>
      <c r="C193" s="396">
        <v>907682</v>
      </c>
      <c r="D193" s="397">
        <v>523747</v>
      </c>
      <c r="E193" s="397">
        <v>304465</v>
      </c>
      <c r="F193" s="397">
        <v>18072</v>
      </c>
      <c r="G193" s="397">
        <v>61398</v>
      </c>
      <c r="H193" s="398" t="s">
        <v>158</v>
      </c>
      <c r="I193" s="104" t="s">
        <v>158</v>
      </c>
      <c r="J193" s="104" t="s">
        <v>158</v>
      </c>
    </row>
    <row r="194" spans="2:10" ht="12.75" x14ac:dyDescent="0.2">
      <c r="B194" s="19"/>
    </row>
    <row r="195" spans="2:10" ht="12.75" x14ac:dyDescent="0.2">
      <c r="B195" s="474" t="s">
        <v>173</v>
      </c>
    </row>
    <row r="196" spans="2:10" ht="12.75" x14ac:dyDescent="0.2">
      <c r="B196" s="480" t="s">
        <v>491</v>
      </c>
    </row>
    <row r="197" spans="2:10" ht="13.5" x14ac:dyDescent="0.2">
      <c r="B197" s="481" t="s">
        <v>441</v>
      </c>
    </row>
    <row r="198" spans="2:10" x14ac:dyDescent="0.2">
      <c r="J198" s="334" t="s">
        <v>634</v>
      </c>
    </row>
  </sheetData>
  <mergeCells count="4">
    <mergeCell ref="C5:J5"/>
    <mergeCell ref="C68:J68"/>
    <mergeCell ref="C131:J131"/>
    <mergeCell ref="B3:I3"/>
  </mergeCells>
  <hyperlinks>
    <hyperlink ref="J198" location="Inhaltsverzeichnis!A1" display="› zum Inhaltsverzeichnis" xr:uid="{1505E845-22A8-455A-BE04-619F5D796303}"/>
  </hyperlinks>
  <pageMargins left="0.7" right="0.7" top="0.78740157499999996" bottom="0.78740157499999996"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1"/>
  <dimension ref="A1:K73"/>
  <sheetViews>
    <sheetView workbookViewId="0">
      <pane ySplit="8" topLeftCell="A9" activePane="bottomLeft" state="frozen"/>
      <selection pane="bottomLeft"/>
    </sheetView>
  </sheetViews>
  <sheetFormatPr baseColWidth="10" defaultRowHeight="12" x14ac:dyDescent="0.2"/>
  <cols>
    <col min="1" max="1" width="2.7109375" style="49" customWidth="1"/>
    <col min="2" max="4" width="14.5703125" customWidth="1"/>
    <col min="5" max="5" width="12.7109375" customWidth="1"/>
    <col min="6" max="6" width="10.28515625" style="28" customWidth="1"/>
    <col min="7" max="7" width="12" customWidth="1"/>
    <col min="8" max="8" width="13.5703125" customWidth="1"/>
    <col min="9" max="10" width="14.570312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09" t="s">
        <v>809</v>
      </c>
      <c r="C3" s="509"/>
      <c r="D3" s="509"/>
      <c r="E3" s="509"/>
      <c r="F3" s="509"/>
      <c r="G3" s="509"/>
      <c r="H3" s="509"/>
      <c r="I3" s="509"/>
    </row>
    <row r="4" spans="2:11" ht="15" customHeight="1" thickBot="1" x14ac:dyDescent="0.25">
      <c r="B4" s="561" t="s">
        <v>29</v>
      </c>
      <c r="C4" s="522" t="s">
        <v>186</v>
      </c>
      <c r="D4" s="506" t="s">
        <v>178</v>
      </c>
      <c r="E4" s="508"/>
      <c r="F4" s="507"/>
      <c r="G4" s="565" t="s">
        <v>179</v>
      </c>
      <c r="H4" s="566"/>
      <c r="I4" s="566"/>
      <c r="J4" s="566"/>
      <c r="K4" s="17"/>
    </row>
    <row r="5" spans="2:11" ht="15" customHeight="1" thickBot="1" x14ac:dyDescent="0.25">
      <c r="B5" s="562"/>
      <c r="C5" s="564"/>
      <c r="D5" s="522" t="s">
        <v>187</v>
      </c>
      <c r="E5" s="565" t="s">
        <v>180</v>
      </c>
      <c r="F5" s="561"/>
      <c r="G5" s="567"/>
      <c r="H5" s="568"/>
      <c r="I5" s="568"/>
      <c r="J5" s="568"/>
      <c r="K5" s="17"/>
    </row>
    <row r="6" spans="2:11" ht="15" customHeight="1" thickBot="1" x14ac:dyDescent="0.25">
      <c r="B6" s="562"/>
      <c r="C6" s="564"/>
      <c r="D6" s="569"/>
      <c r="E6" s="567"/>
      <c r="F6" s="563"/>
      <c r="G6" s="522" t="s">
        <v>188</v>
      </c>
      <c r="H6" s="522" t="s">
        <v>181</v>
      </c>
      <c r="I6" s="513" t="s">
        <v>182</v>
      </c>
      <c r="J6" s="528"/>
      <c r="K6" s="17"/>
    </row>
    <row r="7" spans="2:11" ht="15" customHeight="1" thickBot="1" x14ac:dyDescent="0.25">
      <c r="B7" s="562"/>
      <c r="C7" s="564"/>
      <c r="D7" s="569"/>
      <c r="E7" s="556" t="s">
        <v>3</v>
      </c>
      <c r="F7" s="558" t="s">
        <v>4</v>
      </c>
      <c r="G7" s="569"/>
      <c r="H7" s="569"/>
      <c r="I7" s="513" t="s">
        <v>183</v>
      </c>
      <c r="J7" s="528"/>
      <c r="K7" s="17"/>
    </row>
    <row r="8" spans="2:11" ht="15" customHeight="1" thickBot="1" x14ac:dyDescent="0.25">
      <c r="B8" s="563"/>
      <c r="C8" s="557"/>
      <c r="D8" s="523"/>
      <c r="E8" s="557"/>
      <c r="F8" s="559"/>
      <c r="G8" s="523"/>
      <c r="H8" s="523"/>
      <c r="I8" s="64" t="s">
        <v>184</v>
      </c>
      <c r="J8" s="63" t="s">
        <v>185</v>
      </c>
      <c r="K8" s="17"/>
    </row>
    <row r="9" spans="2:11" ht="15" customHeight="1" x14ac:dyDescent="0.25">
      <c r="B9" s="216">
        <v>1970</v>
      </c>
      <c r="C9" s="215">
        <v>18390</v>
      </c>
      <c r="D9" s="215">
        <v>16981</v>
      </c>
      <c r="E9" s="401">
        <v>1409</v>
      </c>
      <c r="F9" s="242">
        <v>8</v>
      </c>
      <c r="G9" s="401">
        <v>15299</v>
      </c>
      <c r="H9" s="215">
        <v>673</v>
      </c>
      <c r="I9" s="239" t="s">
        <v>158</v>
      </c>
      <c r="J9" s="239" t="s">
        <v>158</v>
      </c>
    </row>
    <row r="10" spans="2:11" ht="13.5" x14ac:dyDescent="0.2">
      <c r="B10" s="12">
        <v>1971</v>
      </c>
      <c r="C10" s="106">
        <v>17637</v>
      </c>
      <c r="D10" s="106">
        <v>16179</v>
      </c>
      <c r="E10" s="402">
        <v>1458</v>
      </c>
      <c r="F10" s="243">
        <v>8.3000000000000007</v>
      </c>
      <c r="G10" s="402">
        <v>14044</v>
      </c>
      <c r="H10" s="106">
        <v>717</v>
      </c>
      <c r="I10" s="109" t="s">
        <v>158</v>
      </c>
      <c r="J10" s="109" t="s">
        <v>158</v>
      </c>
    </row>
    <row r="11" spans="2:11" ht="13.5" x14ac:dyDescent="0.2">
      <c r="B11" s="12">
        <v>1972</v>
      </c>
      <c r="C11" s="106">
        <v>15223</v>
      </c>
      <c r="D11" s="106">
        <v>13871</v>
      </c>
      <c r="E11" s="402">
        <v>1352</v>
      </c>
      <c r="F11" s="243">
        <v>8.9</v>
      </c>
      <c r="G11" s="402">
        <v>11543</v>
      </c>
      <c r="H11" s="106">
        <v>674</v>
      </c>
      <c r="I11" s="109" t="s">
        <v>158</v>
      </c>
      <c r="J11" s="109" t="s">
        <v>158</v>
      </c>
    </row>
    <row r="12" spans="2:11" ht="13.5" x14ac:dyDescent="0.2">
      <c r="B12" s="12">
        <v>1973</v>
      </c>
      <c r="C12" s="106">
        <v>13666</v>
      </c>
      <c r="D12" s="106">
        <v>12402</v>
      </c>
      <c r="E12" s="402">
        <v>1264</v>
      </c>
      <c r="F12" s="243">
        <v>9.1999999999999993</v>
      </c>
      <c r="G12" s="402">
        <v>9855</v>
      </c>
      <c r="H12" s="106">
        <v>684</v>
      </c>
      <c r="I12" s="109" t="s">
        <v>158</v>
      </c>
      <c r="J12" s="109" t="s">
        <v>158</v>
      </c>
    </row>
    <row r="13" spans="2:11" ht="13.5" x14ac:dyDescent="0.2">
      <c r="B13" s="12">
        <v>1974</v>
      </c>
      <c r="C13" s="106">
        <v>13535</v>
      </c>
      <c r="D13" s="106">
        <v>12277</v>
      </c>
      <c r="E13" s="402">
        <v>1258</v>
      </c>
      <c r="F13" s="243">
        <v>9.3000000000000007</v>
      </c>
      <c r="G13" s="402">
        <v>9489</v>
      </c>
      <c r="H13" s="106">
        <v>741</v>
      </c>
      <c r="I13" s="109" t="s">
        <v>158</v>
      </c>
      <c r="J13" s="109" t="s">
        <v>158</v>
      </c>
    </row>
    <row r="14" spans="2:11" ht="13.5" x14ac:dyDescent="0.2">
      <c r="B14" s="12"/>
      <c r="C14" s="106"/>
      <c r="D14" s="106"/>
      <c r="E14" s="402"/>
      <c r="F14" s="243"/>
      <c r="G14" s="402"/>
      <c r="H14" s="106"/>
      <c r="I14" s="109"/>
      <c r="J14" s="109"/>
    </row>
    <row r="15" spans="2:11" ht="13.5" x14ac:dyDescent="0.2">
      <c r="B15" s="12">
        <v>1975</v>
      </c>
      <c r="C15" s="106">
        <v>13192</v>
      </c>
      <c r="D15" s="106">
        <v>11886</v>
      </c>
      <c r="E15" s="402">
        <v>1306</v>
      </c>
      <c r="F15" s="243">
        <v>10</v>
      </c>
      <c r="G15" s="402">
        <v>8911</v>
      </c>
      <c r="H15" s="106">
        <v>738</v>
      </c>
      <c r="I15" s="109" t="s">
        <v>158</v>
      </c>
      <c r="J15" s="109" t="s">
        <v>158</v>
      </c>
    </row>
    <row r="16" spans="2:11" ht="13.5" x14ac:dyDescent="0.2">
      <c r="B16" s="12">
        <v>1976</v>
      </c>
      <c r="C16" s="106">
        <v>13601</v>
      </c>
      <c r="D16" s="106">
        <v>12241</v>
      </c>
      <c r="E16" s="402">
        <v>1360</v>
      </c>
      <c r="F16" s="243">
        <v>10</v>
      </c>
      <c r="G16" s="402">
        <v>9191</v>
      </c>
      <c r="H16" s="106">
        <v>907</v>
      </c>
      <c r="I16" s="109" t="s">
        <v>158</v>
      </c>
      <c r="J16" s="109" t="s">
        <v>158</v>
      </c>
    </row>
    <row r="17" spans="2:10" ht="13.5" x14ac:dyDescent="0.2">
      <c r="B17" s="12">
        <v>1977</v>
      </c>
      <c r="C17" s="106">
        <v>12987</v>
      </c>
      <c r="D17" s="106">
        <v>11647</v>
      </c>
      <c r="E17" s="402">
        <v>1340</v>
      </c>
      <c r="F17" s="243">
        <v>10.3</v>
      </c>
      <c r="G17" s="402">
        <v>8623</v>
      </c>
      <c r="H17" s="106">
        <v>816</v>
      </c>
      <c r="I17" s="109" t="s">
        <v>158</v>
      </c>
      <c r="J17" s="109" t="s">
        <v>158</v>
      </c>
    </row>
    <row r="18" spans="2:10" ht="13.5" x14ac:dyDescent="0.2">
      <c r="B18" s="12">
        <v>1978</v>
      </c>
      <c r="C18" s="106">
        <v>12616</v>
      </c>
      <c r="D18" s="106">
        <v>11184</v>
      </c>
      <c r="E18" s="402">
        <v>1432</v>
      </c>
      <c r="F18" s="243">
        <v>11.4</v>
      </c>
      <c r="G18" s="402">
        <v>8121</v>
      </c>
      <c r="H18" s="106">
        <v>880</v>
      </c>
      <c r="I18" s="109" t="s">
        <v>158</v>
      </c>
      <c r="J18" s="109" t="s">
        <v>158</v>
      </c>
    </row>
    <row r="19" spans="2:10" ht="13.5" x14ac:dyDescent="0.2">
      <c r="B19" s="12">
        <v>1979</v>
      </c>
      <c r="C19" s="106">
        <v>12722</v>
      </c>
      <c r="D19" s="106">
        <v>11101</v>
      </c>
      <c r="E19" s="402">
        <v>1621</v>
      </c>
      <c r="F19" s="243">
        <v>12.7</v>
      </c>
      <c r="G19" s="402">
        <v>7951</v>
      </c>
      <c r="H19" s="106">
        <v>958</v>
      </c>
      <c r="I19" s="109" t="s">
        <v>158</v>
      </c>
      <c r="J19" s="109" t="s">
        <v>158</v>
      </c>
    </row>
    <row r="20" spans="2:10" ht="13.5" x14ac:dyDescent="0.2">
      <c r="B20" s="12"/>
      <c r="C20" s="106"/>
      <c r="D20" s="106"/>
      <c r="E20" s="402"/>
      <c r="F20" s="243"/>
      <c r="G20" s="402"/>
      <c r="H20" s="106"/>
      <c r="I20" s="109"/>
      <c r="J20" s="109"/>
    </row>
    <row r="21" spans="2:10" ht="13.5" x14ac:dyDescent="0.2">
      <c r="B21" s="12">
        <v>1980</v>
      </c>
      <c r="C21" s="106">
        <v>13580</v>
      </c>
      <c r="D21" s="106">
        <v>11710</v>
      </c>
      <c r="E21" s="402">
        <v>1870</v>
      </c>
      <c r="F21" s="243">
        <v>14</v>
      </c>
      <c r="G21" s="402">
        <v>8442</v>
      </c>
      <c r="H21" s="106">
        <v>987</v>
      </c>
      <c r="I21" s="109" t="s">
        <v>158</v>
      </c>
      <c r="J21" s="109" t="s">
        <v>158</v>
      </c>
    </row>
    <row r="22" spans="2:10" ht="13.5" x14ac:dyDescent="0.2">
      <c r="B22" s="12">
        <v>1981</v>
      </c>
      <c r="C22" s="106">
        <v>13494</v>
      </c>
      <c r="D22" s="106">
        <v>11514</v>
      </c>
      <c r="E22" s="402">
        <v>1980</v>
      </c>
      <c r="F22" s="243">
        <v>14.7</v>
      </c>
      <c r="G22" s="402">
        <v>8135</v>
      </c>
      <c r="H22" s="106">
        <v>1046</v>
      </c>
      <c r="I22" s="109" t="s">
        <v>158</v>
      </c>
      <c r="J22" s="109" t="s">
        <v>158</v>
      </c>
    </row>
    <row r="23" spans="2:10" ht="13.5" x14ac:dyDescent="0.2">
      <c r="B23" s="12">
        <v>1982</v>
      </c>
      <c r="C23" s="106">
        <v>13262</v>
      </c>
      <c r="D23" s="106">
        <v>11147</v>
      </c>
      <c r="E23" s="402">
        <v>2115</v>
      </c>
      <c r="F23" s="243">
        <v>15.9</v>
      </c>
      <c r="G23" s="402">
        <v>7932</v>
      </c>
      <c r="H23" s="106">
        <v>1012</v>
      </c>
      <c r="I23" s="109" t="s">
        <v>158</v>
      </c>
      <c r="J23" s="109" t="s">
        <v>158</v>
      </c>
    </row>
    <row r="24" spans="2:10" ht="13.5" x14ac:dyDescent="0.2">
      <c r="B24" s="12">
        <v>1983</v>
      </c>
      <c r="C24" s="106">
        <v>12818</v>
      </c>
      <c r="D24" s="106">
        <v>10681</v>
      </c>
      <c r="E24" s="402">
        <v>2137</v>
      </c>
      <c r="F24" s="243">
        <v>16.7</v>
      </c>
      <c r="G24" s="402">
        <v>7699</v>
      </c>
      <c r="H24" s="106">
        <v>1040</v>
      </c>
      <c r="I24" s="109" t="s">
        <v>158</v>
      </c>
      <c r="J24" s="109" t="s">
        <v>158</v>
      </c>
    </row>
    <row r="25" spans="2:10" ht="13.5" x14ac:dyDescent="0.2">
      <c r="B25" s="12">
        <v>1984</v>
      </c>
      <c r="C25" s="106">
        <v>12407</v>
      </c>
      <c r="D25" s="106">
        <v>10236</v>
      </c>
      <c r="E25" s="402">
        <v>2171</v>
      </c>
      <c r="F25" s="243">
        <v>17.5</v>
      </c>
      <c r="G25" s="402">
        <v>7575</v>
      </c>
      <c r="H25" s="106">
        <v>938</v>
      </c>
      <c r="I25" s="109" t="s">
        <v>158</v>
      </c>
      <c r="J25" s="109" t="s">
        <v>158</v>
      </c>
    </row>
    <row r="26" spans="2:10" ht="13.5" x14ac:dyDescent="0.2">
      <c r="B26" s="12"/>
      <c r="C26" s="106"/>
      <c r="D26" s="106"/>
      <c r="E26" s="402"/>
      <c r="F26" s="243"/>
      <c r="G26" s="402"/>
      <c r="H26" s="106"/>
      <c r="I26" s="109"/>
      <c r="J26" s="109"/>
    </row>
    <row r="27" spans="2:10" ht="13.5" x14ac:dyDescent="0.2">
      <c r="B27" s="12">
        <v>1985</v>
      </c>
      <c r="C27" s="106">
        <v>12711</v>
      </c>
      <c r="D27" s="106">
        <v>10458</v>
      </c>
      <c r="E27" s="402">
        <v>2253</v>
      </c>
      <c r="F27" s="243">
        <v>18</v>
      </c>
      <c r="G27" s="402">
        <v>7815</v>
      </c>
      <c r="H27" s="106">
        <v>971</v>
      </c>
      <c r="I27" s="109" t="s">
        <v>158</v>
      </c>
      <c r="J27" s="109" t="s">
        <v>158</v>
      </c>
    </row>
    <row r="28" spans="2:10" ht="13.5" x14ac:dyDescent="0.2">
      <c r="B28" s="12">
        <v>1986</v>
      </c>
      <c r="C28" s="106">
        <v>13404</v>
      </c>
      <c r="D28" s="106">
        <v>10860</v>
      </c>
      <c r="E28" s="402">
        <v>2544</v>
      </c>
      <c r="F28" s="243">
        <v>19</v>
      </c>
      <c r="G28" s="402">
        <v>8041</v>
      </c>
      <c r="H28" s="106">
        <v>980</v>
      </c>
      <c r="I28" s="109" t="s">
        <v>158</v>
      </c>
      <c r="J28" s="109" t="s">
        <v>158</v>
      </c>
    </row>
    <row r="29" spans="2:10" ht="13.5" x14ac:dyDescent="0.2">
      <c r="B29" s="12">
        <v>1987</v>
      </c>
      <c r="C29" s="106">
        <v>14259</v>
      </c>
      <c r="D29" s="106">
        <v>11503</v>
      </c>
      <c r="E29" s="402">
        <v>2756</v>
      </c>
      <c r="F29" s="243">
        <v>19.3</v>
      </c>
      <c r="G29" s="402">
        <v>8409</v>
      </c>
      <c r="H29" s="106">
        <v>1093</v>
      </c>
      <c r="I29" s="109" t="s">
        <v>158</v>
      </c>
      <c r="J29" s="109" t="s">
        <v>158</v>
      </c>
    </row>
    <row r="30" spans="2:10" ht="13.5" x14ac:dyDescent="0.2">
      <c r="B30" s="12">
        <v>1988</v>
      </c>
      <c r="C30" s="106">
        <v>15359</v>
      </c>
      <c r="D30" s="106">
        <v>12304</v>
      </c>
      <c r="E30" s="402">
        <v>3055</v>
      </c>
      <c r="F30" s="243">
        <v>19.899999999999999</v>
      </c>
      <c r="G30" s="402">
        <v>8904</v>
      </c>
      <c r="H30" s="106">
        <v>1103</v>
      </c>
      <c r="I30" s="109" t="s">
        <v>158</v>
      </c>
      <c r="J30" s="109" t="s">
        <v>158</v>
      </c>
    </row>
    <row r="31" spans="2:10" ht="13.5" x14ac:dyDescent="0.2">
      <c r="B31" s="12">
        <v>1989</v>
      </c>
      <c r="C31" s="106">
        <v>15335</v>
      </c>
      <c r="D31" s="106">
        <v>12208</v>
      </c>
      <c r="E31" s="402">
        <v>3127</v>
      </c>
      <c r="F31" s="243">
        <v>20.399999999999999</v>
      </c>
      <c r="G31" s="402">
        <v>8589</v>
      </c>
      <c r="H31" s="106">
        <v>1186</v>
      </c>
      <c r="I31" s="109" t="s">
        <v>158</v>
      </c>
      <c r="J31" s="109" t="s">
        <v>158</v>
      </c>
    </row>
    <row r="32" spans="2:10" ht="13.5" x14ac:dyDescent="0.2">
      <c r="B32" s="12"/>
      <c r="C32" s="106"/>
      <c r="D32" s="106"/>
      <c r="E32" s="402"/>
      <c r="F32" s="243"/>
      <c r="G32" s="402"/>
      <c r="H32" s="106"/>
      <c r="I32" s="109"/>
      <c r="J32" s="109"/>
    </row>
    <row r="33" spans="2:10" ht="13.5" x14ac:dyDescent="0.2">
      <c r="B33" s="12">
        <v>1990</v>
      </c>
      <c r="C33" s="106" t="s">
        <v>189</v>
      </c>
      <c r="D33" s="106" t="s">
        <v>190</v>
      </c>
      <c r="E33" s="402" t="s">
        <v>191</v>
      </c>
      <c r="F33" s="243">
        <v>19</v>
      </c>
      <c r="G33" s="402" t="s">
        <v>192</v>
      </c>
      <c r="H33" s="106">
        <v>1237</v>
      </c>
      <c r="I33" s="109" t="s">
        <v>158</v>
      </c>
      <c r="J33" s="109" t="s">
        <v>158</v>
      </c>
    </row>
    <row r="34" spans="2:10" ht="13.5" x14ac:dyDescent="0.2">
      <c r="B34" s="12">
        <v>1991</v>
      </c>
      <c r="C34" s="106">
        <v>16503</v>
      </c>
      <c r="D34" s="106">
        <v>13103</v>
      </c>
      <c r="E34" s="402">
        <v>3400</v>
      </c>
      <c r="F34" s="243">
        <v>20.6</v>
      </c>
      <c r="G34" s="402">
        <v>9128</v>
      </c>
      <c r="H34" s="106">
        <v>1396</v>
      </c>
      <c r="I34" s="109" t="s">
        <v>158</v>
      </c>
      <c r="J34" s="109" t="s">
        <v>158</v>
      </c>
    </row>
    <row r="35" spans="2:10" ht="13.5" x14ac:dyDescent="0.2">
      <c r="B35" s="12">
        <v>1992</v>
      </c>
      <c r="C35" s="106">
        <v>16497</v>
      </c>
      <c r="D35" s="106">
        <v>12990</v>
      </c>
      <c r="E35" s="402">
        <v>3507</v>
      </c>
      <c r="F35" s="243">
        <v>21.3</v>
      </c>
      <c r="G35" s="402">
        <v>8838</v>
      </c>
      <c r="H35" s="106">
        <v>1405</v>
      </c>
      <c r="I35" s="109" t="s">
        <v>158</v>
      </c>
      <c r="J35" s="109" t="s">
        <v>158</v>
      </c>
    </row>
    <row r="36" spans="2:10" ht="13.5" x14ac:dyDescent="0.2">
      <c r="B36" s="12">
        <v>1993</v>
      </c>
      <c r="C36" s="106">
        <v>16257</v>
      </c>
      <c r="D36" s="106">
        <v>12772</v>
      </c>
      <c r="E36" s="402">
        <v>3485</v>
      </c>
      <c r="F36" s="243">
        <v>21.4</v>
      </c>
      <c r="G36" s="402">
        <v>8629</v>
      </c>
      <c r="H36" s="106">
        <v>1407</v>
      </c>
      <c r="I36" s="109" t="s">
        <v>158</v>
      </c>
      <c r="J36" s="109" t="s">
        <v>158</v>
      </c>
    </row>
    <row r="37" spans="2:10" ht="13.5" x14ac:dyDescent="0.2">
      <c r="B37" s="12">
        <v>1994</v>
      </c>
      <c r="C37" s="106">
        <v>16201</v>
      </c>
      <c r="D37" s="106">
        <v>12622</v>
      </c>
      <c r="E37" s="402">
        <v>3579</v>
      </c>
      <c r="F37" s="243">
        <v>22.1</v>
      </c>
      <c r="G37" s="402">
        <v>8464</v>
      </c>
      <c r="H37" s="106">
        <v>1441</v>
      </c>
      <c r="I37" s="109" t="s">
        <v>158</v>
      </c>
      <c r="J37" s="109" t="s">
        <v>158</v>
      </c>
    </row>
    <row r="38" spans="2:10" ht="13.5" x14ac:dyDescent="0.2">
      <c r="B38" s="12"/>
      <c r="C38" s="106"/>
      <c r="D38" s="106"/>
      <c r="E38" s="402"/>
      <c r="F38" s="243"/>
      <c r="G38" s="402"/>
      <c r="H38" s="106"/>
      <c r="I38" s="109"/>
      <c r="J38" s="109"/>
    </row>
    <row r="39" spans="2:10" ht="13.5" x14ac:dyDescent="0.2">
      <c r="B39" s="12">
        <v>1995</v>
      </c>
      <c r="C39" s="106">
        <v>15872</v>
      </c>
      <c r="D39" s="106">
        <v>12287</v>
      </c>
      <c r="E39" s="402">
        <v>3585</v>
      </c>
      <c r="F39" s="243">
        <v>23</v>
      </c>
      <c r="G39" s="402">
        <v>8029</v>
      </c>
      <c r="H39" s="106">
        <v>1587</v>
      </c>
      <c r="I39" s="109" t="s">
        <v>158</v>
      </c>
      <c r="J39" s="109" t="s">
        <v>158</v>
      </c>
    </row>
    <row r="40" spans="2:10" ht="13.5" x14ac:dyDescent="0.2">
      <c r="B40" s="12">
        <v>1996</v>
      </c>
      <c r="C40" s="106">
        <v>16594</v>
      </c>
      <c r="D40" s="106">
        <v>12794</v>
      </c>
      <c r="E40" s="402">
        <v>3800</v>
      </c>
      <c r="F40" s="243">
        <v>22.9</v>
      </c>
      <c r="G40" s="402">
        <v>8069</v>
      </c>
      <c r="H40" s="106">
        <v>1862</v>
      </c>
      <c r="I40" s="109" t="s">
        <v>158</v>
      </c>
      <c r="J40" s="109" t="s">
        <v>158</v>
      </c>
    </row>
    <row r="41" spans="2:10" ht="13.5" x14ac:dyDescent="0.2">
      <c r="B41" s="12">
        <v>1997</v>
      </c>
      <c r="C41" s="106">
        <v>16970</v>
      </c>
      <c r="D41" s="106">
        <v>12980</v>
      </c>
      <c r="E41" s="402">
        <v>3990</v>
      </c>
      <c r="F41" s="243">
        <v>23.5</v>
      </c>
      <c r="G41" s="402">
        <v>8192</v>
      </c>
      <c r="H41" s="106">
        <v>1959</v>
      </c>
      <c r="I41" s="109" t="s">
        <v>158</v>
      </c>
      <c r="J41" s="109" t="s">
        <v>158</v>
      </c>
    </row>
    <row r="42" spans="2:10" ht="13.5" x14ac:dyDescent="0.2">
      <c r="B42" s="12">
        <v>1998</v>
      </c>
      <c r="C42" s="106">
        <v>16235</v>
      </c>
      <c r="D42" s="106">
        <v>12224</v>
      </c>
      <c r="E42" s="402">
        <v>4011</v>
      </c>
      <c r="F42" s="243">
        <v>24.7</v>
      </c>
      <c r="G42" s="402">
        <v>7565</v>
      </c>
      <c r="H42" s="106">
        <v>2020</v>
      </c>
      <c r="I42" s="109" t="s">
        <v>158</v>
      </c>
      <c r="J42" s="109" t="s">
        <v>158</v>
      </c>
    </row>
    <row r="43" spans="2:10" ht="13.5" x14ac:dyDescent="0.2">
      <c r="B43" s="12">
        <v>1999</v>
      </c>
      <c r="C43" s="106">
        <v>16034</v>
      </c>
      <c r="D43" s="106">
        <v>11757</v>
      </c>
      <c r="E43" s="402">
        <v>4277</v>
      </c>
      <c r="F43" s="243">
        <v>26.7</v>
      </c>
      <c r="G43" s="402">
        <v>7251</v>
      </c>
      <c r="H43" s="106">
        <v>2015</v>
      </c>
      <c r="I43" s="109" t="s">
        <v>158</v>
      </c>
      <c r="J43" s="109" t="s">
        <v>158</v>
      </c>
    </row>
    <row r="44" spans="2:10" ht="13.5" x14ac:dyDescent="0.2">
      <c r="B44" s="12"/>
      <c r="C44" s="106"/>
      <c r="D44" s="106"/>
      <c r="E44" s="402"/>
      <c r="F44" s="243"/>
      <c r="G44" s="402"/>
      <c r="H44" s="106"/>
      <c r="I44" s="106"/>
      <c r="J44" s="109"/>
    </row>
    <row r="45" spans="2:10" ht="13.5" x14ac:dyDescent="0.2">
      <c r="B45" s="12">
        <v>2000</v>
      </c>
      <c r="C45" s="106">
        <v>16159</v>
      </c>
      <c r="D45" s="106">
        <v>11619</v>
      </c>
      <c r="E45" s="402">
        <v>4540</v>
      </c>
      <c r="F45" s="243">
        <v>28</v>
      </c>
      <c r="G45" s="402">
        <v>6894</v>
      </c>
      <c r="H45" s="106">
        <v>2258</v>
      </c>
      <c r="I45" s="106">
        <v>1329</v>
      </c>
      <c r="J45" s="109">
        <v>1138</v>
      </c>
    </row>
    <row r="46" spans="2:10" ht="13.5" x14ac:dyDescent="0.2">
      <c r="B46" s="12">
        <v>2001</v>
      </c>
      <c r="C46" s="106">
        <v>15786</v>
      </c>
      <c r="D46" s="106">
        <v>11193</v>
      </c>
      <c r="E46" s="402">
        <v>4594</v>
      </c>
      <c r="F46" s="243">
        <v>29</v>
      </c>
      <c r="G46" s="402">
        <v>6708</v>
      </c>
      <c r="H46" s="106">
        <v>2329</v>
      </c>
      <c r="I46" s="106">
        <v>1100</v>
      </c>
      <c r="J46" s="109">
        <v>1056</v>
      </c>
    </row>
    <row r="47" spans="2:10" ht="13.5" x14ac:dyDescent="0.2">
      <c r="B47" s="12">
        <v>2002</v>
      </c>
      <c r="C47" s="106">
        <v>15707</v>
      </c>
      <c r="D47" s="106">
        <v>11041</v>
      </c>
      <c r="E47" s="402">
        <v>4666</v>
      </c>
      <c r="F47" s="243">
        <v>30</v>
      </c>
      <c r="G47" s="402">
        <v>6447</v>
      </c>
      <c r="H47" s="106">
        <v>2473</v>
      </c>
      <c r="I47" s="106">
        <v>1021</v>
      </c>
      <c r="J47" s="109">
        <v>1100</v>
      </c>
    </row>
    <row r="48" spans="2:10" ht="13.5" x14ac:dyDescent="0.2">
      <c r="B48" s="12">
        <v>2003</v>
      </c>
      <c r="C48" s="106">
        <v>15916</v>
      </c>
      <c r="D48" s="106">
        <v>11110</v>
      </c>
      <c r="E48" s="402">
        <v>4806</v>
      </c>
      <c r="F48" s="243">
        <v>30</v>
      </c>
      <c r="G48" s="402">
        <v>6541</v>
      </c>
      <c r="H48" s="106">
        <v>2666</v>
      </c>
      <c r="I48" s="106">
        <v>885</v>
      </c>
      <c r="J48" s="109">
        <v>1018</v>
      </c>
    </row>
    <row r="49" spans="2:10" ht="13.5" x14ac:dyDescent="0.2">
      <c r="B49" s="12">
        <v>2004</v>
      </c>
      <c r="C49" s="106">
        <v>16103</v>
      </c>
      <c r="D49" s="106">
        <v>11250</v>
      </c>
      <c r="E49" s="402">
        <v>4853</v>
      </c>
      <c r="F49" s="243">
        <v>30</v>
      </c>
      <c r="G49" s="402">
        <v>6565</v>
      </c>
      <c r="H49" s="106">
        <v>2868</v>
      </c>
      <c r="I49" s="106">
        <v>844</v>
      </c>
      <c r="J49" s="109">
        <v>973</v>
      </c>
    </row>
    <row r="50" spans="2:10" ht="13.5" x14ac:dyDescent="0.2">
      <c r="B50" s="12"/>
      <c r="C50" s="106"/>
      <c r="D50" s="106"/>
      <c r="E50" s="402"/>
      <c r="F50" s="243"/>
      <c r="G50" s="402"/>
      <c r="H50" s="106"/>
      <c r="I50" s="106"/>
      <c r="J50" s="109"/>
    </row>
    <row r="51" spans="2:10" ht="13.5" x14ac:dyDescent="0.2">
      <c r="B51" s="12">
        <v>2005</v>
      </c>
      <c r="C51" s="106">
        <v>16179</v>
      </c>
      <c r="D51" s="106">
        <v>10990</v>
      </c>
      <c r="E51" s="402">
        <v>5189</v>
      </c>
      <c r="F51" s="243">
        <v>32</v>
      </c>
      <c r="G51" s="402">
        <v>6421</v>
      </c>
      <c r="H51" s="106">
        <v>2722</v>
      </c>
      <c r="I51" s="106">
        <v>665</v>
      </c>
      <c r="J51" s="109">
        <v>1182</v>
      </c>
    </row>
    <row r="52" spans="2:10" ht="13.5" x14ac:dyDescent="0.2">
      <c r="B52" s="12">
        <v>2006</v>
      </c>
      <c r="C52" s="106">
        <v>16089</v>
      </c>
      <c r="D52" s="106">
        <v>10771</v>
      </c>
      <c r="E52" s="402">
        <v>5318</v>
      </c>
      <c r="F52" s="243">
        <v>33</v>
      </c>
      <c r="G52" s="402">
        <v>6263</v>
      </c>
      <c r="H52" s="106">
        <v>2798</v>
      </c>
      <c r="I52" s="106">
        <v>615</v>
      </c>
      <c r="J52" s="109">
        <v>1095</v>
      </c>
    </row>
    <row r="53" spans="2:10" ht="13.5" x14ac:dyDescent="0.2">
      <c r="B53" s="12">
        <v>2007</v>
      </c>
      <c r="C53" s="106">
        <v>16727</v>
      </c>
      <c r="D53" s="106">
        <v>11087</v>
      </c>
      <c r="E53" s="402">
        <v>5640</v>
      </c>
      <c r="F53" s="243">
        <v>34</v>
      </c>
      <c r="G53" s="402">
        <v>6598</v>
      </c>
      <c r="H53" s="106">
        <v>2839</v>
      </c>
      <c r="I53" s="106">
        <v>557</v>
      </c>
      <c r="J53" s="109">
        <v>1093</v>
      </c>
    </row>
    <row r="54" spans="2:10" ht="13.5" x14ac:dyDescent="0.2">
      <c r="B54" s="12">
        <v>2008</v>
      </c>
      <c r="C54" s="106">
        <v>16751</v>
      </c>
      <c r="D54" s="106">
        <v>10863</v>
      </c>
      <c r="E54" s="402">
        <v>5888</v>
      </c>
      <c r="F54" s="243">
        <v>35</v>
      </c>
      <c r="G54" s="402">
        <v>6627</v>
      </c>
      <c r="H54" s="106">
        <v>2713</v>
      </c>
      <c r="I54" s="106">
        <v>701</v>
      </c>
      <c r="J54" s="109">
        <v>822</v>
      </c>
    </row>
    <row r="55" spans="2:10" ht="13.5" x14ac:dyDescent="0.2">
      <c r="B55" s="12">
        <v>2009</v>
      </c>
      <c r="C55" s="106">
        <v>16779</v>
      </c>
      <c r="D55" s="106">
        <v>10818</v>
      </c>
      <c r="E55" s="402">
        <v>5961</v>
      </c>
      <c r="F55" s="243">
        <v>36</v>
      </c>
      <c r="G55" s="402">
        <v>6611</v>
      </c>
      <c r="H55" s="106">
        <v>2699</v>
      </c>
      <c r="I55" s="106">
        <v>986</v>
      </c>
      <c r="J55" s="109">
        <v>522</v>
      </c>
    </row>
    <row r="56" spans="2:10" ht="13.5" x14ac:dyDescent="0.2">
      <c r="B56" s="12"/>
      <c r="C56" s="106"/>
      <c r="D56" s="106"/>
      <c r="E56" s="402"/>
      <c r="F56" s="243"/>
      <c r="G56" s="402"/>
      <c r="H56" s="106"/>
      <c r="I56" s="106"/>
      <c r="J56" s="109"/>
    </row>
    <row r="57" spans="2:10" ht="13.5" x14ac:dyDescent="0.2">
      <c r="B57" s="12">
        <v>2010</v>
      </c>
      <c r="C57" s="106">
        <v>17377</v>
      </c>
      <c r="D57" s="106">
        <v>11086</v>
      </c>
      <c r="E57" s="402">
        <v>6291</v>
      </c>
      <c r="F57" s="243">
        <v>36</v>
      </c>
      <c r="G57" s="402">
        <v>6970</v>
      </c>
      <c r="H57" s="106">
        <v>2680</v>
      </c>
      <c r="I57" s="106">
        <v>831</v>
      </c>
      <c r="J57" s="109">
        <v>605</v>
      </c>
    </row>
    <row r="58" spans="2:10" ht="13.5" x14ac:dyDescent="0.2">
      <c r="B58" s="12">
        <v>2011</v>
      </c>
      <c r="C58" s="106">
        <v>17125</v>
      </c>
      <c r="D58" s="106">
        <v>10784</v>
      </c>
      <c r="E58" s="402">
        <v>6341</v>
      </c>
      <c r="F58" s="243">
        <v>37</v>
      </c>
      <c r="G58" s="402">
        <v>6700</v>
      </c>
      <c r="H58" s="106">
        <v>2625</v>
      </c>
      <c r="I58" s="106">
        <v>873</v>
      </c>
      <c r="J58" s="109">
        <v>586</v>
      </c>
    </row>
    <row r="59" spans="2:10" ht="13.5" x14ac:dyDescent="0.2">
      <c r="B59" s="12">
        <v>2012</v>
      </c>
      <c r="C59" s="106">
        <v>17706</v>
      </c>
      <c r="D59" s="106">
        <v>10997</v>
      </c>
      <c r="E59" s="402">
        <v>6709</v>
      </c>
      <c r="F59" s="243">
        <v>38</v>
      </c>
      <c r="G59" s="402">
        <v>6987</v>
      </c>
      <c r="H59" s="106">
        <v>2518</v>
      </c>
      <c r="I59" s="106">
        <v>652</v>
      </c>
      <c r="J59" s="109">
        <v>840</v>
      </c>
    </row>
    <row r="60" spans="2:10" ht="13.5" x14ac:dyDescent="0.2">
      <c r="B60" s="12">
        <v>2013</v>
      </c>
      <c r="C60" s="106">
        <v>18137</v>
      </c>
      <c r="D60" s="106">
        <v>11304</v>
      </c>
      <c r="E60" s="402">
        <v>6833</v>
      </c>
      <c r="F60" s="243">
        <v>38</v>
      </c>
      <c r="G60" s="402">
        <v>7220</v>
      </c>
      <c r="H60" s="106">
        <v>2607</v>
      </c>
      <c r="I60" s="106">
        <v>766</v>
      </c>
      <c r="J60" s="109">
        <v>711</v>
      </c>
    </row>
    <row r="61" spans="2:10" ht="13.5" x14ac:dyDescent="0.2">
      <c r="B61" s="12">
        <v>2014</v>
      </c>
      <c r="C61" s="106">
        <v>19039</v>
      </c>
      <c r="D61" s="106">
        <v>11672</v>
      </c>
      <c r="E61" s="402">
        <v>7367</v>
      </c>
      <c r="F61" s="243">
        <v>39</v>
      </c>
      <c r="G61" s="402">
        <v>7596</v>
      </c>
      <c r="H61" s="106">
        <v>2502</v>
      </c>
      <c r="I61" s="106">
        <v>972</v>
      </c>
      <c r="J61" s="109">
        <v>602</v>
      </c>
    </row>
    <row r="62" spans="2:10" ht="13.5" x14ac:dyDescent="0.2">
      <c r="B62" s="12"/>
      <c r="C62" s="106"/>
      <c r="D62" s="106"/>
      <c r="E62" s="402"/>
      <c r="F62" s="243"/>
      <c r="G62" s="402"/>
      <c r="H62" s="106"/>
      <c r="I62" s="106"/>
      <c r="J62" s="109"/>
    </row>
    <row r="63" spans="2:10" ht="13.5" x14ac:dyDescent="0.2">
      <c r="B63" s="12">
        <v>2015</v>
      </c>
      <c r="C63" s="106">
        <v>19768</v>
      </c>
      <c r="D63" s="106">
        <v>12196</v>
      </c>
      <c r="E63" s="402">
        <v>7572</v>
      </c>
      <c r="F63" s="243">
        <v>38</v>
      </c>
      <c r="G63" s="402">
        <v>7730</v>
      </c>
      <c r="H63" s="106">
        <v>2593</v>
      </c>
      <c r="I63" s="106">
        <v>1276</v>
      </c>
      <c r="J63" s="109">
        <v>597</v>
      </c>
    </row>
    <row r="64" spans="2:10" ht="13.5" x14ac:dyDescent="0.2">
      <c r="B64" s="12">
        <v>2016</v>
      </c>
      <c r="C64" s="106">
        <v>21480</v>
      </c>
      <c r="D64" s="106">
        <v>13359</v>
      </c>
      <c r="E64" s="402">
        <v>8121</v>
      </c>
      <c r="F64" s="243">
        <v>38</v>
      </c>
      <c r="G64" s="402">
        <v>8290</v>
      </c>
      <c r="H64" s="106">
        <v>2670</v>
      </c>
      <c r="I64" s="106">
        <v>1698</v>
      </c>
      <c r="J64" s="109">
        <v>701</v>
      </c>
    </row>
    <row r="65" spans="2:10" ht="13.5" x14ac:dyDescent="0.2">
      <c r="B65" s="12">
        <v>2017</v>
      </c>
      <c r="C65" s="106">
        <v>21133</v>
      </c>
      <c r="D65" s="106">
        <v>13108</v>
      </c>
      <c r="E65" s="402">
        <v>8025</v>
      </c>
      <c r="F65" s="243">
        <v>38</v>
      </c>
      <c r="G65" s="402">
        <v>8121</v>
      </c>
      <c r="H65" s="106">
        <v>2597</v>
      </c>
      <c r="I65" s="106">
        <v>1688</v>
      </c>
      <c r="J65" s="109">
        <v>702</v>
      </c>
    </row>
    <row r="66" spans="2:10" ht="13.5" x14ac:dyDescent="0.2">
      <c r="B66" s="12">
        <v>2018</v>
      </c>
      <c r="C66" s="107">
        <v>21126</v>
      </c>
      <c r="D66" s="107">
        <v>13283</v>
      </c>
      <c r="E66" s="403">
        <v>7843</v>
      </c>
      <c r="F66" s="244">
        <v>37</v>
      </c>
      <c r="G66" s="403">
        <v>8294</v>
      </c>
      <c r="H66" s="107">
        <v>2558</v>
      </c>
      <c r="I66" s="107">
        <v>1774</v>
      </c>
      <c r="J66" s="110">
        <v>657</v>
      </c>
    </row>
    <row r="67" spans="2:10" ht="13.5" x14ac:dyDescent="0.2">
      <c r="B67" s="241">
        <v>2019</v>
      </c>
      <c r="C67" s="107">
        <v>20940</v>
      </c>
      <c r="D67" s="107">
        <v>12999</v>
      </c>
      <c r="E67" s="403">
        <v>7941</v>
      </c>
      <c r="F67" s="244">
        <v>37.9</v>
      </c>
      <c r="G67" s="403">
        <v>8188</v>
      </c>
      <c r="H67" s="107">
        <v>2494</v>
      </c>
      <c r="I67" s="107">
        <v>1777</v>
      </c>
      <c r="J67" s="110">
        <v>540</v>
      </c>
    </row>
    <row r="68" spans="2:10" ht="13.5" x14ac:dyDescent="0.2">
      <c r="B68" s="12"/>
      <c r="C68" s="107"/>
      <c r="D68" s="107"/>
      <c r="E68" s="403"/>
      <c r="F68" s="244"/>
      <c r="G68" s="403"/>
      <c r="H68" s="107"/>
      <c r="I68" s="107"/>
      <c r="J68" s="110"/>
    </row>
    <row r="69" spans="2:10" s="49" customFormat="1" ht="13.5" x14ac:dyDescent="0.2">
      <c r="B69" s="12">
        <v>2020</v>
      </c>
      <c r="C69" s="107">
        <v>20431</v>
      </c>
      <c r="D69" s="107">
        <v>12589</v>
      </c>
      <c r="E69" s="403">
        <v>7842</v>
      </c>
      <c r="F69" s="244">
        <v>38.4</v>
      </c>
      <c r="G69" s="403">
        <v>7938</v>
      </c>
      <c r="H69" s="107">
        <v>2332</v>
      </c>
      <c r="I69" s="107">
        <v>1804</v>
      </c>
      <c r="J69" s="110">
        <v>515</v>
      </c>
    </row>
    <row r="70" spans="2:10" s="75" customFormat="1" ht="14.25" thickBot="1" x14ac:dyDescent="0.25">
      <c r="B70" s="57">
        <v>2021</v>
      </c>
      <c r="C70" s="107">
        <v>21018</v>
      </c>
      <c r="D70" s="107">
        <v>12934</v>
      </c>
      <c r="E70" s="403">
        <v>8084</v>
      </c>
      <c r="F70" s="244">
        <v>38.5</v>
      </c>
      <c r="G70" s="403">
        <v>8192</v>
      </c>
      <c r="H70" s="111">
        <v>2388</v>
      </c>
      <c r="I70" s="358">
        <v>1816</v>
      </c>
      <c r="J70" s="358">
        <v>538</v>
      </c>
    </row>
    <row r="71" spans="2:10" ht="12.75" x14ac:dyDescent="0.2">
      <c r="B71" s="560"/>
      <c r="C71" s="560"/>
      <c r="D71" s="560"/>
      <c r="E71" s="560"/>
      <c r="F71" s="560"/>
      <c r="G71" s="560"/>
      <c r="H71" s="560"/>
      <c r="I71" s="560"/>
      <c r="J71" s="560"/>
    </row>
    <row r="72" spans="2:10" ht="12.75" x14ac:dyDescent="0.2">
      <c r="B72" s="543" t="s">
        <v>193</v>
      </c>
      <c r="C72" s="543"/>
      <c r="D72" s="543"/>
      <c r="E72" s="543"/>
      <c r="F72" s="543"/>
      <c r="G72" s="543"/>
      <c r="H72" s="543"/>
      <c r="I72" s="543"/>
      <c r="J72" s="543"/>
    </row>
    <row r="73" spans="2:10" x14ac:dyDescent="0.2">
      <c r="J73" s="334" t="s">
        <v>634</v>
      </c>
    </row>
  </sheetData>
  <mergeCells count="15">
    <mergeCell ref="B72:J72"/>
    <mergeCell ref="B3:I3"/>
    <mergeCell ref="E7:E8"/>
    <mergeCell ref="F7:F8"/>
    <mergeCell ref="I7:J7"/>
    <mergeCell ref="B71:J71"/>
    <mergeCell ref="B4:B8"/>
    <mergeCell ref="C4:C8"/>
    <mergeCell ref="D4:F4"/>
    <mergeCell ref="G4:J5"/>
    <mergeCell ref="D5:D8"/>
    <mergeCell ref="E5:F6"/>
    <mergeCell ref="G6:G8"/>
    <mergeCell ref="H6:H8"/>
    <mergeCell ref="I6:J6"/>
  </mergeCells>
  <hyperlinks>
    <hyperlink ref="J73" location="Inhaltsverzeichnis!A1" display="›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77" customWidth="1"/>
    <col min="2" max="2" width="18.85546875" style="192" bestFit="1" customWidth="1"/>
    <col min="3" max="3" width="2.7109375" style="77" customWidth="1"/>
    <col min="4" max="4" width="102" style="176" customWidth="1"/>
    <col min="5" max="5" width="1.85546875" style="164" customWidth="1"/>
    <col min="6" max="6" width="13.85546875" style="77" customWidth="1"/>
    <col min="7" max="16384" width="11.42578125" style="77"/>
  </cols>
  <sheetData>
    <row r="1" spans="1:6" s="161" customFormat="1" ht="15" x14ac:dyDescent="0.2">
      <c r="A1" s="77"/>
      <c r="B1" s="160"/>
      <c r="C1" s="77"/>
      <c r="D1" s="176"/>
      <c r="E1" s="164"/>
      <c r="F1" s="77"/>
    </row>
    <row r="2" spans="1:6" s="168" customFormat="1" ht="20.100000000000001" customHeight="1" x14ac:dyDescent="0.2">
      <c r="A2" s="162"/>
      <c r="B2" s="177" t="s">
        <v>572</v>
      </c>
      <c r="C2" s="164"/>
      <c r="D2" s="178"/>
      <c r="E2" s="164"/>
      <c r="F2" s="164"/>
    </row>
    <row r="3" spans="1:6" s="168" customFormat="1" ht="50.25" customHeight="1" x14ac:dyDescent="0.2">
      <c r="A3" s="162"/>
      <c r="B3" s="179" t="s">
        <v>534</v>
      </c>
      <c r="C3" s="180"/>
      <c r="D3" s="181"/>
      <c r="E3" s="164"/>
      <c r="F3" s="164"/>
    </row>
    <row r="4" spans="1:6" ht="15" x14ac:dyDescent="0.2">
      <c r="B4" s="182"/>
    </row>
    <row r="5" spans="1:6" ht="36" x14ac:dyDescent="0.2">
      <c r="B5" s="160" t="s">
        <v>535</v>
      </c>
      <c r="C5" s="176"/>
      <c r="D5" s="183" t="s">
        <v>536</v>
      </c>
    </row>
    <row r="6" spans="1:6" ht="15" x14ac:dyDescent="0.2">
      <c r="B6" s="182"/>
    </row>
    <row r="7" spans="1:6" ht="38.25" customHeight="1" x14ac:dyDescent="0.2">
      <c r="B7" s="182" t="s">
        <v>537</v>
      </c>
      <c r="C7" s="184"/>
      <c r="D7" s="185" t="s">
        <v>538</v>
      </c>
    </row>
    <row r="8" spans="1:6" ht="15" x14ac:dyDescent="0.2">
      <c r="B8" s="182"/>
    </row>
    <row r="9" spans="1:6" ht="57.75" customHeight="1" x14ac:dyDescent="0.2">
      <c r="B9" s="186"/>
      <c r="C9" s="176"/>
      <c r="D9" s="187" t="s">
        <v>1198</v>
      </c>
    </row>
    <row r="10" spans="1:6" ht="15" x14ac:dyDescent="0.2">
      <c r="B10" s="182"/>
    </row>
    <row r="11" spans="1:6" ht="30" x14ac:dyDescent="0.2">
      <c r="B11" s="163" t="s">
        <v>567</v>
      </c>
      <c r="C11" s="198"/>
      <c r="D11" s="197" t="s">
        <v>568</v>
      </c>
    </row>
    <row r="12" spans="1:6" ht="15" x14ac:dyDescent="0.2">
      <c r="B12" s="182"/>
    </row>
    <row r="13" spans="1:6" ht="14.25" x14ac:dyDescent="0.2">
      <c r="B13" s="188">
        <v>0</v>
      </c>
      <c r="C13" s="189"/>
      <c r="D13" s="187" t="s">
        <v>539</v>
      </c>
    </row>
    <row r="14" spans="1:6" ht="14.25" x14ac:dyDescent="0.2">
      <c r="B14" s="188" t="s">
        <v>158</v>
      </c>
      <c r="C14" s="189"/>
      <c r="D14" s="187" t="s">
        <v>540</v>
      </c>
    </row>
    <row r="15" spans="1:6" ht="14.25" x14ac:dyDescent="0.2">
      <c r="B15" s="188" t="s">
        <v>541</v>
      </c>
      <c r="C15" s="189"/>
      <c r="D15" s="187" t="s">
        <v>542</v>
      </c>
    </row>
    <row r="16" spans="1:6" ht="14.25" x14ac:dyDescent="0.2">
      <c r="B16" s="188" t="s">
        <v>159</v>
      </c>
      <c r="C16" s="189"/>
      <c r="D16" s="187" t="s">
        <v>543</v>
      </c>
    </row>
    <row r="17" spans="2:5" ht="14.25" x14ac:dyDescent="0.2">
      <c r="B17" s="188" t="s">
        <v>544</v>
      </c>
      <c r="C17" s="189"/>
      <c r="D17" s="187" t="s">
        <v>545</v>
      </c>
    </row>
    <row r="18" spans="2:5" ht="14.25" x14ac:dyDescent="0.2">
      <c r="B18" s="188" t="s">
        <v>546</v>
      </c>
      <c r="C18" s="189"/>
      <c r="D18" s="187" t="s">
        <v>547</v>
      </c>
    </row>
    <row r="19" spans="2:5" ht="14.25" x14ac:dyDescent="0.2">
      <c r="B19" s="188" t="s">
        <v>548</v>
      </c>
      <c r="C19" s="189"/>
      <c r="D19" s="187" t="s">
        <v>549</v>
      </c>
    </row>
    <row r="20" spans="2:5" ht="14.25" x14ac:dyDescent="0.2">
      <c r="B20" s="188" t="s">
        <v>550</v>
      </c>
      <c r="C20" s="189"/>
      <c r="D20" s="187" t="s">
        <v>551</v>
      </c>
    </row>
    <row r="21" spans="2:5" ht="14.25" x14ac:dyDescent="0.2">
      <c r="B21" s="188" t="s">
        <v>552</v>
      </c>
      <c r="C21" s="189"/>
      <c r="D21" s="187" t="s">
        <v>553</v>
      </c>
    </row>
    <row r="22" spans="2:5" ht="14.25" x14ac:dyDescent="0.2">
      <c r="B22" s="188"/>
      <c r="C22" s="189"/>
      <c r="D22" s="187"/>
    </row>
    <row r="23" spans="2:5" ht="14.25" x14ac:dyDescent="0.2">
      <c r="B23" s="188" t="s">
        <v>554</v>
      </c>
      <c r="C23" s="189"/>
      <c r="D23" s="187" t="s">
        <v>555</v>
      </c>
    </row>
    <row r="24" spans="2:5" ht="14.25" x14ac:dyDescent="0.2">
      <c r="B24" s="188" t="s">
        <v>556</v>
      </c>
      <c r="C24" s="189"/>
      <c r="D24" s="187" t="s">
        <v>557</v>
      </c>
    </row>
    <row r="25" spans="2:5" ht="14.25" x14ac:dyDescent="0.2">
      <c r="B25" s="188" t="s">
        <v>558</v>
      </c>
      <c r="C25" s="189"/>
      <c r="D25" s="187" t="s">
        <v>559</v>
      </c>
    </row>
    <row r="26" spans="2:5" ht="14.25" x14ac:dyDescent="0.2">
      <c r="B26" s="188"/>
      <c r="C26" s="189"/>
      <c r="D26" s="187"/>
    </row>
    <row r="27" spans="2:5" ht="14.25" x14ac:dyDescent="0.2">
      <c r="B27" s="188" t="s">
        <v>560</v>
      </c>
      <c r="C27" s="189"/>
      <c r="D27" s="187" t="s">
        <v>561</v>
      </c>
      <c r="E27" s="190"/>
    </row>
    <row r="28" spans="2:5" ht="14.25" x14ac:dyDescent="0.2">
      <c r="B28" s="188" t="s">
        <v>562</v>
      </c>
      <c r="C28" s="189"/>
      <c r="D28" s="187" t="s">
        <v>563</v>
      </c>
    </row>
    <row r="29" spans="2:5" ht="14.25" x14ac:dyDescent="0.2">
      <c r="B29" s="188" t="s">
        <v>214</v>
      </c>
      <c r="C29" s="189"/>
      <c r="D29" s="187" t="s">
        <v>564</v>
      </c>
    </row>
    <row r="30" spans="2:5" ht="14.25" x14ac:dyDescent="0.2">
      <c r="B30" s="188"/>
      <c r="C30" s="189"/>
      <c r="D30" s="187"/>
    </row>
    <row r="31" spans="2:5" ht="14.25" x14ac:dyDescent="0.2">
      <c r="B31" s="191"/>
      <c r="C31" s="189"/>
      <c r="D31" s="187"/>
    </row>
    <row r="32" spans="2:5" ht="14.25" x14ac:dyDescent="0.2">
      <c r="B32" s="191"/>
      <c r="C32" s="189"/>
      <c r="D32" s="18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2"/>
  <dimension ref="A1:I71"/>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18.28515625" customWidth="1"/>
    <col min="3" max="6" width="16.5703125" customWidth="1"/>
    <col min="7" max="7" width="15.42578125" style="28" customWidth="1"/>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thickBot="1" x14ac:dyDescent="0.25">
      <c r="B3" s="515" t="s">
        <v>810</v>
      </c>
      <c r="C3" s="515"/>
      <c r="D3" s="515"/>
      <c r="E3" s="515"/>
      <c r="F3" s="515"/>
      <c r="G3" s="515"/>
      <c r="H3" s="285"/>
      <c r="I3" s="285"/>
    </row>
    <row r="4" spans="2:9" ht="15" customHeight="1" thickBot="1" x14ac:dyDescent="0.25">
      <c r="B4" s="504" t="s">
        <v>29</v>
      </c>
      <c r="C4" s="513" t="s">
        <v>30</v>
      </c>
      <c r="D4" s="528"/>
      <c r="E4" s="514"/>
      <c r="F4" s="522" t="s">
        <v>197</v>
      </c>
      <c r="G4" s="570" t="s">
        <v>196</v>
      </c>
    </row>
    <row r="5" spans="2:9" ht="27.75" thickBot="1" x14ac:dyDescent="0.25">
      <c r="B5" s="505"/>
      <c r="C5" s="58" t="s">
        <v>16</v>
      </c>
      <c r="D5" s="58" t="s">
        <v>194</v>
      </c>
      <c r="E5" s="58" t="s">
        <v>195</v>
      </c>
      <c r="F5" s="523"/>
      <c r="G5" s="571"/>
    </row>
    <row r="6" spans="2:9" ht="15" customHeight="1" x14ac:dyDescent="0.25">
      <c r="B6" s="217">
        <v>1970</v>
      </c>
      <c r="C6" s="245">
        <v>18390</v>
      </c>
      <c r="D6" s="245">
        <v>17048</v>
      </c>
      <c r="E6" s="245">
        <v>1342</v>
      </c>
      <c r="F6" s="245">
        <v>350533</v>
      </c>
      <c r="G6" s="246">
        <v>52.5</v>
      </c>
    </row>
    <row r="7" spans="2:9" ht="13.5" x14ac:dyDescent="0.2">
      <c r="B7" s="36">
        <v>1971</v>
      </c>
      <c r="C7" s="238">
        <v>17637</v>
      </c>
      <c r="D7" s="238">
        <v>15815</v>
      </c>
      <c r="E7" s="238">
        <v>1822</v>
      </c>
      <c r="F7" s="238">
        <v>349653</v>
      </c>
      <c r="G7" s="247">
        <v>50.4</v>
      </c>
    </row>
    <row r="8" spans="2:9" ht="13.5" x14ac:dyDescent="0.2">
      <c r="B8" s="36">
        <v>1972</v>
      </c>
      <c r="C8" s="238">
        <v>15223</v>
      </c>
      <c r="D8" s="238">
        <v>13155</v>
      </c>
      <c r="E8" s="238">
        <v>2068</v>
      </c>
      <c r="F8" s="238">
        <v>348198</v>
      </c>
      <c r="G8" s="247">
        <v>43.7</v>
      </c>
    </row>
    <row r="9" spans="2:9" ht="13.5" x14ac:dyDescent="0.2">
      <c r="B9" s="36">
        <v>1973</v>
      </c>
      <c r="C9" s="238">
        <v>13666</v>
      </c>
      <c r="D9" s="238">
        <v>11360</v>
      </c>
      <c r="E9" s="238">
        <v>2306</v>
      </c>
      <c r="F9" s="238">
        <v>346213</v>
      </c>
      <c r="G9" s="247">
        <v>39.5</v>
      </c>
    </row>
    <row r="10" spans="2:9" ht="13.5" x14ac:dyDescent="0.2">
      <c r="B10" s="36">
        <v>1974</v>
      </c>
      <c r="C10" s="238">
        <v>13535</v>
      </c>
      <c r="D10" s="238">
        <v>10993</v>
      </c>
      <c r="E10" s="238">
        <v>2542</v>
      </c>
      <c r="F10" s="238">
        <v>345321</v>
      </c>
      <c r="G10" s="247">
        <v>39.200000000000003</v>
      </c>
    </row>
    <row r="11" spans="2:9" ht="13.5" x14ac:dyDescent="0.2">
      <c r="B11" s="36"/>
      <c r="C11" s="238"/>
      <c r="D11" s="238"/>
      <c r="E11" s="238"/>
      <c r="F11" s="238"/>
      <c r="G11" s="247"/>
    </row>
    <row r="12" spans="2:9" ht="13.5" x14ac:dyDescent="0.2">
      <c r="B12" s="36">
        <v>1975</v>
      </c>
      <c r="C12" s="238">
        <v>13192</v>
      </c>
      <c r="D12" s="238">
        <v>10415</v>
      </c>
      <c r="E12" s="238">
        <v>2777</v>
      </c>
      <c r="F12" s="238">
        <v>344970</v>
      </c>
      <c r="G12" s="247">
        <v>38.200000000000003</v>
      </c>
    </row>
    <row r="13" spans="2:9" ht="13.5" x14ac:dyDescent="0.2">
      <c r="B13" s="36">
        <v>1976</v>
      </c>
      <c r="C13" s="238">
        <v>13601</v>
      </c>
      <c r="D13" s="238">
        <v>10865</v>
      </c>
      <c r="E13" s="238">
        <v>2736</v>
      </c>
      <c r="F13" s="238">
        <v>346374</v>
      </c>
      <c r="G13" s="247">
        <v>39.299999999999997</v>
      </c>
    </row>
    <row r="14" spans="2:9" ht="13.5" x14ac:dyDescent="0.2">
      <c r="B14" s="36">
        <v>1977</v>
      </c>
      <c r="C14" s="238">
        <v>12987</v>
      </c>
      <c r="D14" s="238">
        <v>10275</v>
      </c>
      <c r="E14" s="238">
        <v>2712</v>
      </c>
      <c r="F14" s="238">
        <v>346624</v>
      </c>
      <c r="G14" s="247">
        <v>37.5</v>
      </c>
    </row>
    <row r="15" spans="2:9" ht="13.5" x14ac:dyDescent="0.2">
      <c r="B15" s="36">
        <v>1978</v>
      </c>
      <c r="C15" s="238">
        <v>12616</v>
      </c>
      <c r="D15" s="238">
        <v>9897</v>
      </c>
      <c r="E15" s="238">
        <v>2719</v>
      </c>
      <c r="F15" s="238">
        <v>348784</v>
      </c>
      <c r="G15" s="247">
        <v>36.200000000000003</v>
      </c>
    </row>
    <row r="16" spans="2:9" ht="13.5" x14ac:dyDescent="0.2">
      <c r="B16" s="36">
        <v>1979</v>
      </c>
      <c r="C16" s="238">
        <v>12722</v>
      </c>
      <c r="D16" s="238">
        <v>9987</v>
      </c>
      <c r="E16" s="238">
        <v>2735</v>
      </c>
      <c r="F16" s="238">
        <v>348649</v>
      </c>
      <c r="G16" s="247">
        <v>36.5</v>
      </c>
    </row>
    <row r="17" spans="2:7" ht="13.5" x14ac:dyDescent="0.2">
      <c r="B17" s="36"/>
      <c r="C17" s="238"/>
      <c r="D17" s="238"/>
      <c r="E17" s="238"/>
      <c r="F17" s="238"/>
      <c r="G17" s="247"/>
    </row>
    <row r="18" spans="2:7" ht="13.5" x14ac:dyDescent="0.2">
      <c r="B18" s="36">
        <v>1980</v>
      </c>
      <c r="C18" s="238">
        <v>13580</v>
      </c>
      <c r="D18" s="238">
        <v>10701</v>
      </c>
      <c r="E18" s="238">
        <v>2879</v>
      </c>
      <c r="F18" s="238">
        <v>347851</v>
      </c>
      <c r="G18" s="247">
        <v>39</v>
      </c>
    </row>
    <row r="19" spans="2:7" ht="13.5" x14ac:dyDescent="0.2">
      <c r="B19" s="36">
        <v>1981</v>
      </c>
      <c r="C19" s="238">
        <v>13494</v>
      </c>
      <c r="D19" s="238">
        <v>10505</v>
      </c>
      <c r="E19" s="238">
        <v>2989</v>
      </c>
      <c r="F19" s="238">
        <v>348105</v>
      </c>
      <c r="G19" s="247">
        <v>38.799999999999997</v>
      </c>
    </row>
    <row r="20" spans="2:7" ht="13.5" x14ac:dyDescent="0.2">
      <c r="B20" s="36">
        <v>1982</v>
      </c>
      <c r="C20" s="238">
        <v>13262</v>
      </c>
      <c r="D20" s="238">
        <v>10388</v>
      </c>
      <c r="E20" s="238">
        <v>2874</v>
      </c>
      <c r="F20" s="238">
        <v>348429</v>
      </c>
      <c r="G20" s="247">
        <v>38.1</v>
      </c>
    </row>
    <row r="21" spans="2:7" ht="13.5" x14ac:dyDescent="0.2">
      <c r="B21" s="36">
        <v>1983</v>
      </c>
      <c r="C21" s="238">
        <v>12818</v>
      </c>
      <c r="D21" s="238">
        <v>10219</v>
      </c>
      <c r="E21" s="238">
        <v>2599</v>
      </c>
      <c r="F21" s="238">
        <v>346510</v>
      </c>
      <c r="G21" s="247">
        <v>37</v>
      </c>
    </row>
    <row r="22" spans="2:7" ht="13.5" x14ac:dyDescent="0.2">
      <c r="B22" s="36">
        <v>1984</v>
      </c>
      <c r="C22" s="238">
        <v>12407</v>
      </c>
      <c r="D22" s="238">
        <v>10070</v>
      </c>
      <c r="E22" s="238">
        <v>2337</v>
      </c>
      <c r="F22" s="238">
        <v>341902</v>
      </c>
      <c r="G22" s="247">
        <v>36.299999999999997</v>
      </c>
    </row>
    <row r="23" spans="2:7" ht="13.5" x14ac:dyDescent="0.2">
      <c r="B23" s="36"/>
      <c r="C23" s="238"/>
      <c r="D23" s="238"/>
      <c r="E23" s="238"/>
      <c r="F23" s="238"/>
      <c r="G23" s="247"/>
    </row>
    <row r="24" spans="2:7" ht="13.5" x14ac:dyDescent="0.2">
      <c r="B24" s="36">
        <v>1985</v>
      </c>
      <c r="C24" s="238">
        <v>12711</v>
      </c>
      <c r="D24" s="238">
        <v>10439</v>
      </c>
      <c r="E24" s="238">
        <v>2272</v>
      </c>
      <c r="F24" s="238">
        <v>336734</v>
      </c>
      <c r="G24" s="247">
        <v>37.700000000000003</v>
      </c>
    </row>
    <row r="25" spans="2:7" ht="13.5" x14ac:dyDescent="0.2">
      <c r="B25" s="36">
        <v>1986</v>
      </c>
      <c r="C25" s="238">
        <v>13404</v>
      </c>
      <c r="D25" s="238">
        <v>10879</v>
      </c>
      <c r="E25" s="238">
        <v>2525</v>
      </c>
      <c r="F25" s="238">
        <v>332687</v>
      </c>
      <c r="G25" s="247">
        <v>40.299999999999997</v>
      </c>
    </row>
    <row r="26" spans="2:7" ht="13.5" x14ac:dyDescent="0.2">
      <c r="B26" s="36">
        <v>1987</v>
      </c>
      <c r="C26" s="238">
        <v>14259</v>
      </c>
      <c r="D26" s="238">
        <v>11466</v>
      </c>
      <c r="E26" s="238">
        <v>2793</v>
      </c>
      <c r="F26" s="238">
        <v>336715</v>
      </c>
      <c r="G26" s="247">
        <v>42.3</v>
      </c>
    </row>
    <row r="27" spans="2:7" ht="13.5" x14ac:dyDescent="0.2">
      <c r="B27" s="36">
        <v>1988</v>
      </c>
      <c r="C27" s="238">
        <v>15359</v>
      </c>
      <c r="D27" s="238">
        <v>12224</v>
      </c>
      <c r="E27" s="238">
        <v>3135</v>
      </c>
      <c r="F27" s="238">
        <v>336002</v>
      </c>
      <c r="G27" s="247">
        <v>45.7</v>
      </c>
    </row>
    <row r="28" spans="2:7" ht="13.5" x14ac:dyDescent="0.2">
      <c r="B28" s="36">
        <v>1989</v>
      </c>
      <c r="C28" s="238">
        <v>15335</v>
      </c>
      <c r="D28" s="238">
        <v>12023</v>
      </c>
      <c r="E28" s="238">
        <v>3312</v>
      </c>
      <c r="F28" s="238">
        <v>338016</v>
      </c>
      <c r="G28" s="247">
        <v>45.4</v>
      </c>
    </row>
    <row r="29" spans="2:7" ht="13.5" x14ac:dyDescent="0.2">
      <c r="B29" s="36"/>
      <c r="C29" s="238"/>
      <c r="D29" s="238"/>
      <c r="E29" s="238"/>
      <c r="F29" s="238"/>
      <c r="G29" s="247"/>
    </row>
    <row r="30" spans="2:7" ht="13.5" x14ac:dyDescent="0.2">
      <c r="B30" s="36">
        <v>1990</v>
      </c>
      <c r="C30" s="238">
        <v>16693</v>
      </c>
      <c r="D30" s="238">
        <v>13088</v>
      </c>
      <c r="E30" s="238">
        <v>3605</v>
      </c>
      <c r="F30" s="238">
        <v>345703</v>
      </c>
      <c r="G30" s="247">
        <v>48.3</v>
      </c>
    </row>
    <row r="31" spans="2:7" ht="13.5" x14ac:dyDescent="0.2">
      <c r="B31" s="36">
        <v>1991</v>
      </c>
      <c r="C31" s="238">
        <v>16503</v>
      </c>
      <c r="D31" s="238">
        <v>12845</v>
      </c>
      <c r="E31" s="238">
        <v>3658</v>
      </c>
      <c r="F31" s="238">
        <v>350783</v>
      </c>
      <c r="G31" s="247">
        <v>47</v>
      </c>
    </row>
    <row r="32" spans="2:7" ht="13.5" x14ac:dyDescent="0.2">
      <c r="B32" s="36">
        <v>1992</v>
      </c>
      <c r="C32" s="238">
        <v>16497</v>
      </c>
      <c r="D32" s="238">
        <v>12572</v>
      </c>
      <c r="E32" s="238">
        <v>3925</v>
      </c>
      <c r="F32" s="238">
        <v>354467</v>
      </c>
      <c r="G32" s="247">
        <v>46.5</v>
      </c>
    </row>
    <row r="33" spans="2:7" ht="13.5" x14ac:dyDescent="0.2">
      <c r="B33" s="36">
        <v>1993</v>
      </c>
      <c r="C33" s="238">
        <v>16257</v>
      </c>
      <c r="D33" s="238">
        <v>12307</v>
      </c>
      <c r="E33" s="238">
        <v>3950</v>
      </c>
      <c r="F33" s="238">
        <v>358272</v>
      </c>
      <c r="G33" s="247">
        <v>45.4</v>
      </c>
    </row>
    <row r="34" spans="2:7" ht="13.5" x14ac:dyDescent="0.2">
      <c r="B34" s="36">
        <v>1994</v>
      </c>
      <c r="C34" s="238">
        <v>16201</v>
      </c>
      <c r="D34" s="238">
        <v>12255</v>
      </c>
      <c r="E34" s="238">
        <v>3946</v>
      </c>
      <c r="F34" s="238">
        <v>360043</v>
      </c>
      <c r="G34" s="247">
        <v>45</v>
      </c>
    </row>
    <row r="35" spans="2:7" ht="13.5" x14ac:dyDescent="0.2">
      <c r="B35" s="36"/>
      <c r="C35" s="238"/>
      <c r="D35" s="238"/>
      <c r="E35" s="238"/>
      <c r="F35" s="238"/>
      <c r="G35" s="247"/>
    </row>
    <row r="36" spans="2:7" ht="13.5" x14ac:dyDescent="0.2">
      <c r="B36" s="36">
        <v>1995</v>
      </c>
      <c r="C36" s="238">
        <v>15872</v>
      </c>
      <c r="D36" s="238">
        <v>11868</v>
      </c>
      <c r="E36" s="238">
        <v>4004</v>
      </c>
      <c r="F36" s="238">
        <v>360514</v>
      </c>
      <c r="G36" s="247">
        <v>44</v>
      </c>
    </row>
    <row r="37" spans="2:7" ht="13.5" x14ac:dyDescent="0.2">
      <c r="B37" s="36">
        <v>1996</v>
      </c>
      <c r="C37" s="238">
        <v>16594</v>
      </c>
      <c r="D37" s="238">
        <v>12184</v>
      </c>
      <c r="E37" s="238">
        <v>4410</v>
      </c>
      <c r="F37" s="238">
        <v>361338</v>
      </c>
      <c r="G37" s="247">
        <v>45.9</v>
      </c>
    </row>
    <row r="38" spans="2:7" ht="13.5" x14ac:dyDescent="0.2">
      <c r="B38" s="36">
        <v>1997</v>
      </c>
      <c r="C38" s="238">
        <v>16970</v>
      </c>
      <c r="D38" s="238">
        <v>12528</v>
      </c>
      <c r="E38" s="238">
        <v>4442</v>
      </c>
      <c r="F38" s="238">
        <v>361297</v>
      </c>
      <c r="G38" s="247">
        <v>47</v>
      </c>
    </row>
    <row r="39" spans="2:7" ht="13.5" x14ac:dyDescent="0.2">
      <c r="B39" s="36">
        <v>1998</v>
      </c>
      <c r="C39" s="238">
        <v>16235</v>
      </c>
      <c r="D39" s="238">
        <v>11912</v>
      </c>
      <c r="E39" s="238">
        <v>4323</v>
      </c>
      <c r="F39" s="238">
        <v>360586</v>
      </c>
      <c r="G39" s="247">
        <v>45</v>
      </c>
    </row>
    <row r="40" spans="2:7" ht="13.5" x14ac:dyDescent="0.2">
      <c r="B40" s="36">
        <v>1999</v>
      </c>
      <c r="C40" s="238">
        <v>16034</v>
      </c>
      <c r="D40" s="238">
        <v>11783</v>
      </c>
      <c r="E40" s="238">
        <v>4251</v>
      </c>
      <c r="F40" s="238">
        <v>361459</v>
      </c>
      <c r="G40" s="247">
        <v>44.4</v>
      </c>
    </row>
    <row r="41" spans="2:7" ht="13.5" x14ac:dyDescent="0.2">
      <c r="B41" s="36"/>
      <c r="C41" s="238"/>
      <c r="D41" s="238"/>
      <c r="E41" s="238"/>
      <c r="F41" s="238"/>
      <c r="G41" s="247"/>
    </row>
    <row r="42" spans="2:7" ht="13.5" x14ac:dyDescent="0.2">
      <c r="B42" s="36">
        <v>2000</v>
      </c>
      <c r="C42" s="238">
        <v>16159</v>
      </c>
      <c r="D42" s="238">
        <v>11718</v>
      </c>
      <c r="E42" s="238">
        <v>4441</v>
      </c>
      <c r="F42" s="238">
        <v>366599</v>
      </c>
      <c r="G42" s="247">
        <v>44.1</v>
      </c>
    </row>
    <row r="43" spans="2:7" ht="13.5" x14ac:dyDescent="0.2">
      <c r="B43" s="36">
        <v>2001</v>
      </c>
      <c r="C43" s="238">
        <v>15786</v>
      </c>
      <c r="D43" s="238">
        <v>11564</v>
      </c>
      <c r="E43" s="238">
        <v>4222</v>
      </c>
      <c r="F43" s="238">
        <v>370771</v>
      </c>
      <c r="G43" s="247">
        <v>42.6</v>
      </c>
    </row>
    <row r="44" spans="2:7" ht="13.5" x14ac:dyDescent="0.2">
      <c r="B44" s="36">
        <v>2002</v>
      </c>
      <c r="C44" s="238">
        <v>15707</v>
      </c>
      <c r="D44" s="238">
        <v>11386</v>
      </c>
      <c r="E44" s="238">
        <v>4321</v>
      </c>
      <c r="F44" s="238">
        <v>373770</v>
      </c>
      <c r="G44" s="247">
        <v>42</v>
      </c>
    </row>
    <row r="45" spans="2:7" ht="13.5" x14ac:dyDescent="0.2">
      <c r="B45" s="36">
        <v>2003</v>
      </c>
      <c r="C45" s="238">
        <v>15916</v>
      </c>
      <c r="D45" s="238">
        <v>11743</v>
      </c>
      <c r="E45" s="238">
        <v>4173</v>
      </c>
      <c r="F45" s="238">
        <v>376243</v>
      </c>
      <c r="G45" s="247">
        <v>42.3</v>
      </c>
    </row>
    <row r="46" spans="2:7" ht="13.5" x14ac:dyDescent="0.2">
      <c r="B46" s="36">
        <v>2004</v>
      </c>
      <c r="C46" s="238">
        <v>16103</v>
      </c>
      <c r="D46" s="238">
        <v>11915</v>
      </c>
      <c r="E46" s="238">
        <v>4188</v>
      </c>
      <c r="F46" s="238">
        <v>377940</v>
      </c>
      <c r="G46" s="247">
        <v>42.6</v>
      </c>
    </row>
    <row r="47" spans="2:7" ht="13.5" x14ac:dyDescent="0.2">
      <c r="B47" s="36"/>
      <c r="C47" s="238"/>
      <c r="D47" s="238"/>
      <c r="E47" s="238"/>
      <c r="F47" s="238"/>
      <c r="G47" s="247"/>
    </row>
    <row r="48" spans="2:7" ht="13.5" x14ac:dyDescent="0.2">
      <c r="B48" s="36">
        <v>2005</v>
      </c>
      <c r="C48" s="238">
        <v>16179</v>
      </c>
      <c r="D48" s="238">
        <v>11852</v>
      </c>
      <c r="E48" s="238">
        <v>4327</v>
      </c>
      <c r="F48" s="238">
        <v>379300</v>
      </c>
      <c r="G48" s="247">
        <v>42.7</v>
      </c>
    </row>
    <row r="49" spans="2:7" ht="13.5" x14ac:dyDescent="0.2">
      <c r="B49" s="36">
        <v>2006</v>
      </c>
      <c r="C49" s="238">
        <v>16089</v>
      </c>
      <c r="D49" s="238">
        <v>11902</v>
      </c>
      <c r="E49" s="238">
        <v>4187</v>
      </c>
      <c r="F49" s="238">
        <v>380108</v>
      </c>
      <c r="G49" s="247">
        <v>42.3</v>
      </c>
    </row>
    <row r="50" spans="2:7" ht="13.5" x14ac:dyDescent="0.2">
      <c r="B50" s="36">
        <v>2007</v>
      </c>
      <c r="C50" s="238">
        <v>16727</v>
      </c>
      <c r="D50" s="238">
        <v>12465</v>
      </c>
      <c r="E50" s="238">
        <v>4262</v>
      </c>
      <c r="F50" s="238">
        <v>382411</v>
      </c>
      <c r="G50" s="247">
        <v>43.7</v>
      </c>
    </row>
    <row r="51" spans="2:7" ht="13.5" x14ac:dyDescent="0.2">
      <c r="B51" s="36">
        <v>2008</v>
      </c>
      <c r="C51" s="238">
        <v>16751</v>
      </c>
      <c r="D51" s="238">
        <v>12683</v>
      </c>
      <c r="E51" s="238">
        <v>4068</v>
      </c>
      <c r="F51" s="238">
        <v>383153</v>
      </c>
      <c r="G51" s="247">
        <v>43.7</v>
      </c>
    </row>
    <row r="52" spans="2:7" ht="13.5" x14ac:dyDescent="0.2">
      <c r="B52" s="36">
        <v>2009</v>
      </c>
      <c r="C52" s="238">
        <v>16779</v>
      </c>
      <c r="D52" s="238">
        <v>12737</v>
      </c>
      <c r="E52" s="238">
        <v>4042</v>
      </c>
      <c r="F52" s="238">
        <v>381826</v>
      </c>
      <c r="G52" s="247">
        <v>43.9</v>
      </c>
    </row>
    <row r="53" spans="2:7" ht="13.5" x14ac:dyDescent="0.2">
      <c r="B53" s="36"/>
      <c r="C53" s="238"/>
      <c r="D53" s="238"/>
      <c r="E53" s="238"/>
      <c r="F53" s="238"/>
      <c r="G53" s="247"/>
    </row>
    <row r="54" spans="2:7" ht="13.5" x14ac:dyDescent="0.2">
      <c r="B54" s="36">
        <v>2010</v>
      </c>
      <c r="C54" s="226">
        <v>17377</v>
      </c>
      <c r="D54" s="226">
        <v>13319</v>
      </c>
      <c r="E54" s="226">
        <v>4058</v>
      </c>
      <c r="F54" s="226">
        <v>378909</v>
      </c>
      <c r="G54" s="135">
        <v>45.9</v>
      </c>
    </row>
    <row r="55" spans="2:7" ht="13.5" x14ac:dyDescent="0.2">
      <c r="B55" s="36">
        <v>2011</v>
      </c>
      <c r="C55" s="226">
        <v>17125</v>
      </c>
      <c r="D55" s="226">
        <v>13075</v>
      </c>
      <c r="E55" s="226">
        <v>4050</v>
      </c>
      <c r="F55" s="226">
        <v>362087</v>
      </c>
      <c r="G55" s="135">
        <v>47.3</v>
      </c>
    </row>
    <row r="56" spans="2:7" ht="13.5" x14ac:dyDescent="0.2">
      <c r="B56" s="36">
        <v>2012</v>
      </c>
      <c r="C56" s="226">
        <v>17706</v>
      </c>
      <c r="D56" s="226">
        <v>13522</v>
      </c>
      <c r="E56" s="226">
        <v>4184</v>
      </c>
      <c r="F56" s="226">
        <v>363159</v>
      </c>
      <c r="G56" s="135">
        <v>48.8</v>
      </c>
    </row>
    <row r="57" spans="2:7" ht="13.5" x14ac:dyDescent="0.2">
      <c r="B57" s="36">
        <v>2013</v>
      </c>
      <c r="C57" s="226">
        <v>18137</v>
      </c>
      <c r="D57" s="226">
        <v>13935</v>
      </c>
      <c r="E57" s="226">
        <v>4202</v>
      </c>
      <c r="F57" s="226">
        <v>364079</v>
      </c>
      <c r="G57" s="135">
        <v>49.8</v>
      </c>
    </row>
    <row r="58" spans="2:7" ht="13.5" x14ac:dyDescent="0.2">
      <c r="B58" s="36">
        <v>2014</v>
      </c>
      <c r="C58" s="226">
        <v>19039</v>
      </c>
      <c r="D58" s="226">
        <v>14691</v>
      </c>
      <c r="E58" s="226">
        <v>4348</v>
      </c>
      <c r="F58" s="226">
        <v>364655</v>
      </c>
      <c r="G58" s="135">
        <v>52.2</v>
      </c>
    </row>
    <row r="59" spans="2:7" ht="13.5" x14ac:dyDescent="0.2">
      <c r="B59" s="36"/>
      <c r="C59" s="226"/>
      <c r="D59" s="226"/>
      <c r="E59" s="226"/>
      <c r="F59" s="226"/>
      <c r="G59" s="135"/>
    </row>
    <row r="60" spans="2:7" ht="13.5" x14ac:dyDescent="0.2">
      <c r="B60" s="36">
        <v>2015</v>
      </c>
      <c r="C60" s="238">
        <v>19768</v>
      </c>
      <c r="D60" s="238">
        <v>14872</v>
      </c>
      <c r="E60" s="238">
        <v>4896</v>
      </c>
      <c r="F60" s="238">
        <v>366802</v>
      </c>
      <c r="G60" s="247">
        <v>53.9</v>
      </c>
    </row>
    <row r="61" spans="2:7" ht="13.5" x14ac:dyDescent="0.2">
      <c r="B61" s="36">
        <v>2016</v>
      </c>
      <c r="C61" s="238">
        <v>21480</v>
      </c>
      <c r="D61" s="238">
        <v>15722</v>
      </c>
      <c r="E61" s="238">
        <v>5758</v>
      </c>
      <c r="F61" s="238">
        <v>370135</v>
      </c>
      <c r="G61" s="247">
        <v>57.6</v>
      </c>
    </row>
    <row r="62" spans="2:7" ht="13.5" x14ac:dyDescent="0.2">
      <c r="B62" s="36">
        <v>2017</v>
      </c>
      <c r="C62" s="238">
        <v>21133</v>
      </c>
      <c r="D62" s="238">
        <v>15459</v>
      </c>
      <c r="E62" s="238">
        <v>5674</v>
      </c>
      <c r="F62" s="238">
        <v>373949</v>
      </c>
      <c r="G62" s="247">
        <v>56.3</v>
      </c>
    </row>
    <row r="63" spans="2:7" ht="13.5" x14ac:dyDescent="0.2">
      <c r="B63" s="36">
        <v>2018</v>
      </c>
      <c r="C63" s="227">
        <v>21126</v>
      </c>
      <c r="D63" s="227">
        <v>15434</v>
      </c>
      <c r="E63" s="227">
        <v>5692</v>
      </c>
      <c r="F63" s="227">
        <v>377340</v>
      </c>
      <c r="G63" s="136">
        <v>55.8</v>
      </c>
    </row>
    <row r="64" spans="2:7" ht="13.5" x14ac:dyDescent="0.2">
      <c r="B64" s="241">
        <v>2019</v>
      </c>
      <c r="C64" s="227">
        <v>20940</v>
      </c>
      <c r="D64" s="227">
        <v>15337</v>
      </c>
      <c r="E64" s="227">
        <v>5603</v>
      </c>
      <c r="F64" s="227">
        <v>379395</v>
      </c>
      <c r="G64" s="136">
        <v>54.977002859816288</v>
      </c>
    </row>
    <row r="65" spans="2:8" ht="13.5" x14ac:dyDescent="0.2">
      <c r="B65" s="36"/>
      <c r="C65" s="248"/>
      <c r="D65" s="248"/>
      <c r="E65" s="248"/>
      <c r="F65" s="248"/>
      <c r="G65" s="249"/>
    </row>
    <row r="66" spans="2:8" s="49" customFormat="1" ht="13.5" x14ac:dyDescent="0.2">
      <c r="B66" s="36">
        <v>2020</v>
      </c>
      <c r="C66" s="248">
        <v>20431</v>
      </c>
      <c r="D66" s="248">
        <v>14802</v>
      </c>
      <c r="E66" s="248">
        <v>5629</v>
      </c>
      <c r="F66" s="248">
        <v>380471</v>
      </c>
      <c r="G66" s="249">
        <v>53.3244723002448</v>
      </c>
    </row>
    <row r="67" spans="2:8" s="75" customFormat="1" ht="14.25" thickBot="1" x14ac:dyDescent="0.25">
      <c r="B67" s="57">
        <v>2021</v>
      </c>
      <c r="C67" s="359">
        <v>21018</v>
      </c>
      <c r="D67" s="359">
        <v>15316</v>
      </c>
      <c r="E67" s="359">
        <v>5702</v>
      </c>
      <c r="F67" s="228">
        <v>380326</v>
      </c>
      <c r="G67" s="372">
        <v>55.1</v>
      </c>
      <c r="H67" s="371"/>
    </row>
    <row r="68" spans="2:8" ht="12.75" x14ac:dyDescent="0.2">
      <c r="B68" s="19"/>
      <c r="F68" s="75"/>
      <c r="G68" s="360"/>
    </row>
    <row r="69" spans="2:8" ht="12.75" x14ac:dyDescent="0.2">
      <c r="B69" s="474" t="s">
        <v>198</v>
      </c>
    </row>
    <row r="70" spans="2:8" ht="12.75" x14ac:dyDescent="0.2">
      <c r="B70" s="474" t="s">
        <v>199</v>
      </c>
    </row>
    <row r="71" spans="2:8" x14ac:dyDescent="0.2">
      <c r="G71" s="334" t="s">
        <v>634</v>
      </c>
    </row>
  </sheetData>
  <mergeCells count="5">
    <mergeCell ref="B3:G3"/>
    <mergeCell ref="B4:B5"/>
    <mergeCell ref="C4:E4"/>
    <mergeCell ref="F4:F5"/>
    <mergeCell ref="G4:G5"/>
  </mergeCells>
  <hyperlinks>
    <hyperlink ref="G71" location="Inhaltsverzeichnis!A1" display="›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87"/>
  <sheetViews>
    <sheetView showGridLines="0" workbookViewId="0"/>
  </sheetViews>
  <sheetFormatPr baseColWidth="10" defaultRowHeight="12" x14ac:dyDescent="0.2"/>
  <cols>
    <col min="1" max="1" width="2.7109375" customWidth="1"/>
    <col min="2" max="2" width="20.7109375" customWidth="1"/>
    <col min="3" max="3" width="2.7109375" customWidth="1"/>
    <col min="4" max="7" width="26.7109375" customWidth="1"/>
  </cols>
  <sheetData>
    <row r="1" spans="1:7" ht="15" customHeight="1" x14ac:dyDescent="0.25">
      <c r="A1" s="274"/>
      <c r="B1" s="275"/>
      <c r="C1" s="275"/>
      <c r="D1" s="275"/>
      <c r="E1" s="276"/>
      <c r="F1" s="274"/>
      <c r="G1" s="274"/>
    </row>
    <row r="2" spans="1:7" ht="20.100000000000001" customHeight="1" x14ac:dyDescent="0.25">
      <c r="A2" s="274"/>
      <c r="B2" s="277" t="s">
        <v>399</v>
      </c>
      <c r="C2" s="278"/>
      <c r="D2" s="278"/>
      <c r="E2" s="276"/>
      <c r="F2" s="274"/>
      <c r="G2" s="274"/>
    </row>
    <row r="3" spans="1:7" ht="50.1" customHeight="1" x14ac:dyDescent="0.2">
      <c r="A3" s="306"/>
      <c r="B3" s="574" t="s">
        <v>860</v>
      </c>
      <c r="C3" s="574"/>
      <c r="D3" s="574"/>
      <c r="E3" s="574"/>
      <c r="F3" s="574"/>
      <c r="G3" s="574"/>
    </row>
    <row r="4" spans="1:7" ht="15" customHeight="1" x14ac:dyDescent="0.2">
      <c r="A4" s="169"/>
      <c r="B4" s="169"/>
      <c r="C4" s="169"/>
      <c r="D4" s="169"/>
      <c r="E4" s="279"/>
      <c r="F4" s="279"/>
    </row>
    <row r="5" spans="1:7" ht="15" x14ac:dyDescent="0.2">
      <c r="A5" s="169"/>
      <c r="B5" s="261" t="s">
        <v>605</v>
      </c>
      <c r="C5" s="169"/>
      <c r="D5" s="169"/>
      <c r="E5" s="169"/>
      <c r="F5" s="169"/>
    </row>
    <row r="6" spans="1:7" ht="15" x14ac:dyDescent="0.2">
      <c r="A6" s="169"/>
      <c r="B6" s="261"/>
      <c r="C6" s="169"/>
      <c r="D6" s="169"/>
      <c r="E6" s="169"/>
      <c r="F6" s="169"/>
    </row>
    <row r="7" spans="1:7" ht="15" x14ac:dyDescent="0.2">
      <c r="A7" s="169"/>
      <c r="B7" s="261"/>
      <c r="C7" s="169"/>
      <c r="D7" s="169"/>
      <c r="E7" s="169"/>
      <c r="F7" s="169"/>
    </row>
    <row r="8" spans="1:7" ht="15" x14ac:dyDescent="0.2">
      <c r="A8" s="169"/>
      <c r="B8" s="261"/>
      <c r="C8" s="169"/>
      <c r="D8" s="169"/>
      <c r="E8" s="169"/>
      <c r="F8" s="169"/>
    </row>
    <row r="9" spans="1:7" ht="15" x14ac:dyDescent="0.2">
      <c r="A9" s="169"/>
      <c r="B9" s="261"/>
      <c r="C9" s="169"/>
      <c r="D9" s="169"/>
      <c r="E9" s="169"/>
      <c r="F9" s="169"/>
    </row>
    <row r="10" spans="1:7" ht="15" x14ac:dyDescent="0.2">
      <c r="A10" s="169"/>
      <c r="B10" s="261"/>
      <c r="C10" s="169"/>
      <c r="D10" s="169"/>
      <c r="E10" s="169"/>
      <c r="F10" s="169"/>
    </row>
    <row r="11" spans="1:7" ht="15" x14ac:dyDescent="0.2">
      <c r="A11" s="169"/>
      <c r="B11" s="261"/>
      <c r="C11" s="169"/>
      <c r="D11" s="169"/>
      <c r="E11" s="169"/>
      <c r="F11" s="169"/>
    </row>
    <row r="12" spans="1:7" ht="15" x14ac:dyDescent="0.2">
      <c r="A12" s="169"/>
      <c r="B12" s="261"/>
      <c r="C12" s="169"/>
      <c r="D12" s="169"/>
      <c r="E12" s="169"/>
      <c r="F12" s="169"/>
    </row>
    <row r="13" spans="1:7" ht="15" x14ac:dyDescent="0.2">
      <c r="A13" s="169"/>
      <c r="B13" s="261"/>
      <c r="C13" s="169"/>
      <c r="D13" s="169"/>
      <c r="E13" s="169"/>
      <c r="F13" s="169"/>
    </row>
    <row r="14" spans="1:7" ht="15" x14ac:dyDescent="0.2">
      <c r="A14" s="169"/>
      <c r="B14" s="261"/>
      <c r="C14" s="169"/>
      <c r="D14" s="169"/>
      <c r="E14" s="169"/>
      <c r="F14" s="169"/>
    </row>
    <row r="15" spans="1:7" ht="15" x14ac:dyDescent="0.2">
      <c r="A15" s="169"/>
      <c r="B15" s="261"/>
      <c r="C15" s="169"/>
      <c r="D15" s="169"/>
      <c r="E15" s="169"/>
      <c r="F15" s="169"/>
    </row>
    <row r="16" spans="1:7" ht="15" x14ac:dyDescent="0.2">
      <c r="A16" s="169"/>
      <c r="B16" s="261"/>
      <c r="C16" s="169"/>
      <c r="D16" s="169"/>
      <c r="E16" s="169"/>
      <c r="F16" s="169"/>
    </row>
    <row r="17" spans="1:6" ht="15" x14ac:dyDescent="0.2">
      <c r="A17" s="169"/>
      <c r="B17" s="261"/>
      <c r="C17" s="169"/>
      <c r="D17" s="169"/>
      <c r="E17" s="169"/>
      <c r="F17" s="169"/>
    </row>
    <row r="18" spans="1:6" ht="15" x14ac:dyDescent="0.2">
      <c r="A18" s="169"/>
      <c r="B18" s="261"/>
      <c r="C18" s="169"/>
      <c r="D18" s="169"/>
      <c r="E18" s="169"/>
      <c r="F18" s="169"/>
    </row>
    <row r="19" spans="1:6" ht="15" x14ac:dyDescent="0.2">
      <c r="A19" s="169"/>
      <c r="B19" s="261"/>
      <c r="C19" s="169"/>
      <c r="D19" s="169"/>
      <c r="E19" s="169"/>
      <c r="F19" s="169"/>
    </row>
    <row r="20" spans="1:6" ht="15" x14ac:dyDescent="0.2">
      <c r="A20" s="169"/>
      <c r="B20" s="261"/>
      <c r="C20" s="169"/>
      <c r="D20" s="169"/>
      <c r="E20" s="169"/>
      <c r="F20" s="169"/>
    </row>
    <row r="21" spans="1:6" ht="15" x14ac:dyDescent="0.2">
      <c r="A21" s="169"/>
      <c r="B21" s="261"/>
      <c r="C21" s="169"/>
      <c r="D21" s="169"/>
      <c r="E21" s="169"/>
      <c r="F21" s="169"/>
    </row>
    <row r="22" spans="1:6" ht="15" x14ac:dyDescent="0.2">
      <c r="A22" s="169"/>
      <c r="B22" s="261"/>
      <c r="C22" s="169"/>
      <c r="D22" s="169"/>
      <c r="E22" s="169"/>
      <c r="F22" s="169"/>
    </row>
    <row r="23" spans="1:6" ht="15" x14ac:dyDescent="0.2">
      <c r="A23" s="169"/>
      <c r="B23" s="261"/>
      <c r="C23" s="169"/>
      <c r="D23" s="169"/>
      <c r="E23" s="169"/>
      <c r="F23" s="169"/>
    </row>
    <row r="24" spans="1:6" ht="15" x14ac:dyDescent="0.2">
      <c r="A24" s="169"/>
      <c r="B24" s="261"/>
      <c r="C24" s="169"/>
      <c r="D24" s="169"/>
      <c r="E24" s="169"/>
      <c r="F24" s="169"/>
    </row>
    <row r="25" spans="1:6" ht="15" x14ac:dyDescent="0.2">
      <c r="A25" s="169"/>
      <c r="B25" s="261"/>
      <c r="C25" s="169"/>
      <c r="D25" s="169"/>
      <c r="E25" s="169"/>
      <c r="F25" s="169"/>
    </row>
    <row r="26" spans="1:6" ht="15" x14ac:dyDescent="0.2">
      <c r="A26" s="169"/>
      <c r="B26" s="261"/>
      <c r="C26" s="169"/>
      <c r="D26" s="169"/>
      <c r="E26" s="169"/>
      <c r="F26" s="169"/>
    </row>
    <row r="27" spans="1:6" ht="15" x14ac:dyDescent="0.2">
      <c r="A27" s="169"/>
      <c r="B27" s="261"/>
      <c r="C27" s="169"/>
      <c r="D27" s="169"/>
      <c r="E27" s="169"/>
      <c r="F27" s="169"/>
    </row>
    <row r="28" spans="1:6" ht="15" x14ac:dyDescent="0.2">
      <c r="A28" s="169"/>
      <c r="B28" s="261"/>
      <c r="C28" s="169"/>
      <c r="D28" s="169"/>
      <c r="E28" s="169"/>
      <c r="F28" s="169"/>
    </row>
    <row r="29" spans="1:6" ht="17.25" x14ac:dyDescent="0.2">
      <c r="A29" s="169"/>
      <c r="B29" s="261" t="s">
        <v>621</v>
      </c>
      <c r="C29" s="169"/>
      <c r="D29" s="263" t="s">
        <v>861</v>
      </c>
      <c r="E29" s="262"/>
      <c r="F29" s="262"/>
    </row>
    <row r="30" spans="1:6" ht="15.75" thickBot="1" x14ac:dyDescent="0.25">
      <c r="A30" s="169"/>
      <c r="B30" s="261"/>
      <c r="C30" s="169"/>
      <c r="D30" s="263"/>
      <c r="E30" s="262"/>
      <c r="F30" s="262"/>
    </row>
    <row r="31" spans="1:6" ht="30" customHeight="1" thickBot="1" x14ac:dyDescent="0.25">
      <c r="A31" s="169"/>
      <c r="B31" s="261"/>
      <c r="C31" s="169"/>
      <c r="D31" s="283" t="s">
        <v>29</v>
      </c>
      <c r="E31" s="284" t="s">
        <v>759</v>
      </c>
      <c r="F31" s="257" t="s">
        <v>758</v>
      </c>
    </row>
    <row r="32" spans="1:6" ht="14.1" customHeight="1" x14ac:dyDescent="0.25">
      <c r="A32" s="169"/>
      <c r="B32" s="261"/>
      <c r="C32" s="169"/>
      <c r="D32" s="280">
        <v>1970</v>
      </c>
      <c r="E32" s="281">
        <v>350533</v>
      </c>
      <c r="F32" s="282">
        <v>52.5</v>
      </c>
    </row>
    <row r="33" spans="1:6" ht="14.1" customHeight="1" x14ac:dyDescent="0.25">
      <c r="A33" s="169"/>
      <c r="B33" s="261"/>
      <c r="C33" s="169"/>
      <c r="D33" s="280">
        <v>1971</v>
      </c>
      <c r="E33" s="281">
        <v>349653</v>
      </c>
      <c r="F33" s="282">
        <v>50.4</v>
      </c>
    </row>
    <row r="34" spans="1:6" ht="14.1" customHeight="1" x14ac:dyDescent="0.25">
      <c r="A34" s="169"/>
      <c r="B34" s="261"/>
      <c r="C34" s="169"/>
      <c r="D34" s="280">
        <v>1972</v>
      </c>
      <c r="E34" s="281">
        <v>348198</v>
      </c>
      <c r="F34" s="282">
        <v>43.7</v>
      </c>
    </row>
    <row r="35" spans="1:6" ht="14.1" customHeight="1" x14ac:dyDescent="0.25">
      <c r="A35" s="169"/>
      <c r="B35" s="261"/>
      <c r="C35" s="169"/>
      <c r="D35" s="280">
        <v>1973</v>
      </c>
      <c r="E35" s="281">
        <v>346213</v>
      </c>
      <c r="F35" s="282">
        <v>39.5</v>
      </c>
    </row>
    <row r="36" spans="1:6" ht="14.1" customHeight="1" x14ac:dyDescent="0.25">
      <c r="A36" s="169"/>
      <c r="B36" s="261"/>
      <c r="C36" s="169"/>
      <c r="D36" s="280">
        <v>1974</v>
      </c>
      <c r="E36" s="281">
        <v>345321</v>
      </c>
      <c r="F36" s="282">
        <v>39.200000000000003</v>
      </c>
    </row>
    <row r="37" spans="1:6" ht="14.1" customHeight="1" x14ac:dyDescent="0.25">
      <c r="A37" s="169"/>
      <c r="B37" s="261"/>
      <c r="C37" s="169"/>
      <c r="D37" s="280">
        <v>1975</v>
      </c>
      <c r="E37" s="281">
        <v>344970</v>
      </c>
      <c r="F37" s="282">
        <v>38.200000000000003</v>
      </c>
    </row>
    <row r="38" spans="1:6" ht="14.1" customHeight="1" x14ac:dyDescent="0.25">
      <c r="A38" s="169"/>
      <c r="B38" s="169"/>
      <c r="C38" s="169"/>
      <c r="D38" s="280">
        <v>1976</v>
      </c>
      <c r="E38" s="281">
        <v>346374</v>
      </c>
      <c r="F38" s="282">
        <v>39.299999999999997</v>
      </c>
    </row>
    <row r="39" spans="1:6" ht="14.1" customHeight="1" x14ac:dyDescent="0.25">
      <c r="A39" s="169"/>
      <c r="B39" s="169"/>
      <c r="C39" s="169"/>
      <c r="D39" s="280">
        <v>1977</v>
      </c>
      <c r="E39" s="281">
        <v>346624</v>
      </c>
      <c r="F39" s="282">
        <v>37.5</v>
      </c>
    </row>
    <row r="40" spans="1:6" ht="14.1" customHeight="1" x14ac:dyDescent="0.25">
      <c r="A40" s="169"/>
      <c r="B40" s="169"/>
      <c r="C40" s="169"/>
      <c r="D40" s="280">
        <v>1978</v>
      </c>
      <c r="E40" s="281">
        <v>348784</v>
      </c>
      <c r="F40" s="282">
        <v>36.200000000000003</v>
      </c>
    </row>
    <row r="41" spans="1:6" ht="14.1" customHeight="1" x14ac:dyDescent="0.25">
      <c r="A41" s="169"/>
      <c r="B41" s="169"/>
      <c r="C41" s="169"/>
      <c r="D41" s="280">
        <v>1979</v>
      </c>
      <c r="E41" s="281">
        <v>348649</v>
      </c>
      <c r="F41" s="282">
        <v>36.5</v>
      </c>
    </row>
    <row r="42" spans="1:6" ht="14.1" customHeight="1" x14ac:dyDescent="0.25">
      <c r="A42" s="169"/>
      <c r="B42" s="169"/>
      <c r="C42" s="169"/>
      <c r="D42" s="280">
        <v>1980</v>
      </c>
      <c r="E42" s="281">
        <v>347851</v>
      </c>
      <c r="F42" s="282">
        <v>39</v>
      </c>
    </row>
    <row r="43" spans="1:6" ht="14.1" customHeight="1" x14ac:dyDescent="0.25">
      <c r="A43" s="169"/>
      <c r="B43" s="169"/>
      <c r="C43" s="169"/>
      <c r="D43" s="280">
        <v>1981</v>
      </c>
      <c r="E43" s="281">
        <v>348105</v>
      </c>
      <c r="F43" s="282">
        <v>38.799999999999997</v>
      </c>
    </row>
    <row r="44" spans="1:6" ht="14.1" customHeight="1" x14ac:dyDescent="0.25">
      <c r="A44" s="169"/>
      <c r="B44" s="169"/>
      <c r="C44" s="169"/>
      <c r="D44" s="280">
        <v>1982</v>
      </c>
      <c r="E44" s="281">
        <v>348429</v>
      </c>
      <c r="F44" s="282">
        <v>38.1</v>
      </c>
    </row>
    <row r="45" spans="1:6" ht="14.1" customHeight="1" x14ac:dyDescent="0.25">
      <c r="A45" s="169"/>
      <c r="B45" s="169"/>
      <c r="C45" s="169"/>
      <c r="D45" s="280">
        <v>1983</v>
      </c>
      <c r="E45" s="281">
        <v>346510</v>
      </c>
      <c r="F45" s="282">
        <v>37</v>
      </c>
    </row>
    <row r="46" spans="1:6" ht="14.1" customHeight="1" x14ac:dyDescent="0.25">
      <c r="A46" s="169"/>
      <c r="B46" s="169"/>
      <c r="C46" s="169"/>
      <c r="D46" s="280">
        <v>1984</v>
      </c>
      <c r="E46" s="281">
        <v>341902</v>
      </c>
      <c r="F46" s="282">
        <v>36.299999999999997</v>
      </c>
    </row>
    <row r="47" spans="1:6" ht="14.1" customHeight="1" x14ac:dyDescent="0.25">
      <c r="A47" s="169"/>
      <c r="B47" s="169"/>
      <c r="C47" s="169"/>
      <c r="D47" s="280">
        <v>1985</v>
      </c>
      <c r="E47" s="281">
        <v>336734</v>
      </c>
      <c r="F47" s="282">
        <v>37.700000000000003</v>
      </c>
    </row>
    <row r="48" spans="1:6" ht="14.1" customHeight="1" x14ac:dyDescent="0.25">
      <c r="A48" s="169"/>
      <c r="B48" s="169"/>
      <c r="C48" s="169"/>
      <c r="D48" s="280">
        <v>1986</v>
      </c>
      <c r="E48" s="281">
        <v>332687</v>
      </c>
      <c r="F48" s="282">
        <v>40.299999999999997</v>
      </c>
    </row>
    <row r="49" spans="1:6" ht="14.1" customHeight="1" x14ac:dyDescent="0.25">
      <c r="A49" s="169"/>
      <c r="B49" s="169"/>
      <c r="C49" s="169"/>
      <c r="D49" s="280">
        <v>1987</v>
      </c>
      <c r="E49" s="281">
        <v>336715</v>
      </c>
      <c r="F49" s="282">
        <v>42.3</v>
      </c>
    </row>
    <row r="50" spans="1:6" s="49" customFormat="1" ht="14.1" customHeight="1" x14ac:dyDescent="0.25">
      <c r="A50" s="169"/>
      <c r="B50" s="169"/>
      <c r="C50" s="169"/>
      <c r="D50" s="280">
        <v>1988</v>
      </c>
      <c r="E50" s="281">
        <v>336002</v>
      </c>
      <c r="F50" s="282">
        <v>45.7</v>
      </c>
    </row>
    <row r="51" spans="1:6" s="49" customFormat="1" ht="14.1" customHeight="1" x14ac:dyDescent="0.25">
      <c r="A51" s="169"/>
      <c r="B51" s="169"/>
      <c r="C51" s="169"/>
      <c r="D51" s="280">
        <v>1989</v>
      </c>
      <c r="E51" s="281">
        <v>338016</v>
      </c>
      <c r="F51" s="282">
        <v>45.4</v>
      </c>
    </row>
    <row r="52" spans="1:6" s="49" customFormat="1" ht="14.1" customHeight="1" x14ac:dyDescent="0.25">
      <c r="A52" s="169"/>
      <c r="B52" s="169"/>
      <c r="C52" s="169"/>
      <c r="D52" s="280">
        <v>1990</v>
      </c>
      <c r="E52" s="281">
        <v>345703</v>
      </c>
      <c r="F52" s="282">
        <v>48.3</v>
      </c>
    </row>
    <row r="53" spans="1:6" s="49" customFormat="1" ht="14.1" customHeight="1" x14ac:dyDescent="0.25">
      <c r="A53" s="169"/>
      <c r="B53" s="169"/>
      <c r="C53" s="169"/>
      <c r="D53" s="280">
        <v>1991</v>
      </c>
      <c r="E53" s="281">
        <v>350783</v>
      </c>
      <c r="F53" s="282">
        <v>47</v>
      </c>
    </row>
    <row r="54" spans="1:6" s="49" customFormat="1" ht="14.1" customHeight="1" x14ac:dyDescent="0.25">
      <c r="A54" s="169"/>
      <c r="B54" s="169"/>
      <c r="C54" s="169"/>
      <c r="D54" s="280">
        <v>1992</v>
      </c>
      <c r="E54" s="281">
        <v>354467</v>
      </c>
      <c r="F54" s="282">
        <v>46.5</v>
      </c>
    </row>
    <row r="55" spans="1:6" s="49" customFormat="1" ht="14.1" customHeight="1" x14ac:dyDescent="0.25">
      <c r="A55" s="169"/>
      <c r="B55" s="169"/>
      <c r="C55" s="169"/>
      <c r="D55" s="280">
        <v>1993</v>
      </c>
      <c r="E55" s="281">
        <v>358272</v>
      </c>
      <c r="F55" s="282">
        <v>45.4</v>
      </c>
    </row>
    <row r="56" spans="1:6" s="49" customFormat="1" ht="14.1" customHeight="1" x14ac:dyDescent="0.25">
      <c r="A56" s="169"/>
      <c r="B56" s="169"/>
      <c r="C56" s="169"/>
      <c r="D56" s="280">
        <v>1994</v>
      </c>
      <c r="E56" s="281">
        <v>360043</v>
      </c>
      <c r="F56" s="282">
        <v>45</v>
      </c>
    </row>
    <row r="57" spans="1:6" s="49" customFormat="1" ht="14.1" customHeight="1" x14ac:dyDescent="0.25">
      <c r="A57" s="169"/>
      <c r="B57" s="169"/>
      <c r="C57" s="169"/>
      <c r="D57" s="280">
        <v>1995</v>
      </c>
      <c r="E57" s="281">
        <v>360514</v>
      </c>
      <c r="F57" s="282">
        <v>44</v>
      </c>
    </row>
    <row r="58" spans="1:6" s="49" customFormat="1" ht="14.1" customHeight="1" x14ac:dyDescent="0.25">
      <c r="A58" s="169"/>
      <c r="B58" s="169"/>
      <c r="C58" s="169"/>
      <c r="D58" s="280">
        <v>1996</v>
      </c>
      <c r="E58" s="281">
        <v>361338</v>
      </c>
      <c r="F58" s="282">
        <v>45.9</v>
      </c>
    </row>
    <row r="59" spans="1:6" s="49" customFormat="1" ht="14.1" customHeight="1" x14ac:dyDescent="0.25">
      <c r="A59" s="169"/>
      <c r="B59" s="169"/>
      <c r="C59" s="169"/>
      <c r="D59" s="280">
        <v>1997</v>
      </c>
      <c r="E59" s="281">
        <v>361297</v>
      </c>
      <c r="F59" s="282">
        <v>47</v>
      </c>
    </row>
    <row r="60" spans="1:6" s="49" customFormat="1" ht="14.1" customHeight="1" x14ac:dyDescent="0.25">
      <c r="A60" s="169"/>
      <c r="B60" s="169"/>
      <c r="C60" s="169"/>
      <c r="D60" s="280">
        <v>1998</v>
      </c>
      <c r="E60" s="281">
        <v>360586</v>
      </c>
      <c r="F60" s="282">
        <v>45</v>
      </c>
    </row>
    <row r="61" spans="1:6" s="49" customFormat="1" ht="14.1" customHeight="1" x14ac:dyDescent="0.25">
      <c r="A61" s="169"/>
      <c r="B61" s="169"/>
      <c r="C61" s="169"/>
      <c r="D61" s="280">
        <v>1999</v>
      </c>
      <c r="E61" s="281">
        <v>361459</v>
      </c>
      <c r="F61" s="282">
        <v>44.4</v>
      </c>
    </row>
    <row r="62" spans="1:6" s="49" customFormat="1" ht="14.1" customHeight="1" x14ac:dyDescent="0.25">
      <c r="A62" s="169"/>
      <c r="B62" s="169"/>
      <c r="C62" s="169"/>
      <c r="D62" s="280">
        <v>2000</v>
      </c>
      <c r="E62" s="281">
        <v>366599</v>
      </c>
      <c r="F62" s="282">
        <v>44.1</v>
      </c>
    </row>
    <row r="63" spans="1:6" s="49" customFormat="1" ht="14.1" customHeight="1" x14ac:dyDescent="0.25">
      <c r="A63" s="169"/>
      <c r="B63" s="169"/>
      <c r="C63" s="169"/>
      <c r="D63" s="280">
        <v>2001</v>
      </c>
      <c r="E63" s="281">
        <v>370771</v>
      </c>
      <c r="F63" s="282">
        <v>42.6</v>
      </c>
    </row>
    <row r="64" spans="1:6" s="49" customFormat="1" ht="14.1" customHeight="1" x14ac:dyDescent="0.25">
      <c r="A64" s="169"/>
      <c r="B64" s="169"/>
      <c r="C64" s="169"/>
      <c r="D64" s="280">
        <v>2002</v>
      </c>
      <c r="E64" s="281">
        <v>373770</v>
      </c>
      <c r="F64" s="282">
        <v>42</v>
      </c>
    </row>
    <row r="65" spans="1:6" s="49" customFormat="1" ht="14.1" customHeight="1" x14ac:dyDescent="0.25">
      <c r="A65" s="169"/>
      <c r="B65" s="169"/>
      <c r="C65" s="169"/>
      <c r="D65" s="280">
        <v>2003</v>
      </c>
      <c r="E65" s="281">
        <v>376243</v>
      </c>
      <c r="F65" s="282">
        <v>42.3</v>
      </c>
    </row>
    <row r="66" spans="1:6" s="49" customFormat="1" ht="14.1" customHeight="1" x14ac:dyDescent="0.25">
      <c r="A66" s="169"/>
      <c r="B66" s="169"/>
      <c r="C66" s="169"/>
      <c r="D66" s="280">
        <v>2004</v>
      </c>
      <c r="E66" s="281">
        <v>377940</v>
      </c>
      <c r="F66" s="282">
        <v>42.6</v>
      </c>
    </row>
    <row r="67" spans="1:6" s="49" customFormat="1" ht="14.1" customHeight="1" x14ac:dyDescent="0.25">
      <c r="A67" s="169"/>
      <c r="B67" s="169"/>
      <c r="C67" s="169"/>
      <c r="D67" s="280">
        <v>2005</v>
      </c>
      <c r="E67" s="281">
        <v>379300</v>
      </c>
      <c r="F67" s="282">
        <v>42.7</v>
      </c>
    </row>
    <row r="68" spans="1:6" s="49" customFormat="1" ht="14.1" customHeight="1" x14ac:dyDescent="0.25">
      <c r="A68" s="169"/>
      <c r="B68" s="169"/>
      <c r="C68" s="169"/>
      <c r="D68" s="280">
        <v>2006</v>
      </c>
      <c r="E68" s="281">
        <v>380108</v>
      </c>
      <c r="F68" s="282">
        <v>42.3</v>
      </c>
    </row>
    <row r="69" spans="1:6" s="49" customFormat="1" ht="14.1" customHeight="1" x14ac:dyDescent="0.25">
      <c r="A69" s="169"/>
      <c r="B69" s="169"/>
      <c r="C69" s="169"/>
      <c r="D69" s="280">
        <v>2007</v>
      </c>
      <c r="E69" s="281">
        <v>382411</v>
      </c>
      <c r="F69" s="282">
        <v>43.7</v>
      </c>
    </row>
    <row r="70" spans="1:6" s="49" customFormat="1" ht="14.1" customHeight="1" x14ac:dyDescent="0.25">
      <c r="A70" s="169"/>
      <c r="B70" s="169"/>
      <c r="C70" s="169"/>
      <c r="D70" s="280">
        <v>2008</v>
      </c>
      <c r="E70" s="281">
        <v>383153</v>
      </c>
      <c r="F70" s="282">
        <v>43.7</v>
      </c>
    </row>
    <row r="71" spans="1:6" s="49" customFormat="1" ht="14.1" customHeight="1" x14ac:dyDescent="0.25">
      <c r="A71" s="169"/>
      <c r="B71" s="169"/>
      <c r="C71" s="169"/>
      <c r="D71" s="280">
        <v>2009</v>
      </c>
      <c r="E71" s="281">
        <v>381826</v>
      </c>
      <c r="F71" s="282">
        <v>43.9</v>
      </c>
    </row>
    <row r="72" spans="1:6" s="49" customFormat="1" ht="14.1" customHeight="1" x14ac:dyDescent="0.25">
      <c r="A72" s="169"/>
      <c r="B72" s="169"/>
      <c r="C72" s="169"/>
      <c r="D72" s="280">
        <v>2010</v>
      </c>
      <c r="E72" s="281">
        <v>378909</v>
      </c>
      <c r="F72" s="282">
        <v>45.9</v>
      </c>
    </row>
    <row r="73" spans="1:6" s="49" customFormat="1" ht="14.1" customHeight="1" x14ac:dyDescent="0.25">
      <c r="A73" s="169"/>
      <c r="B73" s="169"/>
      <c r="C73" s="169"/>
      <c r="D73" s="280">
        <v>2011</v>
      </c>
      <c r="E73" s="281">
        <v>362087</v>
      </c>
      <c r="F73" s="282">
        <v>47.3</v>
      </c>
    </row>
    <row r="74" spans="1:6" s="49" customFormat="1" ht="14.1" customHeight="1" x14ac:dyDescent="0.25">
      <c r="A74" s="169"/>
      <c r="B74" s="169"/>
      <c r="C74" s="169"/>
      <c r="D74" s="280">
        <v>2012</v>
      </c>
      <c r="E74" s="281">
        <v>363159</v>
      </c>
      <c r="F74" s="282">
        <v>48.8</v>
      </c>
    </row>
    <row r="75" spans="1:6" s="49" customFormat="1" ht="14.1" customHeight="1" x14ac:dyDescent="0.25">
      <c r="A75" s="169"/>
      <c r="B75" s="169"/>
      <c r="C75" s="169"/>
      <c r="D75" s="280">
        <v>2013</v>
      </c>
      <c r="E75" s="281">
        <v>364079</v>
      </c>
      <c r="F75" s="282">
        <v>49.8</v>
      </c>
    </row>
    <row r="76" spans="1:6" s="49" customFormat="1" ht="14.1" customHeight="1" x14ac:dyDescent="0.25">
      <c r="A76" s="169"/>
      <c r="B76" s="169"/>
      <c r="C76" s="169"/>
      <c r="D76" s="280">
        <v>2014</v>
      </c>
      <c r="E76" s="281">
        <v>364655</v>
      </c>
      <c r="F76" s="282">
        <v>52.2</v>
      </c>
    </row>
    <row r="77" spans="1:6" s="49" customFormat="1" ht="14.1" customHeight="1" x14ac:dyDescent="0.25">
      <c r="A77" s="169"/>
      <c r="B77" s="169"/>
      <c r="C77" s="169"/>
      <c r="D77" s="280">
        <v>2015</v>
      </c>
      <c r="E77" s="281">
        <v>366802</v>
      </c>
      <c r="F77" s="282">
        <v>53.9</v>
      </c>
    </row>
    <row r="78" spans="1:6" s="49" customFormat="1" ht="14.1" customHeight="1" x14ac:dyDescent="0.25">
      <c r="A78" s="169"/>
      <c r="B78" s="169"/>
      <c r="C78" s="169"/>
      <c r="D78" s="280">
        <v>2016</v>
      </c>
      <c r="E78" s="281">
        <v>370135</v>
      </c>
      <c r="F78" s="282">
        <v>57.6</v>
      </c>
    </row>
    <row r="79" spans="1:6" s="49" customFormat="1" ht="14.1" customHeight="1" x14ac:dyDescent="0.25">
      <c r="A79" s="169"/>
      <c r="B79" s="169"/>
      <c r="C79" s="169"/>
      <c r="D79" s="280">
        <v>2017</v>
      </c>
      <c r="E79" s="281">
        <v>373949</v>
      </c>
      <c r="F79" s="282">
        <v>56.3</v>
      </c>
    </row>
    <row r="80" spans="1:6" s="49" customFormat="1" ht="14.1" customHeight="1" x14ac:dyDescent="0.25">
      <c r="A80" s="169"/>
      <c r="B80" s="169"/>
      <c r="C80" s="169"/>
      <c r="D80" s="280">
        <v>2018</v>
      </c>
      <c r="E80" s="281">
        <v>377340</v>
      </c>
      <c r="F80" s="282">
        <v>55.8</v>
      </c>
    </row>
    <row r="81" spans="1:7" s="49" customFormat="1" ht="14.1" customHeight="1" x14ac:dyDescent="0.25">
      <c r="A81" s="169"/>
      <c r="B81" s="169"/>
      <c r="C81" s="169"/>
      <c r="D81" s="280">
        <v>2019</v>
      </c>
      <c r="E81" s="281">
        <v>379395</v>
      </c>
      <c r="F81" s="282">
        <v>54.977002859816288</v>
      </c>
    </row>
    <row r="82" spans="1:7" s="49" customFormat="1" ht="14.1" customHeight="1" x14ac:dyDescent="0.25">
      <c r="A82" s="169"/>
      <c r="B82" s="169"/>
      <c r="C82" s="169"/>
      <c r="D82" s="280">
        <v>2020</v>
      </c>
      <c r="E82" s="281">
        <v>380471</v>
      </c>
      <c r="F82" s="282">
        <v>53.3244723002448</v>
      </c>
    </row>
    <row r="83" spans="1:7" s="49" customFormat="1" ht="14.1" customHeight="1" thickBot="1" x14ac:dyDescent="0.3">
      <c r="A83" s="169"/>
      <c r="B83" s="169"/>
      <c r="C83" s="169"/>
      <c r="D83" s="280">
        <v>2021</v>
      </c>
      <c r="E83" s="228">
        <v>380326</v>
      </c>
      <c r="F83" s="372">
        <v>55.1</v>
      </c>
    </row>
    <row r="84" spans="1:7" ht="12.75" x14ac:dyDescent="0.2">
      <c r="D84" s="572"/>
      <c r="E84" s="572"/>
      <c r="F84" s="572"/>
    </row>
    <row r="85" spans="1:7" ht="12.75" x14ac:dyDescent="0.2">
      <c r="D85" s="573" t="s">
        <v>638</v>
      </c>
      <c r="E85" s="573"/>
      <c r="F85" s="573"/>
    </row>
    <row r="86" spans="1:7" ht="12.75" x14ac:dyDescent="0.2">
      <c r="D86" s="482" t="s">
        <v>639</v>
      </c>
      <c r="E86" s="482"/>
      <c r="F86" s="482"/>
    </row>
    <row r="87" spans="1:7" ht="15.75" x14ac:dyDescent="0.25">
      <c r="D87" s="169"/>
      <c r="E87" s="169"/>
      <c r="G87" s="334" t="s">
        <v>768</v>
      </c>
    </row>
  </sheetData>
  <mergeCells count="3">
    <mergeCell ref="D84:F84"/>
    <mergeCell ref="D85:F85"/>
    <mergeCell ref="B3:G3"/>
  </mergeCells>
  <hyperlinks>
    <hyperlink ref="G87"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M47"/>
  <sheetViews>
    <sheetView workbookViewId="0">
      <pane ySplit="5" topLeftCell="A21" activePane="bottomLeft" state="frozen"/>
      <selection pane="bottomLeft"/>
    </sheetView>
  </sheetViews>
  <sheetFormatPr baseColWidth="10" defaultRowHeight="12" x14ac:dyDescent="0.2"/>
  <cols>
    <col min="1" max="1" width="2.7109375" style="49" customWidth="1"/>
    <col min="2" max="7" width="14.5703125" customWidth="1"/>
    <col min="8" max="13" width="14.5703125" style="49" customWidth="1"/>
  </cols>
  <sheetData>
    <row r="1" spans="2:13" s="161" customFormat="1" ht="14.1" customHeight="1" x14ac:dyDescent="0.25">
      <c r="B1" s="385"/>
      <c r="C1" s="385"/>
      <c r="D1" s="385"/>
      <c r="E1" s="385"/>
      <c r="F1" s="385"/>
      <c r="G1" s="385"/>
      <c r="I1" s="385"/>
      <c r="J1" s="385"/>
      <c r="K1" s="385"/>
      <c r="L1" s="385"/>
      <c r="M1" s="385"/>
    </row>
    <row r="2" spans="2:13" s="161" customFormat="1" ht="20.100000000000001" customHeight="1" x14ac:dyDescent="0.25">
      <c r="B2" s="273" t="s">
        <v>399</v>
      </c>
      <c r="C2" s="387"/>
      <c r="D2" s="387"/>
      <c r="E2" s="387"/>
      <c r="F2" s="387"/>
      <c r="G2" s="387"/>
      <c r="I2" s="273"/>
      <c r="J2" s="387"/>
      <c r="K2" s="387"/>
      <c r="L2" s="387"/>
      <c r="M2" s="387"/>
    </row>
    <row r="3" spans="2:13" s="161" customFormat="1" ht="50.1" customHeight="1" thickBot="1" x14ac:dyDescent="0.25">
      <c r="B3" s="515" t="s">
        <v>1169</v>
      </c>
      <c r="C3" s="515"/>
      <c r="D3" s="515"/>
      <c r="E3" s="515"/>
      <c r="F3" s="515"/>
      <c r="G3" s="285"/>
      <c r="H3" s="285"/>
      <c r="I3" s="285"/>
      <c r="J3" s="285"/>
      <c r="K3" s="285"/>
      <c r="L3" s="285"/>
      <c r="M3" s="285"/>
    </row>
    <row r="4" spans="2:13" ht="15" customHeight="1" thickBot="1" x14ac:dyDescent="0.25">
      <c r="B4" s="504" t="s">
        <v>12</v>
      </c>
      <c r="C4" s="522" t="s">
        <v>200</v>
      </c>
      <c r="D4" s="513" t="s">
        <v>201</v>
      </c>
      <c r="E4" s="528"/>
      <c r="F4" s="528"/>
      <c r="H4"/>
      <c r="I4"/>
      <c r="J4"/>
      <c r="K4"/>
      <c r="L4"/>
      <c r="M4"/>
    </row>
    <row r="5" spans="2:13" ht="41.25" thickBot="1" x14ac:dyDescent="0.25">
      <c r="B5" s="505"/>
      <c r="C5" s="523"/>
      <c r="D5" s="327" t="s">
        <v>872</v>
      </c>
      <c r="E5" s="453" t="s">
        <v>870</v>
      </c>
      <c r="F5" s="328" t="s">
        <v>871</v>
      </c>
      <c r="H5"/>
      <c r="I5"/>
      <c r="J5"/>
      <c r="K5"/>
      <c r="L5"/>
      <c r="M5"/>
    </row>
    <row r="6" spans="2:13" ht="15" customHeight="1" x14ac:dyDescent="0.25">
      <c r="B6" s="217">
        <v>1990</v>
      </c>
      <c r="C6" s="239">
        <v>9938</v>
      </c>
      <c r="D6" s="239">
        <v>8101</v>
      </c>
      <c r="E6" s="239">
        <v>1577</v>
      </c>
      <c r="F6" s="239">
        <v>260</v>
      </c>
      <c r="G6" s="49"/>
      <c r="H6" s="470"/>
      <c r="M6"/>
    </row>
    <row r="7" spans="2:13" ht="13.5" x14ac:dyDescent="0.2">
      <c r="B7" s="36">
        <v>1991</v>
      </c>
      <c r="C7" s="109">
        <v>9241</v>
      </c>
      <c r="D7" s="109">
        <v>7639</v>
      </c>
      <c r="E7" s="109">
        <v>1382</v>
      </c>
      <c r="F7" s="109">
        <v>220</v>
      </c>
      <c r="G7" s="49"/>
      <c r="H7" s="470"/>
      <c r="M7"/>
    </row>
    <row r="8" spans="2:13" ht="13.5" x14ac:dyDescent="0.2">
      <c r="B8" s="36">
        <v>1992</v>
      </c>
      <c r="C8" s="109">
        <v>9006</v>
      </c>
      <c r="D8" s="109">
        <v>7352</v>
      </c>
      <c r="E8" s="109">
        <v>1410</v>
      </c>
      <c r="F8" s="109">
        <v>244</v>
      </c>
      <c r="G8" s="49"/>
      <c r="H8" s="470"/>
      <c r="M8"/>
    </row>
    <row r="9" spans="2:13" ht="13.5" x14ac:dyDescent="0.2">
      <c r="B9" s="36">
        <v>1993</v>
      </c>
      <c r="C9" s="109">
        <v>8572</v>
      </c>
      <c r="D9" s="109">
        <v>6940</v>
      </c>
      <c r="E9" s="109">
        <v>1389</v>
      </c>
      <c r="F9" s="109">
        <v>243</v>
      </c>
      <c r="G9" s="49"/>
      <c r="H9" s="470"/>
      <c r="M9"/>
    </row>
    <row r="10" spans="2:13" ht="13.5" x14ac:dyDescent="0.2">
      <c r="B10" s="36">
        <v>1994</v>
      </c>
      <c r="C10" s="109">
        <v>8537</v>
      </c>
      <c r="D10" s="109">
        <v>6723</v>
      </c>
      <c r="E10" s="109">
        <v>1550</v>
      </c>
      <c r="F10" s="109">
        <v>264</v>
      </c>
      <c r="G10" s="49"/>
      <c r="H10" s="470"/>
      <c r="M10"/>
    </row>
    <row r="11" spans="2:13" ht="13.5" x14ac:dyDescent="0.2">
      <c r="B11" s="36"/>
      <c r="C11" s="109"/>
      <c r="D11" s="109"/>
      <c r="E11" s="109"/>
      <c r="F11" s="109"/>
      <c r="G11" s="49"/>
      <c r="H11" s="470"/>
      <c r="M11"/>
    </row>
    <row r="12" spans="2:13" ht="13.5" x14ac:dyDescent="0.2">
      <c r="B12" s="36">
        <v>1995</v>
      </c>
      <c r="C12" s="109">
        <v>8242</v>
      </c>
      <c r="D12" s="109">
        <v>6315</v>
      </c>
      <c r="E12" s="109">
        <v>1634</v>
      </c>
      <c r="F12" s="109">
        <v>293</v>
      </c>
      <c r="G12" s="49"/>
      <c r="H12" s="470"/>
      <c r="M12"/>
    </row>
    <row r="13" spans="2:13" ht="13.5" x14ac:dyDescent="0.2">
      <c r="B13" s="36">
        <v>1996</v>
      </c>
      <c r="C13" s="109">
        <v>7886</v>
      </c>
      <c r="D13" s="109">
        <v>5985</v>
      </c>
      <c r="E13" s="109">
        <v>1598</v>
      </c>
      <c r="F13" s="109">
        <v>303</v>
      </c>
      <c r="G13" s="49"/>
      <c r="H13" s="470"/>
      <c r="M13"/>
    </row>
    <row r="14" spans="2:13" ht="13.5" x14ac:dyDescent="0.2">
      <c r="B14" s="36">
        <v>1997</v>
      </c>
      <c r="C14" s="109">
        <v>7800</v>
      </c>
      <c r="D14" s="109">
        <v>5753</v>
      </c>
      <c r="E14" s="109">
        <v>1729</v>
      </c>
      <c r="F14" s="109">
        <v>318</v>
      </c>
      <c r="G14" s="49"/>
      <c r="H14" s="470"/>
      <c r="M14"/>
    </row>
    <row r="15" spans="2:13" ht="13.5" x14ac:dyDescent="0.2">
      <c r="B15" s="36">
        <v>1998</v>
      </c>
      <c r="C15" s="109">
        <v>7994</v>
      </c>
      <c r="D15" s="109">
        <v>5984</v>
      </c>
      <c r="E15" s="109">
        <v>1693</v>
      </c>
      <c r="F15" s="109">
        <v>317</v>
      </c>
      <c r="G15" s="49"/>
      <c r="H15" s="470"/>
      <c r="M15"/>
    </row>
    <row r="16" spans="2:13" ht="13.5" x14ac:dyDescent="0.2">
      <c r="B16" s="36">
        <v>1999</v>
      </c>
      <c r="C16" s="109">
        <v>8298</v>
      </c>
      <c r="D16" s="109">
        <v>6282</v>
      </c>
      <c r="E16" s="109">
        <v>1677</v>
      </c>
      <c r="F16" s="109">
        <v>339</v>
      </c>
      <c r="G16" s="49"/>
      <c r="H16" s="470"/>
      <c r="M16"/>
    </row>
    <row r="17" spans="2:13" ht="13.5" x14ac:dyDescent="0.2">
      <c r="B17" s="36"/>
      <c r="C17" s="109"/>
      <c r="D17" s="109"/>
      <c r="E17" s="109"/>
      <c r="F17" s="109"/>
      <c r="G17" s="49"/>
      <c r="H17" s="470"/>
      <c r="M17"/>
    </row>
    <row r="18" spans="2:13" ht="13.5" x14ac:dyDescent="0.2">
      <c r="B18" s="36">
        <v>2000</v>
      </c>
      <c r="C18" s="109">
        <v>7865</v>
      </c>
      <c r="D18" s="109">
        <v>5837</v>
      </c>
      <c r="E18" s="109">
        <v>1662</v>
      </c>
      <c r="F18" s="109">
        <v>366</v>
      </c>
      <c r="G18" s="49"/>
      <c r="H18" s="470"/>
      <c r="M18"/>
    </row>
    <row r="19" spans="2:13" ht="13.5" x14ac:dyDescent="0.2">
      <c r="B19" s="36">
        <v>2001</v>
      </c>
      <c r="C19" s="109">
        <v>7020</v>
      </c>
      <c r="D19" s="109">
        <v>5135</v>
      </c>
      <c r="E19" s="109">
        <v>1581</v>
      </c>
      <c r="F19" s="109">
        <v>304</v>
      </c>
      <c r="G19" s="49"/>
      <c r="H19" s="470"/>
      <c r="M19"/>
    </row>
    <row r="20" spans="2:13" ht="13.5" x14ac:dyDescent="0.2">
      <c r="B20" s="36">
        <v>2002</v>
      </c>
      <c r="C20" s="109">
        <v>6999</v>
      </c>
      <c r="D20" s="109">
        <v>5177</v>
      </c>
      <c r="E20" s="109">
        <v>1521</v>
      </c>
      <c r="F20" s="109">
        <v>301</v>
      </c>
      <c r="G20" s="49"/>
      <c r="H20" s="470"/>
      <c r="M20"/>
    </row>
    <row r="21" spans="2:13" ht="13.5" x14ac:dyDescent="0.2">
      <c r="B21" s="36">
        <v>2003</v>
      </c>
      <c r="C21" s="109">
        <v>6959</v>
      </c>
      <c r="D21" s="109">
        <v>5103</v>
      </c>
      <c r="E21" s="109">
        <v>1562</v>
      </c>
      <c r="F21" s="109">
        <v>294</v>
      </c>
      <c r="G21" s="49"/>
      <c r="H21" s="470"/>
      <c r="M21"/>
    </row>
    <row r="22" spans="2:13" ht="13.5" x14ac:dyDescent="0.2">
      <c r="B22" s="36">
        <v>2004</v>
      </c>
      <c r="C22" s="109">
        <v>6793</v>
      </c>
      <c r="D22" s="109">
        <v>5220</v>
      </c>
      <c r="E22" s="109">
        <v>1323</v>
      </c>
      <c r="F22" s="109">
        <v>250</v>
      </c>
      <c r="G22" s="49"/>
      <c r="H22" s="470"/>
      <c r="M22"/>
    </row>
    <row r="23" spans="2:13" ht="13.5" x14ac:dyDescent="0.2">
      <c r="B23" s="36"/>
      <c r="C23" s="109"/>
      <c r="D23" s="109"/>
      <c r="E23" s="109"/>
      <c r="F23" s="109"/>
      <c r="G23" s="49"/>
      <c r="H23" s="470"/>
      <c r="M23"/>
    </row>
    <row r="24" spans="2:13" ht="13.5" x14ac:dyDescent="0.2">
      <c r="B24" s="36">
        <v>2005</v>
      </c>
      <c r="C24" s="109">
        <v>6976</v>
      </c>
      <c r="D24" s="109">
        <v>5563</v>
      </c>
      <c r="E24" s="109">
        <v>1190</v>
      </c>
      <c r="F24" s="109">
        <v>223</v>
      </c>
      <c r="G24" s="49"/>
      <c r="H24" s="470"/>
      <c r="M24"/>
    </row>
    <row r="25" spans="2:13" ht="13.5" x14ac:dyDescent="0.2">
      <c r="B25" s="36">
        <v>2006</v>
      </c>
      <c r="C25" s="109">
        <v>6921</v>
      </c>
      <c r="D25" s="109">
        <v>5515</v>
      </c>
      <c r="E25" s="109">
        <v>1195</v>
      </c>
      <c r="F25" s="109">
        <v>211</v>
      </c>
      <c r="G25" s="49"/>
      <c r="H25" s="470"/>
      <c r="M25"/>
    </row>
    <row r="26" spans="2:13" ht="13.5" x14ac:dyDescent="0.2">
      <c r="B26" s="36">
        <v>2007</v>
      </c>
      <c r="C26" s="109">
        <v>6661</v>
      </c>
      <c r="D26" s="109">
        <v>5386</v>
      </c>
      <c r="E26" s="109">
        <v>1093</v>
      </c>
      <c r="F26" s="109">
        <v>182</v>
      </c>
      <c r="G26" s="49"/>
      <c r="H26" s="470"/>
      <c r="M26"/>
    </row>
    <row r="27" spans="2:13" ht="13.5" x14ac:dyDescent="0.2">
      <c r="B27" s="36">
        <v>2008</v>
      </c>
      <c r="C27" s="109">
        <v>6615</v>
      </c>
      <c r="D27" s="109">
        <v>5403</v>
      </c>
      <c r="E27" s="109">
        <v>1035</v>
      </c>
      <c r="F27" s="109">
        <v>177</v>
      </c>
      <c r="G27" s="49"/>
      <c r="H27" s="470"/>
      <c r="M27"/>
    </row>
    <row r="28" spans="2:13" ht="13.5" x14ac:dyDescent="0.2">
      <c r="B28" s="36">
        <v>2009</v>
      </c>
      <c r="C28" s="109">
        <v>7231</v>
      </c>
      <c r="D28" s="109">
        <v>5667</v>
      </c>
      <c r="E28" s="109">
        <v>1370</v>
      </c>
      <c r="F28" s="109">
        <v>194</v>
      </c>
      <c r="G28" s="49"/>
      <c r="H28" s="470"/>
      <c r="M28"/>
    </row>
    <row r="29" spans="2:13" ht="13.5" x14ac:dyDescent="0.2">
      <c r="B29" s="36"/>
      <c r="C29" s="109"/>
      <c r="D29" s="109"/>
      <c r="E29" s="109"/>
      <c r="F29" s="109"/>
      <c r="G29" s="49"/>
      <c r="H29" s="470"/>
      <c r="M29"/>
    </row>
    <row r="30" spans="2:13" ht="13.5" x14ac:dyDescent="0.2">
      <c r="B30" s="36">
        <v>2010</v>
      </c>
      <c r="C30" s="109">
        <v>7452</v>
      </c>
      <c r="D30" s="109">
        <v>5877</v>
      </c>
      <c r="E30" s="109">
        <v>1371</v>
      </c>
      <c r="F30" s="109">
        <v>204</v>
      </c>
      <c r="G30" s="49"/>
      <c r="H30" s="470"/>
      <c r="M30"/>
    </row>
    <row r="31" spans="2:13" ht="13.5" x14ac:dyDescent="0.2">
      <c r="B31" s="36">
        <v>2011</v>
      </c>
      <c r="C31" s="109">
        <v>7022</v>
      </c>
      <c r="D31" s="109">
        <v>5560</v>
      </c>
      <c r="E31" s="109">
        <v>1263</v>
      </c>
      <c r="F31" s="109">
        <v>199</v>
      </c>
      <c r="G31" s="49"/>
      <c r="H31" s="470"/>
      <c r="M31"/>
    </row>
    <row r="32" spans="2:13" ht="13.5" x14ac:dyDescent="0.2">
      <c r="B32" s="36">
        <v>2012</v>
      </c>
      <c r="C32" s="109">
        <v>6774</v>
      </c>
      <c r="D32" s="109">
        <v>5391</v>
      </c>
      <c r="E32" s="109">
        <v>1187</v>
      </c>
      <c r="F32" s="109">
        <v>196</v>
      </c>
      <c r="G32" s="49"/>
      <c r="H32" s="470"/>
      <c r="M32"/>
    </row>
    <row r="33" spans="2:13" ht="13.5" x14ac:dyDescent="0.2">
      <c r="B33" s="36">
        <v>2013</v>
      </c>
      <c r="C33" s="109">
        <v>6746</v>
      </c>
      <c r="D33" s="109">
        <v>5384</v>
      </c>
      <c r="E33" s="109">
        <v>1181</v>
      </c>
      <c r="F33" s="109">
        <v>181</v>
      </c>
      <c r="G33" s="49"/>
      <c r="H33" s="470"/>
      <c r="M33"/>
    </row>
    <row r="34" spans="2:13" ht="13.5" x14ac:dyDescent="0.2">
      <c r="B34" s="36">
        <v>2014</v>
      </c>
      <c r="C34" s="109">
        <v>6142</v>
      </c>
      <c r="D34" s="109">
        <v>4965</v>
      </c>
      <c r="E34" s="109">
        <v>1018</v>
      </c>
      <c r="F34" s="109">
        <v>159</v>
      </c>
      <c r="G34" s="49"/>
      <c r="H34" s="470"/>
      <c r="M34"/>
    </row>
    <row r="35" spans="2:13" ht="13.5" x14ac:dyDescent="0.2">
      <c r="B35" s="36"/>
      <c r="C35" s="109"/>
      <c r="D35" s="109"/>
      <c r="E35" s="109"/>
      <c r="F35" s="109"/>
      <c r="G35" s="49"/>
      <c r="H35" s="470"/>
      <c r="M35"/>
    </row>
    <row r="36" spans="2:13" s="75" customFormat="1" ht="13.5" x14ac:dyDescent="0.2">
      <c r="B36" s="36">
        <v>2015</v>
      </c>
      <c r="C36" s="109">
        <v>6422</v>
      </c>
      <c r="D36" s="109">
        <v>5178</v>
      </c>
      <c r="E36" s="109">
        <v>1098</v>
      </c>
      <c r="F36" s="109">
        <v>146</v>
      </c>
      <c r="H36" s="470"/>
      <c r="I36" s="49"/>
      <c r="J36" s="49"/>
      <c r="K36" s="49"/>
      <c r="L36" s="49"/>
    </row>
    <row r="37" spans="2:13" ht="13.5" x14ac:dyDescent="0.2">
      <c r="B37" s="36">
        <v>2016</v>
      </c>
      <c r="C37" s="109">
        <v>6388</v>
      </c>
      <c r="D37" s="109">
        <v>5142</v>
      </c>
      <c r="E37" s="109">
        <v>1069</v>
      </c>
      <c r="F37" s="109">
        <v>177</v>
      </c>
      <c r="G37" s="49"/>
      <c r="H37" s="470"/>
      <c r="M37"/>
    </row>
    <row r="38" spans="2:13" ht="13.5" x14ac:dyDescent="0.2">
      <c r="B38" s="36">
        <v>2017</v>
      </c>
      <c r="C38" s="110">
        <v>5727</v>
      </c>
      <c r="D38" s="110">
        <v>4719</v>
      </c>
      <c r="E38" s="110">
        <v>849</v>
      </c>
      <c r="F38" s="110">
        <v>159</v>
      </c>
      <c r="G38" s="49"/>
      <c r="H38" s="470"/>
      <c r="M38"/>
    </row>
    <row r="39" spans="2:13" ht="13.5" x14ac:dyDescent="0.2">
      <c r="B39" s="36">
        <v>2018</v>
      </c>
      <c r="C39" s="110">
        <v>6274</v>
      </c>
      <c r="D39" s="110">
        <v>5304</v>
      </c>
      <c r="E39" s="251">
        <v>836</v>
      </c>
      <c r="F39" s="110">
        <v>134</v>
      </c>
    </row>
    <row r="40" spans="2:13" ht="13.5" x14ac:dyDescent="0.2">
      <c r="B40" s="241">
        <v>2019</v>
      </c>
      <c r="C40" s="251">
        <v>6065</v>
      </c>
      <c r="D40" s="251">
        <v>5096</v>
      </c>
      <c r="E40" s="251">
        <v>843</v>
      </c>
      <c r="F40" s="251">
        <v>126</v>
      </c>
      <c r="G40" s="334"/>
    </row>
    <row r="41" spans="2:13" ht="13.5" x14ac:dyDescent="0.2">
      <c r="B41" s="36"/>
      <c r="C41" s="110"/>
      <c r="D41" s="110"/>
      <c r="E41" s="251"/>
      <c r="F41" s="110"/>
    </row>
    <row r="42" spans="2:13" ht="13.5" x14ac:dyDescent="0.2">
      <c r="B42" s="241">
        <v>2020</v>
      </c>
      <c r="C42" s="251">
        <v>4766</v>
      </c>
      <c r="D42" s="251">
        <v>3992</v>
      </c>
      <c r="E42" s="251">
        <v>687</v>
      </c>
      <c r="F42" s="251">
        <v>87</v>
      </c>
    </row>
    <row r="43" spans="2:13" ht="14.25" thickBot="1" x14ac:dyDescent="0.25">
      <c r="B43" s="57">
        <v>2021</v>
      </c>
      <c r="C43" s="358">
        <v>4689</v>
      </c>
      <c r="D43" s="358">
        <v>3843</v>
      </c>
      <c r="E43" s="358">
        <v>717</v>
      </c>
      <c r="F43" s="358">
        <v>129</v>
      </c>
      <c r="H43" s="75"/>
    </row>
    <row r="44" spans="2:13" ht="12.75" x14ac:dyDescent="0.2">
      <c r="B44" s="560"/>
      <c r="C44" s="560"/>
      <c r="D44" s="560"/>
      <c r="E44" s="560"/>
      <c r="F44" s="560"/>
    </row>
    <row r="45" spans="2:13" ht="12.75" x14ac:dyDescent="0.2">
      <c r="B45" s="543" t="s">
        <v>873</v>
      </c>
      <c r="C45" s="543"/>
      <c r="D45" s="543"/>
      <c r="E45" s="543"/>
      <c r="F45" s="543"/>
    </row>
    <row r="46" spans="2:13" x14ac:dyDescent="0.2">
      <c r="B46" s="49"/>
      <c r="C46" s="49"/>
      <c r="D46" s="49"/>
      <c r="E46" s="49"/>
      <c r="F46" s="334" t="s">
        <v>634</v>
      </c>
    </row>
    <row r="47" spans="2:13" ht="12.75" x14ac:dyDescent="0.2">
      <c r="B47" s="19"/>
    </row>
  </sheetData>
  <mergeCells count="6">
    <mergeCell ref="B3:F3"/>
    <mergeCell ref="B45:F45"/>
    <mergeCell ref="B44:F44"/>
    <mergeCell ref="B4:B5"/>
    <mergeCell ref="C4:C5"/>
    <mergeCell ref="D4:F4"/>
  </mergeCells>
  <hyperlinks>
    <hyperlink ref="F46" location="Inhaltsverzeichnis!A1" display="› zum Inhaltsverzeichnis" xr:uid="{BE3FE37B-EBC0-4E29-8EC2-E96C1E337D49}"/>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J47"/>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12.5703125" customWidth="1"/>
    <col min="3" max="10" width="13.710937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15" t="s">
        <v>879</v>
      </c>
      <c r="C3" s="515"/>
      <c r="D3" s="515"/>
      <c r="E3" s="515"/>
      <c r="F3" s="515"/>
      <c r="G3" s="515"/>
      <c r="H3" s="515"/>
      <c r="I3" s="515"/>
      <c r="J3" s="515"/>
    </row>
    <row r="4" spans="2:10" ht="15" customHeight="1" thickBot="1" x14ac:dyDescent="0.25">
      <c r="B4" s="561" t="s">
        <v>29</v>
      </c>
      <c r="C4" s="506" t="s">
        <v>202</v>
      </c>
      <c r="D4" s="508"/>
      <c r="E4" s="507"/>
      <c r="F4" s="522" t="s">
        <v>392</v>
      </c>
      <c r="G4" s="506" t="s">
        <v>203</v>
      </c>
      <c r="H4" s="508"/>
      <c r="I4" s="507"/>
      <c r="J4" s="575" t="s">
        <v>204</v>
      </c>
    </row>
    <row r="5" spans="2:10" ht="15" customHeight="1" thickBot="1" x14ac:dyDescent="0.25">
      <c r="B5" s="563"/>
      <c r="C5" s="1" t="s">
        <v>8</v>
      </c>
      <c r="D5" s="2" t="s">
        <v>205</v>
      </c>
      <c r="E5" s="2" t="s">
        <v>11</v>
      </c>
      <c r="F5" s="523"/>
      <c r="G5" s="1" t="s">
        <v>8</v>
      </c>
      <c r="H5" s="2" t="s">
        <v>205</v>
      </c>
      <c r="I5" s="2" t="s">
        <v>11</v>
      </c>
      <c r="J5" s="576"/>
    </row>
    <row r="6" spans="2:10" ht="15" customHeight="1" x14ac:dyDescent="0.25">
      <c r="B6" s="216">
        <v>1990</v>
      </c>
      <c r="C6" s="218">
        <v>27.5</v>
      </c>
      <c r="D6" s="218">
        <v>39.4</v>
      </c>
      <c r="E6" s="218">
        <v>52.1</v>
      </c>
      <c r="F6" s="218">
        <v>31</v>
      </c>
      <c r="G6" s="218">
        <v>29.7</v>
      </c>
      <c r="H6" s="218">
        <v>43.3</v>
      </c>
      <c r="I6" s="218">
        <v>61.4</v>
      </c>
      <c r="J6" s="218">
        <v>34</v>
      </c>
    </row>
    <row r="7" spans="2:10" ht="13.5" customHeight="1" x14ac:dyDescent="0.2">
      <c r="B7" s="12">
        <v>1991</v>
      </c>
      <c r="C7" s="135">
        <v>27.9</v>
      </c>
      <c r="D7" s="135">
        <v>40.6</v>
      </c>
      <c r="E7" s="135">
        <v>53.7</v>
      </c>
      <c r="F7" s="135">
        <v>31.6</v>
      </c>
      <c r="G7" s="135">
        <v>30.1</v>
      </c>
      <c r="H7" s="135">
        <v>44</v>
      </c>
      <c r="I7" s="135">
        <v>59.9</v>
      </c>
      <c r="J7" s="135">
        <v>34.5</v>
      </c>
    </row>
    <row r="8" spans="2:10" ht="13.5" customHeight="1" x14ac:dyDescent="0.2">
      <c r="B8" s="12">
        <v>1992</v>
      </c>
      <c r="C8" s="135">
        <v>28.1</v>
      </c>
      <c r="D8" s="135">
        <v>40.700000000000003</v>
      </c>
      <c r="E8" s="135">
        <v>51.3</v>
      </c>
      <c r="F8" s="135">
        <v>31.7</v>
      </c>
      <c r="G8" s="135">
        <v>30.3</v>
      </c>
      <c r="H8" s="135">
        <v>44.2</v>
      </c>
      <c r="I8" s="135">
        <v>62.3</v>
      </c>
      <c r="J8" s="135">
        <v>34.6</v>
      </c>
    </row>
    <row r="9" spans="2:10" ht="13.5" customHeight="1" x14ac:dyDescent="0.2">
      <c r="B9" s="12">
        <v>1993</v>
      </c>
      <c r="C9" s="135">
        <v>28.6</v>
      </c>
      <c r="D9" s="135">
        <v>41.1</v>
      </c>
      <c r="E9" s="135">
        <v>51.3</v>
      </c>
      <c r="F9" s="135">
        <v>32.200000000000003</v>
      </c>
      <c r="G9" s="135">
        <v>30.9</v>
      </c>
      <c r="H9" s="135">
        <v>45</v>
      </c>
      <c r="I9" s="135">
        <v>61.8</v>
      </c>
      <c r="J9" s="135">
        <v>35.1</v>
      </c>
    </row>
    <row r="10" spans="2:10" ht="13.5" customHeight="1" x14ac:dyDescent="0.2">
      <c r="B10" s="12">
        <v>1994</v>
      </c>
      <c r="C10" s="135">
        <v>28.6</v>
      </c>
      <c r="D10" s="135">
        <v>40.6</v>
      </c>
      <c r="E10" s="135">
        <v>51.3</v>
      </c>
      <c r="F10" s="135">
        <v>32.200000000000003</v>
      </c>
      <c r="G10" s="135">
        <v>30.9</v>
      </c>
      <c r="H10" s="135">
        <v>44.5</v>
      </c>
      <c r="I10" s="135">
        <v>61.2</v>
      </c>
      <c r="J10" s="135">
        <v>35.1</v>
      </c>
    </row>
    <row r="11" spans="2:10" ht="13.5" customHeight="1" x14ac:dyDescent="0.2">
      <c r="B11" s="12"/>
      <c r="C11" s="135"/>
      <c r="D11" s="135"/>
      <c r="E11" s="135"/>
      <c r="F11" s="135"/>
      <c r="G11" s="135"/>
      <c r="H11" s="135"/>
      <c r="I11" s="135"/>
      <c r="J11" s="135"/>
    </row>
    <row r="12" spans="2:10" ht="13.5" customHeight="1" x14ac:dyDescent="0.2">
      <c r="B12" s="12">
        <v>1995</v>
      </c>
      <c r="C12" s="135">
        <v>28.9</v>
      </c>
      <c r="D12" s="135">
        <v>41.6</v>
      </c>
      <c r="E12" s="135">
        <v>50.7</v>
      </c>
      <c r="F12" s="135">
        <v>32.6</v>
      </c>
      <c r="G12" s="135">
        <v>31.2</v>
      </c>
      <c r="H12" s="135">
        <v>45.2</v>
      </c>
      <c r="I12" s="135">
        <v>61.9</v>
      </c>
      <c r="J12" s="135">
        <v>35.6</v>
      </c>
    </row>
    <row r="13" spans="2:10" ht="13.5" customHeight="1" x14ac:dyDescent="0.2">
      <c r="B13" s="12">
        <v>1996</v>
      </c>
      <c r="C13" s="135">
        <v>29.1</v>
      </c>
      <c r="D13" s="135">
        <v>40.9</v>
      </c>
      <c r="E13" s="135">
        <v>50.3</v>
      </c>
      <c r="F13" s="135">
        <v>32.6</v>
      </c>
      <c r="G13" s="135">
        <v>31.3</v>
      </c>
      <c r="H13" s="135">
        <v>45.3</v>
      </c>
      <c r="I13" s="135">
        <v>61</v>
      </c>
      <c r="J13" s="135">
        <v>35.6</v>
      </c>
    </row>
    <row r="14" spans="2:10" ht="13.5" customHeight="1" x14ac:dyDescent="0.2">
      <c r="B14" s="12">
        <v>1997</v>
      </c>
      <c r="C14" s="135">
        <v>29.4</v>
      </c>
      <c r="D14" s="135">
        <v>41.7</v>
      </c>
      <c r="E14" s="135">
        <v>50.3</v>
      </c>
      <c r="F14" s="135">
        <v>33</v>
      </c>
      <c r="G14" s="135">
        <v>31.7</v>
      </c>
      <c r="H14" s="135">
        <v>45.5</v>
      </c>
      <c r="I14" s="135">
        <v>62</v>
      </c>
      <c r="J14" s="135">
        <v>35.9</v>
      </c>
    </row>
    <row r="15" spans="2:10" ht="13.5" customHeight="1" x14ac:dyDescent="0.2">
      <c r="B15" s="12">
        <v>1998</v>
      </c>
      <c r="C15" s="135">
        <v>29.6</v>
      </c>
      <c r="D15" s="135">
        <v>42</v>
      </c>
      <c r="E15" s="135">
        <v>51.2</v>
      </c>
      <c r="F15" s="135">
        <v>33.200000000000003</v>
      </c>
      <c r="G15" s="135">
        <v>32</v>
      </c>
      <c r="H15" s="135">
        <v>45.8</v>
      </c>
      <c r="I15" s="135">
        <v>62.3</v>
      </c>
      <c r="J15" s="135">
        <v>36.200000000000003</v>
      </c>
    </row>
    <row r="16" spans="2:10" ht="13.5" customHeight="1" x14ac:dyDescent="0.2">
      <c r="B16" s="12">
        <v>1999</v>
      </c>
      <c r="C16" s="135">
        <v>30.1</v>
      </c>
      <c r="D16" s="135">
        <v>42.4</v>
      </c>
      <c r="E16" s="135">
        <v>50.6</v>
      </c>
      <c r="F16" s="135">
        <v>33.799999999999997</v>
      </c>
      <c r="G16" s="135">
        <v>32.6</v>
      </c>
      <c r="H16" s="135">
        <v>46</v>
      </c>
      <c r="I16" s="135">
        <v>61.4</v>
      </c>
      <c r="J16" s="135">
        <v>36.799999999999997</v>
      </c>
    </row>
    <row r="17" spans="2:10" ht="13.5" customHeight="1" x14ac:dyDescent="0.2">
      <c r="B17" s="12"/>
      <c r="C17" s="135"/>
      <c r="D17" s="135"/>
      <c r="E17" s="135"/>
      <c r="F17" s="135"/>
      <c r="G17" s="135"/>
      <c r="H17" s="135"/>
      <c r="I17" s="135"/>
      <c r="J17" s="135"/>
    </row>
    <row r="18" spans="2:10" ht="13.5" customHeight="1" x14ac:dyDescent="0.2">
      <c r="B18" s="12">
        <v>2000</v>
      </c>
      <c r="C18" s="135">
        <v>30</v>
      </c>
      <c r="D18" s="135">
        <v>42.7</v>
      </c>
      <c r="E18" s="135">
        <v>52.1</v>
      </c>
      <c r="F18" s="135">
        <v>33.5</v>
      </c>
      <c r="G18" s="135">
        <v>32.6</v>
      </c>
      <c r="H18" s="135">
        <v>46.1</v>
      </c>
      <c r="I18" s="135">
        <v>61.4</v>
      </c>
      <c r="J18" s="135">
        <v>36.700000000000003</v>
      </c>
    </row>
    <row r="19" spans="2:10" ht="13.5" customHeight="1" x14ac:dyDescent="0.2">
      <c r="B19" s="12">
        <v>2001</v>
      </c>
      <c r="C19" s="135">
        <v>30.3</v>
      </c>
      <c r="D19" s="135">
        <v>43.2</v>
      </c>
      <c r="E19" s="135">
        <v>51.2</v>
      </c>
      <c r="F19" s="135">
        <v>33.9</v>
      </c>
      <c r="G19" s="135">
        <v>32.9</v>
      </c>
      <c r="H19" s="135">
        <v>46.8</v>
      </c>
      <c r="I19" s="135">
        <v>62.7</v>
      </c>
      <c r="J19" s="135">
        <v>37.1</v>
      </c>
    </row>
    <row r="20" spans="2:10" ht="13.5" customHeight="1" x14ac:dyDescent="0.2">
      <c r="B20" s="12">
        <v>2002</v>
      </c>
      <c r="C20" s="135">
        <v>30.4</v>
      </c>
      <c r="D20" s="135">
        <v>42.7</v>
      </c>
      <c r="E20" s="135">
        <v>51.8</v>
      </c>
      <c r="F20" s="135">
        <v>33.700000000000003</v>
      </c>
      <c r="G20" s="135">
        <v>33</v>
      </c>
      <c r="H20" s="135">
        <v>46.5</v>
      </c>
      <c r="I20" s="135">
        <v>59.4</v>
      </c>
      <c r="J20" s="135">
        <v>36.799999999999997</v>
      </c>
    </row>
    <row r="21" spans="2:10" ht="13.5" customHeight="1" x14ac:dyDescent="0.2">
      <c r="B21" s="12">
        <v>2003</v>
      </c>
      <c r="C21" s="135">
        <v>30.6</v>
      </c>
      <c r="D21" s="135">
        <v>43.6</v>
      </c>
      <c r="E21" s="135">
        <v>50</v>
      </c>
      <c r="F21" s="135">
        <v>34</v>
      </c>
      <c r="G21" s="135">
        <v>33.200000000000003</v>
      </c>
      <c r="H21" s="135">
        <v>46.9</v>
      </c>
      <c r="I21" s="135">
        <v>60.6</v>
      </c>
      <c r="J21" s="135">
        <v>37.200000000000003</v>
      </c>
    </row>
    <row r="22" spans="2:10" ht="13.5" customHeight="1" x14ac:dyDescent="0.2">
      <c r="B22" s="12">
        <v>2004</v>
      </c>
      <c r="C22" s="135">
        <v>30.8</v>
      </c>
      <c r="D22" s="135">
        <v>43.3</v>
      </c>
      <c r="E22" s="135">
        <v>52.3</v>
      </c>
      <c r="F22" s="135">
        <v>34.200000000000003</v>
      </c>
      <c r="G22" s="135">
        <v>33.6</v>
      </c>
      <c r="H22" s="135">
        <v>46.5</v>
      </c>
      <c r="I22" s="135">
        <v>62.8</v>
      </c>
      <c r="J22" s="135">
        <v>37.4</v>
      </c>
    </row>
    <row r="23" spans="2:10" ht="13.5" customHeight="1" x14ac:dyDescent="0.2">
      <c r="B23" s="12"/>
      <c r="C23" s="135"/>
      <c r="D23" s="135"/>
      <c r="E23" s="135"/>
      <c r="F23" s="135"/>
      <c r="G23" s="135"/>
      <c r="H23" s="135"/>
      <c r="I23" s="135"/>
      <c r="J23" s="135"/>
    </row>
    <row r="24" spans="2:10" ht="13.5" customHeight="1" x14ac:dyDescent="0.2">
      <c r="B24" s="12">
        <v>2005</v>
      </c>
      <c r="C24" s="135">
        <v>31.2</v>
      </c>
      <c r="D24" s="135">
        <v>43.2</v>
      </c>
      <c r="E24" s="135">
        <v>51</v>
      </c>
      <c r="F24" s="135">
        <v>34.4</v>
      </c>
      <c r="G24" s="135">
        <v>33.9</v>
      </c>
      <c r="H24" s="135">
        <v>47.2</v>
      </c>
      <c r="I24" s="135">
        <v>62.5</v>
      </c>
      <c r="J24" s="135">
        <v>37.6</v>
      </c>
    </row>
    <row r="25" spans="2:10" ht="13.5" customHeight="1" x14ac:dyDescent="0.2">
      <c r="B25" s="12">
        <v>2006</v>
      </c>
      <c r="C25" s="135">
        <v>31.3</v>
      </c>
      <c r="D25" s="135">
        <v>44.4</v>
      </c>
      <c r="E25" s="135">
        <v>53.7</v>
      </c>
      <c r="F25" s="135">
        <v>34.6</v>
      </c>
      <c r="G25" s="135">
        <v>33.9</v>
      </c>
      <c r="H25" s="135">
        <v>47.3</v>
      </c>
      <c r="I25" s="135">
        <v>64.7</v>
      </c>
      <c r="J25" s="135">
        <v>37.799999999999997</v>
      </c>
    </row>
    <row r="26" spans="2:10" ht="13.5" customHeight="1" x14ac:dyDescent="0.2">
      <c r="B26" s="12">
        <v>2007</v>
      </c>
      <c r="C26" s="135">
        <v>31.6</v>
      </c>
      <c r="D26" s="135">
        <v>44.5</v>
      </c>
      <c r="E26" s="135">
        <v>51.3</v>
      </c>
      <c r="F26" s="135">
        <v>34.799999999999997</v>
      </c>
      <c r="G26" s="135">
        <v>34.1</v>
      </c>
      <c r="H26" s="135">
        <v>47.8</v>
      </c>
      <c r="I26" s="135">
        <v>62.2</v>
      </c>
      <c r="J26" s="135">
        <v>38</v>
      </c>
    </row>
    <row r="27" spans="2:10" ht="13.5" customHeight="1" x14ac:dyDescent="0.2">
      <c r="B27" s="12">
        <v>2008</v>
      </c>
      <c r="C27" s="135">
        <v>31.6</v>
      </c>
      <c r="D27" s="135">
        <v>45.1</v>
      </c>
      <c r="E27" s="135">
        <v>52.4</v>
      </c>
      <c r="F27" s="135">
        <v>34.9</v>
      </c>
      <c r="G27" s="135">
        <v>34.299999999999997</v>
      </c>
      <c r="H27" s="135">
        <v>48.3</v>
      </c>
      <c r="I27" s="135">
        <v>64.400000000000006</v>
      </c>
      <c r="J27" s="135">
        <v>38.200000000000003</v>
      </c>
    </row>
    <row r="28" spans="2:10" ht="13.5" customHeight="1" x14ac:dyDescent="0.2">
      <c r="B28" s="12">
        <v>2009</v>
      </c>
      <c r="C28" s="135">
        <v>31.6</v>
      </c>
      <c r="D28" s="135">
        <v>45.2</v>
      </c>
      <c r="E28" s="135">
        <v>53.8</v>
      </c>
      <c r="F28" s="135">
        <v>34.799999999999997</v>
      </c>
      <c r="G28" s="135">
        <v>34.200000000000003</v>
      </c>
      <c r="H28" s="135">
        <v>48.4</v>
      </c>
      <c r="I28" s="135">
        <v>64.5</v>
      </c>
      <c r="J28" s="135">
        <v>38</v>
      </c>
    </row>
    <row r="29" spans="2:10" ht="13.5" customHeight="1" x14ac:dyDescent="0.2">
      <c r="B29" s="12"/>
      <c r="C29" s="135"/>
      <c r="D29" s="135"/>
      <c r="E29" s="135"/>
      <c r="F29" s="135"/>
      <c r="G29" s="135"/>
      <c r="H29" s="135"/>
      <c r="I29" s="135"/>
      <c r="J29" s="135"/>
    </row>
    <row r="30" spans="2:10" ht="13.5" customHeight="1" x14ac:dyDescent="0.2">
      <c r="B30" s="12">
        <v>2010</v>
      </c>
      <c r="C30" s="135">
        <v>31.7</v>
      </c>
      <c r="D30" s="135">
        <v>45.2</v>
      </c>
      <c r="E30" s="135">
        <v>53.2</v>
      </c>
      <c r="F30" s="135">
        <v>34.799999999999997</v>
      </c>
      <c r="G30" s="135">
        <v>34.299999999999997</v>
      </c>
      <c r="H30" s="135">
        <v>48.3</v>
      </c>
      <c r="I30" s="135">
        <v>64.8</v>
      </c>
      <c r="J30" s="135">
        <v>37.9</v>
      </c>
    </row>
    <row r="31" spans="2:10" ht="13.5" customHeight="1" x14ac:dyDescent="0.2">
      <c r="B31" s="12">
        <v>2011</v>
      </c>
      <c r="C31" s="135">
        <v>31.9</v>
      </c>
      <c r="D31" s="135">
        <v>45.6</v>
      </c>
      <c r="E31" s="135">
        <v>55.7</v>
      </c>
      <c r="F31" s="135">
        <v>35.1</v>
      </c>
      <c r="G31" s="135">
        <v>34.5</v>
      </c>
      <c r="H31" s="135">
        <v>49</v>
      </c>
      <c r="I31" s="135">
        <v>63.1</v>
      </c>
      <c r="J31" s="135">
        <v>38.299999999999997</v>
      </c>
    </row>
    <row r="32" spans="2:10" ht="13.5" customHeight="1" x14ac:dyDescent="0.2">
      <c r="B32" s="12">
        <v>2012</v>
      </c>
      <c r="C32" s="135">
        <v>32</v>
      </c>
      <c r="D32" s="135">
        <v>46.1</v>
      </c>
      <c r="E32" s="135">
        <v>56.2</v>
      </c>
      <c r="F32" s="135">
        <v>35.200000000000003</v>
      </c>
      <c r="G32" s="135">
        <v>34.6</v>
      </c>
      <c r="H32" s="135">
        <v>49.3</v>
      </c>
      <c r="I32" s="135">
        <v>64.5</v>
      </c>
      <c r="J32" s="135">
        <v>38.200000000000003</v>
      </c>
    </row>
    <row r="33" spans="2:10" ht="13.5" customHeight="1" x14ac:dyDescent="0.2">
      <c r="B33" s="12">
        <v>2013</v>
      </c>
      <c r="C33" s="135">
        <v>32.1</v>
      </c>
      <c r="D33" s="135">
        <v>46.7</v>
      </c>
      <c r="E33" s="135">
        <v>57.4</v>
      </c>
      <c r="F33" s="135">
        <v>35.200000000000003</v>
      </c>
      <c r="G33" s="135">
        <v>34.6</v>
      </c>
      <c r="H33" s="135">
        <v>50.3</v>
      </c>
      <c r="I33" s="135">
        <v>65.599999999999994</v>
      </c>
      <c r="J33" s="135">
        <v>38.299999999999997</v>
      </c>
    </row>
    <row r="34" spans="2:10" ht="13.5" customHeight="1" x14ac:dyDescent="0.2">
      <c r="B34" s="12">
        <v>2014</v>
      </c>
      <c r="C34" s="135">
        <v>32.4</v>
      </c>
      <c r="D34" s="135">
        <v>47.3</v>
      </c>
      <c r="E34" s="135">
        <v>54.7</v>
      </c>
      <c r="F34" s="135">
        <v>35.4</v>
      </c>
      <c r="G34" s="135">
        <v>34.9</v>
      </c>
      <c r="H34" s="135">
        <v>50.3</v>
      </c>
      <c r="I34" s="135">
        <v>65.400000000000006</v>
      </c>
      <c r="J34" s="135">
        <v>38.299999999999997</v>
      </c>
    </row>
    <row r="35" spans="2:10" ht="13.5" customHeight="1" x14ac:dyDescent="0.2">
      <c r="B35" s="12"/>
      <c r="C35" s="135"/>
      <c r="D35" s="135"/>
      <c r="E35" s="135"/>
      <c r="F35" s="135"/>
      <c r="G35" s="135"/>
      <c r="H35" s="135"/>
      <c r="I35" s="135"/>
      <c r="J35" s="135"/>
    </row>
    <row r="36" spans="2:10" ht="13.5" customHeight="1" x14ac:dyDescent="0.2">
      <c r="B36" s="12">
        <v>2015</v>
      </c>
      <c r="C36" s="135">
        <v>32.299999999999997</v>
      </c>
      <c r="D36" s="135">
        <v>46.9</v>
      </c>
      <c r="E36" s="135">
        <v>55.1</v>
      </c>
      <c r="F36" s="135">
        <v>35.1</v>
      </c>
      <c r="G36" s="135">
        <v>34.6</v>
      </c>
      <c r="H36" s="135">
        <v>50.4</v>
      </c>
      <c r="I36" s="135">
        <v>65.3</v>
      </c>
      <c r="J36" s="135">
        <v>38</v>
      </c>
    </row>
    <row r="37" spans="2:10" ht="13.5" customHeight="1" x14ac:dyDescent="0.2">
      <c r="B37" s="12">
        <v>2016</v>
      </c>
      <c r="C37" s="135">
        <v>32.5</v>
      </c>
      <c r="D37" s="135">
        <v>48.1</v>
      </c>
      <c r="E37" s="135">
        <v>57.8</v>
      </c>
      <c r="F37" s="135">
        <v>35.299999999999997</v>
      </c>
      <c r="G37" s="135">
        <v>34.700000000000003</v>
      </c>
      <c r="H37" s="135">
        <v>51.4</v>
      </c>
      <c r="I37" s="135">
        <v>67.7</v>
      </c>
      <c r="J37" s="135">
        <v>38.200000000000003</v>
      </c>
    </row>
    <row r="38" spans="2:10" ht="13.5" customHeight="1" x14ac:dyDescent="0.2">
      <c r="B38" s="12">
        <v>2017</v>
      </c>
      <c r="C38" s="135">
        <v>32.799999999999997</v>
      </c>
      <c r="D38" s="135">
        <v>47.6</v>
      </c>
      <c r="E38" s="135">
        <v>57.4</v>
      </c>
      <c r="F38" s="135">
        <v>35.4</v>
      </c>
      <c r="G38" s="135">
        <v>34.9</v>
      </c>
      <c r="H38" s="135">
        <v>51.2</v>
      </c>
      <c r="I38" s="135">
        <v>65.900000000000006</v>
      </c>
      <c r="J38" s="135">
        <v>38.1</v>
      </c>
    </row>
    <row r="39" spans="2:10" ht="13.5" customHeight="1" x14ac:dyDescent="0.2">
      <c r="B39" s="12" t="s">
        <v>390</v>
      </c>
      <c r="C39" s="375" t="s">
        <v>881</v>
      </c>
      <c r="D39" s="375" t="s">
        <v>882</v>
      </c>
      <c r="E39" s="136">
        <v>58.4</v>
      </c>
      <c r="F39" s="375" t="s">
        <v>887</v>
      </c>
      <c r="G39" s="375" t="s">
        <v>888</v>
      </c>
      <c r="H39" s="136">
        <v>52.3</v>
      </c>
      <c r="I39" s="136">
        <v>68.099999999999994</v>
      </c>
      <c r="J39" s="136">
        <v>40.9</v>
      </c>
    </row>
    <row r="40" spans="2:10" ht="13.5" customHeight="1" x14ac:dyDescent="0.2">
      <c r="B40" s="12" t="s">
        <v>442</v>
      </c>
      <c r="C40" s="136">
        <v>33.6</v>
      </c>
      <c r="D40" s="375" t="s">
        <v>883</v>
      </c>
      <c r="E40" s="375" t="s">
        <v>885</v>
      </c>
      <c r="F40" s="136">
        <v>36.799999999999997</v>
      </c>
      <c r="G40" s="136">
        <v>35.9</v>
      </c>
      <c r="H40" s="375" t="s">
        <v>890</v>
      </c>
      <c r="I40" s="136">
        <v>66.900000000000006</v>
      </c>
      <c r="J40" s="136">
        <v>39.700000000000003</v>
      </c>
    </row>
    <row r="41" spans="2:10" ht="13.5" x14ac:dyDescent="0.2">
      <c r="B41" s="12"/>
      <c r="C41" s="136"/>
      <c r="D41" s="136"/>
      <c r="E41" s="136"/>
      <c r="F41" s="136"/>
      <c r="G41" s="136"/>
      <c r="H41" s="136"/>
      <c r="I41" s="136"/>
      <c r="J41" s="136"/>
    </row>
    <row r="42" spans="2:10" s="49" customFormat="1" ht="15.75" x14ac:dyDescent="0.2">
      <c r="B42" s="12" t="s">
        <v>865</v>
      </c>
      <c r="C42" s="136">
        <v>33.9</v>
      </c>
      <c r="D42" s="375" t="s">
        <v>884</v>
      </c>
      <c r="E42" s="375" t="s">
        <v>886</v>
      </c>
      <c r="F42" s="136">
        <v>36.700000000000003</v>
      </c>
      <c r="G42" s="375" t="s">
        <v>889</v>
      </c>
      <c r="H42" s="136">
        <v>52.6</v>
      </c>
      <c r="I42" s="375" t="s">
        <v>891</v>
      </c>
      <c r="J42" s="375" t="s">
        <v>892</v>
      </c>
    </row>
    <row r="43" spans="2:10" ht="16.5" thickBot="1" x14ac:dyDescent="0.25">
      <c r="B43" s="408" t="s">
        <v>880</v>
      </c>
      <c r="C43" s="372">
        <v>33.799999999999997</v>
      </c>
      <c r="D43" s="372">
        <v>49.8</v>
      </c>
      <c r="E43" s="372">
        <v>58.3</v>
      </c>
      <c r="F43" s="372">
        <v>36.4</v>
      </c>
      <c r="G43" s="372">
        <v>36</v>
      </c>
      <c r="H43" s="372">
        <v>52.1</v>
      </c>
      <c r="I43" s="372">
        <v>69.8</v>
      </c>
      <c r="J43" s="372">
        <v>39</v>
      </c>
    </row>
    <row r="44" spans="2:10" ht="12.75" x14ac:dyDescent="0.2">
      <c r="B44" s="19"/>
    </row>
    <row r="45" spans="2:10" ht="12.75" x14ac:dyDescent="0.2">
      <c r="B45" s="474" t="s">
        <v>391</v>
      </c>
    </row>
    <row r="46" spans="2:10" ht="12.75" x14ac:dyDescent="0.2">
      <c r="B46" s="474" t="s">
        <v>439</v>
      </c>
    </row>
    <row r="47" spans="2:10" x14ac:dyDescent="0.2">
      <c r="J47" s="334" t="s">
        <v>634</v>
      </c>
    </row>
  </sheetData>
  <mergeCells count="6">
    <mergeCell ref="B3:J3"/>
    <mergeCell ref="B4:B5"/>
    <mergeCell ref="C4:E4"/>
    <mergeCell ref="F4:F5"/>
    <mergeCell ref="G4:I4"/>
    <mergeCell ref="J4:J5"/>
  </mergeCells>
  <hyperlinks>
    <hyperlink ref="J47" location="Inhaltsverzeichnis!A1" display="›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66"/>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1:7" ht="14.1" customHeight="1" x14ac:dyDescent="0.2">
      <c r="A1" s="285"/>
      <c r="B1" s="285"/>
      <c r="C1" s="285"/>
      <c r="D1" s="285"/>
      <c r="E1" s="285"/>
      <c r="F1" s="285"/>
      <c r="G1" s="285"/>
    </row>
    <row r="2" spans="1:7" ht="20.100000000000001" customHeight="1" x14ac:dyDescent="0.2">
      <c r="A2" s="286"/>
      <c r="B2" s="273" t="s">
        <v>399</v>
      </c>
      <c r="C2" s="286"/>
      <c r="D2" s="286"/>
      <c r="E2" s="286"/>
      <c r="F2" s="286"/>
      <c r="G2" s="286"/>
    </row>
    <row r="3" spans="1:7" ht="50.1" customHeight="1" x14ac:dyDescent="0.2">
      <c r="A3" s="252"/>
      <c r="B3" s="509" t="s">
        <v>862</v>
      </c>
      <c r="C3" s="509"/>
      <c r="D3" s="509"/>
      <c r="E3" s="509"/>
      <c r="F3" s="509"/>
      <c r="G3" s="252"/>
    </row>
    <row r="4" spans="1:7" ht="15" customHeight="1" x14ac:dyDescent="0.2"/>
    <row r="5" spans="1:7" ht="15" x14ac:dyDescent="0.2">
      <c r="B5" s="261" t="s">
        <v>606</v>
      </c>
      <c r="C5" s="169"/>
      <c r="D5" s="169"/>
      <c r="E5" s="169"/>
      <c r="F5" s="169"/>
    </row>
    <row r="6" spans="1:7" ht="15" x14ac:dyDescent="0.2">
      <c r="B6" s="261"/>
      <c r="C6" s="169"/>
      <c r="D6" s="169"/>
      <c r="E6" s="169"/>
      <c r="F6" s="169"/>
    </row>
    <row r="7" spans="1:7" ht="15" x14ac:dyDescent="0.2">
      <c r="B7" s="261"/>
      <c r="C7" s="169"/>
      <c r="D7" s="169"/>
      <c r="E7" s="169"/>
      <c r="F7" s="169"/>
    </row>
    <row r="8" spans="1:7" ht="15" x14ac:dyDescent="0.2">
      <c r="B8" s="261"/>
      <c r="C8" s="169"/>
      <c r="D8" s="169"/>
      <c r="E8" s="169"/>
      <c r="F8" s="169"/>
    </row>
    <row r="9" spans="1:7" ht="15" x14ac:dyDescent="0.2">
      <c r="B9" s="261"/>
      <c r="C9" s="169"/>
      <c r="D9" s="169"/>
      <c r="E9" s="169"/>
      <c r="F9" s="169"/>
    </row>
    <row r="10" spans="1:7" ht="15" x14ac:dyDescent="0.2">
      <c r="B10" s="261"/>
      <c r="C10" s="169"/>
      <c r="D10" s="169"/>
      <c r="E10" s="169"/>
      <c r="F10" s="169"/>
    </row>
    <row r="11" spans="1:7" ht="15" x14ac:dyDescent="0.2">
      <c r="B11" s="261"/>
      <c r="C11" s="169"/>
      <c r="D11" s="169"/>
      <c r="E11" s="169"/>
      <c r="F11" s="169"/>
    </row>
    <row r="12" spans="1:7" ht="15" x14ac:dyDescent="0.2">
      <c r="B12" s="261"/>
      <c r="C12" s="169"/>
      <c r="D12" s="169"/>
      <c r="E12" s="169"/>
      <c r="F12" s="169"/>
    </row>
    <row r="13" spans="1:7" ht="15" x14ac:dyDescent="0.2">
      <c r="B13" s="261"/>
      <c r="C13" s="169"/>
      <c r="D13" s="169"/>
      <c r="E13" s="169"/>
      <c r="F13" s="169"/>
    </row>
    <row r="14" spans="1:7" ht="15" x14ac:dyDescent="0.2">
      <c r="B14" s="261"/>
      <c r="C14" s="169"/>
      <c r="D14" s="169"/>
      <c r="E14" s="169"/>
      <c r="F14" s="169"/>
    </row>
    <row r="15" spans="1:7" ht="15" x14ac:dyDescent="0.2">
      <c r="B15" s="261"/>
      <c r="C15" s="169"/>
      <c r="D15" s="169"/>
      <c r="E15" s="169"/>
      <c r="F15" s="169"/>
    </row>
    <row r="16" spans="1:7" ht="15" x14ac:dyDescent="0.2">
      <c r="B16" s="261"/>
      <c r="C16" s="169"/>
      <c r="D16" s="169"/>
      <c r="E16" s="169"/>
      <c r="F16" s="169"/>
    </row>
    <row r="17" spans="2:7" ht="15" x14ac:dyDescent="0.2">
      <c r="B17" s="261"/>
      <c r="C17" s="169"/>
      <c r="D17" s="169"/>
      <c r="E17" s="169"/>
      <c r="F17" s="169"/>
    </row>
    <row r="18" spans="2:7" ht="15" x14ac:dyDescent="0.2">
      <c r="B18" s="261"/>
      <c r="C18" s="169"/>
      <c r="D18" s="169"/>
      <c r="E18" s="169"/>
      <c r="F18" s="169"/>
    </row>
    <row r="19" spans="2:7" ht="15" x14ac:dyDescent="0.2">
      <c r="B19" s="261"/>
      <c r="C19" s="169"/>
      <c r="D19" s="169"/>
      <c r="E19" s="169"/>
      <c r="F19" s="169"/>
    </row>
    <row r="20" spans="2:7" ht="15" x14ac:dyDescent="0.2">
      <c r="B20" s="261"/>
      <c r="C20" s="169"/>
      <c r="D20" s="169"/>
      <c r="E20" s="169"/>
      <c r="F20" s="169"/>
    </row>
    <row r="21" spans="2:7" ht="15" x14ac:dyDescent="0.2">
      <c r="B21" s="261"/>
      <c r="C21" s="169"/>
      <c r="D21" s="169"/>
      <c r="E21" s="169"/>
      <c r="F21" s="169"/>
    </row>
    <row r="22" spans="2:7" ht="15" x14ac:dyDescent="0.2">
      <c r="B22" s="261"/>
      <c r="C22" s="169"/>
      <c r="D22" s="169"/>
      <c r="E22" s="169"/>
      <c r="F22" s="169"/>
    </row>
    <row r="23" spans="2:7" ht="15" x14ac:dyDescent="0.2">
      <c r="B23" s="261"/>
      <c r="C23" s="169"/>
      <c r="D23" s="169"/>
      <c r="E23" s="169"/>
      <c r="F23" s="169"/>
    </row>
    <row r="24" spans="2:7" ht="15" x14ac:dyDescent="0.2">
      <c r="B24" s="261"/>
      <c r="C24" s="169"/>
      <c r="D24" s="169"/>
      <c r="E24" s="169"/>
      <c r="F24" s="169"/>
    </row>
    <row r="25" spans="2:7" ht="15" x14ac:dyDescent="0.2">
      <c r="B25" s="261"/>
      <c r="C25" s="169"/>
      <c r="D25" s="169"/>
      <c r="E25" s="169"/>
      <c r="F25" s="169"/>
    </row>
    <row r="26" spans="2:7" ht="15" x14ac:dyDescent="0.2">
      <c r="B26" s="261"/>
      <c r="C26" s="169"/>
      <c r="D26" s="169"/>
      <c r="E26" s="169"/>
      <c r="F26" s="169"/>
    </row>
    <row r="27" spans="2:7" ht="15" x14ac:dyDescent="0.2">
      <c r="B27" s="261"/>
      <c r="C27" s="169"/>
      <c r="D27" s="169"/>
      <c r="E27" s="169"/>
      <c r="F27" s="169"/>
    </row>
    <row r="28" spans="2:7" ht="15" x14ac:dyDescent="0.2">
      <c r="B28" s="261"/>
      <c r="C28" s="169"/>
      <c r="D28" s="169"/>
      <c r="E28" s="169"/>
      <c r="F28" s="169"/>
    </row>
    <row r="29" spans="2:7" ht="18.75" x14ac:dyDescent="0.25">
      <c r="B29" s="261" t="s">
        <v>642</v>
      </c>
      <c r="C29" s="169"/>
      <c r="D29" s="263" t="s">
        <v>640</v>
      </c>
      <c r="E29" s="262"/>
      <c r="F29" s="262"/>
      <c r="G29" s="206"/>
    </row>
    <row r="30" spans="2:7" ht="15.75" thickBot="1" x14ac:dyDescent="0.3">
      <c r="B30" s="261"/>
      <c r="C30" s="169"/>
      <c r="D30" s="263"/>
      <c r="E30" s="262"/>
      <c r="F30" s="262"/>
      <c r="G30" s="206"/>
    </row>
    <row r="31" spans="2:7" ht="15.75" thickBot="1" x14ac:dyDescent="0.3">
      <c r="B31" s="261"/>
      <c r="C31" s="169"/>
      <c r="D31" s="283" t="s">
        <v>29</v>
      </c>
      <c r="E31" s="284" t="s">
        <v>618</v>
      </c>
      <c r="F31" s="257" t="s">
        <v>619</v>
      </c>
      <c r="G31" s="206"/>
    </row>
    <row r="32" spans="2:7" ht="15" x14ac:dyDescent="0.25">
      <c r="B32" s="261"/>
      <c r="C32" s="169"/>
      <c r="D32" s="280">
        <v>1990</v>
      </c>
      <c r="E32" s="287">
        <v>31</v>
      </c>
      <c r="F32" s="287">
        <v>34</v>
      </c>
      <c r="G32" s="206"/>
    </row>
    <row r="33" spans="2:7" ht="15" x14ac:dyDescent="0.25">
      <c r="B33" s="261"/>
      <c r="C33" s="169"/>
      <c r="D33" s="280">
        <v>1991</v>
      </c>
      <c r="E33" s="287">
        <v>31.6</v>
      </c>
      <c r="F33" s="287">
        <v>34.5</v>
      </c>
      <c r="G33" s="206"/>
    </row>
    <row r="34" spans="2:7" ht="15" x14ac:dyDescent="0.25">
      <c r="B34" s="261"/>
      <c r="C34" s="169"/>
      <c r="D34" s="280">
        <v>1992</v>
      </c>
      <c r="E34" s="287">
        <v>31.7</v>
      </c>
      <c r="F34" s="287">
        <v>34.6</v>
      </c>
      <c r="G34" s="206"/>
    </row>
    <row r="35" spans="2:7" ht="15" x14ac:dyDescent="0.25">
      <c r="B35" s="261"/>
      <c r="C35" s="169"/>
      <c r="D35" s="280">
        <v>1993</v>
      </c>
      <c r="E35" s="287">
        <v>32.200000000000003</v>
      </c>
      <c r="F35" s="287">
        <v>35.1</v>
      </c>
      <c r="G35" s="206"/>
    </row>
    <row r="36" spans="2:7" ht="15" x14ac:dyDescent="0.25">
      <c r="B36" s="261"/>
      <c r="C36" s="169"/>
      <c r="D36" s="280">
        <v>1994</v>
      </c>
      <c r="E36" s="287">
        <v>32.200000000000003</v>
      </c>
      <c r="F36" s="287">
        <v>35.1</v>
      </c>
      <c r="G36" s="206"/>
    </row>
    <row r="37" spans="2:7" ht="15" x14ac:dyDescent="0.25">
      <c r="B37" s="261"/>
      <c r="C37" s="169"/>
      <c r="D37" s="280">
        <v>1995</v>
      </c>
      <c r="E37" s="287">
        <v>32.6</v>
      </c>
      <c r="F37" s="287">
        <v>35.6</v>
      </c>
      <c r="G37" s="206"/>
    </row>
    <row r="38" spans="2:7" ht="15" x14ac:dyDescent="0.25">
      <c r="B38" s="261"/>
      <c r="C38" s="169"/>
      <c r="D38" s="280">
        <v>1996</v>
      </c>
      <c r="E38" s="287">
        <v>32.6</v>
      </c>
      <c r="F38" s="287">
        <v>35.6</v>
      </c>
      <c r="G38" s="206"/>
    </row>
    <row r="39" spans="2:7" ht="15" x14ac:dyDescent="0.25">
      <c r="B39" s="261"/>
      <c r="C39" s="169"/>
      <c r="D39" s="280">
        <v>1997</v>
      </c>
      <c r="E39" s="287">
        <v>33</v>
      </c>
      <c r="F39" s="287">
        <v>35.9</v>
      </c>
      <c r="G39" s="206"/>
    </row>
    <row r="40" spans="2:7" ht="15" x14ac:dyDescent="0.25">
      <c r="B40" s="261"/>
      <c r="C40" s="169"/>
      <c r="D40" s="280">
        <v>1998</v>
      </c>
      <c r="E40" s="287">
        <v>33.200000000000003</v>
      </c>
      <c r="F40" s="287">
        <v>36.200000000000003</v>
      </c>
      <c r="G40" s="206"/>
    </row>
    <row r="41" spans="2:7" ht="15" x14ac:dyDescent="0.25">
      <c r="B41" s="261"/>
      <c r="C41" s="169"/>
      <c r="D41" s="280">
        <v>1999</v>
      </c>
      <c r="E41" s="287">
        <v>33.799999999999997</v>
      </c>
      <c r="F41" s="287">
        <v>36.799999999999997</v>
      </c>
      <c r="G41" s="206"/>
    </row>
    <row r="42" spans="2:7" ht="15" x14ac:dyDescent="0.25">
      <c r="B42" s="261"/>
      <c r="C42" s="169"/>
      <c r="D42" s="280">
        <v>2000</v>
      </c>
      <c r="E42" s="287">
        <v>33.5</v>
      </c>
      <c r="F42" s="287">
        <v>36.700000000000003</v>
      </c>
      <c r="G42" s="206"/>
    </row>
    <row r="43" spans="2:7" ht="15" x14ac:dyDescent="0.25">
      <c r="B43" s="261"/>
      <c r="C43" s="169"/>
      <c r="D43" s="280">
        <v>2001</v>
      </c>
      <c r="E43" s="287">
        <v>33.9</v>
      </c>
      <c r="F43" s="287">
        <v>37.1</v>
      </c>
      <c r="G43" s="206"/>
    </row>
    <row r="44" spans="2:7" ht="15" x14ac:dyDescent="0.25">
      <c r="B44" s="261"/>
      <c r="C44" s="169"/>
      <c r="D44" s="280">
        <v>2002</v>
      </c>
      <c r="E44" s="287">
        <v>33.700000000000003</v>
      </c>
      <c r="F44" s="287">
        <v>36.799999999999997</v>
      </c>
      <c r="G44" s="206"/>
    </row>
    <row r="45" spans="2:7" ht="15" x14ac:dyDescent="0.25">
      <c r="B45" s="261"/>
      <c r="C45" s="169"/>
      <c r="D45" s="280">
        <v>2003</v>
      </c>
      <c r="E45" s="287">
        <v>34</v>
      </c>
      <c r="F45" s="287">
        <v>37.200000000000003</v>
      </c>
      <c r="G45" s="206"/>
    </row>
    <row r="46" spans="2:7" ht="15" x14ac:dyDescent="0.25">
      <c r="B46" s="261"/>
      <c r="C46" s="169"/>
      <c r="D46" s="280">
        <v>2004</v>
      </c>
      <c r="E46" s="287">
        <v>34.200000000000003</v>
      </c>
      <c r="F46" s="287">
        <v>37.4</v>
      </c>
      <c r="G46" s="206"/>
    </row>
    <row r="47" spans="2:7" ht="15" x14ac:dyDescent="0.25">
      <c r="B47" s="261"/>
      <c r="C47" s="169"/>
      <c r="D47" s="280">
        <v>2005</v>
      </c>
      <c r="E47" s="287">
        <v>34.4</v>
      </c>
      <c r="F47" s="287">
        <v>37.6</v>
      </c>
      <c r="G47" s="206"/>
    </row>
    <row r="48" spans="2:7" ht="15" x14ac:dyDescent="0.25">
      <c r="B48" s="261"/>
      <c r="C48" s="169"/>
      <c r="D48" s="280">
        <v>2006</v>
      </c>
      <c r="E48" s="287">
        <v>34.6</v>
      </c>
      <c r="F48" s="287">
        <v>37.799999999999997</v>
      </c>
      <c r="G48" s="206"/>
    </row>
    <row r="49" spans="2:7" ht="15" x14ac:dyDescent="0.25">
      <c r="B49" s="261"/>
      <c r="C49" s="169"/>
      <c r="D49" s="280">
        <v>2007</v>
      </c>
      <c r="E49" s="287">
        <v>34.799999999999997</v>
      </c>
      <c r="F49" s="287">
        <v>38</v>
      </c>
      <c r="G49" s="206"/>
    </row>
    <row r="50" spans="2:7" ht="15" x14ac:dyDescent="0.25">
      <c r="B50" s="261"/>
      <c r="C50" s="169"/>
      <c r="D50" s="280">
        <v>2008</v>
      </c>
      <c r="E50" s="287">
        <v>34.9</v>
      </c>
      <c r="F50" s="287">
        <v>38.200000000000003</v>
      </c>
      <c r="G50" s="206"/>
    </row>
    <row r="51" spans="2:7" ht="15" x14ac:dyDescent="0.25">
      <c r="B51" s="261"/>
      <c r="C51" s="169"/>
      <c r="D51" s="280">
        <v>2009</v>
      </c>
      <c r="E51" s="287">
        <v>34.799999999999997</v>
      </c>
      <c r="F51" s="287">
        <v>38</v>
      </c>
      <c r="G51" s="206"/>
    </row>
    <row r="52" spans="2:7" ht="15" x14ac:dyDescent="0.25">
      <c r="B52" s="261"/>
      <c r="C52" s="169"/>
      <c r="D52" s="280">
        <v>2010</v>
      </c>
      <c r="E52" s="287">
        <v>34.799999999999997</v>
      </c>
      <c r="F52" s="287">
        <v>37.9</v>
      </c>
      <c r="G52" s="206"/>
    </row>
    <row r="53" spans="2:7" ht="15" x14ac:dyDescent="0.25">
      <c r="B53" s="261"/>
      <c r="C53" s="169"/>
      <c r="D53" s="280">
        <v>2011</v>
      </c>
      <c r="E53" s="287">
        <v>35.1</v>
      </c>
      <c r="F53" s="287">
        <v>38.299999999999997</v>
      </c>
      <c r="G53" s="206"/>
    </row>
    <row r="54" spans="2:7" ht="15" x14ac:dyDescent="0.25">
      <c r="B54" s="261"/>
      <c r="C54" s="169"/>
      <c r="D54" s="280">
        <v>2012</v>
      </c>
      <c r="E54" s="287">
        <v>35.200000000000003</v>
      </c>
      <c r="F54" s="287">
        <v>38.200000000000003</v>
      </c>
      <c r="G54" s="206"/>
    </row>
    <row r="55" spans="2:7" ht="15" x14ac:dyDescent="0.25">
      <c r="B55" s="261"/>
      <c r="C55" s="169"/>
      <c r="D55" s="280">
        <v>2013</v>
      </c>
      <c r="E55" s="287">
        <v>35.200000000000003</v>
      </c>
      <c r="F55" s="287">
        <v>38.299999999999997</v>
      </c>
      <c r="G55" s="206"/>
    </row>
    <row r="56" spans="2:7" ht="15" x14ac:dyDescent="0.25">
      <c r="B56" s="261"/>
      <c r="C56" s="169"/>
      <c r="D56" s="280">
        <v>2014</v>
      </c>
      <c r="E56" s="287">
        <v>35.4</v>
      </c>
      <c r="F56" s="287">
        <v>38.299999999999997</v>
      </c>
      <c r="G56" s="206"/>
    </row>
    <row r="57" spans="2:7" ht="15" x14ac:dyDescent="0.25">
      <c r="B57" s="261"/>
      <c r="C57" s="169"/>
      <c r="D57" s="280">
        <v>2015</v>
      </c>
      <c r="E57" s="287">
        <v>35.1</v>
      </c>
      <c r="F57" s="287">
        <v>38</v>
      </c>
      <c r="G57" s="206"/>
    </row>
    <row r="58" spans="2:7" ht="15" x14ac:dyDescent="0.25">
      <c r="B58" s="261"/>
      <c r="C58" s="169"/>
      <c r="D58" s="280">
        <v>2016</v>
      </c>
      <c r="E58" s="287">
        <v>35.299999999999997</v>
      </c>
      <c r="F58" s="287">
        <v>38.200000000000003</v>
      </c>
      <c r="G58" s="206"/>
    </row>
    <row r="59" spans="2:7" ht="15" x14ac:dyDescent="0.25">
      <c r="B59" s="261"/>
      <c r="C59" s="169"/>
      <c r="D59" s="280">
        <v>2017</v>
      </c>
      <c r="E59" s="287">
        <v>35.4</v>
      </c>
      <c r="F59" s="287">
        <v>38.1</v>
      </c>
      <c r="G59" s="206"/>
    </row>
    <row r="60" spans="2:7" ht="15" x14ac:dyDescent="0.25">
      <c r="B60" s="261"/>
      <c r="C60" s="169"/>
      <c r="D60" s="280">
        <v>2018</v>
      </c>
      <c r="E60" s="287">
        <v>37.5</v>
      </c>
      <c r="F60" s="287">
        <v>40.9</v>
      </c>
      <c r="G60" s="206"/>
    </row>
    <row r="61" spans="2:7" ht="14.1" customHeight="1" x14ac:dyDescent="0.25">
      <c r="B61" s="261"/>
      <c r="C61" s="169"/>
      <c r="D61" s="280">
        <v>2019</v>
      </c>
      <c r="E61" s="287">
        <v>36.799999999999997</v>
      </c>
      <c r="F61" s="287">
        <v>39.700000000000003</v>
      </c>
      <c r="G61" s="206"/>
    </row>
    <row r="62" spans="2:7" ht="14.1" customHeight="1" x14ac:dyDescent="0.25">
      <c r="B62" s="169"/>
      <c r="C62" s="169"/>
      <c r="D62" s="280">
        <v>2020</v>
      </c>
      <c r="E62" s="382">
        <v>36.700000000000003</v>
      </c>
      <c r="F62" s="382">
        <v>39.6</v>
      </c>
    </row>
    <row r="63" spans="2:7" ht="14.25" thickBot="1" x14ac:dyDescent="0.3">
      <c r="D63" s="383">
        <v>2021</v>
      </c>
      <c r="E63" s="384">
        <f>'1.13'!F43</f>
        <v>36.4</v>
      </c>
      <c r="F63" s="288">
        <f>'1.13'!J43</f>
        <v>39</v>
      </c>
    </row>
    <row r="64" spans="2:7" ht="12.75" x14ac:dyDescent="0.25">
      <c r="D64" s="255"/>
    </row>
    <row r="65" spans="4:7" ht="12.75" x14ac:dyDescent="0.2">
      <c r="D65" s="474" t="s">
        <v>439</v>
      </c>
    </row>
    <row r="66" spans="4:7" ht="15.75" x14ac:dyDescent="0.25">
      <c r="G66" s="334" t="s">
        <v>768</v>
      </c>
    </row>
  </sheetData>
  <mergeCells count="1">
    <mergeCell ref="B3:F3"/>
  </mergeCells>
  <hyperlinks>
    <hyperlink ref="G66" location="Inhaltsverzeichnis!A1" display="› Zurück zum Inhaltsverzeichnis" xr:uid="{00000000-0004-0000-1700-000000000000}"/>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7"/>
  <dimension ref="A1:J13"/>
  <sheetViews>
    <sheetView workbookViewId="0">
      <pane ySplit="5" topLeftCell="A6" activePane="bottomLeft" state="frozen"/>
      <selection pane="bottomLeft"/>
    </sheetView>
  </sheetViews>
  <sheetFormatPr baseColWidth="10" defaultRowHeight="12" x14ac:dyDescent="0.2"/>
  <cols>
    <col min="1" max="1" width="2.7109375" style="49" customWidth="1"/>
    <col min="2" max="9" width="13.8554687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15" t="s">
        <v>811</v>
      </c>
      <c r="C3" s="515"/>
      <c r="D3" s="515"/>
      <c r="E3" s="515"/>
      <c r="F3" s="515"/>
      <c r="G3" s="515"/>
      <c r="H3" s="515"/>
      <c r="I3" s="515"/>
      <c r="J3" s="285"/>
    </row>
    <row r="4" spans="2:10" ht="26.25" customHeight="1" thickBot="1" x14ac:dyDescent="0.25">
      <c r="B4" s="504" t="s">
        <v>454</v>
      </c>
      <c r="C4" s="506" t="s">
        <v>455</v>
      </c>
      <c r="D4" s="508"/>
      <c r="E4" s="507"/>
      <c r="F4" s="579" t="s">
        <v>456</v>
      </c>
      <c r="G4" s="579"/>
      <c r="H4" s="579"/>
      <c r="I4" s="565" t="s">
        <v>457</v>
      </c>
    </row>
    <row r="5" spans="2:10" ht="14.25" thickBot="1" x14ac:dyDescent="0.25">
      <c r="B5" s="505"/>
      <c r="C5" s="86" t="s">
        <v>8</v>
      </c>
      <c r="D5" s="85" t="s">
        <v>11</v>
      </c>
      <c r="E5" s="85" t="s">
        <v>10</v>
      </c>
      <c r="F5" s="87" t="s">
        <v>443</v>
      </c>
      <c r="G5" s="87" t="s">
        <v>444</v>
      </c>
      <c r="H5" s="87" t="s">
        <v>445</v>
      </c>
      <c r="I5" s="567"/>
    </row>
    <row r="6" spans="2:10" ht="13.5" x14ac:dyDescent="0.25">
      <c r="B6" s="88" t="s">
        <v>165</v>
      </c>
      <c r="C6" s="361">
        <v>3562</v>
      </c>
      <c r="D6" s="362">
        <v>16</v>
      </c>
      <c r="E6" s="362">
        <v>383</v>
      </c>
      <c r="F6" s="364" t="s">
        <v>159</v>
      </c>
      <c r="G6" s="364" t="s">
        <v>159</v>
      </c>
      <c r="H6" s="364" t="s">
        <v>159</v>
      </c>
      <c r="I6" s="361">
        <v>3969</v>
      </c>
    </row>
    <row r="7" spans="2:10" ht="13.5" x14ac:dyDescent="0.25">
      <c r="B7" s="88" t="s">
        <v>167</v>
      </c>
      <c r="C7" s="361">
        <v>13</v>
      </c>
      <c r="D7" s="362">
        <v>5</v>
      </c>
      <c r="E7" s="362">
        <v>21</v>
      </c>
      <c r="F7" s="364" t="s">
        <v>159</v>
      </c>
      <c r="G7" s="364" t="s">
        <v>159</v>
      </c>
      <c r="H7" s="364" t="s">
        <v>159</v>
      </c>
      <c r="I7" s="361">
        <v>39</v>
      </c>
    </row>
    <row r="8" spans="2:10" ht="13.5" x14ac:dyDescent="0.25">
      <c r="B8" s="88" t="s">
        <v>168</v>
      </c>
      <c r="C8" s="361">
        <v>292</v>
      </c>
      <c r="D8" s="362">
        <v>25</v>
      </c>
      <c r="E8" s="362">
        <v>335</v>
      </c>
      <c r="F8" s="364" t="s">
        <v>159</v>
      </c>
      <c r="G8" s="364" t="s">
        <v>159</v>
      </c>
      <c r="H8" s="364" t="s">
        <v>159</v>
      </c>
      <c r="I8" s="361">
        <v>654</v>
      </c>
    </row>
    <row r="9" spans="2:10" ht="16.5" thickBot="1" x14ac:dyDescent="0.3">
      <c r="B9" s="89" t="s">
        <v>458</v>
      </c>
      <c r="C9" s="373">
        <v>3869</v>
      </c>
      <c r="D9" s="363">
        <f>SUM(D6:D8)</f>
        <v>46</v>
      </c>
      <c r="E9" s="363">
        <f>SUM(E6:E8)</f>
        <v>739</v>
      </c>
      <c r="F9" s="363">
        <v>4482</v>
      </c>
      <c r="G9" s="363">
        <v>99</v>
      </c>
      <c r="H9" s="363">
        <v>108</v>
      </c>
      <c r="I9" s="373">
        <v>4689</v>
      </c>
    </row>
    <row r="10" spans="2:10" ht="12.75" x14ac:dyDescent="0.25">
      <c r="B10" s="578"/>
      <c r="C10" s="578"/>
      <c r="D10" s="578"/>
      <c r="E10" s="578"/>
      <c r="F10" s="578"/>
      <c r="G10" s="578"/>
      <c r="H10" s="578"/>
      <c r="I10" s="578"/>
    </row>
    <row r="11" spans="2:10" ht="12.75" x14ac:dyDescent="0.2">
      <c r="B11" s="577" t="s">
        <v>459</v>
      </c>
      <c r="C11" s="577"/>
      <c r="D11" s="577"/>
      <c r="E11" s="577"/>
      <c r="F11" s="577"/>
      <c r="G11" s="577"/>
      <c r="H11" s="577"/>
      <c r="I11" s="577"/>
    </row>
    <row r="12" spans="2:10" x14ac:dyDescent="0.2">
      <c r="C12" s="75"/>
      <c r="I12" s="334" t="s">
        <v>634</v>
      </c>
    </row>
    <row r="13" spans="2:10" x14ac:dyDescent="0.2">
      <c r="I13" s="75"/>
    </row>
  </sheetData>
  <mergeCells count="7">
    <mergeCell ref="B11:I11"/>
    <mergeCell ref="B3:I3"/>
    <mergeCell ref="B10:I10"/>
    <mergeCell ref="B4:B5"/>
    <mergeCell ref="C4:E4"/>
    <mergeCell ref="F4:H4"/>
    <mergeCell ref="I4:I5"/>
  </mergeCells>
  <hyperlinks>
    <hyperlink ref="I12" location="Inhaltsverzeichnis!A1" display="›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8"/>
  <dimension ref="A1:L46"/>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10" width="12.570312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15" t="s">
        <v>812</v>
      </c>
      <c r="C3" s="515"/>
      <c r="D3" s="515"/>
      <c r="E3" s="515"/>
      <c r="F3" s="515"/>
      <c r="G3" s="515"/>
      <c r="H3" s="515"/>
      <c r="I3" s="515"/>
      <c r="J3" s="515"/>
    </row>
    <row r="4" spans="2:10" ht="15" customHeight="1" thickBot="1" x14ac:dyDescent="0.25">
      <c r="B4" s="580" t="s">
        <v>29</v>
      </c>
      <c r="C4" s="582" t="s">
        <v>0</v>
      </c>
      <c r="D4" s="584" t="s">
        <v>206</v>
      </c>
      <c r="E4" s="585"/>
      <c r="F4" s="585"/>
      <c r="G4" s="585"/>
      <c r="H4" s="585"/>
      <c r="I4" s="585"/>
      <c r="J4" s="585"/>
    </row>
    <row r="5" spans="2:10" ht="15" customHeight="1" thickBot="1" x14ac:dyDescent="0.25">
      <c r="B5" s="581"/>
      <c r="C5" s="583"/>
      <c r="D5" s="71" t="s">
        <v>6</v>
      </c>
      <c r="E5" s="71" t="s">
        <v>492</v>
      </c>
      <c r="F5" s="71" t="s">
        <v>475</v>
      </c>
      <c r="G5" s="71" t="s">
        <v>469</v>
      </c>
      <c r="H5" s="71" t="s">
        <v>470</v>
      </c>
      <c r="I5" s="71" t="s">
        <v>471</v>
      </c>
      <c r="J5" s="22" t="s">
        <v>207</v>
      </c>
    </row>
    <row r="6" spans="2:10" ht="13.5" x14ac:dyDescent="0.2">
      <c r="B6" s="12">
        <v>1990</v>
      </c>
      <c r="C6" s="137">
        <v>4203</v>
      </c>
      <c r="D6" s="137">
        <v>2</v>
      </c>
      <c r="E6" s="92">
        <v>950</v>
      </c>
      <c r="F6" s="92">
        <v>1247</v>
      </c>
      <c r="G6" s="92">
        <v>678</v>
      </c>
      <c r="H6" s="92">
        <v>458</v>
      </c>
      <c r="I6" s="92">
        <v>402</v>
      </c>
      <c r="J6" s="109">
        <v>466</v>
      </c>
    </row>
    <row r="7" spans="2:10" ht="13.5" x14ac:dyDescent="0.2">
      <c r="B7" s="12">
        <v>1991</v>
      </c>
      <c r="C7" s="137">
        <v>4361</v>
      </c>
      <c r="D7" s="137">
        <v>2</v>
      </c>
      <c r="E7" s="92">
        <v>1007</v>
      </c>
      <c r="F7" s="92">
        <v>1298</v>
      </c>
      <c r="G7" s="92">
        <v>704</v>
      </c>
      <c r="H7" s="92">
        <v>447</v>
      </c>
      <c r="I7" s="92">
        <v>374</v>
      </c>
      <c r="J7" s="109">
        <v>529</v>
      </c>
    </row>
    <row r="8" spans="2:10" ht="13.5" x14ac:dyDescent="0.2">
      <c r="B8" s="12">
        <v>1992</v>
      </c>
      <c r="C8" s="137">
        <v>4028</v>
      </c>
      <c r="D8" s="137" t="s">
        <v>158</v>
      </c>
      <c r="E8" s="92">
        <v>938</v>
      </c>
      <c r="F8" s="92">
        <v>1272</v>
      </c>
      <c r="G8" s="92">
        <v>649</v>
      </c>
      <c r="H8" s="92">
        <v>435</v>
      </c>
      <c r="I8" s="92">
        <v>318</v>
      </c>
      <c r="J8" s="109">
        <v>416</v>
      </c>
    </row>
    <row r="9" spans="2:10" ht="13.5" x14ac:dyDescent="0.2">
      <c r="B9" s="12">
        <v>1993</v>
      </c>
      <c r="C9" s="137">
        <v>4303</v>
      </c>
      <c r="D9" s="137">
        <v>2</v>
      </c>
      <c r="E9" s="92">
        <v>974</v>
      </c>
      <c r="F9" s="92">
        <v>1397</v>
      </c>
      <c r="G9" s="92">
        <v>710</v>
      </c>
      <c r="H9" s="92">
        <v>433</v>
      </c>
      <c r="I9" s="92">
        <v>357</v>
      </c>
      <c r="J9" s="109">
        <v>430</v>
      </c>
    </row>
    <row r="10" spans="2:10" ht="13.5" x14ac:dyDescent="0.2">
      <c r="B10" s="12">
        <v>1994</v>
      </c>
      <c r="C10" s="137">
        <v>4545</v>
      </c>
      <c r="D10" s="137">
        <v>3</v>
      </c>
      <c r="E10" s="92">
        <v>1008</v>
      </c>
      <c r="F10" s="92">
        <v>1489</v>
      </c>
      <c r="G10" s="92">
        <v>793</v>
      </c>
      <c r="H10" s="92">
        <v>438</v>
      </c>
      <c r="I10" s="92">
        <v>306</v>
      </c>
      <c r="J10" s="109">
        <v>508</v>
      </c>
    </row>
    <row r="11" spans="2:10" ht="13.5" x14ac:dyDescent="0.2">
      <c r="B11" s="12"/>
      <c r="C11" s="137"/>
      <c r="D11" s="137"/>
      <c r="E11" s="92"/>
      <c r="F11" s="92"/>
      <c r="G11" s="92"/>
      <c r="H11" s="92"/>
      <c r="I11" s="92"/>
      <c r="J11" s="109"/>
    </row>
    <row r="12" spans="2:10" ht="13.5" x14ac:dyDescent="0.2">
      <c r="B12" s="12">
        <v>1995</v>
      </c>
      <c r="C12" s="137">
        <v>4652</v>
      </c>
      <c r="D12" s="137">
        <v>2</v>
      </c>
      <c r="E12" s="92">
        <v>867</v>
      </c>
      <c r="F12" s="92">
        <v>1643</v>
      </c>
      <c r="G12" s="92">
        <v>777</v>
      </c>
      <c r="H12" s="92">
        <v>468</v>
      </c>
      <c r="I12" s="92">
        <v>353</v>
      </c>
      <c r="J12" s="109">
        <v>542</v>
      </c>
    </row>
    <row r="13" spans="2:10" ht="13.5" x14ac:dyDescent="0.2">
      <c r="B13" s="12">
        <v>1996</v>
      </c>
      <c r="C13" s="137">
        <v>4306</v>
      </c>
      <c r="D13" s="137">
        <v>2</v>
      </c>
      <c r="E13" s="92">
        <v>854</v>
      </c>
      <c r="F13" s="92">
        <v>1558</v>
      </c>
      <c r="G13" s="92">
        <v>711</v>
      </c>
      <c r="H13" s="92">
        <v>433</v>
      </c>
      <c r="I13" s="92">
        <v>288</v>
      </c>
      <c r="J13" s="109">
        <v>460</v>
      </c>
    </row>
    <row r="14" spans="2:10" ht="13.5" x14ac:dyDescent="0.2">
      <c r="B14" s="12">
        <v>1997</v>
      </c>
      <c r="C14" s="137">
        <v>5092</v>
      </c>
      <c r="D14" s="137">
        <v>8</v>
      </c>
      <c r="E14" s="92">
        <v>899</v>
      </c>
      <c r="F14" s="92">
        <v>1877</v>
      </c>
      <c r="G14" s="92">
        <v>867</v>
      </c>
      <c r="H14" s="92">
        <v>551</v>
      </c>
      <c r="I14" s="92">
        <v>368</v>
      </c>
      <c r="J14" s="109">
        <v>522</v>
      </c>
    </row>
    <row r="15" spans="2:10" ht="13.5" x14ac:dyDescent="0.2">
      <c r="B15" s="12">
        <v>1998</v>
      </c>
      <c r="C15" s="137">
        <v>4968</v>
      </c>
      <c r="D15" s="137">
        <v>4</v>
      </c>
      <c r="E15" s="92">
        <v>893</v>
      </c>
      <c r="F15" s="92">
        <v>1714</v>
      </c>
      <c r="G15" s="92">
        <v>961</v>
      </c>
      <c r="H15" s="92">
        <v>558</v>
      </c>
      <c r="I15" s="92">
        <v>323</v>
      </c>
      <c r="J15" s="109">
        <v>515</v>
      </c>
    </row>
    <row r="16" spans="2:10" ht="13.5" x14ac:dyDescent="0.2">
      <c r="B16" s="12">
        <v>1999</v>
      </c>
      <c r="C16" s="137">
        <v>4341</v>
      </c>
      <c r="D16" s="137">
        <v>2</v>
      </c>
      <c r="E16" s="92">
        <v>734</v>
      </c>
      <c r="F16" s="92">
        <v>1534</v>
      </c>
      <c r="G16" s="92">
        <v>837</v>
      </c>
      <c r="H16" s="92">
        <v>519</v>
      </c>
      <c r="I16" s="92">
        <v>298</v>
      </c>
      <c r="J16" s="109">
        <v>417</v>
      </c>
    </row>
    <row r="17" spans="2:10" ht="13.5" x14ac:dyDescent="0.2">
      <c r="B17" s="12"/>
      <c r="C17" s="137"/>
      <c r="D17" s="137"/>
      <c r="E17" s="92"/>
      <c r="F17" s="92"/>
      <c r="G17" s="92"/>
      <c r="H17" s="92"/>
      <c r="I17" s="92"/>
      <c r="J17" s="109"/>
    </row>
    <row r="18" spans="2:10" ht="13.5" x14ac:dyDescent="0.2">
      <c r="B18" s="12">
        <v>2000</v>
      </c>
      <c r="C18" s="137">
        <v>4637</v>
      </c>
      <c r="D18" s="137">
        <v>2</v>
      </c>
      <c r="E18" s="92">
        <v>766</v>
      </c>
      <c r="F18" s="92">
        <v>1631</v>
      </c>
      <c r="G18" s="92">
        <v>944</v>
      </c>
      <c r="H18" s="92">
        <v>496</v>
      </c>
      <c r="I18" s="92">
        <v>341</v>
      </c>
      <c r="J18" s="109">
        <v>457</v>
      </c>
    </row>
    <row r="19" spans="2:10" ht="13.5" x14ac:dyDescent="0.2">
      <c r="B19" s="12">
        <v>2001</v>
      </c>
      <c r="C19" s="137">
        <v>4328</v>
      </c>
      <c r="D19" s="137">
        <v>1</v>
      </c>
      <c r="E19" s="92">
        <v>750</v>
      </c>
      <c r="F19" s="92">
        <v>1585</v>
      </c>
      <c r="G19" s="92">
        <v>843</v>
      </c>
      <c r="H19" s="92">
        <v>481</v>
      </c>
      <c r="I19" s="92">
        <v>292</v>
      </c>
      <c r="J19" s="109">
        <v>376</v>
      </c>
    </row>
    <row r="20" spans="2:10" ht="13.5" x14ac:dyDescent="0.2">
      <c r="B20" s="12">
        <v>2002</v>
      </c>
      <c r="C20" s="137">
        <v>4560</v>
      </c>
      <c r="D20" s="137">
        <v>5</v>
      </c>
      <c r="E20" s="92">
        <v>716</v>
      </c>
      <c r="F20" s="92">
        <v>1697</v>
      </c>
      <c r="G20" s="92">
        <v>874</v>
      </c>
      <c r="H20" s="92">
        <v>535</v>
      </c>
      <c r="I20" s="92">
        <v>306</v>
      </c>
      <c r="J20" s="109">
        <v>427</v>
      </c>
    </row>
    <row r="21" spans="2:10" ht="13.5" x14ac:dyDescent="0.2">
      <c r="B21" s="12">
        <v>2003</v>
      </c>
      <c r="C21" s="137">
        <v>4989</v>
      </c>
      <c r="D21" s="137">
        <v>4</v>
      </c>
      <c r="E21" s="92">
        <v>740</v>
      </c>
      <c r="F21" s="92">
        <v>1821</v>
      </c>
      <c r="G21" s="92">
        <v>1016</v>
      </c>
      <c r="H21" s="92">
        <v>599</v>
      </c>
      <c r="I21" s="92">
        <v>369</v>
      </c>
      <c r="J21" s="109">
        <v>440</v>
      </c>
    </row>
    <row r="22" spans="2:10" ht="13.5" x14ac:dyDescent="0.2">
      <c r="B22" s="12">
        <v>2004</v>
      </c>
      <c r="C22" s="137">
        <v>4892</v>
      </c>
      <c r="D22" s="137">
        <v>3</v>
      </c>
      <c r="E22" s="92">
        <v>742</v>
      </c>
      <c r="F22" s="92">
        <v>1779</v>
      </c>
      <c r="G22" s="92">
        <v>978</v>
      </c>
      <c r="H22" s="92">
        <v>618</v>
      </c>
      <c r="I22" s="92">
        <v>328</v>
      </c>
      <c r="J22" s="109">
        <v>444</v>
      </c>
    </row>
    <row r="23" spans="2:10" ht="13.5" x14ac:dyDescent="0.2">
      <c r="B23" s="12"/>
      <c r="C23" s="137"/>
      <c r="D23" s="137"/>
      <c r="E23" s="92"/>
      <c r="F23" s="92"/>
      <c r="G23" s="92"/>
      <c r="H23" s="92"/>
      <c r="I23" s="92"/>
      <c r="J23" s="109"/>
    </row>
    <row r="24" spans="2:10" ht="13.5" x14ac:dyDescent="0.2">
      <c r="B24" s="12">
        <v>2005</v>
      </c>
      <c r="C24" s="137">
        <v>4994</v>
      </c>
      <c r="D24" s="137">
        <v>3</v>
      </c>
      <c r="E24" s="92">
        <v>744</v>
      </c>
      <c r="F24" s="92">
        <v>1730</v>
      </c>
      <c r="G24" s="92">
        <v>1005</v>
      </c>
      <c r="H24" s="92">
        <v>666</v>
      </c>
      <c r="I24" s="92">
        <v>353</v>
      </c>
      <c r="J24" s="109">
        <v>493</v>
      </c>
    </row>
    <row r="25" spans="2:10" ht="13.5" x14ac:dyDescent="0.2">
      <c r="B25" s="12">
        <v>2006</v>
      </c>
      <c r="C25" s="137">
        <v>4583</v>
      </c>
      <c r="D25" s="137">
        <v>2</v>
      </c>
      <c r="E25" s="92">
        <v>669</v>
      </c>
      <c r="F25" s="92">
        <v>1606</v>
      </c>
      <c r="G25" s="92">
        <v>910</v>
      </c>
      <c r="H25" s="92">
        <v>585</v>
      </c>
      <c r="I25" s="92">
        <v>363</v>
      </c>
      <c r="J25" s="109">
        <v>448</v>
      </c>
    </row>
    <row r="26" spans="2:10" ht="13.5" x14ac:dyDescent="0.2">
      <c r="B26" s="12">
        <v>2007</v>
      </c>
      <c r="C26" s="137">
        <v>4385</v>
      </c>
      <c r="D26" s="137">
        <v>1</v>
      </c>
      <c r="E26" s="92">
        <v>675</v>
      </c>
      <c r="F26" s="92">
        <v>1519</v>
      </c>
      <c r="G26" s="92">
        <v>837</v>
      </c>
      <c r="H26" s="92">
        <v>574</v>
      </c>
      <c r="I26" s="92">
        <v>362</v>
      </c>
      <c r="J26" s="109">
        <v>417</v>
      </c>
    </row>
    <row r="27" spans="2:10" ht="13.5" x14ac:dyDescent="0.2">
      <c r="B27" s="12">
        <v>2008</v>
      </c>
      <c r="C27" s="137">
        <v>4476</v>
      </c>
      <c r="D27" s="137">
        <v>1</v>
      </c>
      <c r="E27" s="92">
        <v>625</v>
      </c>
      <c r="F27" s="92">
        <v>1507</v>
      </c>
      <c r="G27" s="92">
        <v>905</v>
      </c>
      <c r="H27" s="92">
        <v>631</v>
      </c>
      <c r="I27" s="92">
        <v>390</v>
      </c>
      <c r="J27" s="109">
        <v>417</v>
      </c>
    </row>
    <row r="28" spans="2:10" ht="13.5" x14ac:dyDescent="0.2">
      <c r="B28" s="12">
        <v>2009</v>
      </c>
      <c r="C28" s="137">
        <v>3970</v>
      </c>
      <c r="D28" s="137">
        <v>1</v>
      </c>
      <c r="E28" s="92">
        <v>538</v>
      </c>
      <c r="F28" s="92">
        <v>1368</v>
      </c>
      <c r="G28" s="92">
        <v>805</v>
      </c>
      <c r="H28" s="92">
        <v>534</v>
      </c>
      <c r="I28" s="92">
        <v>324</v>
      </c>
      <c r="J28" s="109">
        <v>400</v>
      </c>
    </row>
    <row r="29" spans="2:10" ht="13.5" x14ac:dyDescent="0.2">
      <c r="B29" s="12"/>
      <c r="C29" s="137"/>
      <c r="D29" s="137"/>
      <c r="E29" s="92"/>
      <c r="F29" s="92"/>
      <c r="G29" s="92"/>
      <c r="H29" s="92"/>
      <c r="I29" s="92"/>
      <c r="J29" s="109"/>
    </row>
    <row r="30" spans="2:10" ht="13.5" x14ac:dyDescent="0.2">
      <c r="B30" s="12">
        <v>2010</v>
      </c>
      <c r="C30" s="137">
        <v>3659</v>
      </c>
      <c r="D30" s="137" t="s">
        <v>158</v>
      </c>
      <c r="E30" s="92">
        <v>564</v>
      </c>
      <c r="F30" s="92">
        <v>1170</v>
      </c>
      <c r="G30" s="92">
        <v>736</v>
      </c>
      <c r="H30" s="92">
        <v>457</v>
      </c>
      <c r="I30" s="92">
        <v>362</v>
      </c>
      <c r="J30" s="109">
        <v>370</v>
      </c>
    </row>
    <row r="31" spans="2:10" ht="13.5" x14ac:dyDescent="0.2">
      <c r="B31" s="12">
        <v>2011</v>
      </c>
      <c r="C31" s="137">
        <v>3635</v>
      </c>
      <c r="D31" s="137" t="s">
        <v>158</v>
      </c>
      <c r="E31" s="92">
        <v>496</v>
      </c>
      <c r="F31" s="92">
        <v>1161</v>
      </c>
      <c r="G31" s="92">
        <v>752</v>
      </c>
      <c r="H31" s="92">
        <v>477</v>
      </c>
      <c r="I31" s="92">
        <v>360</v>
      </c>
      <c r="J31" s="109">
        <v>389</v>
      </c>
    </row>
    <row r="32" spans="2:10" ht="13.5" x14ac:dyDescent="0.2">
      <c r="B32" s="12">
        <v>2012</v>
      </c>
      <c r="C32" s="137">
        <v>3446</v>
      </c>
      <c r="D32" s="137" t="s">
        <v>158</v>
      </c>
      <c r="E32" s="92">
        <v>461</v>
      </c>
      <c r="F32" s="92">
        <v>957</v>
      </c>
      <c r="G32" s="92">
        <v>770</v>
      </c>
      <c r="H32" s="92">
        <v>521</v>
      </c>
      <c r="I32" s="92">
        <v>334</v>
      </c>
      <c r="J32" s="109">
        <v>403</v>
      </c>
    </row>
    <row r="33" spans="2:12" ht="13.5" x14ac:dyDescent="0.2">
      <c r="B33" s="12">
        <v>2013</v>
      </c>
      <c r="C33" s="137">
        <v>3199</v>
      </c>
      <c r="D33" s="137" t="s">
        <v>158</v>
      </c>
      <c r="E33" s="92">
        <v>467</v>
      </c>
      <c r="F33" s="92">
        <v>903</v>
      </c>
      <c r="G33" s="92">
        <v>664</v>
      </c>
      <c r="H33" s="92">
        <v>451</v>
      </c>
      <c r="I33" s="92">
        <v>318</v>
      </c>
      <c r="J33" s="109">
        <v>396</v>
      </c>
    </row>
    <row r="34" spans="2:12" ht="13.5" x14ac:dyDescent="0.2">
      <c r="B34" s="12">
        <v>2014</v>
      </c>
      <c r="C34" s="137">
        <v>3265</v>
      </c>
      <c r="D34" s="137">
        <v>1</v>
      </c>
      <c r="E34" s="92">
        <v>479</v>
      </c>
      <c r="F34" s="92">
        <v>879</v>
      </c>
      <c r="G34" s="92">
        <v>697</v>
      </c>
      <c r="H34" s="92">
        <v>488</v>
      </c>
      <c r="I34" s="92">
        <v>330</v>
      </c>
      <c r="J34" s="109">
        <v>391</v>
      </c>
      <c r="L34" s="77"/>
    </row>
    <row r="35" spans="2:12" ht="13.5" x14ac:dyDescent="0.2">
      <c r="B35" s="12"/>
      <c r="C35" s="137"/>
      <c r="D35" s="137"/>
      <c r="E35" s="92"/>
      <c r="F35" s="92"/>
      <c r="G35" s="92"/>
      <c r="H35" s="92"/>
      <c r="I35" s="92"/>
      <c r="J35" s="109"/>
      <c r="L35" s="77"/>
    </row>
    <row r="36" spans="2:12" ht="13.5" x14ac:dyDescent="0.2">
      <c r="B36" s="12">
        <v>2015</v>
      </c>
      <c r="C36" s="137">
        <v>3190</v>
      </c>
      <c r="D36" s="137">
        <v>1</v>
      </c>
      <c r="E36" s="92">
        <v>437</v>
      </c>
      <c r="F36" s="92">
        <v>870</v>
      </c>
      <c r="G36" s="92">
        <v>682</v>
      </c>
      <c r="H36" s="92">
        <v>485</v>
      </c>
      <c r="I36" s="92">
        <v>347</v>
      </c>
      <c r="J36" s="109">
        <v>368</v>
      </c>
      <c r="L36" s="77"/>
    </row>
    <row r="37" spans="2:12" ht="13.5" x14ac:dyDescent="0.2">
      <c r="B37" s="12">
        <v>2016</v>
      </c>
      <c r="C37" s="137">
        <v>3204</v>
      </c>
      <c r="D37" s="137">
        <v>1</v>
      </c>
      <c r="E37" s="92">
        <v>417</v>
      </c>
      <c r="F37" s="92">
        <v>874</v>
      </c>
      <c r="G37" s="92">
        <v>638</v>
      </c>
      <c r="H37" s="92">
        <v>473</v>
      </c>
      <c r="I37" s="92">
        <v>383</v>
      </c>
      <c r="J37" s="109">
        <v>418</v>
      </c>
      <c r="L37" s="78"/>
    </row>
    <row r="38" spans="2:12" ht="13.5" x14ac:dyDescent="0.2">
      <c r="B38" s="12">
        <v>2017</v>
      </c>
      <c r="C38" s="137">
        <v>2912</v>
      </c>
      <c r="D38" s="137">
        <v>2</v>
      </c>
      <c r="E38" s="92">
        <v>399</v>
      </c>
      <c r="F38" s="92">
        <v>781</v>
      </c>
      <c r="G38" s="92">
        <v>606</v>
      </c>
      <c r="H38" s="92">
        <v>408</v>
      </c>
      <c r="I38" s="92">
        <v>348</v>
      </c>
      <c r="J38" s="109">
        <v>368</v>
      </c>
      <c r="L38" s="78"/>
    </row>
    <row r="39" spans="2:12" ht="13.5" x14ac:dyDescent="0.2">
      <c r="B39" s="12">
        <v>2018</v>
      </c>
      <c r="C39" s="138">
        <v>2802</v>
      </c>
      <c r="D39" s="138" t="s">
        <v>158</v>
      </c>
      <c r="E39" s="93">
        <v>375</v>
      </c>
      <c r="F39" s="93">
        <v>731</v>
      </c>
      <c r="G39" s="93">
        <v>615</v>
      </c>
      <c r="H39" s="93">
        <v>432</v>
      </c>
      <c r="I39" s="93">
        <v>308</v>
      </c>
      <c r="J39" s="110">
        <v>341</v>
      </c>
      <c r="L39" s="76"/>
    </row>
    <row r="40" spans="2:12" s="75" customFormat="1" ht="13.5" x14ac:dyDescent="0.2">
      <c r="B40" s="241">
        <v>2019</v>
      </c>
      <c r="C40" s="250">
        <v>3079</v>
      </c>
      <c r="D40" s="250" t="s">
        <v>158</v>
      </c>
      <c r="E40" s="409">
        <v>417</v>
      </c>
      <c r="F40" s="409">
        <v>857</v>
      </c>
      <c r="G40" s="409">
        <v>618</v>
      </c>
      <c r="H40" s="409">
        <v>468</v>
      </c>
      <c r="I40" s="409">
        <v>326</v>
      </c>
      <c r="J40" s="251">
        <v>393</v>
      </c>
    </row>
    <row r="41" spans="2:12" ht="13.5" x14ac:dyDescent="0.2">
      <c r="B41" s="12"/>
      <c r="C41" s="138"/>
      <c r="D41" s="138"/>
      <c r="E41" s="93"/>
      <c r="F41" s="93"/>
      <c r="G41" s="93"/>
      <c r="H41" s="93"/>
      <c r="I41" s="93"/>
      <c r="J41" s="110"/>
      <c r="K41" s="77"/>
    </row>
    <row r="42" spans="2:12" ht="13.5" x14ac:dyDescent="0.2">
      <c r="B42" s="241">
        <v>2020</v>
      </c>
      <c r="C42" s="250">
        <v>2959</v>
      </c>
      <c r="D42" s="342" t="s">
        <v>159</v>
      </c>
      <c r="E42" s="409">
        <v>405</v>
      </c>
      <c r="F42" s="409">
        <v>801</v>
      </c>
      <c r="G42" s="409">
        <v>630</v>
      </c>
      <c r="H42" s="409">
        <v>425</v>
      </c>
      <c r="I42" s="410" t="s">
        <v>159</v>
      </c>
      <c r="J42" s="251">
        <v>387</v>
      </c>
      <c r="K42" s="77"/>
    </row>
    <row r="43" spans="2:12" s="75" customFormat="1" ht="14.25" thickBot="1" x14ac:dyDescent="0.25">
      <c r="B43" s="57">
        <v>2021</v>
      </c>
      <c r="C43" s="366">
        <v>3275</v>
      </c>
      <c r="D43" s="365" t="s">
        <v>158</v>
      </c>
      <c r="E43" s="411">
        <v>450</v>
      </c>
      <c r="F43" s="411">
        <v>914</v>
      </c>
      <c r="G43" s="411">
        <v>631</v>
      </c>
      <c r="H43" s="411">
        <v>512</v>
      </c>
      <c r="I43" s="411">
        <v>347</v>
      </c>
      <c r="J43" s="358">
        <v>421</v>
      </c>
      <c r="K43" s="341"/>
    </row>
    <row r="44" spans="2:12" x14ac:dyDescent="0.2">
      <c r="E44" s="77"/>
      <c r="F44" s="77"/>
      <c r="G44" s="77"/>
      <c r="H44" s="77"/>
      <c r="I44" s="77"/>
      <c r="K44" s="77"/>
    </row>
    <row r="45" spans="2:12" x14ac:dyDescent="0.2">
      <c r="E45" s="77"/>
      <c r="F45" s="77"/>
      <c r="G45" s="77"/>
      <c r="H45" s="77"/>
      <c r="I45" s="77"/>
      <c r="J45" s="334" t="s">
        <v>634</v>
      </c>
    </row>
    <row r="46" spans="2:12" x14ac:dyDescent="0.2">
      <c r="E46" s="77"/>
      <c r="F46" s="77"/>
      <c r="G46" s="77"/>
      <c r="H46" s="77"/>
      <c r="I46" s="77"/>
      <c r="J46" s="77"/>
    </row>
  </sheetData>
  <mergeCells count="4">
    <mergeCell ref="B4:B5"/>
    <mergeCell ref="C4:C5"/>
    <mergeCell ref="D4:J4"/>
    <mergeCell ref="B3:J3"/>
  </mergeCells>
  <hyperlinks>
    <hyperlink ref="J45" location="Inhaltsverzeichnis!A1" display="›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9"/>
  <dimension ref="A1:R29"/>
  <sheetViews>
    <sheetView workbookViewId="0">
      <pane ySplit="6" topLeftCell="A7" activePane="bottomLeft" state="frozen"/>
      <selection pane="bottomLeft"/>
    </sheetView>
  </sheetViews>
  <sheetFormatPr baseColWidth="10" defaultRowHeight="12" x14ac:dyDescent="0.2"/>
  <cols>
    <col min="1" max="1" width="2.7109375" style="49" customWidth="1"/>
    <col min="2" max="2" width="15.7109375" customWidth="1"/>
    <col min="3" max="6" width="10.7109375" customWidth="1"/>
    <col min="7" max="7" width="10.7109375" style="49" customWidth="1"/>
    <col min="8" max="8" width="10.7109375" customWidth="1"/>
    <col min="9" max="9" width="10.7109375" style="49" customWidth="1"/>
    <col min="10" max="13" width="10.7109375" customWidth="1"/>
    <col min="14" max="14" width="10.7109375" style="49" customWidth="1"/>
    <col min="15" max="15" width="10.7109375" customWidth="1"/>
    <col min="16" max="16" width="10.7109375" style="49" customWidth="1"/>
  </cols>
  <sheetData>
    <row r="1" spans="2:18" s="161" customFormat="1" ht="14.1" customHeight="1" x14ac:dyDescent="0.25">
      <c r="B1" s="385"/>
      <c r="C1" s="385"/>
      <c r="D1" s="385"/>
      <c r="E1" s="385"/>
      <c r="F1" s="385"/>
      <c r="G1" s="385"/>
      <c r="H1" s="385"/>
      <c r="I1" s="386"/>
    </row>
    <row r="2" spans="2:18" s="161" customFormat="1" ht="20.100000000000001" customHeight="1" x14ac:dyDescent="0.25">
      <c r="B2" s="273" t="s">
        <v>399</v>
      </c>
      <c r="C2" s="387"/>
      <c r="D2" s="387"/>
      <c r="E2" s="387"/>
      <c r="F2" s="387"/>
      <c r="G2" s="387"/>
      <c r="H2" s="387"/>
      <c r="I2" s="386"/>
    </row>
    <row r="3" spans="2:18" s="161" customFormat="1" ht="50.1" customHeight="1" thickBot="1" x14ac:dyDescent="0.25">
      <c r="B3" s="515" t="s">
        <v>526</v>
      </c>
      <c r="C3" s="515"/>
      <c r="D3" s="515"/>
      <c r="E3" s="515"/>
      <c r="F3" s="515"/>
      <c r="G3" s="515"/>
      <c r="H3" s="515"/>
      <c r="I3" s="515"/>
      <c r="J3" s="515"/>
    </row>
    <row r="4" spans="2:18" ht="15" customHeight="1" thickBot="1" x14ac:dyDescent="0.25">
      <c r="B4" s="561" t="s">
        <v>393</v>
      </c>
      <c r="C4" s="506" t="s">
        <v>208</v>
      </c>
      <c r="D4" s="508"/>
      <c r="E4" s="508"/>
      <c r="F4" s="508"/>
      <c r="G4" s="508"/>
      <c r="H4" s="508"/>
      <c r="I4" s="508"/>
      <c r="J4" s="508"/>
      <c r="K4" s="508"/>
      <c r="L4" s="508"/>
      <c r="M4" s="508"/>
      <c r="N4" s="508"/>
      <c r="O4" s="508"/>
      <c r="P4" s="508"/>
    </row>
    <row r="5" spans="2:18" ht="15" customHeight="1" thickBot="1" x14ac:dyDescent="0.25">
      <c r="B5" s="562"/>
      <c r="C5" s="69" t="s">
        <v>209</v>
      </c>
      <c r="D5" s="69" t="s">
        <v>210</v>
      </c>
      <c r="E5" s="69" t="s">
        <v>211</v>
      </c>
      <c r="F5" s="69" t="s">
        <v>212</v>
      </c>
      <c r="G5" s="221" t="s">
        <v>446</v>
      </c>
      <c r="H5" s="329" t="s">
        <v>765</v>
      </c>
      <c r="I5" s="357" t="s">
        <v>819</v>
      </c>
      <c r="J5" s="69" t="s">
        <v>209</v>
      </c>
      <c r="K5" s="69" t="s">
        <v>210</v>
      </c>
      <c r="L5" s="69" t="s">
        <v>211</v>
      </c>
      <c r="M5" s="69" t="s">
        <v>212</v>
      </c>
      <c r="N5" s="221" t="s">
        <v>446</v>
      </c>
      <c r="O5" s="356" t="s">
        <v>765</v>
      </c>
      <c r="P5" s="330" t="s">
        <v>819</v>
      </c>
    </row>
    <row r="6" spans="2:18" ht="15" customHeight="1" thickBot="1" x14ac:dyDescent="0.25">
      <c r="B6" s="563"/>
      <c r="C6" s="506" t="s">
        <v>1</v>
      </c>
      <c r="D6" s="508"/>
      <c r="E6" s="508"/>
      <c r="F6" s="508"/>
      <c r="G6" s="508"/>
      <c r="H6" s="508"/>
      <c r="I6" s="507"/>
      <c r="J6" s="506" t="s">
        <v>2</v>
      </c>
      <c r="K6" s="508"/>
      <c r="L6" s="508"/>
      <c r="M6" s="508"/>
      <c r="N6" s="508"/>
      <c r="O6" s="508"/>
      <c r="P6" s="508"/>
    </row>
    <row r="7" spans="2:18" ht="13.5" x14ac:dyDescent="0.2">
      <c r="B7" s="496">
        <v>0</v>
      </c>
      <c r="C7" s="37">
        <v>44.82</v>
      </c>
      <c r="D7" s="37">
        <v>67.41</v>
      </c>
      <c r="E7" s="37">
        <v>72.209999999999994</v>
      </c>
      <c r="F7" s="37">
        <v>74.78</v>
      </c>
      <c r="G7" s="79">
        <v>78.63</v>
      </c>
      <c r="H7" s="79">
        <v>78.789576279777407</v>
      </c>
      <c r="I7" s="79">
        <v>78.778030491807158</v>
      </c>
      <c r="J7" s="37">
        <v>48.33</v>
      </c>
      <c r="K7" s="37">
        <v>73.83</v>
      </c>
      <c r="L7" s="37">
        <v>78.680000000000007</v>
      </c>
      <c r="M7" s="37">
        <v>80.819999999999993</v>
      </c>
      <c r="N7" s="79">
        <v>83.36</v>
      </c>
      <c r="O7" s="79">
        <v>83.457223582939761</v>
      </c>
      <c r="P7" s="79">
        <v>83.474598185670516</v>
      </c>
      <c r="Q7" s="80"/>
      <c r="R7" s="80"/>
    </row>
    <row r="8" spans="2:18" ht="13.5" x14ac:dyDescent="0.2">
      <c r="B8" s="496">
        <v>1</v>
      </c>
      <c r="C8" s="37">
        <v>55.12</v>
      </c>
      <c r="D8" s="37">
        <v>68.2</v>
      </c>
      <c r="E8" s="37">
        <v>71.88</v>
      </c>
      <c r="F8" s="37">
        <v>74.150000000000006</v>
      </c>
      <c r="G8" s="79">
        <v>77.900000000000006</v>
      </c>
      <c r="H8" s="79">
        <v>78.056649187971132</v>
      </c>
      <c r="I8" s="79">
        <v>78.04444384044605</v>
      </c>
      <c r="J8" s="37">
        <v>57.2</v>
      </c>
      <c r="K8" s="37">
        <v>74.319999999999993</v>
      </c>
      <c r="L8" s="37">
        <v>78.23</v>
      </c>
      <c r="M8" s="37">
        <v>80.14</v>
      </c>
      <c r="N8" s="79">
        <v>82.6</v>
      </c>
      <c r="O8" s="79">
        <v>82.694296629363521</v>
      </c>
      <c r="P8" s="79">
        <v>82.744156231272839</v>
      </c>
      <c r="Q8" s="80"/>
      <c r="R8" s="80"/>
    </row>
    <row r="9" spans="2:18" ht="13.5" x14ac:dyDescent="0.2">
      <c r="B9" s="496">
        <v>5</v>
      </c>
      <c r="C9" s="37">
        <v>55.15</v>
      </c>
      <c r="D9" s="37">
        <v>64.489999999999995</v>
      </c>
      <c r="E9" s="37">
        <v>68.02</v>
      </c>
      <c r="F9" s="37">
        <v>70.239999999999995</v>
      </c>
      <c r="G9" s="79">
        <v>73.95</v>
      </c>
      <c r="H9" s="79">
        <v>74.081757846571875</v>
      </c>
      <c r="I9" s="79">
        <v>74.074462834847282</v>
      </c>
      <c r="J9" s="37">
        <v>57.27</v>
      </c>
      <c r="K9" s="37">
        <v>70.56</v>
      </c>
      <c r="L9" s="37">
        <v>74.349999999999994</v>
      </c>
      <c r="M9" s="37">
        <v>76.209999999999994</v>
      </c>
      <c r="N9" s="79">
        <v>78.650000000000006</v>
      </c>
      <c r="O9" s="79">
        <v>78.74692750273465</v>
      </c>
      <c r="P9" s="79">
        <v>78.802757954211387</v>
      </c>
      <c r="Q9" s="80"/>
      <c r="R9" s="80"/>
    </row>
    <row r="10" spans="2:18" ht="13.5" x14ac:dyDescent="0.2">
      <c r="B10" s="496">
        <v>10</v>
      </c>
      <c r="C10" s="37">
        <v>51.16</v>
      </c>
      <c r="D10" s="37">
        <v>59.68</v>
      </c>
      <c r="E10" s="37">
        <v>63.1</v>
      </c>
      <c r="F10" s="37">
        <v>65.28</v>
      </c>
      <c r="G10" s="79">
        <v>68.98</v>
      </c>
      <c r="H10" s="79">
        <v>69.114972566063088</v>
      </c>
      <c r="I10" s="79">
        <v>69.109424814009628</v>
      </c>
      <c r="J10" s="37">
        <v>53.35</v>
      </c>
      <c r="K10" s="37">
        <v>65.7</v>
      </c>
      <c r="L10" s="37">
        <v>69.400000000000006</v>
      </c>
      <c r="M10" s="37">
        <v>71.25</v>
      </c>
      <c r="N10" s="79">
        <v>73.67</v>
      </c>
      <c r="O10" s="79">
        <v>73.777592242646705</v>
      </c>
      <c r="P10" s="79">
        <v>73.823643005327071</v>
      </c>
      <c r="Q10" s="80"/>
      <c r="R10" s="80"/>
    </row>
    <row r="11" spans="2:18" ht="13.5" x14ac:dyDescent="0.2">
      <c r="B11" s="496">
        <v>15</v>
      </c>
      <c r="C11" s="37">
        <v>46.71</v>
      </c>
      <c r="D11" s="37">
        <v>54.81</v>
      </c>
      <c r="E11" s="37">
        <v>58.17</v>
      </c>
      <c r="F11" s="37">
        <v>60.33</v>
      </c>
      <c r="G11" s="79">
        <v>64.010000000000005</v>
      </c>
      <c r="H11" s="79">
        <v>64.15557547346296</v>
      </c>
      <c r="I11" s="79">
        <v>64.146936577441636</v>
      </c>
      <c r="J11" s="37">
        <v>49</v>
      </c>
      <c r="K11" s="37">
        <v>60.79</v>
      </c>
      <c r="L11" s="37">
        <v>64.459999999999994</v>
      </c>
      <c r="M11" s="37">
        <v>66.290000000000006</v>
      </c>
      <c r="N11" s="79">
        <v>68.7</v>
      </c>
      <c r="O11" s="79">
        <v>68.799485980726701</v>
      </c>
      <c r="P11" s="79">
        <v>68.848377053096698</v>
      </c>
      <c r="Q11" s="80"/>
      <c r="R11" s="80"/>
    </row>
    <row r="12" spans="2:18" ht="13.5" x14ac:dyDescent="0.2">
      <c r="B12" s="496">
        <v>20</v>
      </c>
      <c r="C12" s="37">
        <v>42.56</v>
      </c>
      <c r="D12" s="37">
        <v>50.21</v>
      </c>
      <c r="E12" s="37">
        <v>53.37</v>
      </c>
      <c r="F12" s="37">
        <v>55.52</v>
      </c>
      <c r="G12" s="79">
        <v>59.1</v>
      </c>
      <c r="H12" s="79">
        <v>59.22718105915532</v>
      </c>
      <c r="I12" s="79">
        <v>59.212037307809503</v>
      </c>
      <c r="J12" s="37">
        <v>44.84</v>
      </c>
      <c r="K12" s="37">
        <v>55.97</v>
      </c>
      <c r="L12" s="37">
        <v>59.55</v>
      </c>
      <c r="M12" s="37">
        <v>61.38</v>
      </c>
      <c r="N12" s="79">
        <v>63.75</v>
      </c>
      <c r="O12" s="79">
        <v>63.848136078763538</v>
      </c>
      <c r="P12" s="79">
        <v>63.896731398155758</v>
      </c>
      <c r="Q12" s="80"/>
      <c r="R12" s="80"/>
    </row>
    <row r="13" spans="2:18" ht="13.5" x14ac:dyDescent="0.2">
      <c r="B13" s="496">
        <v>25</v>
      </c>
      <c r="C13" s="37">
        <v>38.590000000000003</v>
      </c>
      <c r="D13" s="37">
        <v>45.65</v>
      </c>
      <c r="E13" s="37">
        <v>48.65</v>
      </c>
      <c r="F13" s="37">
        <v>50.76</v>
      </c>
      <c r="G13" s="79">
        <v>54.22</v>
      </c>
      <c r="H13" s="79">
        <v>54.327778772476293</v>
      </c>
      <c r="I13" s="79">
        <v>54.323399314092264</v>
      </c>
      <c r="J13" s="37">
        <v>40.840000000000003</v>
      </c>
      <c r="K13" s="37">
        <v>51.14</v>
      </c>
      <c r="L13" s="37">
        <v>54.66</v>
      </c>
      <c r="M13" s="37">
        <v>56.47</v>
      </c>
      <c r="N13" s="79">
        <v>58.8</v>
      </c>
      <c r="O13" s="79">
        <v>58.891075545082629</v>
      </c>
      <c r="P13" s="79">
        <v>58.941830707855026</v>
      </c>
      <c r="Q13" s="80"/>
      <c r="R13" s="80"/>
    </row>
    <row r="14" spans="2:18" ht="13.5" x14ac:dyDescent="0.2">
      <c r="B14" s="496">
        <v>30</v>
      </c>
      <c r="C14" s="37">
        <v>34.549999999999997</v>
      </c>
      <c r="D14" s="37">
        <v>41</v>
      </c>
      <c r="E14" s="37">
        <v>43.88</v>
      </c>
      <c r="F14" s="37">
        <v>45.96</v>
      </c>
      <c r="G14" s="79">
        <v>49.34</v>
      </c>
      <c r="H14" s="79">
        <v>49.440917563476681</v>
      </c>
      <c r="I14" s="79">
        <v>49.427509495544932</v>
      </c>
      <c r="J14" s="37">
        <v>36.94</v>
      </c>
      <c r="K14" s="37">
        <v>46.3</v>
      </c>
      <c r="L14" s="37">
        <v>49.77</v>
      </c>
      <c r="M14" s="37">
        <v>51.56</v>
      </c>
      <c r="N14" s="79">
        <v>53.86</v>
      </c>
      <c r="O14" s="79">
        <v>53.935413986062358</v>
      </c>
      <c r="P14" s="79">
        <v>53.987664258747181</v>
      </c>
      <c r="Q14" s="80"/>
      <c r="R14" s="80"/>
    </row>
    <row r="15" spans="2:18" ht="13.5" x14ac:dyDescent="0.2">
      <c r="B15" s="496">
        <v>35</v>
      </c>
      <c r="C15" s="37">
        <v>30.53</v>
      </c>
      <c r="D15" s="37">
        <v>36.35</v>
      </c>
      <c r="E15" s="37">
        <v>39.14</v>
      </c>
      <c r="F15" s="37">
        <v>41.17</v>
      </c>
      <c r="G15" s="79">
        <v>44.49</v>
      </c>
      <c r="H15" s="79">
        <v>44.552646238854187</v>
      </c>
      <c r="I15" s="79">
        <v>44.549645520841501</v>
      </c>
      <c r="J15" s="37">
        <v>33.04</v>
      </c>
      <c r="K15" s="37">
        <v>41.5</v>
      </c>
      <c r="L15" s="37">
        <v>44.91</v>
      </c>
      <c r="M15" s="37">
        <v>46.67</v>
      </c>
      <c r="N15" s="79">
        <v>48.95</v>
      </c>
      <c r="O15" s="79">
        <v>49.005057087036327</v>
      </c>
      <c r="P15" s="79">
        <v>49.045847669448683</v>
      </c>
      <c r="Q15" s="80"/>
      <c r="R15" s="80"/>
    </row>
    <row r="16" spans="2:18" ht="13.5" x14ac:dyDescent="0.2">
      <c r="B16" s="496">
        <v>40</v>
      </c>
      <c r="C16" s="37">
        <v>26.64</v>
      </c>
      <c r="D16" s="37">
        <v>31.77</v>
      </c>
      <c r="E16" s="37">
        <v>34.46</v>
      </c>
      <c r="F16" s="37">
        <v>36.46</v>
      </c>
      <c r="G16" s="79">
        <v>39.69</v>
      </c>
      <c r="H16" s="79">
        <v>39.699225067447088</v>
      </c>
      <c r="I16" s="79">
        <v>39.723178716960867</v>
      </c>
      <c r="J16" s="37">
        <v>29.16</v>
      </c>
      <c r="K16" s="37">
        <v>36.770000000000003</v>
      </c>
      <c r="L16" s="37">
        <v>40.11</v>
      </c>
      <c r="M16" s="37">
        <v>41.84</v>
      </c>
      <c r="N16" s="79">
        <v>44.07</v>
      </c>
      <c r="O16" s="79">
        <v>44.111339286302361</v>
      </c>
      <c r="P16" s="79">
        <v>44.156330768281435</v>
      </c>
      <c r="Q16" s="80"/>
      <c r="R16" s="80"/>
    </row>
    <row r="17" spans="2:18" ht="13.5" x14ac:dyDescent="0.2">
      <c r="B17" s="496">
        <v>45</v>
      </c>
      <c r="C17" s="37">
        <v>22.94</v>
      </c>
      <c r="D17" s="37">
        <v>27.33</v>
      </c>
      <c r="E17" s="37">
        <v>29.88</v>
      </c>
      <c r="F17" s="37">
        <v>31.89</v>
      </c>
      <c r="G17" s="79">
        <v>34.96</v>
      </c>
      <c r="H17" s="79">
        <v>34.923437591148918</v>
      </c>
      <c r="I17" s="79">
        <v>34.977378193385206</v>
      </c>
      <c r="J17" s="37">
        <v>25.25</v>
      </c>
      <c r="K17" s="37">
        <v>32.14</v>
      </c>
      <c r="L17" s="37">
        <v>35.4</v>
      </c>
      <c r="M17" s="37">
        <v>37.090000000000003</v>
      </c>
      <c r="N17" s="79">
        <v>39.24</v>
      </c>
      <c r="O17" s="79">
        <v>39.27012924840777</v>
      </c>
      <c r="P17" s="79">
        <v>39.319719837262589</v>
      </c>
      <c r="Q17" s="80"/>
      <c r="R17" s="80"/>
    </row>
    <row r="18" spans="2:18" ht="13.5" x14ac:dyDescent="0.2">
      <c r="B18" s="496">
        <v>50</v>
      </c>
      <c r="C18" s="37">
        <v>19.43</v>
      </c>
      <c r="D18" s="37">
        <v>23.05</v>
      </c>
      <c r="E18" s="37">
        <v>25.5</v>
      </c>
      <c r="F18" s="37">
        <v>27.48</v>
      </c>
      <c r="G18" s="79">
        <v>30.34</v>
      </c>
      <c r="H18" s="79">
        <v>30.276300074882371</v>
      </c>
      <c r="I18" s="79">
        <v>30.31721106790247</v>
      </c>
      <c r="J18" s="37">
        <v>21.35</v>
      </c>
      <c r="K18" s="37">
        <v>27.65</v>
      </c>
      <c r="L18" s="37">
        <v>30.78</v>
      </c>
      <c r="M18" s="37">
        <v>32.450000000000003</v>
      </c>
      <c r="N18" s="79">
        <v>34.49</v>
      </c>
      <c r="O18" s="79">
        <v>34.516545191947962</v>
      </c>
      <c r="P18" s="79">
        <v>34.551800666770433</v>
      </c>
      <c r="Q18" s="80"/>
      <c r="R18" s="80"/>
    </row>
    <row r="19" spans="2:18" ht="13.5" x14ac:dyDescent="0.2">
      <c r="B19" s="496">
        <v>55</v>
      </c>
      <c r="C19" s="37">
        <v>16.16</v>
      </c>
      <c r="D19" s="37">
        <v>19.02</v>
      </c>
      <c r="E19" s="37">
        <v>21.37</v>
      </c>
      <c r="F19" s="37">
        <v>23.25</v>
      </c>
      <c r="G19" s="79">
        <v>25.92</v>
      </c>
      <c r="H19" s="79">
        <v>25.837151646654274</v>
      </c>
      <c r="I19" s="79">
        <v>25.872182758360065</v>
      </c>
      <c r="J19" s="37">
        <v>17.64</v>
      </c>
      <c r="K19" s="37">
        <v>23.32</v>
      </c>
      <c r="L19" s="37">
        <v>26.28</v>
      </c>
      <c r="M19" s="37">
        <v>27.92</v>
      </c>
      <c r="N19" s="79">
        <v>29.86</v>
      </c>
      <c r="O19" s="79">
        <v>29.914031998499283</v>
      </c>
      <c r="P19" s="79">
        <v>29.936226883171333</v>
      </c>
      <c r="Q19" s="80"/>
      <c r="R19" s="80"/>
    </row>
    <row r="20" spans="2:18" ht="13.5" x14ac:dyDescent="0.2">
      <c r="B20" s="496">
        <v>60</v>
      </c>
      <c r="C20" s="37">
        <v>13.14</v>
      </c>
      <c r="D20" s="37">
        <v>15.31</v>
      </c>
      <c r="E20" s="37">
        <v>17.55</v>
      </c>
      <c r="F20" s="37">
        <v>19.25</v>
      </c>
      <c r="G20" s="79">
        <v>21.77</v>
      </c>
      <c r="H20" s="79">
        <v>21.699173624231545</v>
      </c>
      <c r="I20" s="79">
        <v>21.700345378149915</v>
      </c>
      <c r="J20" s="37">
        <v>14.17</v>
      </c>
      <c r="K20" s="37">
        <v>19.12</v>
      </c>
      <c r="L20" s="37">
        <v>21.95</v>
      </c>
      <c r="M20" s="37">
        <v>23.5</v>
      </c>
      <c r="N20" s="79">
        <v>25.39</v>
      </c>
      <c r="O20" s="79">
        <v>25.44663209825417</v>
      </c>
      <c r="P20" s="79">
        <v>25.45969012972737</v>
      </c>
      <c r="Q20" s="80"/>
      <c r="R20" s="80"/>
    </row>
    <row r="21" spans="2:18" ht="13.5" x14ac:dyDescent="0.2">
      <c r="B21" s="496">
        <v>65</v>
      </c>
      <c r="C21" s="37">
        <v>10.4</v>
      </c>
      <c r="D21" s="37">
        <v>12.06</v>
      </c>
      <c r="E21" s="37">
        <v>14.05</v>
      </c>
      <c r="F21" s="37">
        <v>15.56</v>
      </c>
      <c r="G21" s="79">
        <v>17.940000000000001</v>
      </c>
      <c r="H21" s="79">
        <v>17.900451248161477</v>
      </c>
      <c r="I21" s="79">
        <v>17.934743682161457</v>
      </c>
      <c r="J21" s="37">
        <v>11.09</v>
      </c>
      <c r="K21" s="37">
        <v>15.18</v>
      </c>
      <c r="L21" s="37">
        <v>17.82</v>
      </c>
      <c r="M21" s="37">
        <v>19.25</v>
      </c>
      <c r="N21" s="79">
        <v>21.11</v>
      </c>
      <c r="O21" s="79">
        <v>21.209956342636751</v>
      </c>
      <c r="P21" s="79">
        <v>21.244546559141089</v>
      </c>
      <c r="Q21" s="80"/>
      <c r="R21" s="80"/>
    </row>
    <row r="22" spans="2:18" ht="13.5" x14ac:dyDescent="0.2">
      <c r="B22" s="496">
        <v>70</v>
      </c>
      <c r="C22" s="37">
        <v>7.99</v>
      </c>
      <c r="D22" s="37">
        <v>9.35</v>
      </c>
      <c r="E22" s="37">
        <v>10.9</v>
      </c>
      <c r="F22" s="37">
        <v>12.3</v>
      </c>
      <c r="G22" s="79">
        <v>14.4</v>
      </c>
      <c r="H22" s="79">
        <v>14.463536893449808</v>
      </c>
      <c r="I22" s="79">
        <v>14.490877332879299</v>
      </c>
      <c r="J22" s="37">
        <v>8.4499999999999993</v>
      </c>
      <c r="K22" s="37">
        <v>11.63</v>
      </c>
      <c r="L22" s="37">
        <v>13.96</v>
      </c>
      <c r="M22" s="37">
        <v>15.25</v>
      </c>
      <c r="N22" s="79">
        <v>17.02</v>
      </c>
      <c r="O22" s="79">
        <v>17.166527577822364</v>
      </c>
      <c r="P22" s="79">
        <v>17.214122350359347</v>
      </c>
      <c r="Q22" s="80"/>
      <c r="R22" s="80"/>
    </row>
    <row r="23" spans="2:18" ht="13.5" x14ac:dyDescent="0.2">
      <c r="B23" s="496">
        <v>75</v>
      </c>
      <c r="C23" s="37">
        <v>5.97</v>
      </c>
      <c r="D23" s="37">
        <v>7.17</v>
      </c>
      <c r="E23" s="37">
        <v>8.2100000000000009</v>
      </c>
      <c r="F23" s="37">
        <v>9.42</v>
      </c>
      <c r="G23" s="79">
        <v>11.1</v>
      </c>
      <c r="H23" s="79">
        <v>11.296316184074302</v>
      </c>
      <c r="I23" s="79">
        <v>11.356359311427585</v>
      </c>
      <c r="J23" s="37">
        <v>6.3</v>
      </c>
      <c r="K23" s="37">
        <v>8.59</v>
      </c>
      <c r="L23" s="37">
        <v>10.48</v>
      </c>
      <c r="M23" s="37">
        <v>11.61</v>
      </c>
      <c r="N23" s="79">
        <v>13.17</v>
      </c>
      <c r="O23" s="79">
        <v>13.424355162632288</v>
      </c>
      <c r="P23" s="79">
        <v>13.492227949159737</v>
      </c>
      <c r="Q23" s="80"/>
      <c r="R23" s="80"/>
    </row>
    <row r="24" spans="2:18" ht="13.5" x14ac:dyDescent="0.2">
      <c r="B24" s="496">
        <v>80</v>
      </c>
      <c r="C24" s="37">
        <v>4.38</v>
      </c>
      <c r="D24" s="37">
        <v>5.36</v>
      </c>
      <c r="E24" s="37">
        <v>6.06</v>
      </c>
      <c r="F24" s="37">
        <v>7.01</v>
      </c>
      <c r="G24" s="79">
        <v>8.08</v>
      </c>
      <c r="H24" s="79">
        <v>8.3797505914333552</v>
      </c>
      <c r="I24" s="79">
        <v>8.4182154444162656</v>
      </c>
      <c r="J24" s="37">
        <v>4.6500000000000004</v>
      </c>
      <c r="K24" s="37">
        <v>6.16</v>
      </c>
      <c r="L24" s="37">
        <v>7.57</v>
      </c>
      <c r="M24" s="37">
        <v>8.4700000000000006</v>
      </c>
      <c r="N24" s="79">
        <v>9.56</v>
      </c>
      <c r="O24" s="79">
        <v>9.8979763016084874</v>
      </c>
      <c r="P24" s="79">
        <v>10.014792672564846</v>
      </c>
      <c r="Q24" s="80"/>
      <c r="R24" s="80"/>
    </row>
    <row r="25" spans="2:18" ht="13.5" x14ac:dyDescent="0.2">
      <c r="B25" s="496">
        <v>85</v>
      </c>
      <c r="C25" s="37">
        <v>3.18</v>
      </c>
      <c r="D25" s="37">
        <v>3.92</v>
      </c>
      <c r="E25" s="37">
        <v>4.43</v>
      </c>
      <c r="F25" s="37">
        <v>5.1100000000000003</v>
      </c>
      <c r="G25" s="79">
        <v>5.55</v>
      </c>
      <c r="H25" s="79">
        <v>5.8425910170807223</v>
      </c>
      <c r="I25" s="79">
        <v>5.9139693057711735</v>
      </c>
      <c r="J25" s="37">
        <v>3.4</v>
      </c>
      <c r="K25" s="37">
        <v>4.37</v>
      </c>
      <c r="L25" s="37">
        <v>5.34</v>
      </c>
      <c r="M25" s="37">
        <v>5.93</v>
      </c>
      <c r="N25" s="79">
        <v>6.52</v>
      </c>
      <c r="O25" s="79">
        <v>6.8709748207967056</v>
      </c>
      <c r="P25" s="79">
        <v>6.9378459760648736</v>
      </c>
      <c r="Q25" s="80"/>
      <c r="R25" s="80"/>
    </row>
    <row r="26" spans="2:18" ht="14.25" thickBot="1" x14ac:dyDescent="0.25">
      <c r="B26" s="497">
        <v>90</v>
      </c>
      <c r="C26" s="38">
        <v>2.35</v>
      </c>
      <c r="D26" s="38">
        <v>2.81</v>
      </c>
      <c r="E26" s="38">
        <v>3.25</v>
      </c>
      <c r="F26" s="38">
        <v>3.95</v>
      </c>
      <c r="G26" s="81">
        <v>3.72</v>
      </c>
      <c r="H26" s="81">
        <v>3.8859802540613848</v>
      </c>
      <c r="I26" s="81">
        <v>4.0348979122212025</v>
      </c>
      <c r="J26" s="38">
        <v>2.59</v>
      </c>
      <c r="K26" s="38">
        <v>3.16</v>
      </c>
      <c r="L26" s="38">
        <v>3.74</v>
      </c>
      <c r="M26" s="38">
        <v>4.13</v>
      </c>
      <c r="N26" s="81">
        <v>4.28</v>
      </c>
      <c r="O26" s="81">
        <v>4.4523605295550954</v>
      </c>
      <c r="P26" s="81">
        <v>4.5719944404955513</v>
      </c>
      <c r="Q26" s="80"/>
      <c r="R26" s="80"/>
    </row>
    <row r="28" spans="2:18" ht="12.75" x14ac:dyDescent="0.25">
      <c r="B28" s="540" t="s">
        <v>213</v>
      </c>
      <c r="C28" s="540"/>
      <c r="D28" s="540"/>
      <c r="E28" s="540"/>
      <c r="F28" s="540"/>
      <c r="G28" s="540"/>
      <c r="H28" s="540"/>
      <c r="I28" s="540"/>
      <c r="J28" s="540"/>
      <c r="K28" s="540"/>
      <c r="L28" s="540"/>
      <c r="M28" s="540"/>
      <c r="N28" s="540"/>
      <c r="O28" s="540"/>
      <c r="P28"/>
    </row>
    <row r="29" spans="2:18" x14ac:dyDescent="0.2">
      <c r="O29" s="334"/>
      <c r="P29" s="334" t="s">
        <v>634</v>
      </c>
    </row>
  </sheetData>
  <mergeCells count="6">
    <mergeCell ref="B3:J3"/>
    <mergeCell ref="B28:O28"/>
    <mergeCell ref="B4:B6"/>
    <mergeCell ref="C6:I6"/>
    <mergeCell ref="J6:P6"/>
    <mergeCell ref="C4:P4"/>
  </mergeCells>
  <hyperlinks>
    <hyperlink ref="P29" location="Inhaltsverzeichnis!A1" display="› zum Inhaltsverzeichnis" xr:uid="{CCD5A895-73F1-43E2-BD31-CFCCDA71D58A}"/>
  </hyperlink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30"/>
  <dimension ref="A1:L30"/>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15.7109375" customWidth="1"/>
    <col min="3" max="12" width="12.5703125" customWidth="1"/>
  </cols>
  <sheetData>
    <row r="1" spans="2:12" s="161" customFormat="1" ht="14.1" customHeight="1" x14ac:dyDescent="0.25">
      <c r="B1" s="385"/>
      <c r="C1" s="385"/>
      <c r="D1" s="385"/>
      <c r="E1" s="385"/>
      <c r="F1" s="385"/>
      <c r="G1" s="385"/>
      <c r="H1" s="385"/>
      <c r="I1" s="386"/>
    </row>
    <row r="2" spans="2:12" s="161" customFormat="1" ht="20.100000000000001" customHeight="1" x14ac:dyDescent="0.25">
      <c r="B2" s="273" t="s">
        <v>399</v>
      </c>
      <c r="C2" s="387"/>
      <c r="D2" s="387"/>
      <c r="E2" s="387"/>
      <c r="F2" s="387"/>
      <c r="G2" s="387"/>
      <c r="H2" s="387"/>
      <c r="I2" s="386"/>
    </row>
    <row r="3" spans="2:12" s="161" customFormat="1" ht="50.1" customHeight="1" thickBot="1" x14ac:dyDescent="0.25">
      <c r="B3" s="515" t="s">
        <v>813</v>
      </c>
      <c r="C3" s="515"/>
      <c r="D3" s="515"/>
      <c r="E3" s="515"/>
      <c r="F3" s="515"/>
      <c r="G3" s="515"/>
      <c r="H3" s="515"/>
      <c r="I3" s="515"/>
      <c r="J3" s="515"/>
    </row>
    <row r="4" spans="2:12" ht="15" customHeight="1" thickBot="1" x14ac:dyDescent="0.25">
      <c r="B4" s="561" t="s">
        <v>21</v>
      </c>
      <c r="C4" s="506" t="s">
        <v>1</v>
      </c>
      <c r="D4" s="508"/>
      <c r="E4" s="508"/>
      <c r="F4" s="508"/>
      <c r="G4" s="507"/>
      <c r="H4" s="506" t="s">
        <v>2</v>
      </c>
      <c r="I4" s="508"/>
      <c r="J4" s="508"/>
      <c r="K4" s="508"/>
      <c r="L4" s="508"/>
    </row>
    <row r="5" spans="2:12" ht="15" customHeight="1" thickBot="1" x14ac:dyDescent="0.25">
      <c r="B5" s="562"/>
      <c r="C5" s="556" t="s">
        <v>16</v>
      </c>
      <c r="D5" s="506" t="s">
        <v>629</v>
      </c>
      <c r="E5" s="508"/>
      <c r="F5" s="508"/>
      <c r="G5" s="507"/>
      <c r="H5" s="556" t="s">
        <v>16</v>
      </c>
      <c r="I5" s="506" t="s">
        <v>629</v>
      </c>
      <c r="J5" s="508"/>
      <c r="K5" s="508"/>
      <c r="L5" s="508"/>
    </row>
    <row r="6" spans="2:12" ht="15" customHeight="1" thickBot="1" x14ac:dyDescent="0.25">
      <c r="B6" s="563"/>
      <c r="C6" s="557"/>
      <c r="D6" s="69" t="s">
        <v>8</v>
      </c>
      <c r="E6" s="69" t="s">
        <v>9</v>
      </c>
      <c r="F6" s="69" t="s">
        <v>11</v>
      </c>
      <c r="G6" s="69" t="s">
        <v>10</v>
      </c>
      <c r="H6" s="557"/>
      <c r="I6" s="69" t="s">
        <v>8</v>
      </c>
      <c r="J6" s="69" t="s">
        <v>9</v>
      </c>
      <c r="K6" s="69" t="s">
        <v>11</v>
      </c>
      <c r="L6" s="70" t="s">
        <v>10</v>
      </c>
    </row>
    <row r="7" spans="2:12" ht="13.5" x14ac:dyDescent="0.2">
      <c r="B7" s="260" t="s">
        <v>522</v>
      </c>
      <c r="C7" s="157">
        <v>35</v>
      </c>
      <c r="D7" s="157">
        <v>35</v>
      </c>
      <c r="E7" s="157">
        <v>0</v>
      </c>
      <c r="F7" s="157">
        <v>0</v>
      </c>
      <c r="G7" s="157">
        <v>0</v>
      </c>
      <c r="H7" s="157">
        <v>32</v>
      </c>
      <c r="I7" s="157">
        <v>32</v>
      </c>
      <c r="J7" s="157">
        <v>0</v>
      </c>
      <c r="K7" s="157">
        <v>0</v>
      </c>
      <c r="L7" s="157">
        <v>0</v>
      </c>
    </row>
    <row r="8" spans="2:12" ht="13.5" x14ac:dyDescent="0.2">
      <c r="B8" s="258" t="s">
        <v>521</v>
      </c>
      <c r="C8" s="369">
        <v>4</v>
      </c>
      <c r="D8" s="370">
        <v>4</v>
      </c>
      <c r="E8" s="157">
        <v>0</v>
      </c>
      <c r="F8" s="157">
        <v>0</v>
      </c>
      <c r="G8" s="157">
        <v>0</v>
      </c>
      <c r="H8" s="157">
        <v>7</v>
      </c>
      <c r="I8" s="112">
        <v>7</v>
      </c>
      <c r="J8" s="157">
        <v>0</v>
      </c>
      <c r="K8" s="157">
        <v>0</v>
      </c>
      <c r="L8" s="157">
        <v>0</v>
      </c>
    </row>
    <row r="9" spans="2:12" ht="13.5" x14ac:dyDescent="0.2">
      <c r="B9" s="258" t="s">
        <v>487</v>
      </c>
      <c r="C9" s="367" t="s">
        <v>159</v>
      </c>
      <c r="D9" s="367" t="s">
        <v>159</v>
      </c>
      <c r="E9" s="157">
        <v>0</v>
      </c>
      <c r="F9" s="157">
        <v>0</v>
      </c>
      <c r="G9" s="157">
        <v>0</v>
      </c>
      <c r="H9" s="367" t="s">
        <v>159</v>
      </c>
      <c r="I9" s="367" t="s">
        <v>159</v>
      </c>
      <c r="J9" s="157">
        <v>0</v>
      </c>
      <c r="K9" s="157">
        <v>0</v>
      </c>
      <c r="L9" s="157">
        <v>0</v>
      </c>
    </row>
    <row r="10" spans="2:12" ht="13.5" x14ac:dyDescent="0.2">
      <c r="B10" s="259" t="s">
        <v>469</v>
      </c>
      <c r="C10" s="367" t="s">
        <v>159</v>
      </c>
      <c r="D10" s="367" t="s">
        <v>159</v>
      </c>
      <c r="E10" s="157">
        <v>0</v>
      </c>
      <c r="F10" s="157">
        <v>0</v>
      </c>
      <c r="G10" s="157">
        <v>0</v>
      </c>
      <c r="H10" s="367" t="s">
        <v>159</v>
      </c>
      <c r="I10" s="367" t="s">
        <v>159</v>
      </c>
      <c r="J10" s="157">
        <v>0</v>
      </c>
      <c r="K10" s="157">
        <v>0</v>
      </c>
      <c r="L10" s="157">
        <v>0</v>
      </c>
    </row>
    <row r="11" spans="2:12" ht="13.5" x14ac:dyDescent="0.2">
      <c r="B11" s="260" t="s">
        <v>470</v>
      </c>
      <c r="C11" s="157">
        <v>9</v>
      </c>
      <c r="D11" s="112">
        <v>9</v>
      </c>
      <c r="E11" s="157">
        <v>0</v>
      </c>
      <c r="F11" s="157">
        <v>0</v>
      </c>
      <c r="G11" s="157">
        <v>0</v>
      </c>
      <c r="H11" s="157">
        <v>5</v>
      </c>
      <c r="I11" s="112">
        <v>5</v>
      </c>
      <c r="J11" s="157">
        <v>0</v>
      </c>
      <c r="K11" s="157">
        <v>0</v>
      </c>
      <c r="L11" s="157">
        <v>0</v>
      </c>
    </row>
    <row r="12" spans="2:12" ht="13.5" x14ac:dyDescent="0.2">
      <c r="B12" s="260" t="s">
        <v>471</v>
      </c>
      <c r="C12" s="157">
        <v>20</v>
      </c>
      <c r="D12" s="112">
        <v>20</v>
      </c>
      <c r="E12" s="157">
        <v>0</v>
      </c>
      <c r="F12" s="157">
        <v>0</v>
      </c>
      <c r="G12" s="157">
        <v>0</v>
      </c>
      <c r="H12" s="157">
        <v>10</v>
      </c>
      <c r="I12" s="157">
        <v>10</v>
      </c>
      <c r="J12" s="157">
        <v>0</v>
      </c>
      <c r="K12" s="157">
        <v>0</v>
      </c>
      <c r="L12" s="157">
        <v>0</v>
      </c>
    </row>
    <row r="13" spans="2:12" ht="13.5" x14ac:dyDescent="0.2">
      <c r="B13" s="260" t="s">
        <v>479</v>
      </c>
      <c r="C13" s="157">
        <v>29</v>
      </c>
      <c r="D13" s="370">
        <v>26</v>
      </c>
      <c r="E13" s="367" t="s">
        <v>159</v>
      </c>
      <c r="F13" s="367" t="s">
        <v>159</v>
      </c>
      <c r="G13" s="157">
        <v>0</v>
      </c>
      <c r="H13" s="157">
        <v>14</v>
      </c>
      <c r="I13" s="157">
        <v>14</v>
      </c>
      <c r="J13" s="157">
        <v>0</v>
      </c>
      <c r="K13" s="157">
        <v>0</v>
      </c>
      <c r="L13" s="157" t="s">
        <v>627</v>
      </c>
    </row>
    <row r="14" spans="2:12" ht="13.5" x14ac:dyDescent="0.2">
      <c r="B14" s="260" t="s">
        <v>480</v>
      </c>
      <c r="C14" s="157">
        <v>44</v>
      </c>
      <c r="D14" s="370">
        <v>38</v>
      </c>
      <c r="E14" s="367" t="s">
        <v>159</v>
      </c>
      <c r="F14" s="367" t="s">
        <v>159</v>
      </c>
      <c r="G14" s="157">
        <v>0</v>
      </c>
      <c r="H14" s="157">
        <v>12</v>
      </c>
      <c r="I14" s="157">
        <v>8</v>
      </c>
      <c r="J14" s="367" t="s">
        <v>159</v>
      </c>
      <c r="K14" s="157">
        <v>0</v>
      </c>
      <c r="L14" s="367" t="s">
        <v>159</v>
      </c>
    </row>
    <row r="15" spans="2:12" ht="13.5" x14ac:dyDescent="0.2">
      <c r="B15" s="260" t="s">
        <v>481</v>
      </c>
      <c r="C15" s="157">
        <v>75</v>
      </c>
      <c r="D15" s="157">
        <v>57</v>
      </c>
      <c r="E15" s="157">
        <v>12</v>
      </c>
      <c r="F15" s="157">
        <v>0</v>
      </c>
      <c r="G15" s="157">
        <v>6</v>
      </c>
      <c r="H15" s="157">
        <v>34</v>
      </c>
      <c r="I15" s="157">
        <v>19</v>
      </c>
      <c r="J15" s="157">
        <v>11</v>
      </c>
      <c r="K15" s="157">
        <v>0</v>
      </c>
      <c r="L15" s="367" t="s">
        <v>159</v>
      </c>
    </row>
    <row r="16" spans="2:12" ht="13.5" x14ac:dyDescent="0.2">
      <c r="B16" s="260" t="s">
        <v>482</v>
      </c>
      <c r="C16" s="157">
        <v>94</v>
      </c>
      <c r="D16" s="157">
        <v>54</v>
      </c>
      <c r="E16" s="157">
        <v>26</v>
      </c>
      <c r="F16" s="157">
        <v>0</v>
      </c>
      <c r="G16" s="157">
        <v>12</v>
      </c>
      <c r="H16" s="157">
        <v>52</v>
      </c>
      <c r="I16" s="157">
        <v>18</v>
      </c>
      <c r="J16" s="157">
        <v>27</v>
      </c>
      <c r="K16" s="157">
        <v>0</v>
      </c>
      <c r="L16" s="157">
        <v>7</v>
      </c>
    </row>
    <row r="17" spans="2:12" ht="13.5" x14ac:dyDescent="0.2">
      <c r="B17" s="260" t="s">
        <v>513</v>
      </c>
      <c r="C17" s="157">
        <v>128</v>
      </c>
      <c r="D17" s="157">
        <v>69</v>
      </c>
      <c r="E17" s="157">
        <v>43</v>
      </c>
      <c r="F17" s="367" t="s">
        <v>159</v>
      </c>
      <c r="G17" s="112">
        <v>13</v>
      </c>
      <c r="H17" s="157">
        <v>73</v>
      </c>
      <c r="I17" s="157">
        <v>31</v>
      </c>
      <c r="J17" s="157">
        <v>21</v>
      </c>
      <c r="K17" s="157">
        <v>4</v>
      </c>
      <c r="L17" s="157">
        <v>16</v>
      </c>
    </row>
    <row r="18" spans="2:12" ht="13.5" x14ac:dyDescent="0.2">
      <c r="B18" s="260" t="s">
        <v>514</v>
      </c>
      <c r="C18" s="157">
        <v>283</v>
      </c>
      <c r="D18" s="157">
        <v>142</v>
      </c>
      <c r="E18" s="157">
        <v>79</v>
      </c>
      <c r="F18" s="367" t="s">
        <v>159</v>
      </c>
      <c r="G18" s="112">
        <v>60</v>
      </c>
      <c r="H18" s="157">
        <v>153</v>
      </c>
      <c r="I18" s="157">
        <v>46</v>
      </c>
      <c r="J18" s="157">
        <v>73</v>
      </c>
      <c r="K18" s="369">
        <v>7</v>
      </c>
      <c r="L18" s="157">
        <v>26</v>
      </c>
    </row>
    <row r="19" spans="2:12" ht="13.5" x14ac:dyDescent="0.2">
      <c r="B19" s="260" t="s">
        <v>484</v>
      </c>
      <c r="C19" s="157">
        <v>460</v>
      </c>
      <c r="D19" s="157">
        <v>208</v>
      </c>
      <c r="E19" s="157">
        <v>135</v>
      </c>
      <c r="F19" s="157">
        <v>12</v>
      </c>
      <c r="G19" s="157">
        <v>100</v>
      </c>
      <c r="H19" s="157">
        <v>248</v>
      </c>
      <c r="I19" s="157">
        <v>69</v>
      </c>
      <c r="J19" s="157">
        <v>99</v>
      </c>
      <c r="K19" s="157">
        <v>16</v>
      </c>
      <c r="L19" s="157">
        <v>64</v>
      </c>
    </row>
    <row r="20" spans="2:12" ht="13.5" x14ac:dyDescent="0.2">
      <c r="B20" s="260" t="s">
        <v>485</v>
      </c>
      <c r="C20" s="157">
        <v>659</v>
      </c>
      <c r="D20" s="157">
        <v>224</v>
      </c>
      <c r="E20" s="157">
        <v>246</v>
      </c>
      <c r="F20" s="157">
        <v>28</v>
      </c>
      <c r="G20" s="157">
        <v>159</v>
      </c>
      <c r="H20" s="157">
        <v>393</v>
      </c>
      <c r="I20" s="157">
        <v>77</v>
      </c>
      <c r="J20" s="157">
        <v>145</v>
      </c>
      <c r="K20" s="157">
        <v>58</v>
      </c>
      <c r="L20" s="157">
        <v>111</v>
      </c>
    </row>
    <row r="21" spans="2:12" ht="13.5" x14ac:dyDescent="0.2">
      <c r="B21" s="260" t="s">
        <v>515</v>
      </c>
      <c r="C21" s="157">
        <v>755</v>
      </c>
      <c r="D21" s="157">
        <v>181</v>
      </c>
      <c r="E21" s="157">
        <v>332</v>
      </c>
      <c r="F21" s="157">
        <v>51</v>
      </c>
      <c r="G21" s="157">
        <v>188</v>
      </c>
      <c r="H21" s="157">
        <v>473</v>
      </c>
      <c r="I21" s="157">
        <v>65</v>
      </c>
      <c r="J21" s="157">
        <v>194</v>
      </c>
      <c r="K21" s="157">
        <v>105</v>
      </c>
      <c r="L21" s="157">
        <v>109</v>
      </c>
    </row>
    <row r="22" spans="2:12" ht="13.5" x14ac:dyDescent="0.2">
      <c r="B22" s="260" t="s">
        <v>516</v>
      </c>
      <c r="C22" s="157">
        <v>1028</v>
      </c>
      <c r="D22" s="157">
        <v>184</v>
      </c>
      <c r="E22" s="157">
        <v>541</v>
      </c>
      <c r="F22" s="157">
        <v>90</v>
      </c>
      <c r="G22" s="157">
        <v>212</v>
      </c>
      <c r="H22" s="157">
        <v>697</v>
      </c>
      <c r="I22" s="157">
        <v>75</v>
      </c>
      <c r="J22" s="157">
        <v>255</v>
      </c>
      <c r="K22" s="157">
        <v>220</v>
      </c>
      <c r="L22" s="157">
        <v>145</v>
      </c>
    </row>
    <row r="23" spans="2:12" ht="13.5" x14ac:dyDescent="0.2">
      <c r="B23" s="260" t="s">
        <v>517</v>
      </c>
      <c r="C23" s="157">
        <v>1270</v>
      </c>
      <c r="D23" s="157">
        <v>133</v>
      </c>
      <c r="E23" s="157">
        <v>712</v>
      </c>
      <c r="F23" s="157">
        <v>208</v>
      </c>
      <c r="G23" s="157">
        <v>212</v>
      </c>
      <c r="H23" s="157">
        <v>1025</v>
      </c>
      <c r="I23" s="157">
        <v>82</v>
      </c>
      <c r="J23" s="157">
        <v>347</v>
      </c>
      <c r="K23" s="157">
        <v>383</v>
      </c>
      <c r="L23" s="157">
        <v>210</v>
      </c>
    </row>
    <row r="24" spans="2:12" ht="13.5" x14ac:dyDescent="0.2">
      <c r="B24" s="260" t="s">
        <v>518</v>
      </c>
      <c r="C24" s="157">
        <v>1920</v>
      </c>
      <c r="D24" s="157">
        <v>158</v>
      </c>
      <c r="E24" s="157">
        <v>1068</v>
      </c>
      <c r="F24" s="157">
        <v>461</v>
      </c>
      <c r="G24" s="157">
        <v>229</v>
      </c>
      <c r="H24" s="157">
        <v>1689</v>
      </c>
      <c r="I24" s="157">
        <v>125</v>
      </c>
      <c r="J24" s="157">
        <v>418</v>
      </c>
      <c r="K24" s="157">
        <v>843</v>
      </c>
      <c r="L24" s="157">
        <v>301</v>
      </c>
    </row>
    <row r="25" spans="2:12" ht="13.5" x14ac:dyDescent="0.2">
      <c r="B25" s="260" t="s">
        <v>519</v>
      </c>
      <c r="C25" s="157">
        <v>1454</v>
      </c>
      <c r="D25" s="157">
        <v>71</v>
      </c>
      <c r="E25" s="157">
        <v>835</v>
      </c>
      <c r="F25" s="157">
        <v>441</v>
      </c>
      <c r="G25" s="157">
        <v>104</v>
      </c>
      <c r="H25" s="157">
        <v>1902</v>
      </c>
      <c r="I25" s="157">
        <v>120</v>
      </c>
      <c r="J25" s="157">
        <v>280</v>
      </c>
      <c r="K25" s="157">
        <v>1295</v>
      </c>
      <c r="L25" s="157">
        <v>207</v>
      </c>
    </row>
    <row r="26" spans="2:12" ht="13.5" x14ac:dyDescent="0.2">
      <c r="B26" s="5" t="s">
        <v>520</v>
      </c>
      <c r="C26" s="157">
        <v>1119</v>
      </c>
      <c r="D26" s="157">
        <v>22</v>
      </c>
      <c r="E26" s="157">
        <v>489</v>
      </c>
      <c r="F26" s="157">
        <v>559</v>
      </c>
      <c r="G26" s="157">
        <v>48</v>
      </c>
      <c r="H26" s="157">
        <v>2626</v>
      </c>
      <c r="I26" s="157">
        <v>190</v>
      </c>
      <c r="J26" s="157">
        <v>125</v>
      </c>
      <c r="K26" s="157">
        <v>2071</v>
      </c>
      <c r="L26" s="157">
        <v>238</v>
      </c>
    </row>
    <row r="27" spans="2:12" ht="14.25" thickBot="1" x14ac:dyDescent="0.25">
      <c r="B27" s="40" t="s">
        <v>0</v>
      </c>
      <c r="C27" s="368">
        <v>9394</v>
      </c>
      <c r="D27" s="368">
        <v>1643</v>
      </c>
      <c r="E27" s="368">
        <v>4525</v>
      </c>
      <c r="F27" s="368">
        <v>1854</v>
      </c>
      <c r="G27" s="368">
        <v>1343</v>
      </c>
      <c r="H27" s="368">
        <v>9451</v>
      </c>
      <c r="I27" s="368">
        <v>999</v>
      </c>
      <c r="J27" s="368">
        <v>1998</v>
      </c>
      <c r="K27" s="368">
        <v>5002</v>
      </c>
      <c r="L27" s="368">
        <v>1439</v>
      </c>
    </row>
    <row r="28" spans="2:12" ht="12.75" x14ac:dyDescent="0.2">
      <c r="B28" s="587"/>
      <c r="C28" s="587"/>
      <c r="D28" s="587"/>
      <c r="E28" s="587"/>
      <c r="F28" s="587"/>
      <c r="G28" s="587"/>
      <c r="H28" s="587"/>
      <c r="I28" s="587"/>
      <c r="J28" s="587"/>
      <c r="K28" s="587"/>
      <c r="L28" s="587"/>
    </row>
    <row r="29" spans="2:12" ht="12.75" x14ac:dyDescent="0.2">
      <c r="B29" s="586" t="s">
        <v>394</v>
      </c>
      <c r="C29" s="586"/>
      <c r="D29" s="586"/>
      <c r="E29" s="586"/>
      <c r="F29" s="586"/>
      <c r="G29" s="586"/>
      <c r="H29" s="586"/>
      <c r="I29" s="586"/>
      <c r="J29" s="586"/>
      <c r="K29" s="586"/>
      <c r="L29" s="586"/>
    </row>
    <row r="30" spans="2:12" x14ac:dyDescent="0.2">
      <c r="L30" s="334" t="s">
        <v>634</v>
      </c>
    </row>
  </sheetData>
  <mergeCells count="10">
    <mergeCell ref="B29:L29"/>
    <mergeCell ref="B3:J3"/>
    <mergeCell ref="B28:L28"/>
    <mergeCell ref="B4:B6"/>
    <mergeCell ref="C4:G4"/>
    <mergeCell ref="H4:L4"/>
    <mergeCell ref="C5:C6"/>
    <mergeCell ref="D5:G5"/>
    <mergeCell ref="H5:H6"/>
    <mergeCell ref="I5:L5"/>
  </mergeCells>
  <hyperlinks>
    <hyperlink ref="L30" location="Inhaltsverzeichnis!A1" display="› zum Inhaltsverzeichnis" xr:uid="{00000000-0004-0000-1B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1"/>
  <dimension ref="A1:J101"/>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23.7109375" style="7" customWidth="1"/>
    <col min="3" max="6" width="12.5703125" customWidth="1"/>
  </cols>
  <sheetData>
    <row r="1" spans="2:10" s="161" customFormat="1" ht="14.1" customHeight="1" x14ac:dyDescent="0.25">
      <c r="B1" s="385"/>
      <c r="C1" s="385"/>
      <c r="D1" s="385"/>
      <c r="E1" s="385"/>
      <c r="F1" s="385"/>
      <c r="G1" s="385"/>
      <c r="H1" s="385"/>
      <c r="I1" s="386"/>
    </row>
    <row r="2" spans="2:10" s="161" customFormat="1" ht="20.100000000000001" customHeight="1" x14ac:dyDescent="0.25">
      <c r="B2" s="273" t="s">
        <v>399</v>
      </c>
      <c r="C2" s="387"/>
      <c r="D2" s="387"/>
      <c r="E2" s="387"/>
      <c r="F2" s="387"/>
      <c r="G2" s="387"/>
      <c r="H2" s="387"/>
      <c r="I2" s="386"/>
    </row>
    <row r="3" spans="2:10" s="161" customFormat="1" ht="50.1" customHeight="1" thickBot="1" x14ac:dyDescent="0.25">
      <c r="B3" s="515" t="s">
        <v>808</v>
      </c>
      <c r="C3" s="515"/>
      <c r="D3" s="515"/>
      <c r="E3" s="515"/>
      <c r="F3" s="515"/>
      <c r="G3" s="285"/>
      <c r="H3" s="285"/>
      <c r="I3" s="285"/>
      <c r="J3" s="285"/>
    </row>
    <row r="4" spans="2:10" ht="15" customHeight="1" thickBot="1" x14ac:dyDescent="0.25">
      <c r="B4" s="580"/>
      <c r="C4" s="522" t="s">
        <v>457</v>
      </c>
      <c r="D4" s="522" t="s">
        <v>4</v>
      </c>
      <c r="E4" s="506" t="s">
        <v>178</v>
      </c>
      <c r="F4" s="508"/>
    </row>
    <row r="5" spans="2:10" ht="15" customHeight="1" thickBot="1" x14ac:dyDescent="0.25">
      <c r="B5" s="581"/>
      <c r="C5" s="523"/>
      <c r="D5" s="523"/>
      <c r="E5" s="58" t="s">
        <v>24</v>
      </c>
      <c r="F5" s="66" t="s">
        <v>25</v>
      </c>
    </row>
    <row r="6" spans="2:10" ht="13.5" x14ac:dyDescent="0.2">
      <c r="B6" s="4" t="s">
        <v>294</v>
      </c>
      <c r="C6" s="338">
        <v>206350</v>
      </c>
      <c r="D6" s="339">
        <v>59.886408817972601</v>
      </c>
      <c r="E6" s="338">
        <v>106239</v>
      </c>
      <c r="F6" s="338">
        <v>100111</v>
      </c>
    </row>
    <row r="7" spans="2:10" ht="13.5" x14ac:dyDescent="0.2">
      <c r="B7" s="82" t="s">
        <v>215</v>
      </c>
      <c r="C7" s="338">
        <v>116609</v>
      </c>
      <c r="D7" s="339">
        <v>33.841988106881345</v>
      </c>
      <c r="E7" s="338">
        <v>60969</v>
      </c>
      <c r="F7" s="338">
        <v>55640</v>
      </c>
    </row>
    <row r="8" spans="2:10" ht="13.5" x14ac:dyDescent="0.2">
      <c r="B8" s="13" t="s">
        <v>214</v>
      </c>
      <c r="C8" s="90"/>
      <c r="D8" s="339"/>
      <c r="E8" s="90"/>
      <c r="F8" s="90"/>
    </row>
    <row r="9" spans="2:10" ht="13.5" x14ac:dyDescent="0.2">
      <c r="B9" s="13" t="s">
        <v>216</v>
      </c>
      <c r="C9" s="90">
        <v>662</v>
      </c>
      <c r="D9" s="340">
        <v>0.19212407384297484</v>
      </c>
      <c r="E9" s="90">
        <v>367</v>
      </c>
      <c r="F9" s="90">
        <v>295</v>
      </c>
    </row>
    <row r="10" spans="2:10" ht="13.5" x14ac:dyDescent="0.2">
      <c r="B10" s="13" t="s">
        <v>217</v>
      </c>
      <c r="C10" s="90">
        <v>11570</v>
      </c>
      <c r="D10" s="340">
        <v>3.3578180277390013</v>
      </c>
      <c r="E10" s="90">
        <v>5904</v>
      </c>
      <c r="F10" s="90">
        <v>5666</v>
      </c>
    </row>
    <row r="11" spans="2:10" ht="13.5" x14ac:dyDescent="0.2">
      <c r="B11" s="13" t="s">
        <v>218</v>
      </c>
      <c r="C11" s="90">
        <v>1611</v>
      </c>
      <c r="D11" s="340">
        <v>0.467540608702466</v>
      </c>
      <c r="E11" s="90">
        <v>742</v>
      </c>
      <c r="F11" s="90">
        <v>869</v>
      </c>
    </row>
    <row r="12" spans="2:10" ht="13.5" x14ac:dyDescent="0.2">
      <c r="B12" s="13" t="s">
        <v>219</v>
      </c>
      <c r="C12" s="90">
        <v>340</v>
      </c>
      <c r="D12" s="340">
        <v>9.8673995629322428E-2</v>
      </c>
      <c r="E12" s="90">
        <v>106</v>
      </c>
      <c r="F12" s="90">
        <v>234</v>
      </c>
    </row>
    <row r="13" spans="2:10" ht="13.5" x14ac:dyDescent="0.2">
      <c r="B13" s="13" t="s">
        <v>220</v>
      </c>
      <c r="C13" s="90">
        <v>804</v>
      </c>
      <c r="D13" s="340">
        <v>0.23333497789992716</v>
      </c>
      <c r="E13" s="90">
        <v>234</v>
      </c>
      <c r="F13" s="90">
        <v>570</v>
      </c>
    </row>
    <row r="14" spans="2:10" ht="13.5" x14ac:dyDescent="0.2">
      <c r="B14" s="13" t="s">
        <v>221</v>
      </c>
      <c r="C14" s="90">
        <v>4940</v>
      </c>
      <c r="D14" s="340">
        <v>1.4336751129672141</v>
      </c>
      <c r="E14" s="90">
        <v>2557</v>
      </c>
      <c r="F14" s="90">
        <v>2383</v>
      </c>
    </row>
    <row r="15" spans="2:10" ht="13.5" x14ac:dyDescent="0.2">
      <c r="B15" s="13" t="s">
        <v>222</v>
      </c>
      <c r="C15" s="90">
        <v>6703</v>
      </c>
      <c r="D15" s="340">
        <v>1.9453288020686712</v>
      </c>
      <c r="E15" s="90">
        <v>3652</v>
      </c>
      <c r="F15" s="90">
        <v>3051</v>
      </c>
    </row>
    <row r="16" spans="2:10" ht="13.5" x14ac:dyDescent="0.2">
      <c r="B16" s="13" t="s">
        <v>223</v>
      </c>
      <c r="C16" s="90">
        <v>620</v>
      </c>
      <c r="D16" s="340">
        <v>0.17993493320641149</v>
      </c>
      <c r="E16" s="90">
        <v>392</v>
      </c>
      <c r="F16" s="90">
        <v>228</v>
      </c>
    </row>
    <row r="17" spans="2:6" ht="13.5" x14ac:dyDescent="0.2">
      <c r="B17" s="13" t="s">
        <v>224</v>
      </c>
      <c r="C17" s="90">
        <v>9213</v>
      </c>
      <c r="D17" s="340">
        <v>2.6737750639204338</v>
      </c>
      <c r="E17" s="90">
        <v>5338</v>
      </c>
      <c r="F17" s="90">
        <v>3875</v>
      </c>
    </row>
    <row r="18" spans="2:6" ht="13.5" x14ac:dyDescent="0.2">
      <c r="B18" s="13" t="s">
        <v>225</v>
      </c>
      <c r="C18" s="90">
        <v>7247</v>
      </c>
      <c r="D18" s="340">
        <v>2.1032071950755871</v>
      </c>
      <c r="E18" s="90">
        <v>3891</v>
      </c>
      <c r="F18" s="90">
        <v>3356</v>
      </c>
    </row>
    <row r="19" spans="2:6" ht="13.5" x14ac:dyDescent="0.2">
      <c r="B19" s="13" t="s">
        <v>226</v>
      </c>
      <c r="C19" s="90">
        <v>1106</v>
      </c>
      <c r="D19" s="340">
        <v>0.32098070342950175</v>
      </c>
      <c r="E19" s="90">
        <v>502</v>
      </c>
      <c r="F19" s="90">
        <v>604</v>
      </c>
    </row>
    <row r="20" spans="2:6" ht="13.5" x14ac:dyDescent="0.2">
      <c r="B20" s="13" t="s">
        <v>227</v>
      </c>
      <c r="C20" s="90">
        <v>1482</v>
      </c>
      <c r="D20" s="340">
        <v>0.43010253389016417</v>
      </c>
      <c r="E20" s="90">
        <v>654</v>
      </c>
      <c r="F20" s="90">
        <v>828</v>
      </c>
    </row>
    <row r="21" spans="2:6" ht="13.5" x14ac:dyDescent="0.2">
      <c r="B21" s="13" t="s">
        <v>228</v>
      </c>
      <c r="C21" s="90">
        <v>256</v>
      </c>
      <c r="D21" s="340">
        <v>7.4295714356195711E-2</v>
      </c>
      <c r="E21" s="90">
        <v>109</v>
      </c>
      <c r="F21" s="90">
        <v>147</v>
      </c>
    </row>
    <row r="22" spans="2:6" ht="13.5" x14ac:dyDescent="0.2">
      <c r="B22" s="13" t="s">
        <v>229</v>
      </c>
      <c r="C22" s="90">
        <v>25</v>
      </c>
      <c r="D22" s="340">
        <v>7.2554408550972371E-3</v>
      </c>
      <c r="E22" s="90">
        <v>13</v>
      </c>
      <c r="F22" s="90">
        <v>12</v>
      </c>
    </row>
    <row r="23" spans="2:6" ht="13.5" x14ac:dyDescent="0.2">
      <c r="B23" s="13" t="s">
        <v>230</v>
      </c>
      <c r="C23" s="90">
        <v>2850</v>
      </c>
      <c r="D23" s="340">
        <v>0.82712025748108498</v>
      </c>
      <c r="E23" s="90">
        <v>1682</v>
      </c>
      <c r="F23" s="90">
        <v>1168</v>
      </c>
    </row>
    <row r="24" spans="2:6" ht="13.5" x14ac:dyDescent="0.2">
      <c r="B24" s="13" t="s">
        <v>231</v>
      </c>
      <c r="C24" s="90">
        <v>4444</v>
      </c>
      <c r="D24" s="340">
        <v>1.2897271664020848</v>
      </c>
      <c r="E24" s="90">
        <v>2187</v>
      </c>
      <c r="F24" s="90">
        <v>2257</v>
      </c>
    </row>
    <row r="25" spans="2:6" ht="13.5" x14ac:dyDescent="0.2">
      <c r="B25" s="13" t="s">
        <v>157</v>
      </c>
      <c r="C25" s="90">
        <v>27590</v>
      </c>
      <c r="D25" s="340">
        <v>8.0071045276853123</v>
      </c>
      <c r="E25" s="90">
        <v>14017</v>
      </c>
      <c r="F25" s="90">
        <v>13573</v>
      </c>
    </row>
    <row r="26" spans="2:6" ht="13.5" x14ac:dyDescent="0.2">
      <c r="B26" s="13" t="s">
        <v>232</v>
      </c>
      <c r="C26" s="90">
        <v>10108</v>
      </c>
      <c r="D26" s="340">
        <v>2.9335198465329149</v>
      </c>
      <c r="E26" s="90">
        <v>5377</v>
      </c>
      <c r="F26" s="90">
        <v>4731</v>
      </c>
    </row>
    <row r="27" spans="2:6" ht="13.5" x14ac:dyDescent="0.2">
      <c r="B27" s="13" t="s">
        <v>233</v>
      </c>
      <c r="C27" s="90">
        <v>13278</v>
      </c>
      <c r="D27" s="340">
        <v>3.8535097469592445</v>
      </c>
      <c r="E27" s="90">
        <v>7427</v>
      </c>
      <c r="F27" s="90">
        <v>5851</v>
      </c>
    </row>
    <row r="28" spans="2:6" ht="13.5" x14ac:dyDescent="0.2">
      <c r="B28" s="13" t="s">
        <v>234</v>
      </c>
      <c r="C28" s="90">
        <v>1097</v>
      </c>
      <c r="D28" s="340">
        <v>0.31836874472166682</v>
      </c>
      <c r="E28" s="90">
        <v>509</v>
      </c>
      <c r="F28" s="90">
        <v>588</v>
      </c>
    </row>
    <row r="29" spans="2:6" ht="13.5" x14ac:dyDescent="0.2">
      <c r="B29" s="13" t="s">
        <v>235</v>
      </c>
      <c r="C29" s="90">
        <v>607</v>
      </c>
      <c r="D29" s="340">
        <v>0.17616210396176091</v>
      </c>
      <c r="E29" s="90">
        <v>263</v>
      </c>
      <c r="F29" s="90">
        <v>344</v>
      </c>
    </row>
    <row r="30" spans="2:6" ht="13.5" x14ac:dyDescent="0.2">
      <c r="B30" s="13" t="s">
        <v>236</v>
      </c>
      <c r="C30" s="90">
        <v>310</v>
      </c>
      <c r="D30" s="340">
        <v>8.9967466603205745E-2</v>
      </c>
      <c r="E30" s="90">
        <v>171</v>
      </c>
      <c r="F30" s="90">
        <v>139</v>
      </c>
    </row>
    <row r="31" spans="2:6" ht="13.5" x14ac:dyDescent="0.2">
      <c r="B31" s="13" t="s">
        <v>237</v>
      </c>
      <c r="C31" s="90">
        <v>7502</v>
      </c>
      <c r="D31" s="340">
        <v>2.1772126917975787</v>
      </c>
      <c r="E31" s="90">
        <v>3827</v>
      </c>
      <c r="F31" s="90">
        <v>3675</v>
      </c>
    </row>
    <row r="32" spans="2:6" ht="13.5" x14ac:dyDescent="0.2">
      <c r="B32" s="13" t="s">
        <v>238</v>
      </c>
      <c r="C32" s="90">
        <v>675</v>
      </c>
      <c r="D32" s="340">
        <v>0.19589690308762542</v>
      </c>
      <c r="E32" s="90">
        <v>307</v>
      </c>
      <c r="F32" s="90">
        <v>368</v>
      </c>
    </row>
    <row r="33" spans="2:6" ht="13.5" x14ac:dyDescent="0.2">
      <c r="B33" s="13" t="s">
        <v>239</v>
      </c>
      <c r="C33" s="90">
        <v>1510</v>
      </c>
      <c r="D33" s="340">
        <v>0.43822862764787313</v>
      </c>
      <c r="E33" s="90">
        <v>708</v>
      </c>
      <c r="F33" s="90">
        <v>802</v>
      </c>
    </row>
    <row r="34" spans="2:6" ht="13.5" x14ac:dyDescent="0.2">
      <c r="B34" s="13" t="s">
        <v>240</v>
      </c>
      <c r="C34" s="90">
        <v>59</v>
      </c>
      <c r="D34" s="340">
        <v>1.7122840418029479E-2</v>
      </c>
      <c r="E34" s="90">
        <v>33</v>
      </c>
      <c r="F34" s="90">
        <v>26</v>
      </c>
    </row>
    <row r="35" spans="2:6" ht="13.5" x14ac:dyDescent="0.2">
      <c r="B35" s="4" t="s">
        <v>241</v>
      </c>
      <c r="C35" s="91">
        <v>89741</v>
      </c>
      <c r="D35" s="339">
        <v>26.044420711091249</v>
      </c>
      <c r="E35" s="91">
        <v>45270</v>
      </c>
      <c r="F35" s="91">
        <v>44471</v>
      </c>
    </row>
    <row r="36" spans="2:6" ht="13.5" x14ac:dyDescent="0.2">
      <c r="B36" s="13" t="s">
        <v>7</v>
      </c>
      <c r="C36" s="90"/>
      <c r="D36" s="14"/>
      <c r="E36" s="90"/>
      <c r="F36" s="90"/>
    </row>
    <row r="37" spans="2:6" ht="13.5" x14ac:dyDescent="0.2">
      <c r="B37" s="13" t="s">
        <v>242</v>
      </c>
      <c r="C37" s="90">
        <v>2383</v>
      </c>
      <c r="D37" s="340">
        <v>0.69158862230786866</v>
      </c>
      <c r="E37" s="90">
        <v>1349</v>
      </c>
      <c r="F37" s="90">
        <v>1034</v>
      </c>
    </row>
    <row r="38" spans="2:6" ht="13.5" x14ac:dyDescent="0.2">
      <c r="B38" s="13" t="s">
        <v>243</v>
      </c>
      <c r="C38" s="90">
        <v>4238</v>
      </c>
      <c r="D38" s="340">
        <v>1.2299423337560837</v>
      </c>
      <c r="E38" s="90">
        <v>2106</v>
      </c>
      <c r="F38" s="90">
        <v>2132</v>
      </c>
    </row>
    <row r="39" spans="2:6" ht="13.5" x14ac:dyDescent="0.2">
      <c r="B39" s="13" t="s">
        <v>244</v>
      </c>
      <c r="C39" s="90">
        <v>2690</v>
      </c>
      <c r="D39" s="340">
        <v>0.78068543600846274</v>
      </c>
      <c r="E39" s="90">
        <v>1463</v>
      </c>
      <c r="F39" s="90">
        <v>1227</v>
      </c>
    </row>
    <row r="40" spans="2:6" ht="13.5" x14ac:dyDescent="0.2">
      <c r="B40" s="13" t="s">
        <v>448</v>
      </c>
      <c r="C40" s="90">
        <v>7840</v>
      </c>
      <c r="D40" s="340">
        <v>2.2753062521584937</v>
      </c>
      <c r="E40" s="90">
        <v>4416</v>
      </c>
      <c r="F40" s="90">
        <v>3424</v>
      </c>
    </row>
    <row r="41" spans="2:6" ht="13.5" x14ac:dyDescent="0.2">
      <c r="B41" s="13" t="s">
        <v>245</v>
      </c>
      <c r="C41" s="90">
        <v>1324</v>
      </c>
      <c r="D41" s="340">
        <v>0.38424814768594967</v>
      </c>
      <c r="E41" s="90">
        <v>648</v>
      </c>
      <c r="F41" s="90">
        <v>676</v>
      </c>
    </row>
    <row r="42" spans="2:6" ht="13.5" x14ac:dyDescent="0.2">
      <c r="B42" s="13" t="s">
        <v>246</v>
      </c>
      <c r="C42" s="90">
        <v>518</v>
      </c>
      <c r="D42" s="340">
        <v>0.15033273451761478</v>
      </c>
      <c r="E42" s="90">
        <v>252</v>
      </c>
      <c r="F42" s="90">
        <v>266</v>
      </c>
    </row>
    <row r="43" spans="2:6" ht="13.5" x14ac:dyDescent="0.2">
      <c r="B43" s="13" t="s">
        <v>247</v>
      </c>
      <c r="C43" s="90">
        <v>9735</v>
      </c>
      <c r="D43" s="340">
        <v>2.8252686689748643</v>
      </c>
      <c r="E43" s="90">
        <v>3679</v>
      </c>
      <c r="F43" s="90">
        <v>6056</v>
      </c>
    </row>
    <row r="44" spans="2:6" ht="13.5" x14ac:dyDescent="0.2">
      <c r="B44" s="13" t="s">
        <v>248</v>
      </c>
      <c r="C44" s="90">
        <v>1513</v>
      </c>
      <c r="D44" s="340">
        <v>0.43909928055048486</v>
      </c>
      <c r="E44" s="90">
        <v>670</v>
      </c>
      <c r="F44" s="90">
        <v>843</v>
      </c>
    </row>
    <row r="45" spans="2:6" ht="13.5" x14ac:dyDescent="0.2">
      <c r="B45" s="13" t="s">
        <v>156</v>
      </c>
      <c r="C45" s="90">
        <v>43419</v>
      </c>
      <c r="D45" s="340">
        <v>12.600959459498679</v>
      </c>
      <c r="E45" s="90">
        <v>23036</v>
      </c>
      <c r="F45" s="90">
        <v>20383</v>
      </c>
    </row>
    <row r="46" spans="2:6" ht="13.5" x14ac:dyDescent="0.2">
      <c r="B46" s="13" t="s">
        <v>249</v>
      </c>
      <c r="C46" s="90">
        <v>4238</v>
      </c>
      <c r="D46" s="340">
        <v>1.2299423337560837</v>
      </c>
      <c r="E46" s="90">
        <v>1593</v>
      </c>
      <c r="F46" s="90">
        <v>2645</v>
      </c>
    </row>
    <row r="47" spans="2:6" ht="15.75" x14ac:dyDescent="0.2">
      <c r="B47" s="13" t="s">
        <v>630</v>
      </c>
      <c r="C47" s="90">
        <v>2953</v>
      </c>
      <c r="D47" s="340">
        <v>0.85701267380408563</v>
      </c>
      <c r="E47" s="90">
        <v>1930</v>
      </c>
      <c r="F47" s="90">
        <v>1023</v>
      </c>
    </row>
    <row r="48" spans="2:6" ht="15.75" x14ac:dyDescent="0.2">
      <c r="B48" s="13" t="s">
        <v>814</v>
      </c>
      <c r="C48" s="113">
        <v>703</v>
      </c>
      <c r="D48" s="340">
        <v>0.20402299684533434</v>
      </c>
      <c r="E48" s="113">
        <v>197</v>
      </c>
      <c r="F48" s="113">
        <v>506</v>
      </c>
    </row>
    <row r="49" spans="2:6" ht="13.5" x14ac:dyDescent="0.2">
      <c r="B49" s="4" t="s">
        <v>250</v>
      </c>
      <c r="C49" s="91">
        <v>26811</v>
      </c>
      <c r="D49" s="15">
        <v>7.5634843338005089</v>
      </c>
      <c r="E49" s="91">
        <v>15709</v>
      </c>
      <c r="F49" s="91">
        <v>11102</v>
      </c>
    </row>
    <row r="50" spans="2:6" ht="13.5" x14ac:dyDescent="0.2">
      <c r="B50" s="13" t="s">
        <v>7</v>
      </c>
      <c r="C50" s="109"/>
      <c r="D50" s="14"/>
      <c r="E50" s="109"/>
      <c r="F50" s="109"/>
    </row>
    <row r="51" spans="2:6" ht="13.5" x14ac:dyDescent="0.2">
      <c r="B51" s="13" t="s">
        <v>251</v>
      </c>
      <c r="C51" s="90">
        <v>2873</v>
      </c>
      <c r="D51" s="14">
        <v>0.83379526306777452</v>
      </c>
      <c r="E51" s="90">
        <v>1943</v>
      </c>
      <c r="F51" s="90">
        <v>930</v>
      </c>
    </row>
    <row r="52" spans="2:6" ht="13.5" x14ac:dyDescent="0.2">
      <c r="B52" s="13" t="s">
        <v>252</v>
      </c>
      <c r="C52" s="90">
        <v>658</v>
      </c>
      <c r="D52" s="14">
        <v>0.19096320330615929</v>
      </c>
      <c r="E52" s="90">
        <v>453</v>
      </c>
      <c r="F52" s="90">
        <v>205</v>
      </c>
    </row>
    <row r="53" spans="2:6" ht="13.5" x14ac:dyDescent="0.2">
      <c r="B53" s="13" t="s">
        <v>253</v>
      </c>
      <c r="C53" s="90">
        <v>3181</v>
      </c>
      <c r="D53" s="14">
        <v>0.92318229440257249</v>
      </c>
      <c r="E53" s="90">
        <v>2155</v>
      </c>
      <c r="F53" s="90">
        <v>1026</v>
      </c>
    </row>
    <row r="54" spans="2:6" ht="13.5" x14ac:dyDescent="0.2">
      <c r="B54" s="13" t="s">
        <v>254</v>
      </c>
      <c r="C54" s="90">
        <v>7431</v>
      </c>
      <c r="D54" s="14">
        <v>2.156607239769103</v>
      </c>
      <c r="E54" s="90">
        <v>3715</v>
      </c>
      <c r="F54" s="90">
        <v>3716</v>
      </c>
    </row>
    <row r="55" spans="2:6" ht="13.5" x14ac:dyDescent="0.2">
      <c r="B55" s="13" t="s">
        <v>255</v>
      </c>
      <c r="C55" s="90">
        <v>1014</v>
      </c>
      <c r="D55" s="14">
        <v>0.29428068108274397</v>
      </c>
      <c r="E55" s="90">
        <v>567</v>
      </c>
      <c r="F55" s="90">
        <v>447</v>
      </c>
    </row>
    <row r="56" spans="2:6" ht="13.5" x14ac:dyDescent="0.2">
      <c r="B56" s="13" t="s">
        <v>256</v>
      </c>
      <c r="C56" s="90">
        <v>1596</v>
      </c>
      <c r="D56" s="14">
        <v>0.46318734418940766</v>
      </c>
      <c r="E56" s="90">
        <v>1025</v>
      </c>
      <c r="F56" s="90">
        <v>571</v>
      </c>
    </row>
    <row r="57" spans="2:6" ht="13.5" x14ac:dyDescent="0.2">
      <c r="B57" s="13" t="s">
        <v>257</v>
      </c>
      <c r="C57" s="90">
        <v>1448</v>
      </c>
      <c r="D57" s="14">
        <v>0.42023513432723203</v>
      </c>
      <c r="E57" s="90">
        <v>887</v>
      </c>
      <c r="F57" s="90">
        <v>561</v>
      </c>
    </row>
    <row r="58" spans="2:6" ht="13.5" x14ac:dyDescent="0.2">
      <c r="B58" s="13" t="s">
        <v>258</v>
      </c>
      <c r="C58" s="90">
        <v>991</v>
      </c>
      <c r="D58" s="14">
        <v>0.28760567549605448</v>
      </c>
      <c r="E58" s="90">
        <v>472</v>
      </c>
      <c r="F58" s="90">
        <v>519</v>
      </c>
    </row>
    <row r="59" spans="2:6" ht="13.5" x14ac:dyDescent="0.2">
      <c r="B59" s="13" t="s">
        <v>259</v>
      </c>
      <c r="C59" s="90">
        <v>1420</v>
      </c>
      <c r="D59" s="14">
        <v>0.41210904056952308</v>
      </c>
      <c r="E59" s="90">
        <v>849</v>
      </c>
      <c r="F59" s="90">
        <v>571</v>
      </c>
    </row>
    <row r="60" spans="2:6" ht="13.5" x14ac:dyDescent="0.2">
      <c r="B60" s="4" t="s">
        <v>260</v>
      </c>
      <c r="C60" s="91">
        <v>14109</v>
      </c>
      <c r="D60" s="15">
        <v>4.0946806009826764</v>
      </c>
      <c r="E60" s="91">
        <v>6551</v>
      </c>
      <c r="F60" s="91">
        <v>7558</v>
      </c>
    </row>
    <row r="61" spans="2:6" ht="13.5" x14ac:dyDescent="0.2">
      <c r="B61" s="13" t="s">
        <v>7</v>
      </c>
      <c r="C61" s="90"/>
      <c r="D61" s="14"/>
      <c r="E61" s="90"/>
      <c r="F61" s="90"/>
    </row>
    <row r="62" spans="2:6" ht="13.5" x14ac:dyDescent="0.2">
      <c r="B62" s="13" t="s">
        <v>261</v>
      </c>
      <c r="C62" s="90">
        <v>2288</v>
      </c>
      <c r="D62" s="14">
        <v>0.66401794705849915</v>
      </c>
      <c r="E62" s="90">
        <v>920</v>
      </c>
      <c r="F62" s="90">
        <v>1368</v>
      </c>
    </row>
    <row r="63" spans="2:6" ht="13.5" x14ac:dyDescent="0.2">
      <c r="B63" s="13" t="s">
        <v>262</v>
      </c>
      <c r="C63" s="90">
        <v>766</v>
      </c>
      <c r="D63" s="14">
        <v>0.22230670780017933</v>
      </c>
      <c r="E63" s="90">
        <v>402</v>
      </c>
      <c r="F63" s="90">
        <v>364</v>
      </c>
    </row>
    <row r="64" spans="2:6" ht="13.5" x14ac:dyDescent="0.2">
      <c r="B64" s="13" t="s">
        <v>263</v>
      </c>
      <c r="C64" s="90">
        <v>908</v>
      </c>
      <c r="D64" s="14">
        <v>0.26351761185713168</v>
      </c>
      <c r="E64" s="90">
        <v>354</v>
      </c>
      <c r="F64" s="90">
        <v>554</v>
      </c>
    </row>
    <row r="65" spans="2:6" ht="13.5" x14ac:dyDescent="0.2">
      <c r="B65" s="13" t="s">
        <v>264</v>
      </c>
      <c r="C65" s="90">
        <v>803</v>
      </c>
      <c r="D65" s="14">
        <v>0.23304476026572324</v>
      </c>
      <c r="E65" s="90">
        <v>386</v>
      </c>
      <c r="F65" s="90">
        <v>417</v>
      </c>
    </row>
    <row r="66" spans="2:6" ht="13.5" x14ac:dyDescent="0.2">
      <c r="B66" s="13" t="s">
        <v>265</v>
      </c>
      <c r="C66" s="90">
        <v>1332</v>
      </c>
      <c r="D66" s="14">
        <v>0.38656988875958082</v>
      </c>
      <c r="E66" s="90">
        <v>568</v>
      </c>
      <c r="F66" s="90">
        <v>764</v>
      </c>
    </row>
    <row r="67" spans="2:6" ht="13.5" x14ac:dyDescent="0.2">
      <c r="B67" s="13" t="s">
        <v>266</v>
      </c>
      <c r="C67" s="90">
        <v>938</v>
      </c>
      <c r="D67" s="14">
        <v>0.27222414088324831</v>
      </c>
      <c r="E67" s="90">
        <v>436</v>
      </c>
      <c r="F67" s="90">
        <v>502</v>
      </c>
    </row>
    <row r="68" spans="2:6" ht="13.5" x14ac:dyDescent="0.2">
      <c r="B68" s="13" t="s">
        <v>267</v>
      </c>
      <c r="C68" s="90">
        <v>666</v>
      </c>
      <c r="D68" s="14">
        <v>0.19328494437979041</v>
      </c>
      <c r="E68" s="90">
        <v>244</v>
      </c>
      <c r="F68" s="90">
        <v>422</v>
      </c>
    </row>
    <row r="69" spans="2:6" ht="13.5" x14ac:dyDescent="0.2">
      <c r="B69" s="13" t="s">
        <v>268</v>
      </c>
      <c r="C69" s="90">
        <v>3880</v>
      </c>
      <c r="D69" s="14">
        <v>1.1260444207110913</v>
      </c>
      <c r="E69" s="90">
        <v>2019</v>
      </c>
      <c r="F69" s="90">
        <v>1861</v>
      </c>
    </row>
    <row r="70" spans="2:6" ht="13.5" x14ac:dyDescent="0.2">
      <c r="B70" s="4" t="s">
        <v>269</v>
      </c>
      <c r="C70" s="91">
        <v>93186</v>
      </c>
      <c r="D70" s="15">
        <v>27.044220460923647</v>
      </c>
      <c r="E70" s="91">
        <v>52473</v>
      </c>
      <c r="F70" s="91">
        <v>40713</v>
      </c>
    </row>
    <row r="71" spans="2:6" ht="13.5" x14ac:dyDescent="0.2">
      <c r="B71" s="13" t="s">
        <v>7</v>
      </c>
      <c r="C71" s="90"/>
      <c r="D71" s="14"/>
      <c r="E71" s="90"/>
      <c r="F71" s="90"/>
    </row>
    <row r="72" spans="2:6" ht="13.5" x14ac:dyDescent="0.2">
      <c r="B72" s="13" t="s">
        <v>270</v>
      </c>
      <c r="C72" s="90">
        <v>24202</v>
      </c>
      <c r="D72" s="14">
        <v>7.023847183002534</v>
      </c>
      <c r="E72" s="90">
        <v>14029</v>
      </c>
      <c r="F72" s="90">
        <v>10173</v>
      </c>
    </row>
    <row r="73" spans="2:6" ht="13.5" x14ac:dyDescent="0.2">
      <c r="B73" s="13" t="s">
        <v>271</v>
      </c>
      <c r="C73" s="90">
        <v>977</v>
      </c>
      <c r="D73" s="14">
        <v>0.28354262861720003</v>
      </c>
      <c r="E73" s="90">
        <v>425</v>
      </c>
      <c r="F73" s="90">
        <v>552</v>
      </c>
    </row>
    <row r="74" spans="2:6" ht="13.5" x14ac:dyDescent="0.2">
      <c r="B74" s="13" t="s">
        <v>272</v>
      </c>
      <c r="C74" s="90">
        <v>5567</v>
      </c>
      <c r="D74" s="14">
        <v>1.6156415696130528</v>
      </c>
      <c r="E74" s="90">
        <v>2432</v>
      </c>
      <c r="F74" s="90">
        <v>3135</v>
      </c>
    </row>
    <row r="75" spans="2:6" ht="13.5" x14ac:dyDescent="0.2">
      <c r="B75" s="13" t="s">
        <v>273</v>
      </c>
      <c r="C75" s="90">
        <v>6176</v>
      </c>
      <c r="D75" s="14">
        <v>1.7923841088432215</v>
      </c>
      <c r="E75" s="90">
        <v>3666</v>
      </c>
      <c r="F75" s="90">
        <v>2510</v>
      </c>
    </row>
    <row r="76" spans="2:6" ht="13.5" x14ac:dyDescent="0.2">
      <c r="B76" s="13" t="s">
        <v>274</v>
      </c>
      <c r="C76" s="90">
        <v>1337</v>
      </c>
      <c r="D76" s="14">
        <v>0.38802097693060023</v>
      </c>
      <c r="E76" s="90">
        <v>584</v>
      </c>
      <c r="F76" s="90">
        <v>753</v>
      </c>
    </row>
    <row r="77" spans="2:6" ht="13.5" x14ac:dyDescent="0.2">
      <c r="B77" s="13" t="s">
        <v>275</v>
      </c>
      <c r="C77" s="90">
        <v>5193</v>
      </c>
      <c r="D77" s="14">
        <v>1.5071001744207981</v>
      </c>
      <c r="E77" s="90">
        <v>3108</v>
      </c>
      <c r="F77" s="90">
        <v>2085</v>
      </c>
    </row>
    <row r="78" spans="2:6" ht="13.5" x14ac:dyDescent="0.2">
      <c r="B78" s="13" t="s">
        <v>276</v>
      </c>
      <c r="C78" s="90">
        <v>9701</v>
      </c>
      <c r="D78" s="14">
        <v>2.8154012694119319</v>
      </c>
      <c r="E78" s="90">
        <v>5403</v>
      </c>
      <c r="F78" s="90">
        <v>4298</v>
      </c>
    </row>
    <row r="79" spans="2:6" ht="13.5" x14ac:dyDescent="0.2">
      <c r="B79" s="13" t="s">
        <v>277</v>
      </c>
      <c r="C79" s="90">
        <v>1325</v>
      </c>
      <c r="D79" s="14">
        <v>0.38453836532015356</v>
      </c>
      <c r="E79" s="90">
        <v>507</v>
      </c>
      <c r="F79" s="90">
        <v>818</v>
      </c>
    </row>
    <row r="80" spans="2:6" ht="13.5" x14ac:dyDescent="0.2">
      <c r="B80" s="13" t="s">
        <v>278</v>
      </c>
      <c r="C80" s="90">
        <v>1066</v>
      </c>
      <c r="D80" s="14">
        <v>0.30937199806134619</v>
      </c>
      <c r="E80" s="90">
        <v>469</v>
      </c>
      <c r="F80" s="90">
        <v>597</v>
      </c>
    </row>
    <row r="81" spans="2:6" ht="13.5" x14ac:dyDescent="0.2">
      <c r="B81" s="13" t="s">
        <v>279</v>
      </c>
      <c r="C81" s="90">
        <v>1455</v>
      </c>
      <c r="D81" s="14">
        <v>0.42226665776665923</v>
      </c>
      <c r="E81" s="90">
        <v>562</v>
      </c>
      <c r="F81" s="90">
        <v>893</v>
      </c>
    </row>
    <row r="82" spans="2:6" ht="13.5" x14ac:dyDescent="0.2">
      <c r="B82" s="13" t="s">
        <v>280</v>
      </c>
      <c r="C82" s="90">
        <v>1529</v>
      </c>
      <c r="D82" s="14">
        <v>0.44374276269774704</v>
      </c>
      <c r="E82" s="90">
        <v>909</v>
      </c>
      <c r="F82" s="90">
        <v>620</v>
      </c>
    </row>
    <row r="83" spans="2:6" ht="13.5" x14ac:dyDescent="0.2">
      <c r="B83" s="13" t="s">
        <v>281</v>
      </c>
      <c r="C83" s="90">
        <v>5420</v>
      </c>
      <c r="D83" s="14">
        <v>1.5729795773850812</v>
      </c>
      <c r="E83" s="90">
        <v>4633</v>
      </c>
      <c r="F83" s="90">
        <v>787</v>
      </c>
    </row>
    <row r="84" spans="2:6" ht="13.5" x14ac:dyDescent="0.2">
      <c r="B84" s="13" t="s">
        <v>282</v>
      </c>
      <c r="C84" s="90">
        <v>17907</v>
      </c>
      <c r="D84" s="14">
        <v>5.1969271756890496</v>
      </c>
      <c r="E84" s="90">
        <v>10749</v>
      </c>
      <c r="F84" s="90">
        <v>7158</v>
      </c>
    </row>
    <row r="85" spans="2:6" ht="13.5" x14ac:dyDescent="0.2">
      <c r="B85" s="13" t="s">
        <v>283</v>
      </c>
      <c r="C85" s="90">
        <v>1456</v>
      </c>
      <c r="D85" s="14">
        <v>0.42255687540086312</v>
      </c>
      <c r="E85" s="90">
        <v>259</v>
      </c>
      <c r="F85" s="90">
        <v>1197</v>
      </c>
    </row>
    <row r="86" spans="2:6" ht="13.5" x14ac:dyDescent="0.2">
      <c r="B86" s="13" t="s">
        <v>284</v>
      </c>
      <c r="C86" s="90">
        <v>2863</v>
      </c>
      <c r="D86" s="14">
        <v>0.8308930867257357</v>
      </c>
      <c r="E86" s="90">
        <v>1177</v>
      </c>
      <c r="F86" s="90">
        <v>1686</v>
      </c>
    </row>
    <row r="87" spans="2:6" ht="13.5" x14ac:dyDescent="0.2">
      <c r="B87" s="4" t="s">
        <v>285</v>
      </c>
      <c r="C87" s="91">
        <v>949</v>
      </c>
      <c r="D87" s="15">
        <v>0.27541653485949114</v>
      </c>
      <c r="E87" s="91">
        <v>561</v>
      </c>
      <c r="F87" s="91">
        <v>388</v>
      </c>
    </row>
    <row r="88" spans="2:6" ht="13.5" x14ac:dyDescent="0.2">
      <c r="B88" s="13" t="s">
        <v>7</v>
      </c>
      <c r="C88" s="90"/>
      <c r="D88" s="14"/>
      <c r="E88" s="90"/>
      <c r="F88" s="90"/>
    </row>
    <row r="89" spans="2:6" ht="13.5" x14ac:dyDescent="0.2">
      <c r="B89" s="13" t="s">
        <v>286</v>
      </c>
      <c r="C89" s="90">
        <v>745</v>
      </c>
      <c r="D89" s="14">
        <v>0.21621213748189766</v>
      </c>
      <c r="E89" s="90">
        <v>427</v>
      </c>
      <c r="F89" s="90">
        <v>318</v>
      </c>
    </row>
    <row r="90" spans="2:6" ht="13.5" x14ac:dyDescent="0.2">
      <c r="B90" s="13" t="s">
        <v>287</v>
      </c>
      <c r="C90" s="90">
        <v>5</v>
      </c>
      <c r="D90" s="14">
        <v>1.4510881710194474E-3</v>
      </c>
      <c r="E90" s="90">
        <v>5</v>
      </c>
      <c r="F90" s="139" t="s">
        <v>447</v>
      </c>
    </row>
    <row r="91" spans="2:6" ht="13.5" x14ac:dyDescent="0.2">
      <c r="B91" s="3" t="s">
        <v>523</v>
      </c>
      <c r="C91" s="139">
        <v>0</v>
      </c>
      <c r="D91" s="140" t="s">
        <v>447</v>
      </c>
      <c r="E91" s="139">
        <v>0</v>
      </c>
      <c r="F91" s="139">
        <v>0</v>
      </c>
    </row>
    <row r="92" spans="2:6" ht="13.5" x14ac:dyDescent="0.2">
      <c r="B92" s="3" t="s">
        <v>288</v>
      </c>
      <c r="C92" s="90">
        <v>354</v>
      </c>
      <c r="D92" s="14">
        <v>0.10273704250817688</v>
      </c>
      <c r="E92" s="90">
        <v>234</v>
      </c>
      <c r="F92" s="90">
        <v>120</v>
      </c>
    </row>
    <row r="93" spans="2:6" ht="13.5" x14ac:dyDescent="0.2">
      <c r="B93" s="3" t="s">
        <v>289</v>
      </c>
      <c r="C93" s="90">
        <v>2733</v>
      </c>
      <c r="D93" s="14">
        <v>0.79316479427922992</v>
      </c>
      <c r="E93" s="90">
        <v>1675</v>
      </c>
      <c r="F93" s="90">
        <v>1058</v>
      </c>
    </row>
    <row r="94" spans="2:6" ht="13.5" x14ac:dyDescent="0.2">
      <c r="B94" s="3" t="s">
        <v>290</v>
      </c>
      <c r="C94" s="90">
        <v>77</v>
      </c>
      <c r="D94" s="14">
        <v>2.2346757833699493E-2</v>
      </c>
      <c r="E94" s="90">
        <v>44</v>
      </c>
      <c r="F94" s="90">
        <v>33</v>
      </c>
    </row>
    <row r="95" spans="2:6" ht="14.25" thickBot="1" x14ac:dyDescent="0.25">
      <c r="B95" s="39" t="s">
        <v>0</v>
      </c>
      <c r="C95" s="96">
        <v>344569</v>
      </c>
      <c r="D95" s="141">
        <v>100</v>
      </c>
      <c r="E95" s="96">
        <v>183486</v>
      </c>
      <c r="F95" s="96">
        <v>161083</v>
      </c>
    </row>
    <row r="96" spans="2:6" ht="12.75" x14ac:dyDescent="0.2">
      <c r="B96" s="589"/>
      <c r="C96" s="589"/>
      <c r="D96" s="589"/>
      <c r="E96" s="589"/>
      <c r="F96" s="589"/>
    </row>
    <row r="97" spans="2:6" ht="34.9" customHeight="1" x14ac:dyDescent="0.2">
      <c r="B97" s="588" t="s">
        <v>631</v>
      </c>
      <c r="C97" s="588"/>
      <c r="D97" s="588"/>
      <c r="E97" s="588"/>
      <c r="F97" s="588"/>
    </row>
    <row r="98" spans="2:6" s="343" customFormat="1" ht="25.15" customHeight="1" x14ac:dyDescent="0.2">
      <c r="B98" s="588" t="s">
        <v>632</v>
      </c>
      <c r="C98" s="588"/>
      <c r="D98" s="588"/>
      <c r="E98" s="588"/>
      <c r="F98" s="588"/>
    </row>
    <row r="99" spans="2:6" s="343" customFormat="1" ht="13.5" x14ac:dyDescent="0.25">
      <c r="B99" s="483" t="s">
        <v>815</v>
      </c>
      <c r="C99" s="484"/>
      <c r="D99" s="484"/>
      <c r="E99" s="485"/>
      <c r="F99" s="485"/>
    </row>
    <row r="100" spans="2:6" ht="12.75" x14ac:dyDescent="0.25">
      <c r="B100" s="220" t="s">
        <v>152</v>
      </c>
    </row>
    <row r="101" spans="2:6" x14ac:dyDescent="0.2">
      <c r="F101" s="334" t="s">
        <v>634</v>
      </c>
    </row>
  </sheetData>
  <mergeCells count="8">
    <mergeCell ref="B98:F98"/>
    <mergeCell ref="B3:F3"/>
    <mergeCell ref="B96:F96"/>
    <mergeCell ref="B97:F97"/>
    <mergeCell ref="B4:B5"/>
    <mergeCell ref="C4:C5"/>
    <mergeCell ref="D4:D5"/>
    <mergeCell ref="E4:F4"/>
  </mergeCells>
  <hyperlinks>
    <hyperlink ref="F101" location="Inhaltsverzeichnis!A1" display="› zum Inhaltsverzeichnis" xr:uid="{688CA931-1DF1-429D-A542-1DB2969B304F}"/>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8"/>
  <sheetViews>
    <sheetView showGridLines="0" zoomScaleNormal="100" workbookViewId="0"/>
  </sheetViews>
  <sheetFormatPr baseColWidth="10" defaultColWidth="11.42578125" defaultRowHeight="15" x14ac:dyDescent="0.2"/>
  <cols>
    <col min="1" max="1" width="2.7109375" style="77" customWidth="1"/>
    <col min="2" max="2" width="20.5703125" style="160" customWidth="1"/>
    <col min="3" max="3" width="2.7109375" style="77" customWidth="1"/>
    <col min="4" max="4" width="102" style="176" customWidth="1"/>
    <col min="5" max="5" width="1.85546875" style="164" customWidth="1"/>
    <col min="6" max="6" width="13.85546875" style="77" customWidth="1"/>
    <col min="7" max="16384" width="11.42578125" style="77"/>
  </cols>
  <sheetData>
    <row r="1" spans="1:6" s="161" customFormat="1" x14ac:dyDescent="0.2">
      <c r="A1" s="77"/>
      <c r="B1" s="160"/>
      <c r="C1" s="77"/>
      <c r="D1" s="176"/>
      <c r="E1" s="164"/>
      <c r="F1" s="77"/>
    </row>
    <row r="2" spans="1:6" s="168" customFormat="1" ht="20.100000000000001" customHeight="1" x14ac:dyDescent="0.2">
      <c r="A2" s="162"/>
      <c r="B2" s="177" t="s">
        <v>399</v>
      </c>
      <c r="C2" s="164"/>
      <c r="D2" s="178"/>
      <c r="E2" s="164"/>
      <c r="F2" s="164"/>
    </row>
    <row r="3" spans="1:6" s="168" customFormat="1" ht="50.25" customHeight="1" x14ac:dyDescent="0.2">
      <c r="A3" s="162"/>
      <c r="B3" s="179" t="s">
        <v>402</v>
      </c>
      <c r="C3" s="180"/>
      <c r="D3" s="181"/>
      <c r="E3" s="164"/>
      <c r="F3" s="164"/>
    </row>
    <row r="4" spans="1:6" s="164" customFormat="1" x14ac:dyDescent="0.2">
      <c r="B4" s="193"/>
      <c r="C4" s="194"/>
      <c r="D4" s="195"/>
    </row>
    <row r="5" spans="1:6" s="164" customFormat="1" ht="34.5" customHeight="1" x14ac:dyDescent="0.2">
      <c r="B5" s="163" t="s">
        <v>565</v>
      </c>
      <c r="C5" s="196"/>
      <c r="D5" s="197" t="s">
        <v>573</v>
      </c>
    </row>
    <row r="6" spans="1:6" s="164" customFormat="1" ht="34.5" customHeight="1" x14ac:dyDescent="0.2">
      <c r="B6" s="163"/>
      <c r="C6" s="198"/>
      <c r="D6" s="197" t="s">
        <v>1199</v>
      </c>
    </row>
    <row r="7" spans="1:6" s="164" customFormat="1" ht="36" x14ac:dyDescent="0.2">
      <c r="B7" s="163"/>
      <c r="C7" s="198"/>
      <c r="D7" s="197" t="s">
        <v>574</v>
      </c>
    </row>
    <row r="8" spans="1:6" s="164" customFormat="1" ht="36" x14ac:dyDescent="0.2">
      <c r="B8" s="163"/>
      <c r="C8" s="198"/>
      <c r="D8" s="197" t="s">
        <v>575</v>
      </c>
    </row>
    <row r="9" spans="1:6" s="164" customFormat="1" x14ac:dyDescent="0.2">
      <c r="B9" s="193"/>
      <c r="C9" s="194"/>
      <c r="D9" s="195"/>
    </row>
    <row r="10" spans="1:6" s="164" customFormat="1" x14ac:dyDescent="0.2">
      <c r="B10" s="199"/>
      <c r="C10" s="194"/>
      <c r="D10" s="193" t="s">
        <v>566</v>
      </c>
    </row>
    <row r="11" spans="1:6" s="164" customFormat="1" x14ac:dyDescent="0.2">
      <c r="B11" s="163"/>
      <c r="C11" s="198"/>
      <c r="D11" s="197"/>
    </row>
    <row r="12" spans="1:6" s="164" customFormat="1" ht="48" x14ac:dyDescent="0.2">
      <c r="B12" s="163" t="s">
        <v>576</v>
      </c>
      <c r="C12" s="198"/>
      <c r="D12" s="197" t="s">
        <v>596</v>
      </c>
    </row>
    <row r="13" spans="1:6" s="164" customFormat="1" x14ac:dyDescent="0.2">
      <c r="B13" s="163"/>
      <c r="C13" s="198"/>
      <c r="D13" s="197"/>
    </row>
    <row r="14" spans="1:6" s="164" customFormat="1" ht="48" x14ac:dyDescent="0.2">
      <c r="B14" s="163" t="s">
        <v>13</v>
      </c>
      <c r="C14" s="198"/>
      <c r="D14" s="197" t="s">
        <v>761</v>
      </c>
    </row>
    <row r="15" spans="1:6" s="164" customFormat="1" ht="48" x14ac:dyDescent="0.2">
      <c r="B15" s="163"/>
      <c r="C15" s="198"/>
      <c r="D15" s="197" t="s">
        <v>597</v>
      </c>
    </row>
    <row r="16" spans="1:6" s="164" customFormat="1" ht="36" x14ac:dyDescent="0.2">
      <c r="B16" s="163"/>
      <c r="C16" s="198"/>
      <c r="D16" s="197" t="s">
        <v>593</v>
      </c>
    </row>
    <row r="17" spans="2:4" s="164" customFormat="1" ht="36" x14ac:dyDescent="0.2">
      <c r="B17" s="163"/>
      <c r="C17" s="198"/>
      <c r="D17" s="197" t="s">
        <v>594</v>
      </c>
    </row>
    <row r="18" spans="2:4" s="164" customFormat="1" ht="72" x14ac:dyDescent="0.2">
      <c r="B18" s="163"/>
      <c r="C18" s="198"/>
      <c r="D18" s="197" t="s">
        <v>762</v>
      </c>
    </row>
    <row r="19" spans="2:4" s="164" customFormat="1" ht="24" x14ac:dyDescent="0.2">
      <c r="B19" s="163"/>
      <c r="C19" s="198"/>
      <c r="D19" s="197" t="s">
        <v>595</v>
      </c>
    </row>
    <row r="20" spans="2:4" s="164" customFormat="1" x14ac:dyDescent="0.2">
      <c r="B20" s="163"/>
      <c r="C20" s="198"/>
      <c r="D20" s="197"/>
    </row>
    <row r="21" spans="2:4" s="164" customFormat="1" ht="75" x14ac:dyDescent="0.2">
      <c r="B21" s="163" t="s">
        <v>1206</v>
      </c>
      <c r="C21" s="198"/>
      <c r="D21" s="197" t="s">
        <v>1205</v>
      </c>
    </row>
    <row r="22" spans="2:4" s="164" customFormat="1" x14ac:dyDescent="0.2">
      <c r="B22" s="163"/>
      <c r="C22" s="198"/>
      <c r="D22" s="197"/>
    </row>
    <row r="23" spans="2:4" s="164" customFormat="1" ht="48" x14ac:dyDescent="0.2">
      <c r="B23" s="163" t="s">
        <v>1207</v>
      </c>
      <c r="C23" s="198"/>
      <c r="D23" s="197" t="s">
        <v>1208</v>
      </c>
    </row>
    <row r="24" spans="2:4" s="164" customFormat="1" x14ac:dyDescent="0.2">
      <c r="B24" s="163"/>
      <c r="C24" s="198"/>
      <c r="D24" s="197"/>
    </row>
    <row r="25" spans="2:4" s="164" customFormat="1" ht="24" x14ac:dyDescent="0.2">
      <c r="B25" s="163" t="s">
        <v>577</v>
      </c>
      <c r="C25" s="198"/>
      <c r="D25" s="197" t="s">
        <v>591</v>
      </c>
    </row>
    <row r="26" spans="2:4" s="164" customFormat="1" ht="36" x14ac:dyDescent="0.2">
      <c r="B26" s="163"/>
      <c r="C26" s="198"/>
      <c r="D26" s="197" t="s">
        <v>592</v>
      </c>
    </row>
    <row r="27" spans="2:4" s="164" customFormat="1" x14ac:dyDescent="0.2">
      <c r="B27" s="163"/>
      <c r="C27" s="198"/>
      <c r="D27" s="197"/>
    </row>
    <row r="28" spans="2:4" s="164" customFormat="1" ht="36" x14ac:dyDescent="0.2">
      <c r="B28" s="163" t="s">
        <v>30</v>
      </c>
      <c r="C28" s="198"/>
      <c r="D28" s="197" t="s">
        <v>590</v>
      </c>
    </row>
    <row r="29" spans="2:4" s="164" customFormat="1" x14ac:dyDescent="0.2">
      <c r="B29" s="163"/>
      <c r="C29" s="198"/>
      <c r="D29" s="197"/>
    </row>
    <row r="30" spans="2:4" s="164" customFormat="1" ht="23.1" customHeight="1" x14ac:dyDescent="0.2">
      <c r="B30" s="163" t="s">
        <v>578</v>
      </c>
      <c r="C30" s="198"/>
      <c r="D30" s="197" t="s">
        <v>589</v>
      </c>
    </row>
    <row r="31" spans="2:4" s="164" customFormat="1" x14ac:dyDescent="0.2">
      <c r="B31" s="163"/>
      <c r="C31" s="198"/>
      <c r="D31" s="197"/>
    </row>
    <row r="32" spans="2:4" s="164" customFormat="1" ht="30" x14ac:dyDescent="0.2">
      <c r="B32" s="163" t="s">
        <v>1209</v>
      </c>
      <c r="C32" s="198"/>
      <c r="D32" s="197" t="s">
        <v>1210</v>
      </c>
    </row>
    <row r="33" spans="2:4" s="164" customFormat="1" x14ac:dyDescent="0.2">
      <c r="B33" s="163"/>
      <c r="C33" s="198"/>
      <c r="D33" s="197"/>
    </row>
    <row r="34" spans="2:4" s="164" customFormat="1" ht="84" x14ac:dyDescent="0.2">
      <c r="B34" s="163" t="s">
        <v>579</v>
      </c>
      <c r="C34" s="198"/>
      <c r="D34" s="197" t="s">
        <v>1200</v>
      </c>
    </row>
    <row r="35" spans="2:4" s="164" customFormat="1" x14ac:dyDescent="0.2">
      <c r="B35" s="163"/>
      <c r="C35" s="198"/>
      <c r="D35" s="197"/>
    </row>
    <row r="36" spans="2:4" s="164" customFormat="1" ht="35.450000000000003" customHeight="1" x14ac:dyDescent="0.2">
      <c r="B36" s="163" t="s">
        <v>580</v>
      </c>
      <c r="C36" s="198"/>
      <c r="D36" s="197" t="s">
        <v>588</v>
      </c>
    </row>
    <row r="37" spans="2:4" s="164" customFormat="1" x14ac:dyDescent="0.2">
      <c r="B37" s="163"/>
      <c r="C37" s="198"/>
      <c r="D37" s="197"/>
    </row>
    <row r="38" spans="2:4" s="164" customFormat="1" ht="60" x14ac:dyDescent="0.2">
      <c r="B38" s="163" t="s">
        <v>581</v>
      </c>
      <c r="C38" s="198"/>
      <c r="D38" s="197" t="s">
        <v>760</v>
      </c>
    </row>
    <row r="39" spans="2:4" s="164" customFormat="1" ht="48" x14ac:dyDescent="0.2">
      <c r="B39" s="163"/>
      <c r="C39" s="198"/>
      <c r="D39" s="197" t="s">
        <v>1201</v>
      </c>
    </row>
    <row r="40" spans="2:4" s="164" customFormat="1" x14ac:dyDescent="0.2">
      <c r="B40" s="163"/>
      <c r="C40" s="198"/>
      <c r="D40" s="197"/>
    </row>
    <row r="41" spans="2:4" s="164" customFormat="1" ht="48" x14ac:dyDescent="0.2">
      <c r="B41" s="163" t="s">
        <v>582</v>
      </c>
      <c r="C41" s="198"/>
      <c r="D41" s="197" t="s">
        <v>586</v>
      </c>
    </row>
    <row r="42" spans="2:4" s="164" customFormat="1" ht="24" x14ac:dyDescent="0.2">
      <c r="B42" s="163"/>
      <c r="C42" s="198"/>
      <c r="D42" s="197" t="s">
        <v>587</v>
      </c>
    </row>
    <row r="43" spans="2:4" s="164" customFormat="1" ht="60" x14ac:dyDescent="0.2">
      <c r="B43" s="163"/>
      <c r="C43" s="198"/>
      <c r="D43" s="197" t="s">
        <v>1202</v>
      </c>
    </row>
    <row r="44" spans="2:4" s="164" customFormat="1" ht="96" x14ac:dyDescent="0.2">
      <c r="B44" s="163"/>
      <c r="C44" s="198"/>
      <c r="D44" s="197" t="s">
        <v>1211</v>
      </c>
    </row>
    <row r="45" spans="2:4" s="164" customFormat="1" x14ac:dyDescent="0.2">
      <c r="B45" s="163"/>
      <c r="C45" s="198"/>
      <c r="D45" s="197"/>
    </row>
    <row r="46" spans="2:4" s="164" customFormat="1" ht="48" x14ac:dyDescent="0.2">
      <c r="B46" s="163" t="s">
        <v>583</v>
      </c>
      <c r="C46" s="198"/>
      <c r="D46" s="197" t="s">
        <v>585</v>
      </c>
    </row>
    <row r="47" spans="2:4" s="164" customFormat="1" x14ac:dyDescent="0.2">
      <c r="B47" s="163"/>
      <c r="C47" s="198"/>
      <c r="D47" s="197"/>
    </row>
    <row r="48" spans="2:4" s="164" customFormat="1" ht="48" x14ac:dyDescent="0.2">
      <c r="B48" s="163" t="s">
        <v>358</v>
      </c>
      <c r="C48" s="198"/>
      <c r="D48" s="197" t="s">
        <v>598</v>
      </c>
    </row>
    <row r="49" spans="2:4" s="164" customFormat="1" ht="48" x14ac:dyDescent="0.2">
      <c r="B49" s="163"/>
      <c r="C49" s="198"/>
      <c r="D49" s="197" t="s">
        <v>1203</v>
      </c>
    </row>
    <row r="50" spans="2:4" s="164" customFormat="1" x14ac:dyDescent="0.2">
      <c r="B50" s="163"/>
      <c r="C50" s="198"/>
      <c r="D50" s="197"/>
    </row>
    <row r="51" spans="2:4" s="164" customFormat="1" ht="60" x14ac:dyDescent="0.2">
      <c r="B51" s="163" t="s">
        <v>584</v>
      </c>
      <c r="C51" s="198"/>
      <c r="D51" s="197" t="s">
        <v>763</v>
      </c>
    </row>
    <row r="52" spans="2:4" s="164" customFormat="1" ht="24" x14ac:dyDescent="0.2">
      <c r="B52" s="163"/>
      <c r="C52" s="198"/>
      <c r="D52" s="197" t="s">
        <v>599</v>
      </c>
    </row>
    <row r="53" spans="2:4" s="164" customFormat="1" x14ac:dyDescent="0.2">
      <c r="B53" s="163"/>
      <c r="C53" s="198"/>
      <c r="D53" s="197"/>
    </row>
    <row r="54" spans="2:4" s="164" customFormat="1" x14ac:dyDescent="0.2">
      <c r="B54" s="163"/>
      <c r="C54" s="198"/>
      <c r="D54" s="197"/>
    </row>
    <row r="55" spans="2:4" s="164" customFormat="1" x14ac:dyDescent="0.2">
      <c r="B55" s="163" t="s">
        <v>569</v>
      </c>
      <c r="C55" s="198"/>
      <c r="D55" s="197"/>
    </row>
    <row r="56" spans="2:4" s="164" customFormat="1" x14ac:dyDescent="0.2">
      <c r="B56" s="163"/>
      <c r="C56" s="198"/>
      <c r="D56" s="197"/>
    </row>
    <row r="57" spans="2:4" s="164" customFormat="1" x14ac:dyDescent="0.2">
      <c r="B57" s="163"/>
      <c r="C57" s="198"/>
      <c r="D57" s="197"/>
    </row>
    <row r="58" spans="2:4" s="164" customFormat="1" x14ac:dyDescent="0.2">
      <c r="B58" s="163"/>
      <c r="C58" s="198"/>
      <c r="D58" s="197"/>
    </row>
    <row r="59" spans="2:4" s="164" customFormat="1" x14ac:dyDescent="0.2">
      <c r="B59" s="163"/>
      <c r="C59" s="198"/>
      <c r="D59" s="197"/>
    </row>
    <row r="60" spans="2:4" s="164" customFormat="1" x14ac:dyDescent="0.2">
      <c r="B60" s="163"/>
      <c r="C60" s="198"/>
      <c r="D60" s="197"/>
    </row>
    <row r="61" spans="2:4" s="164" customFormat="1" x14ac:dyDescent="0.2">
      <c r="B61" s="163"/>
      <c r="C61" s="198"/>
      <c r="D61" s="197"/>
    </row>
    <row r="62" spans="2:4" s="164" customFormat="1" x14ac:dyDescent="0.2">
      <c r="B62" s="163"/>
      <c r="C62" s="198"/>
      <c r="D62" s="197"/>
    </row>
    <row r="63" spans="2:4" s="164" customFormat="1" x14ac:dyDescent="0.2">
      <c r="B63" s="163"/>
      <c r="C63" s="198"/>
      <c r="D63" s="197"/>
    </row>
    <row r="64" spans="2:4" s="164" customFormat="1" x14ac:dyDescent="0.2">
      <c r="B64" s="163"/>
      <c r="C64" s="198"/>
      <c r="D64" s="197"/>
    </row>
    <row r="65" spans="1:6" s="164" customFormat="1" x14ac:dyDescent="0.2">
      <c r="B65" s="163"/>
      <c r="C65" s="198"/>
      <c r="D65" s="197"/>
    </row>
    <row r="66" spans="1:6" s="164" customFormat="1" x14ac:dyDescent="0.2">
      <c r="B66" s="163"/>
      <c r="C66" s="198"/>
      <c r="D66" s="197"/>
    </row>
    <row r="67" spans="1:6" s="164" customFormat="1" x14ac:dyDescent="0.2">
      <c r="B67" s="163"/>
      <c r="C67" s="198"/>
      <c r="D67" s="197"/>
    </row>
    <row r="68" spans="1:6" s="164" customFormat="1" x14ac:dyDescent="0.2">
      <c r="B68" s="163"/>
      <c r="C68" s="198"/>
      <c r="D68" s="197"/>
    </row>
    <row r="69" spans="1:6" s="164" customFormat="1" x14ac:dyDescent="0.2">
      <c r="B69" s="163"/>
      <c r="C69" s="198"/>
      <c r="D69" s="197"/>
    </row>
    <row r="70" spans="1:6" s="164" customFormat="1" x14ac:dyDescent="0.2">
      <c r="B70" s="163"/>
      <c r="C70" s="198"/>
      <c r="D70" s="197"/>
    </row>
    <row r="71" spans="1:6" s="164" customFormat="1" x14ac:dyDescent="0.2">
      <c r="B71" s="163"/>
      <c r="C71" s="198"/>
      <c r="D71" s="197"/>
    </row>
    <row r="72" spans="1:6" s="164" customFormat="1" x14ac:dyDescent="0.2">
      <c r="B72" s="163"/>
      <c r="C72" s="198"/>
      <c r="D72" s="197"/>
    </row>
    <row r="73" spans="1:6" s="164" customFormat="1" x14ac:dyDescent="0.2">
      <c r="B73" s="163"/>
      <c r="C73" s="198"/>
      <c r="D73" s="197"/>
    </row>
    <row r="74" spans="1:6" s="164" customFormat="1" x14ac:dyDescent="0.2">
      <c r="B74" s="163"/>
      <c r="C74" s="198"/>
      <c r="D74" s="197"/>
    </row>
    <row r="75" spans="1:6" s="164" customFormat="1" x14ac:dyDescent="0.2">
      <c r="B75" s="163"/>
      <c r="C75" s="198"/>
      <c r="D75" s="197"/>
    </row>
    <row r="76" spans="1:6" s="164" customFormat="1" x14ac:dyDescent="0.2">
      <c r="B76" s="163"/>
      <c r="C76" s="198"/>
      <c r="D76" s="197"/>
    </row>
    <row r="77" spans="1:6" s="164" customFormat="1" x14ac:dyDescent="0.2">
      <c r="B77" s="163"/>
      <c r="D77" s="200"/>
    </row>
    <row r="78" spans="1:6" s="164" customFormat="1" x14ac:dyDescent="0.2">
      <c r="A78" s="77"/>
      <c r="B78" s="160"/>
      <c r="C78" s="77"/>
      <c r="D78" s="201"/>
      <c r="F78" s="77"/>
    </row>
  </sheetData>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2"/>
  <dimension ref="A1:Q30"/>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30.5703125" customWidth="1"/>
    <col min="3" max="11" width="12.5703125" customWidth="1"/>
  </cols>
  <sheetData>
    <row r="1" spans="2:17" s="161" customFormat="1" ht="14.1" customHeight="1" x14ac:dyDescent="0.25">
      <c r="B1" s="385"/>
      <c r="C1" s="385"/>
      <c r="D1" s="385"/>
      <c r="E1" s="385"/>
      <c r="F1" s="385"/>
      <c r="G1" s="385"/>
      <c r="H1" s="385"/>
      <c r="I1" s="386"/>
    </row>
    <row r="2" spans="2:17" s="161" customFormat="1" ht="20.100000000000001" customHeight="1" x14ac:dyDescent="0.25">
      <c r="B2" s="273" t="s">
        <v>399</v>
      </c>
      <c r="C2" s="387"/>
      <c r="D2" s="387"/>
      <c r="E2" s="387"/>
      <c r="F2" s="387"/>
      <c r="G2" s="387"/>
      <c r="H2" s="387"/>
      <c r="I2" s="386"/>
    </row>
    <row r="3" spans="2:17" s="161" customFormat="1" ht="50.1" customHeight="1" thickBot="1" x14ac:dyDescent="0.25">
      <c r="B3" s="515" t="s">
        <v>820</v>
      </c>
      <c r="C3" s="515"/>
      <c r="D3" s="515"/>
      <c r="E3" s="515"/>
      <c r="F3" s="515"/>
      <c r="G3" s="515"/>
      <c r="H3" s="515"/>
      <c r="I3" s="515"/>
      <c r="J3" s="515"/>
    </row>
    <row r="4" spans="2:17" ht="25.15" customHeight="1" thickBot="1" x14ac:dyDescent="0.25">
      <c r="B4" s="504" t="s">
        <v>291</v>
      </c>
      <c r="C4" s="556" t="s">
        <v>0</v>
      </c>
      <c r="D4" s="513" t="s">
        <v>164</v>
      </c>
      <c r="E4" s="528"/>
      <c r="F4" s="528"/>
      <c r="G4" s="528"/>
      <c r="H4" s="528"/>
      <c r="I4" s="528"/>
      <c r="J4" s="528"/>
      <c r="K4" s="528"/>
    </row>
    <row r="5" spans="2:17" ht="15" customHeight="1" thickBot="1" x14ac:dyDescent="0.25">
      <c r="B5" s="505"/>
      <c r="C5" s="557"/>
      <c r="D5" s="69" t="s">
        <v>292</v>
      </c>
      <c r="E5" s="41" t="s">
        <v>507</v>
      </c>
      <c r="F5" s="69" t="s">
        <v>508</v>
      </c>
      <c r="G5" s="69" t="s">
        <v>509</v>
      </c>
      <c r="H5" s="69" t="s">
        <v>510</v>
      </c>
      <c r="I5" s="69" t="s">
        <v>511</v>
      </c>
      <c r="J5" s="69" t="s">
        <v>512</v>
      </c>
      <c r="K5" s="63" t="s">
        <v>293</v>
      </c>
    </row>
    <row r="6" spans="2:17" ht="13.5" x14ac:dyDescent="0.2">
      <c r="B6" s="4" t="s">
        <v>294</v>
      </c>
      <c r="C6" s="413">
        <v>1825</v>
      </c>
      <c r="D6" s="413">
        <v>53</v>
      </c>
      <c r="E6" s="413">
        <v>160</v>
      </c>
      <c r="F6" s="413">
        <v>44</v>
      </c>
      <c r="G6" s="413">
        <v>111</v>
      </c>
      <c r="H6" s="413">
        <v>572</v>
      </c>
      <c r="I6" s="413">
        <v>468</v>
      </c>
      <c r="J6" s="413">
        <v>311</v>
      </c>
      <c r="K6" s="413">
        <v>106</v>
      </c>
    </row>
    <row r="7" spans="2:17" ht="13.5" x14ac:dyDescent="0.2">
      <c r="B7" s="13" t="s">
        <v>214</v>
      </c>
      <c r="C7" s="413"/>
      <c r="D7" s="413"/>
      <c r="E7" s="413"/>
      <c r="F7" s="413"/>
      <c r="G7" s="413"/>
      <c r="H7" s="413"/>
      <c r="I7" s="413"/>
      <c r="J7" s="413"/>
      <c r="K7" s="413"/>
    </row>
    <row r="8" spans="2:17" ht="13.5" x14ac:dyDescent="0.2">
      <c r="B8" s="13" t="s">
        <v>295</v>
      </c>
      <c r="C8" s="413">
        <v>1015</v>
      </c>
      <c r="D8" s="413">
        <v>35</v>
      </c>
      <c r="E8" s="413">
        <v>103</v>
      </c>
      <c r="F8" s="413">
        <v>32</v>
      </c>
      <c r="G8" s="413">
        <v>53</v>
      </c>
      <c r="H8" s="413">
        <v>259</v>
      </c>
      <c r="I8" s="413">
        <v>297</v>
      </c>
      <c r="J8" s="413">
        <v>169</v>
      </c>
      <c r="K8" s="413">
        <v>67</v>
      </c>
    </row>
    <row r="9" spans="2:17" ht="13.5" x14ac:dyDescent="0.2">
      <c r="B9" s="5" t="s">
        <v>7</v>
      </c>
      <c r="C9" s="413"/>
      <c r="D9" s="413"/>
      <c r="E9" s="413"/>
      <c r="F9" s="413"/>
      <c r="G9" s="413"/>
      <c r="H9" s="413"/>
      <c r="I9" s="413"/>
      <c r="J9" s="413"/>
      <c r="K9" s="413"/>
    </row>
    <row r="10" spans="2:17" ht="13.5" x14ac:dyDescent="0.2">
      <c r="B10" s="5" t="s">
        <v>157</v>
      </c>
      <c r="C10" s="413">
        <v>246</v>
      </c>
      <c r="D10" s="413">
        <v>7</v>
      </c>
      <c r="E10" s="413">
        <v>20</v>
      </c>
      <c r="F10" s="413">
        <v>7</v>
      </c>
      <c r="G10" s="413">
        <v>12</v>
      </c>
      <c r="H10" s="413">
        <v>60</v>
      </c>
      <c r="I10" s="413">
        <v>73</v>
      </c>
      <c r="J10" s="413">
        <v>44</v>
      </c>
      <c r="K10" s="413">
        <v>23</v>
      </c>
    </row>
    <row r="11" spans="2:17" ht="13.5" x14ac:dyDescent="0.25">
      <c r="B11" s="5" t="s">
        <v>225</v>
      </c>
      <c r="C11" s="413">
        <v>43</v>
      </c>
      <c r="D11" s="413">
        <v>0</v>
      </c>
      <c r="E11" s="412" t="s">
        <v>159</v>
      </c>
      <c r="F11" s="412" t="s">
        <v>159</v>
      </c>
      <c r="G11" s="413">
        <v>0</v>
      </c>
      <c r="H11" s="413">
        <v>10</v>
      </c>
      <c r="I11" s="413">
        <v>15</v>
      </c>
      <c r="J11" s="413">
        <v>8</v>
      </c>
      <c r="K11" s="413">
        <v>3</v>
      </c>
    </row>
    <row r="12" spans="2:17" ht="13.5" x14ac:dyDescent="0.2">
      <c r="B12" s="13" t="s">
        <v>296</v>
      </c>
      <c r="C12" s="413">
        <v>810</v>
      </c>
      <c r="D12" s="413">
        <v>18</v>
      </c>
      <c r="E12" s="413">
        <v>57</v>
      </c>
      <c r="F12" s="413">
        <v>12</v>
      </c>
      <c r="G12" s="413">
        <v>58</v>
      </c>
      <c r="H12" s="413">
        <v>313</v>
      </c>
      <c r="I12" s="413">
        <v>171</v>
      </c>
      <c r="J12" s="413">
        <v>142</v>
      </c>
      <c r="K12" s="413">
        <v>39</v>
      </c>
    </row>
    <row r="13" spans="2:17" ht="13.5" x14ac:dyDescent="0.2">
      <c r="B13" s="5" t="s">
        <v>7</v>
      </c>
      <c r="C13" s="413"/>
      <c r="D13" s="413"/>
      <c r="E13" s="413"/>
      <c r="F13" s="413"/>
      <c r="G13" s="413"/>
      <c r="H13" s="413"/>
      <c r="I13" s="413"/>
      <c r="J13" s="413"/>
      <c r="K13" s="413"/>
    </row>
    <row r="14" spans="2:17" ht="13.5" x14ac:dyDescent="0.2">
      <c r="B14" s="5" t="s">
        <v>156</v>
      </c>
      <c r="C14" s="413">
        <v>371</v>
      </c>
      <c r="D14" s="413">
        <v>6</v>
      </c>
      <c r="E14" s="413">
        <v>13</v>
      </c>
      <c r="F14" s="413">
        <v>3</v>
      </c>
      <c r="G14" s="413">
        <v>33</v>
      </c>
      <c r="H14" s="413">
        <v>165</v>
      </c>
      <c r="I14" s="413">
        <v>86</v>
      </c>
      <c r="J14" s="413">
        <v>59</v>
      </c>
      <c r="K14" s="413">
        <v>6</v>
      </c>
    </row>
    <row r="15" spans="2:17" ht="13.5" x14ac:dyDescent="0.25">
      <c r="B15" s="5" t="s">
        <v>247</v>
      </c>
      <c r="C15" s="413">
        <v>73</v>
      </c>
      <c r="D15" s="412" t="s">
        <v>159</v>
      </c>
      <c r="E15" s="413">
        <v>12</v>
      </c>
      <c r="F15" s="412" t="s">
        <v>159</v>
      </c>
      <c r="G15" s="412" t="s">
        <v>159</v>
      </c>
      <c r="H15" s="413">
        <v>31</v>
      </c>
      <c r="I15" s="413">
        <v>9</v>
      </c>
      <c r="J15" s="413">
        <v>13</v>
      </c>
      <c r="K15" s="412" t="s">
        <v>159</v>
      </c>
      <c r="P15" s="49"/>
      <c r="Q15" s="49"/>
    </row>
    <row r="16" spans="2:17" ht="13.5" x14ac:dyDescent="0.25">
      <c r="B16" s="5" t="s">
        <v>249</v>
      </c>
      <c r="C16" s="413">
        <v>60</v>
      </c>
      <c r="D16" s="412" t="s">
        <v>159</v>
      </c>
      <c r="E16" s="412" t="s">
        <v>159</v>
      </c>
      <c r="F16" s="414">
        <v>4</v>
      </c>
      <c r="G16" s="413">
        <v>3</v>
      </c>
      <c r="H16" s="413">
        <v>21</v>
      </c>
      <c r="I16" s="413">
        <v>11</v>
      </c>
      <c r="J16" s="413">
        <v>12</v>
      </c>
      <c r="K16" s="413">
        <v>5</v>
      </c>
      <c r="P16" s="49"/>
      <c r="Q16" s="49"/>
    </row>
    <row r="17" spans="2:11" ht="13.5" x14ac:dyDescent="0.2">
      <c r="B17" s="4" t="s">
        <v>250</v>
      </c>
      <c r="C17" s="413">
        <v>740</v>
      </c>
      <c r="D17" s="413">
        <v>31</v>
      </c>
      <c r="E17" s="413">
        <v>90</v>
      </c>
      <c r="F17" s="413">
        <v>14</v>
      </c>
      <c r="G17" s="413">
        <v>38</v>
      </c>
      <c r="H17" s="413">
        <v>158</v>
      </c>
      <c r="I17" s="413">
        <v>185</v>
      </c>
      <c r="J17" s="413">
        <v>197</v>
      </c>
      <c r="K17" s="413">
        <v>27</v>
      </c>
    </row>
    <row r="18" spans="2:11" ht="13.5" x14ac:dyDescent="0.2">
      <c r="B18" s="13" t="s">
        <v>7</v>
      </c>
      <c r="C18" s="413"/>
      <c r="D18" s="413"/>
      <c r="E18" s="413"/>
      <c r="F18" s="413"/>
      <c r="G18" s="413"/>
      <c r="H18" s="413"/>
      <c r="I18" s="413"/>
      <c r="J18" s="413"/>
      <c r="K18" s="413"/>
    </row>
    <row r="19" spans="2:11" ht="13.5" x14ac:dyDescent="0.2">
      <c r="B19" s="13" t="s">
        <v>254</v>
      </c>
      <c r="C19" s="413">
        <v>219</v>
      </c>
      <c r="D19" s="413">
        <v>11</v>
      </c>
      <c r="E19" s="413">
        <v>37</v>
      </c>
      <c r="F19" s="413">
        <v>4</v>
      </c>
      <c r="G19" s="413">
        <v>11</v>
      </c>
      <c r="H19" s="413">
        <v>15</v>
      </c>
      <c r="I19" s="413">
        <v>45</v>
      </c>
      <c r="J19" s="413">
        <v>80</v>
      </c>
      <c r="K19" s="413">
        <v>16</v>
      </c>
    </row>
    <row r="20" spans="2:11" ht="13.5" x14ac:dyDescent="0.25">
      <c r="B20" s="4" t="s">
        <v>260</v>
      </c>
      <c r="C20" s="413">
        <v>234</v>
      </c>
      <c r="D20" s="412" t="s">
        <v>159</v>
      </c>
      <c r="E20" s="413">
        <v>7</v>
      </c>
      <c r="F20" s="412" t="s">
        <v>159</v>
      </c>
      <c r="G20" s="412" t="s">
        <v>159</v>
      </c>
      <c r="H20" s="413">
        <v>83</v>
      </c>
      <c r="I20" s="413">
        <v>66</v>
      </c>
      <c r="J20" s="413">
        <v>48</v>
      </c>
      <c r="K20" s="413">
        <v>20</v>
      </c>
    </row>
    <row r="21" spans="2:11" ht="13.5" x14ac:dyDescent="0.2">
      <c r="B21" s="4" t="s">
        <v>269</v>
      </c>
      <c r="C21" s="413">
        <v>2328</v>
      </c>
      <c r="D21" s="413">
        <v>144</v>
      </c>
      <c r="E21" s="413">
        <v>228</v>
      </c>
      <c r="F21" s="413">
        <v>50</v>
      </c>
      <c r="G21" s="413">
        <v>133</v>
      </c>
      <c r="H21" s="413">
        <v>872</v>
      </c>
      <c r="I21" s="413">
        <v>552</v>
      </c>
      <c r="J21" s="413">
        <v>233</v>
      </c>
      <c r="K21" s="413">
        <v>116</v>
      </c>
    </row>
    <row r="22" spans="2:11" ht="13.5" x14ac:dyDescent="0.2">
      <c r="B22" s="13" t="s">
        <v>7</v>
      </c>
      <c r="C22" s="413"/>
      <c r="D22" s="413"/>
      <c r="E22" s="413"/>
      <c r="F22" s="413"/>
      <c r="G22" s="413"/>
      <c r="H22" s="413"/>
      <c r="I22" s="413"/>
      <c r="J22" s="413"/>
      <c r="K22" s="413"/>
    </row>
    <row r="23" spans="2:11" ht="13.5" x14ac:dyDescent="0.2">
      <c r="B23" s="13" t="s">
        <v>270</v>
      </c>
      <c r="C23" s="413">
        <v>604</v>
      </c>
      <c r="D23" s="413">
        <v>22</v>
      </c>
      <c r="E23" s="413">
        <v>60</v>
      </c>
      <c r="F23" s="413">
        <v>27</v>
      </c>
      <c r="G23" s="413">
        <v>56</v>
      </c>
      <c r="H23" s="413">
        <v>257</v>
      </c>
      <c r="I23" s="413">
        <v>84</v>
      </c>
      <c r="J23" s="413">
        <v>59</v>
      </c>
      <c r="K23" s="413">
        <v>39</v>
      </c>
    </row>
    <row r="24" spans="2:11" ht="13.5" x14ac:dyDescent="0.2">
      <c r="B24" s="13" t="s">
        <v>276</v>
      </c>
      <c r="C24" s="413">
        <v>428</v>
      </c>
      <c r="D24" s="413">
        <v>21</v>
      </c>
      <c r="E24" s="413">
        <v>31</v>
      </c>
      <c r="F24" s="413">
        <v>0</v>
      </c>
      <c r="G24" s="413">
        <v>21</v>
      </c>
      <c r="H24" s="413">
        <v>81</v>
      </c>
      <c r="I24" s="413">
        <v>169</v>
      </c>
      <c r="J24" s="413">
        <v>64</v>
      </c>
      <c r="K24" s="413">
        <v>41</v>
      </c>
    </row>
    <row r="25" spans="2:11" ht="13.5" x14ac:dyDescent="0.25">
      <c r="B25" s="4" t="s">
        <v>285</v>
      </c>
      <c r="C25" s="412" t="s">
        <v>159</v>
      </c>
      <c r="D25" s="413">
        <v>0</v>
      </c>
      <c r="E25" s="413">
        <v>0</v>
      </c>
      <c r="F25" s="413">
        <v>0</v>
      </c>
      <c r="G25" s="413">
        <v>0</v>
      </c>
      <c r="H25" s="413">
        <v>0</v>
      </c>
      <c r="I25" s="412" t="s">
        <v>159</v>
      </c>
      <c r="J25" s="413">
        <v>0</v>
      </c>
      <c r="K25" s="413">
        <v>0</v>
      </c>
    </row>
    <row r="26" spans="2:11" ht="13.5" x14ac:dyDescent="0.25">
      <c r="B26" s="3" t="s">
        <v>297</v>
      </c>
      <c r="C26" s="412" t="s">
        <v>159</v>
      </c>
      <c r="D26" s="414">
        <v>9</v>
      </c>
      <c r="E26" s="413">
        <v>26</v>
      </c>
      <c r="F26" s="413">
        <v>0</v>
      </c>
      <c r="G26" s="413">
        <v>5</v>
      </c>
      <c r="H26" s="413">
        <v>46</v>
      </c>
      <c r="I26" s="412" t="s">
        <v>159</v>
      </c>
      <c r="J26" s="413">
        <v>13</v>
      </c>
      <c r="K26" s="412" t="s">
        <v>159</v>
      </c>
    </row>
    <row r="27" spans="2:11" ht="14.25" thickBot="1" x14ac:dyDescent="0.25">
      <c r="B27" s="39" t="s">
        <v>0</v>
      </c>
      <c r="C27" s="415">
        <v>5252</v>
      </c>
      <c r="D27" s="415">
        <v>238</v>
      </c>
      <c r="E27" s="415">
        <v>511</v>
      </c>
      <c r="F27" s="415">
        <v>109</v>
      </c>
      <c r="G27" s="415">
        <v>295</v>
      </c>
      <c r="H27" s="415">
        <v>1731</v>
      </c>
      <c r="I27" s="415">
        <v>1295</v>
      </c>
      <c r="J27" s="415">
        <v>802</v>
      </c>
      <c r="K27" s="415">
        <v>271</v>
      </c>
    </row>
    <row r="28" spans="2:11" x14ac:dyDescent="0.2">
      <c r="B28" s="325"/>
      <c r="C28" s="49"/>
      <c r="D28" s="49"/>
      <c r="E28" s="49"/>
      <c r="F28" s="49"/>
      <c r="G28" s="49"/>
      <c r="H28" s="49"/>
      <c r="I28" s="49"/>
      <c r="J28" s="49"/>
      <c r="K28" s="49"/>
    </row>
    <row r="29" spans="2:11" ht="12.75" x14ac:dyDescent="0.25">
      <c r="B29" s="331" t="s">
        <v>766</v>
      </c>
      <c r="C29" s="49"/>
      <c r="D29" s="49"/>
      <c r="E29" s="49"/>
      <c r="F29" s="49"/>
      <c r="G29" s="49"/>
      <c r="H29" s="49"/>
      <c r="I29" s="49"/>
      <c r="J29" s="49"/>
      <c r="K29" s="49"/>
    </row>
    <row r="30" spans="2:11" x14ac:dyDescent="0.2">
      <c r="K30" s="334" t="s">
        <v>634</v>
      </c>
    </row>
  </sheetData>
  <mergeCells count="4">
    <mergeCell ref="B3:J3"/>
    <mergeCell ref="B4:B5"/>
    <mergeCell ref="C4:C5"/>
    <mergeCell ref="D4:K4"/>
  </mergeCells>
  <hyperlinks>
    <hyperlink ref="K30" location="Inhaltsverzeichnis!A1" display="›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3"/>
  <dimension ref="A1:K73"/>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11" width="12.570312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15" t="s">
        <v>821</v>
      </c>
      <c r="C3" s="515"/>
      <c r="D3" s="515"/>
      <c r="E3" s="515"/>
      <c r="F3" s="515"/>
      <c r="G3" s="515"/>
      <c r="H3" s="515"/>
      <c r="I3" s="515"/>
      <c r="J3" s="515"/>
    </row>
    <row r="4" spans="2:11" ht="15" customHeight="1" thickBot="1" x14ac:dyDescent="0.25">
      <c r="B4" s="504" t="s">
        <v>29</v>
      </c>
      <c r="C4" s="513" t="s">
        <v>32</v>
      </c>
      <c r="D4" s="528"/>
      <c r="E4" s="514"/>
      <c r="F4" s="513" t="s">
        <v>33</v>
      </c>
      <c r="G4" s="528"/>
      <c r="H4" s="514"/>
      <c r="I4" s="513" t="s">
        <v>298</v>
      </c>
      <c r="J4" s="528"/>
      <c r="K4" s="528"/>
    </row>
    <row r="5" spans="2:11" ht="30" customHeight="1" thickBot="1" x14ac:dyDescent="0.25">
      <c r="B5" s="505"/>
      <c r="C5" s="58" t="s">
        <v>16</v>
      </c>
      <c r="D5" s="58" t="s">
        <v>299</v>
      </c>
      <c r="E5" s="58" t="s">
        <v>300</v>
      </c>
      <c r="F5" s="58" t="s">
        <v>16</v>
      </c>
      <c r="G5" s="58" t="s">
        <v>301</v>
      </c>
      <c r="H5" s="58" t="s">
        <v>302</v>
      </c>
      <c r="I5" s="58" t="s">
        <v>16</v>
      </c>
      <c r="J5" s="58" t="s">
        <v>303</v>
      </c>
      <c r="K5" s="63" t="s">
        <v>304</v>
      </c>
    </row>
    <row r="6" spans="2:11" ht="13.5" x14ac:dyDescent="0.2">
      <c r="B6" s="388">
        <v>1970</v>
      </c>
      <c r="C6" s="92">
        <v>83366</v>
      </c>
      <c r="D6" s="92">
        <v>55065</v>
      </c>
      <c r="E6" s="92">
        <v>28301</v>
      </c>
      <c r="F6" s="92">
        <v>80947</v>
      </c>
      <c r="G6" s="92">
        <v>68516</v>
      </c>
      <c r="H6" s="92">
        <v>12431</v>
      </c>
      <c r="I6" s="416">
        <v>2419</v>
      </c>
      <c r="J6" s="416">
        <v>-13451</v>
      </c>
      <c r="K6" s="416">
        <v>15870</v>
      </c>
    </row>
    <row r="7" spans="2:11" ht="13.5" x14ac:dyDescent="0.2">
      <c r="B7" s="388">
        <v>1971</v>
      </c>
      <c r="C7" s="92">
        <v>81548</v>
      </c>
      <c r="D7" s="92">
        <v>54071</v>
      </c>
      <c r="E7" s="92">
        <v>27477</v>
      </c>
      <c r="F7" s="92">
        <v>85304</v>
      </c>
      <c r="G7" s="92">
        <v>71844</v>
      </c>
      <c r="H7" s="92">
        <v>13460</v>
      </c>
      <c r="I7" s="416">
        <v>-3756</v>
      </c>
      <c r="J7" s="416">
        <v>-17773</v>
      </c>
      <c r="K7" s="416">
        <v>14017</v>
      </c>
    </row>
    <row r="8" spans="2:11" ht="13.5" x14ac:dyDescent="0.2">
      <c r="B8" s="388">
        <v>1972</v>
      </c>
      <c r="C8" s="92">
        <v>77601</v>
      </c>
      <c r="D8" s="92">
        <v>52387</v>
      </c>
      <c r="E8" s="92">
        <v>25214</v>
      </c>
      <c r="F8" s="92">
        <v>82445</v>
      </c>
      <c r="G8" s="92">
        <v>70675</v>
      </c>
      <c r="H8" s="92">
        <v>11770</v>
      </c>
      <c r="I8" s="416">
        <v>-4844</v>
      </c>
      <c r="J8" s="416">
        <v>-18288</v>
      </c>
      <c r="K8" s="416">
        <v>13444</v>
      </c>
    </row>
    <row r="9" spans="2:11" ht="13.5" x14ac:dyDescent="0.2">
      <c r="B9" s="388">
        <v>1973</v>
      </c>
      <c r="C9" s="92">
        <v>76046</v>
      </c>
      <c r="D9" s="92">
        <v>49617</v>
      </c>
      <c r="E9" s="92">
        <v>26429</v>
      </c>
      <c r="F9" s="92">
        <v>78432</v>
      </c>
      <c r="G9" s="92">
        <v>69211</v>
      </c>
      <c r="H9" s="92">
        <v>9221</v>
      </c>
      <c r="I9" s="416">
        <v>-2386</v>
      </c>
      <c r="J9" s="416">
        <v>-19594</v>
      </c>
      <c r="K9" s="416">
        <v>17208</v>
      </c>
    </row>
    <row r="10" spans="2:11" ht="13.5" x14ac:dyDescent="0.2">
      <c r="B10" s="388">
        <v>1974</v>
      </c>
      <c r="C10" s="92">
        <v>68958</v>
      </c>
      <c r="D10" s="92">
        <v>49410</v>
      </c>
      <c r="E10" s="92">
        <v>19548</v>
      </c>
      <c r="F10" s="92">
        <v>75021</v>
      </c>
      <c r="G10" s="92">
        <v>59618</v>
      </c>
      <c r="H10" s="92">
        <v>15403</v>
      </c>
      <c r="I10" s="416">
        <v>-6063</v>
      </c>
      <c r="J10" s="416">
        <v>-10208</v>
      </c>
      <c r="K10" s="416">
        <v>4145</v>
      </c>
    </row>
    <row r="11" spans="2:11" ht="13.5" x14ac:dyDescent="0.2">
      <c r="B11" s="388"/>
      <c r="C11" s="92"/>
      <c r="D11" s="92"/>
      <c r="E11" s="92"/>
      <c r="F11" s="92"/>
      <c r="G11" s="92"/>
      <c r="H11" s="92"/>
      <c r="I11" s="416"/>
      <c r="J11" s="416"/>
      <c r="K11" s="416"/>
    </row>
    <row r="12" spans="2:11" ht="13.5" x14ac:dyDescent="0.2">
      <c r="B12" s="388">
        <v>1975</v>
      </c>
      <c r="C12" s="92">
        <v>66557</v>
      </c>
      <c r="D12" s="92">
        <v>48782</v>
      </c>
      <c r="E12" s="92">
        <v>17775</v>
      </c>
      <c r="F12" s="92">
        <v>70069</v>
      </c>
      <c r="G12" s="92">
        <v>53795</v>
      </c>
      <c r="H12" s="92">
        <v>16274</v>
      </c>
      <c r="I12" s="416">
        <v>-3512</v>
      </c>
      <c r="J12" s="416">
        <v>-5013</v>
      </c>
      <c r="K12" s="416">
        <v>1501</v>
      </c>
    </row>
    <row r="13" spans="2:11" ht="13.5" x14ac:dyDescent="0.2">
      <c r="B13" s="388">
        <v>1976</v>
      </c>
      <c r="C13" s="92">
        <v>60587</v>
      </c>
      <c r="D13" s="92">
        <v>44731</v>
      </c>
      <c r="E13" s="92">
        <v>15856</v>
      </c>
      <c r="F13" s="92">
        <v>67656</v>
      </c>
      <c r="G13" s="92">
        <v>51464</v>
      </c>
      <c r="H13" s="92">
        <v>16192</v>
      </c>
      <c r="I13" s="416">
        <v>-7069</v>
      </c>
      <c r="J13" s="416">
        <v>-6733</v>
      </c>
      <c r="K13" s="416">
        <v>-336</v>
      </c>
    </row>
    <row r="14" spans="2:11" ht="13.5" x14ac:dyDescent="0.2">
      <c r="B14" s="388">
        <v>1977</v>
      </c>
      <c r="C14" s="92">
        <v>62608</v>
      </c>
      <c r="D14" s="92">
        <v>45316</v>
      </c>
      <c r="E14" s="92">
        <v>17292</v>
      </c>
      <c r="F14" s="92">
        <v>69576</v>
      </c>
      <c r="G14" s="92">
        <v>54628</v>
      </c>
      <c r="H14" s="92">
        <v>14948</v>
      </c>
      <c r="I14" s="416">
        <v>-6968</v>
      </c>
      <c r="J14" s="416">
        <v>-9312</v>
      </c>
      <c r="K14" s="416">
        <v>2344</v>
      </c>
    </row>
    <row r="15" spans="2:11" ht="13.5" x14ac:dyDescent="0.2">
      <c r="B15" s="388">
        <v>1978</v>
      </c>
      <c r="C15" s="92">
        <v>60693</v>
      </c>
      <c r="D15" s="92">
        <v>42756</v>
      </c>
      <c r="E15" s="92">
        <v>17937</v>
      </c>
      <c r="F15" s="92">
        <v>65272</v>
      </c>
      <c r="G15" s="92">
        <v>53050</v>
      </c>
      <c r="H15" s="92">
        <v>12222</v>
      </c>
      <c r="I15" s="416">
        <v>-4579</v>
      </c>
      <c r="J15" s="416">
        <v>-10294</v>
      </c>
      <c r="K15" s="416">
        <v>5715</v>
      </c>
    </row>
    <row r="16" spans="2:11" ht="13.5" x14ac:dyDescent="0.2">
      <c r="B16" s="388">
        <v>1979</v>
      </c>
      <c r="C16" s="92">
        <v>62699</v>
      </c>
      <c r="D16" s="92">
        <v>41280</v>
      </c>
      <c r="E16" s="92">
        <v>21419</v>
      </c>
      <c r="F16" s="92">
        <v>62923</v>
      </c>
      <c r="G16" s="92">
        <v>51940</v>
      </c>
      <c r="H16" s="92">
        <v>10983</v>
      </c>
      <c r="I16" s="416">
        <v>-224</v>
      </c>
      <c r="J16" s="416">
        <v>-10660</v>
      </c>
      <c r="K16" s="416">
        <v>10436</v>
      </c>
    </row>
    <row r="17" spans="2:11" ht="13.5" x14ac:dyDescent="0.2">
      <c r="B17" s="388"/>
      <c r="C17" s="92"/>
      <c r="D17" s="92"/>
      <c r="E17" s="92"/>
      <c r="F17" s="92"/>
      <c r="G17" s="92"/>
      <c r="H17" s="92"/>
      <c r="I17" s="416"/>
      <c r="J17" s="416"/>
      <c r="K17" s="416"/>
    </row>
    <row r="18" spans="2:11" ht="13.5" x14ac:dyDescent="0.2">
      <c r="B18" s="388">
        <v>1980</v>
      </c>
      <c r="C18" s="92">
        <v>66496</v>
      </c>
      <c r="D18" s="92">
        <v>41704</v>
      </c>
      <c r="E18" s="92">
        <v>24792</v>
      </c>
      <c r="F18" s="92">
        <v>64298</v>
      </c>
      <c r="G18" s="92">
        <v>52986</v>
      </c>
      <c r="H18" s="92">
        <v>11312</v>
      </c>
      <c r="I18" s="416">
        <v>2198</v>
      </c>
      <c r="J18" s="416">
        <v>-11282</v>
      </c>
      <c r="K18" s="416">
        <v>13480</v>
      </c>
    </row>
    <row r="19" spans="2:11" ht="13.5" x14ac:dyDescent="0.2">
      <c r="B19" s="388">
        <v>1981</v>
      </c>
      <c r="C19" s="92">
        <v>65408</v>
      </c>
      <c r="D19" s="92">
        <v>41403</v>
      </c>
      <c r="E19" s="92">
        <v>24005</v>
      </c>
      <c r="F19" s="92">
        <v>63119</v>
      </c>
      <c r="G19" s="92">
        <v>49825</v>
      </c>
      <c r="H19" s="92">
        <v>13294</v>
      </c>
      <c r="I19" s="416">
        <v>2289</v>
      </c>
      <c r="J19" s="416">
        <v>-8422</v>
      </c>
      <c r="K19" s="416">
        <v>10711</v>
      </c>
    </row>
    <row r="20" spans="2:11" ht="13.5" x14ac:dyDescent="0.2">
      <c r="B20" s="388">
        <v>1982</v>
      </c>
      <c r="C20" s="92">
        <v>52441</v>
      </c>
      <c r="D20" s="92">
        <v>37318</v>
      </c>
      <c r="E20" s="92">
        <v>15123</v>
      </c>
      <c r="F20" s="92">
        <v>55226</v>
      </c>
      <c r="G20" s="92">
        <v>41004</v>
      </c>
      <c r="H20" s="92">
        <v>14222</v>
      </c>
      <c r="I20" s="416">
        <v>-2785</v>
      </c>
      <c r="J20" s="416">
        <v>-3686</v>
      </c>
      <c r="K20" s="416">
        <v>901</v>
      </c>
    </row>
    <row r="21" spans="2:11" ht="13.5" x14ac:dyDescent="0.2">
      <c r="B21" s="388">
        <v>1983</v>
      </c>
      <c r="C21" s="92">
        <v>50087</v>
      </c>
      <c r="D21" s="92">
        <v>35065</v>
      </c>
      <c r="E21" s="92">
        <v>15022</v>
      </c>
      <c r="F21" s="92">
        <v>54685</v>
      </c>
      <c r="G21" s="92">
        <v>39037</v>
      </c>
      <c r="H21" s="92">
        <v>15648</v>
      </c>
      <c r="I21" s="416">
        <v>-4598</v>
      </c>
      <c r="J21" s="416">
        <v>-3972</v>
      </c>
      <c r="K21" s="416">
        <v>-626</v>
      </c>
    </row>
    <row r="22" spans="2:11" ht="13.5" x14ac:dyDescent="0.2">
      <c r="B22" s="388">
        <v>1984</v>
      </c>
      <c r="C22" s="92">
        <v>57098</v>
      </c>
      <c r="D22" s="92">
        <v>37137</v>
      </c>
      <c r="E22" s="92">
        <v>19961</v>
      </c>
      <c r="F22" s="92">
        <v>64568</v>
      </c>
      <c r="G22" s="92">
        <v>40990</v>
      </c>
      <c r="H22" s="92">
        <v>23578</v>
      </c>
      <c r="I22" s="416">
        <v>-7470</v>
      </c>
      <c r="J22" s="416">
        <v>-3853</v>
      </c>
      <c r="K22" s="416">
        <v>-3617</v>
      </c>
    </row>
    <row r="23" spans="2:11" ht="13.5" x14ac:dyDescent="0.2">
      <c r="B23" s="388">
        <v>1985</v>
      </c>
      <c r="C23" s="92">
        <v>56784</v>
      </c>
      <c r="D23" s="92">
        <v>36042</v>
      </c>
      <c r="E23" s="92">
        <v>20742</v>
      </c>
      <c r="F23" s="92">
        <v>59792</v>
      </c>
      <c r="G23" s="92">
        <v>42424</v>
      </c>
      <c r="H23" s="92">
        <v>17368</v>
      </c>
      <c r="I23" s="416">
        <v>-3008</v>
      </c>
      <c r="J23" s="416">
        <v>-6382</v>
      </c>
      <c r="K23" s="416">
        <v>3374</v>
      </c>
    </row>
    <row r="24" spans="2:11" ht="13.5" x14ac:dyDescent="0.2">
      <c r="B24" s="388"/>
      <c r="C24" s="92"/>
      <c r="D24" s="92"/>
      <c r="E24" s="92"/>
      <c r="F24" s="92"/>
      <c r="G24" s="92"/>
      <c r="H24" s="92"/>
      <c r="I24" s="416"/>
      <c r="J24" s="416"/>
      <c r="K24" s="416"/>
    </row>
    <row r="25" spans="2:11" ht="13.5" x14ac:dyDescent="0.2">
      <c r="B25" s="388">
        <v>1986</v>
      </c>
      <c r="C25" s="92">
        <v>59825</v>
      </c>
      <c r="D25" s="92">
        <v>36120</v>
      </c>
      <c r="E25" s="92">
        <v>23705</v>
      </c>
      <c r="F25" s="92">
        <v>59873</v>
      </c>
      <c r="G25" s="92">
        <v>43251</v>
      </c>
      <c r="H25" s="92">
        <v>16622</v>
      </c>
      <c r="I25" s="416">
        <v>-48</v>
      </c>
      <c r="J25" s="416">
        <v>-7131</v>
      </c>
      <c r="K25" s="416">
        <v>7083</v>
      </c>
    </row>
    <row r="26" spans="2:11" ht="13.5" x14ac:dyDescent="0.2">
      <c r="B26" s="388">
        <v>1987</v>
      </c>
      <c r="C26" s="92">
        <v>62753</v>
      </c>
      <c r="D26" s="92">
        <v>36208</v>
      </c>
      <c r="E26" s="92">
        <v>26545</v>
      </c>
      <c r="F26" s="92">
        <v>57240</v>
      </c>
      <c r="G26" s="92">
        <v>41518</v>
      </c>
      <c r="H26" s="92">
        <v>15722</v>
      </c>
      <c r="I26" s="416">
        <v>5513</v>
      </c>
      <c r="J26" s="416">
        <v>-5310</v>
      </c>
      <c r="K26" s="416">
        <v>10823</v>
      </c>
    </row>
    <row r="27" spans="2:11" ht="13.5" x14ac:dyDescent="0.2">
      <c r="B27" s="388">
        <v>1988</v>
      </c>
      <c r="C27" s="92">
        <v>75560</v>
      </c>
      <c r="D27" s="92">
        <v>41086</v>
      </c>
      <c r="E27" s="92">
        <v>34474</v>
      </c>
      <c r="F27" s="92">
        <v>60853</v>
      </c>
      <c r="G27" s="92">
        <v>41590</v>
      </c>
      <c r="H27" s="92">
        <v>19263</v>
      </c>
      <c r="I27" s="416">
        <v>14707</v>
      </c>
      <c r="J27" s="416">
        <v>-504</v>
      </c>
      <c r="K27" s="416">
        <v>15211</v>
      </c>
    </row>
    <row r="28" spans="2:11" ht="13.5" x14ac:dyDescent="0.2">
      <c r="B28" s="388">
        <v>1989</v>
      </c>
      <c r="C28" s="92">
        <v>92288</v>
      </c>
      <c r="D28" s="92">
        <v>45555</v>
      </c>
      <c r="E28" s="92">
        <v>46733</v>
      </c>
      <c r="F28" s="92">
        <v>63232</v>
      </c>
      <c r="G28" s="92">
        <v>42953</v>
      </c>
      <c r="H28" s="92">
        <v>20279</v>
      </c>
      <c r="I28" s="416">
        <v>29056</v>
      </c>
      <c r="J28" s="416">
        <v>2602</v>
      </c>
      <c r="K28" s="416">
        <v>26454</v>
      </c>
    </row>
    <row r="29" spans="2:11" ht="13.5" x14ac:dyDescent="0.2">
      <c r="B29" s="388"/>
      <c r="C29" s="92"/>
      <c r="D29" s="92"/>
      <c r="E29" s="92"/>
      <c r="F29" s="92"/>
      <c r="G29" s="92"/>
      <c r="H29" s="92"/>
      <c r="I29" s="416"/>
      <c r="J29" s="416"/>
      <c r="K29" s="416"/>
    </row>
    <row r="30" spans="2:11" ht="13.5" x14ac:dyDescent="0.2">
      <c r="B30" s="388">
        <v>1990</v>
      </c>
      <c r="C30" s="92">
        <v>94215</v>
      </c>
      <c r="D30" s="92">
        <v>45421</v>
      </c>
      <c r="E30" s="92">
        <v>48794</v>
      </c>
      <c r="F30" s="92">
        <v>63566</v>
      </c>
      <c r="G30" s="92">
        <v>43547</v>
      </c>
      <c r="H30" s="92">
        <v>20019</v>
      </c>
      <c r="I30" s="416">
        <v>30649</v>
      </c>
      <c r="J30" s="416">
        <v>1874</v>
      </c>
      <c r="K30" s="416">
        <v>28775</v>
      </c>
    </row>
    <row r="31" spans="2:11" ht="13.5" x14ac:dyDescent="0.2">
      <c r="B31" s="388">
        <v>1991</v>
      </c>
      <c r="C31" s="92">
        <v>79052</v>
      </c>
      <c r="D31" s="92">
        <v>46819</v>
      </c>
      <c r="E31" s="92">
        <v>32233</v>
      </c>
      <c r="F31" s="92">
        <v>57727</v>
      </c>
      <c r="G31" s="92">
        <v>42090</v>
      </c>
      <c r="H31" s="92">
        <v>15637</v>
      </c>
      <c r="I31" s="416">
        <v>21325</v>
      </c>
      <c r="J31" s="416">
        <v>4729</v>
      </c>
      <c r="K31" s="416">
        <v>16596</v>
      </c>
    </row>
    <row r="32" spans="2:11" ht="13.5" x14ac:dyDescent="0.2">
      <c r="B32" s="388">
        <v>1992</v>
      </c>
      <c r="C32" s="92">
        <v>91383</v>
      </c>
      <c r="D32" s="92">
        <v>45038</v>
      </c>
      <c r="E32" s="92">
        <v>46345</v>
      </c>
      <c r="F32" s="92">
        <v>67408</v>
      </c>
      <c r="G32" s="92">
        <v>44592</v>
      </c>
      <c r="H32" s="92">
        <v>22816</v>
      </c>
      <c r="I32" s="416">
        <v>23975</v>
      </c>
      <c r="J32" s="416">
        <v>446</v>
      </c>
      <c r="K32" s="416">
        <v>23529</v>
      </c>
    </row>
    <row r="33" spans="2:11" ht="13.5" x14ac:dyDescent="0.2">
      <c r="B33" s="388">
        <v>1993</v>
      </c>
      <c r="C33" s="92">
        <v>89208</v>
      </c>
      <c r="D33" s="92">
        <v>50704</v>
      </c>
      <c r="E33" s="92">
        <v>38504</v>
      </c>
      <c r="F33" s="92">
        <v>70660</v>
      </c>
      <c r="G33" s="92">
        <v>46912</v>
      </c>
      <c r="H33" s="92">
        <v>23748</v>
      </c>
      <c r="I33" s="416">
        <v>18548</v>
      </c>
      <c r="J33" s="416">
        <v>3792</v>
      </c>
      <c r="K33" s="416">
        <v>14756</v>
      </c>
    </row>
    <row r="34" spans="2:11" ht="13.5" x14ac:dyDescent="0.2">
      <c r="B34" s="388">
        <v>1994</v>
      </c>
      <c r="C34" s="92">
        <v>77523</v>
      </c>
      <c r="D34" s="92">
        <v>49449</v>
      </c>
      <c r="E34" s="92">
        <v>28074</v>
      </c>
      <c r="F34" s="92">
        <v>70498</v>
      </c>
      <c r="G34" s="92">
        <v>49696</v>
      </c>
      <c r="H34" s="92">
        <v>20802</v>
      </c>
      <c r="I34" s="416">
        <v>7025</v>
      </c>
      <c r="J34" s="416">
        <v>-247</v>
      </c>
      <c r="K34" s="416">
        <v>7272</v>
      </c>
    </row>
    <row r="35" spans="2:11" ht="13.5" x14ac:dyDescent="0.2">
      <c r="B35" s="388"/>
      <c r="C35" s="92"/>
      <c r="D35" s="92"/>
      <c r="E35" s="92"/>
      <c r="F35" s="92"/>
      <c r="G35" s="92"/>
      <c r="H35" s="92"/>
      <c r="I35" s="416"/>
      <c r="J35" s="416"/>
      <c r="K35" s="416"/>
    </row>
    <row r="36" spans="2:11" ht="13.5" x14ac:dyDescent="0.2">
      <c r="B36" s="388">
        <v>1995</v>
      </c>
      <c r="C36" s="92">
        <v>75104</v>
      </c>
      <c r="D36" s="92">
        <v>49540</v>
      </c>
      <c r="E36" s="92">
        <v>25564</v>
      </c>
      <c r="F36" s="92">
        <v>68671</v>
      </c>
      <c r="G36" s="92">
        <v>50094</v>
      </c>
      <c r="H36" s="92">
        <v>18577</v>
      </c>
      <c r="I36" s="416">
        <v>6433</v>
      </c>
      <c r="J36" s="416">
        <v>-554</v>
      </c>
      <c r="K36" s="416">
        <v>6987</v>
      </c>
    </row>
    <row r="37" spans="2:11" ht="13.5" x14ac:dyDescent="0.2">
      <c r="B37" s="388">
        <v>1996</v>
      </c>
      <c r="C37" s="92">
        <v>73908</v>
      </c>
      <c r="D37" s="92">
        <v>49251</v>
      </c>
      <c r="E37" s="92">
        <v>24657</v>
      </c>
      <c r="F37" s="92">
        <v>70221</v>
      </c>
      <c r="G37" s="92">
        <v>51846</v>
      </c>
      <c r="H37" s="92">
        <v>18375</v>
      </c>
      <c r="I37" s="416">
        <v>3687</v>
      </c>
      <c r="J37" s="416">
        <v>-2595</v>
      </c>
      <c r="K37" s="416">
        <v>6282</v>
      </c>
    </row>
    <row r="38" spans="2:11" ht="13.5" x14ac:dyDescent="0.2">
      <c r="B38" s="388">
        <v>1997</v>
      </c>
      <c r="C38" s="92">
        <v>73648</v>
      </c>
      <c r="D38" s="92">
        <v>50974</v>
      </c>
      <c r="E38" s="92">
        <v>22674</v>
      </c>
      <c r="F38" s="92">
        <v>74545</v>
      </c>
      <c r="G38" s="92">
        <v>52068</v>
      </c>
      <c r="H38" s="92">
        <v>22477</v>
      </c>
      <c r="I38" s="416">
        <v>-897</v>
      </c>
      <c r="J38" s="416">
        <v>-1094</v>
      </c>
      <c r="K38" s="416">
        <v>197</v>
      </c>
    </row>
    <row r="39" spans="2:11" ht="13.5" x14ac:dyDescent="0.2">
      <c r="B39" s="388">
        <v>1998</v>
      </c>
      <c r="C39" s="92">
        <v>74880</v>
      </c>
      <c r="D39" s="92">
        <v>52413</v>
      </c>
      <c r="E39" s="92">
        <v>22467</v>
      </c>
      <c r="F39" s="92">
        <v>76529</v>
      </c>
      <c r="G39" s="92">
        <v>53524</v>
      </c>
      <c r="H39" s="92">
        <v>23005</v>
      </c>
      <c r="I39" s="416">
        <v>-1649</v>
      </c>
      <c r="J39" s="416">
        <v>-1111</v>
      </c>
      <c r="K39" s="416">
        <v>-538</v>
      </c>
    </row>
    <row r="40" spans="2:11" ht="13.5" x14ac:dyDescent="0.2">
      <c r="B40" s="388">
        <v>1999</v>
      </c>
      <c r="C40" s="92">
        <v>78652</v>
      </c>
      <c r="D40" s="92">
        <v>55341</v>
      </c>
      <c r="E40" s="92">
        <v>23311</v>
      </c>
      <c r="F40" s="92">
        <v>71479</v>
      </c>
      <c r="G40" s="92">
        <v>54485</v>
      </c>
      <c r="H40" s="92">
        <v>16994</v>
      </c>
      <c r="I40" s="416">
        <v>7173</v>
      </c>
      <c r="J40" s="416">
        <v>856</v>
      </c>
      <c r="K40" s="416">
        <v>6317</v>
      </c>
    </row>
    <row r="41" spans="2:11" ht="13.5" x14ac:dyDescent="0.2">
      <c r="B41" s="388"/>
      <c r="C41" s="92"/>
      <c r="D41" s="92"/>
      <c r="E41" s="92"/>
      <c r="F41" s="92"/>
      <c r="G41" s="92"/>
      <c r="H41" s="92"/>
      <c r="I41" s="416"/>
      <c r="J41" s="416"/>
      <c r="K41" s="416"/>
    </row>
    <row r="42" spans="2:11" ht="13.5" x14ac:dyDescent="0.2">
      <c r="B42" s="388">
        <v>2000</v>
      </c>
      <c r="C42" s="92">
        <v>82424</v>
      </c>
      <c r="D42" s="92">
        <v>57239</v>
      </c>
      <c r="E42" s="92">
        <v>25185</v>
      </c>
      <c r="F42" s="92">
        <v>69716</v>
      </c>
      <c r="G42" s="92">
        <v>51780</v>
      </c>
      <c r="H42" s="92">
        <v>17936</v>
      </c>
      <c r="I42" s="416">
        <v>12708</v>
      </c>
      <c r="J42" s="416">
        <v>5459</v>
      </c>
      <c r="K42" s="416">
        <v>7249</v>
      </c>
    </row>
    <row r="43" spans="2:11" ht="13.5" x14ac:dyDescent="0.2">
      <c r="B43" s="388">
        <v>2001</v>
      </c>
      <c r="C43" s="92">
        <v>82352</v>
      </c>
      <c r="D43" s="92">
        <v>58129</v>
      </c>
      <c r="E43" s="92">
        <v>24223</v>
      </c>
      <c r="F43" s="92">
        <v>68916</v>
      </c>
      <c r="G43" s="92">
        <v>51501</v>
      </c>
      <c r="H43" s="92">
        <v>17415</v>
      </c>
      <c r="I43" s="416">
        <v>13436</v>
      </c>
      <c r="J43" s="416">
        <v>6628</v>
      </c>
      <c r="K43" s="416">
        <v>6808</v>
      </c>
    </row>
    <row r="44" spans="2:11" ht="13.5" x14ac:dyDescent="0.2">
      <c r="B44" s="388">
        <v>2002</v>
      </c>
      <c r="C44" s="92">
        <v>80335</v>
      </c>
      <c r="D44" s="92">
        <v>57974</v>
      </c>
      <c r="E44" s="92">
        <v>22361</v>
      </c>
      <c r="F44" s="92">
        <v>74921</v>
      </c>
      <c r="G44" s="92">
        <v>52818</v>
      </c>
      <c r="H44" s="92">
        <v>22103</v>
      </c>
      <c r="I44" s="416">
        <v>5414</v>
      </c>
      <c r="J44" s="416">
        <v>5156</v>
      </c>
      <c r="K44" s="416">
        <v>258</v>
      </c>
    </row>
    <row r="45" spans="2:11" ht="13.5" x14ac:dyDescent="0.2">
      <c r="B45" s="388">
        <v>2003</v>
      </c>
      <c r="C45" s="92">
        <v>79481</v>
      </c>
      <c r="D45" s="92">
        <v>57719</v>
      </c>
      <c r="E45" s="92">
        <v>21762</v>
      </c>
      <c r="F45" s="92">
        <v>71829</v>
      </c>
      <c r="G45" s="92">
        <v>52417</v>
      </c>
      <c r="H45" s="92">
        <v>19412</v>
      </c>
      <c r="I45" s="416">
        <v>7652</v>
      </c>
      <c r="J45" s="416">
        <v>5302</v>
      </c>
      <c r="K45" s="416">
        <v>2350</v>
      </c>
    </row>
    <row r="46" spans="2:11" ht="13.5" x14ac:dyDescent="0.2">
      <c r="B46" s="388">
        <v>2004</v>
      </c>
      <c r="C46" s="92">
        <v>84590</v>
      </c>
      <c r="D46" s="92">
        <v>60852</v>
      </c>
      <c r="E46" s="92">
        <v>23738</v>
      </c>
      <c r="F46" s="92">
        <v>82139</v>
      </c>
      <c r="G46" s="92">
        <v>54146</v>
      </c>
      <c r="H46" s="92">
        <v>27993</v>
      </c>
      <c r="I46" s="416">
        <v>2451</v>
      </c>
      <c r="J46" s="416">
        <v>6706</v>
      </c>
      <c r="K46" s="416">
        <v>-4255</v>
      </c>
    </row>
    <row r="47" spans="2:11" ht="13.5" x14ac:dyDescent="0.2">
      <c r="B47" s="388"/>
      <c r="C47" s="92"/>
      <c r="D47" s="92"/>
      <c r="E47" s="92"/>
      <c r="F47" s="92"/>
      <c r="G47" s="92"/>
      <c r="H47" s="92"/>
      <c r="I47" s="416"/>
      <c r="J47" s="416"/>
      <c r="K47" s="416"/>
    </row>
    <row r="48" spans="2:11" ht="13.5" x14ac:dyDescent="0.2">
      <c r="B48" s="388">
        <v>2005</v>
      </c>
      <c r="C48" s="92">
        <v>81726</v>
      </c>
      <c r="D48" s="92">
        <v>57636</v>
      </c>
      <c r="E48" s="92">
        <v>24090</v>
      </c>
      <c r="F48" s="92">
        <v>71602</v>
      </c>
      <c r="G48" s="92">
        <v>52997</v>
      </c>
      <c r="H48" s="92">
        <v>18605</v>
      </c>
      <c r="I48" s="416">
        <v>10124</v>
      </c>
      <c r="J48" s="416">
        <v>4639</v>
      </c>
      <c r="K48" s="416">
        <v>5485</v>
      </c>
    </row>
    <row r="49" spans="2:11" ht="13.5" x14ac:dyDescent="0.2">
      <c r="B49" s="388">
        <v>2006</v>
      </c>
      <c r="C49" s="92">
        <v>82443</v>
      </c>
      <c r="D49" s="92">
        <v>59231</v>
      </c>
      <c r="E49" s="92">
        <v>23212</v>
      </c>
      <c r="F49" s="92">
        <v>70713</v>
      </c>
      <c r="G49" s="92">
        <v>50356</v>
      </c>
      <c r="H49" s="92">
        <v>20357</v>
      </c>
      <c r="I49" s="416">
        <v>11730</v>
      </c>
      <c r="J49" s="416">
        <v>8875</v>
      </c>
      <c r="K49" s="416">
        <v>2855</v>
      </c>
    </row>
    <row r="50" spans="2:11" ht="15.75" x14ac:dyDescent="0.2">
      <c r="B50" s="388" t="s">
        <v>18</v>
      </c>
      <c r="C50" s="92">
        <v>82103</v>
      </c>
      <c r="D50" s="92">
        <v>62413</v>
      </c>
      <c r="E50" s="92">
        <v>19690</v>
      </c>
      <c r="F50" s="92">
        <v>65324</v>
      </c>
      <c r="G50" s="92">
        <v>51085</v>
      </c>
      <c r="H50" s="92">
        <v>14239</v>
      </c>
      <c r="I50" s="416">
        <v>16779</v>
      </c>
      <c r="J50" s="416">
        <v>11328</v>
      </c>
      <c r="K50" s="416">
        <v>5451</v>
      </c>
    </row>
    <row r="51" spans="2:11" ht="13.5" x14ac:dyDescent="0.2">
      <c r="B51" s="388">
        <v>2008</v>
      </c>
      <c r="C51" s="92">
        <v>85859</v>
      </c>
      <c r="D51" s="92">
        <v>64345</v>
      </c>
      <c r="E51" s="92">
        <v>21514</v>
      </c>
      <c r="F51" s="92">
        <v>84108</v>
      </c>
      <c r="G51" s="92">
        <v>53147</v>
      </c>
      <c r="H51" s="92">
        <v>30961</v>
      </c>
      <c r="I51" s="416">
        <v>1751</v>
      </c>
      <c r="J51" s="416">
        <v>11198</v>
      </c>
      <c r="K51" s="416">
        <v>-9447</v>
      </c>
    </row>
    <row r="52" spans="2:11" ht="13.5" x14ac:dyDescent="0.2">
      <c r="B52" s="388">
        <v>2009</v>
      </c>
      <c r="C52" s="92">
        <v>86879</v>
      </c>
      <c r="D52" s="92">
        <v>61767</v>
      </c>
      <c r="E52" s="92">
        <v>25112</v>
      </c>
      <c r="F52" s="92">
        <v>84411</v>
      </c>
      <c r="G52" s="92">
        <v>54349</v>
      </c>
      <c r="H52" s="92">
        <v>30062</v>
      </c>
      <c r="I52" s="416">
        <v>2468</v>
      </c>
      <c r="J52" s="416">
        <v>7418</v>
      </c>
      <c r="K52" s="416">
        <v>-4950</v>
      </c>
    </row>
    <row r="53" spans="2:11" ht="13.5" x14ac:dyDescent="0.2">
      <c r="B53" s="388"/>
      <c r="C53" s="92"/>
      <c r="D53" s="92"/>
      <c r="E53" s="92"/>
      <c r="F53" s="92"/>
      <c r="G53" s="92"/>
      <c r="H53" s="92"/>
      <c r="I53" s="416"/>
      <c r="J53" s="416"/>
      <c r="K53" s="416"/>
    </row>
    <row r="54" spans="2:11" ht="13.5" x14ac:dyDescent="0.2">
      <c r="B54" s="388">
        <v>2010</v>
      </c>
      <c r="C54" s="92">
        <v>87538</v>
      </c>
      <c r="D54" s="92">
        <v>61214</v>
      </c>
      <c r="E54" s="92">
        <v>26324</v>
      </c>
      <c r="F54" s="92">
        <v>75668</v>
      </c>
      <c r="G54" s="92">
        <v>54590</v>
      </c>
      <c r="H54" s="92">
        <v>21078</v>
      </c>
      <c r="I54" s="416">
        <v>11870</v>
      </c>
      <c r="J54" s="416">
        <v>6624</v>
      </c>
      <c r="K54" s="416">
        <v>5246</v>
      </c>
    </row>
    <row r="55" spans="2:11" ht="13.5" x14ac:dyDescent="0.2">
      <c r="B55" s="388">
        <v>2011</v>
      </c>
      <c r="C55" s="92">
        <v>93466</v>
      </c>
      <c r="D55" s="92">
        <v>62418</v>
      </c>
      <c r="E55" s="92">
        <v>31048</v>
      </c>
      <c r="F55" s="92">
        <v>81231</v>
      </c>
      <c r="G55" s="92">
        <v>58557</v>
      </c>
      <c r="H55" s="92">
        <v>22674</v>
      </c>
      <c r="I55" s="416">
        <v>12235</v>
      </c>
      <c r="J55" s="416">
        <v>3861</v>
      </c>
      <c r="K55" s="416">
        <v>8374</v>
      </c>
    </row>
    <row r="56" spans="2:11" ht="13.5" x14ac:dyDescent="0.2">
      <c r="B56" s="388">
        <v>2012</v>
      </c>
      <c r="C56" s="92">
        <v>94346</v>
      </c>
      <c r="D56" s="92">
        <v>61934</v>
      </c>
      <c r="E56" s="92">
        <v>32412</v>
      </c>
      <c r="F56" s="92">
        <v>79335</v>
      </c>
      <c r="G56" s="92">
        <v>58356</v>
      </c>
      <c r="H56" s="92">
        <v>20979</v>
      </c>
      <c r="I56" s="416">
        <v>15011</v>
      </c>
      <c r="J56" s="416">
        <v>3578</v>
      </c>
      <c r="K56" s="416">
        <v>11433</v>
      </c>
    </row>
    <row r="57" spans="2:11" ht="15.75" x14ac:dyDescent="0.2">
      <c r="B57" s="388" t="s">
        <v>305</v>
      </c>
      <c r="C57" s="92">
        <v>96782</v>
      </c>
      <c r="D57" s="92">
        <v>61943</v>
      </c>
      <c r="E57" s="92">
        <v>34839</v>
      </c>
      <c r="F57" s="92">
        <v>84823</v>
      </c>
      <c r="G57" s="92">
        <v>59698</v>
      </c>
      <c r="H57" s="92">
        <v>25125</v>
      </c>
      <c r="I57" s="416">
        <v>11959</v>
      </c>
      <c r="J57" s="416">
        <v>2245</v>
      </c>
      <c r="K57" s="416">
        <v>9714</v>
      </c>
    </row>
    <row r="58" spans="2:11" ht="13.5" x14ac:dyDescent="0.2">
      <c r="B58" s="388">
        <v>2014</v>
      </c>
      <c r="C58" s="92">
        <v>91594</v>
      </c>
      <c r="D58" s="92">
        <v>58463</v>
      </c>
      <c r="E58" s="92">
        <v>33131</v>
      </c>
      <c r="F58" s="92">
        <v>78218</v>
      </c>
      <c r="G58" s="92">
        <v>59127</v>
      </c>
      <c r="H58" s="92">
        <v>19091</v>
      </c>
      <c r="I58" s="416">
        <v>13376</v>
      </c>
      <c r="J58" s="416">
        <v>-664</v>
      </c>
      <c r="K58" s="416">
        <v>14040</v>
      </c>
    </row>
    <row r="59" spans="2:11" ht="13.5" x14ac:dyDescent="0.2">
      <c r="B59" s="388"/>
      <c r="C59" s="92"/>
      <c r="D59" s="92"/>
      <c r="E59" s="92"/>
      <c r="F59" s="92"/>
      <c r="G59" s="92"/>
      <c r="H59" s="92"/>
      <c r="I59" s="416"/>
      <c r="J59" s="416"/>
      <c r="K59" s="416"/>
    </row>
    <row r="60" spans="2:11" ht="13.5" x14ac:dyDescent="0.2">
      <c r="B60" s="388">
        <v>2015</v>
      </c>
      <c r="C60" s="92">
        <v>110069</v>
      </c>
      <c r="D60" s="92">
        <v>61896</v>
      </c>
      <c r="E60" s="92">
        <v>48173</v>
      </c>
      <c r="F60" s="92">
        <v>90072</v>
      </c>
      <c r="G60" s="92">
        <v>59315</v>
      </c>
      <c r="H60" s="92">
        <v>30757</v>
      </c>
      <c r="I60" s="416">
        <v>19997</v>
      </c>
      <c r="J60" s="416">
        <v>2581</v>
      </c>
      <c r="K60" s="416">
        <v>17416</v>
      </c>
    </row>
    <row r="61" spans="2:11" ht="13.5" x14ac:dyDescent="0.2">
      <c r="B61" s="388">
        <v>2016</v>
      </c>
      <c r="C61" s="92">
        <v>115115</v>
      </c>
      <c r="D61" s="92">
        <v>60677</v>
      </c>
      <c r="E61" s="92">
        <v>54438</v>
      </c>
      <c r="F61" s="92">
        <v>94914</v>
      </c>
      <c r="G61" s="92">
        <v>61327</v>
      </c>
      <c r="H61" s="92">
        <v>33587</v>
      </c>
      <c r="I61" s="416">
        <v>20201</v>
      </c>
      <c r="J61" s="416">
        <v>-650</v>
      </c>
      <c r="K61" s="416">
        <v>20851</v>
      </c>
    </row>
    <row r="62" spans="2:11" ht="13.5" x14ac:dyDescent="0.2">
      <c r="B62" s="388">
        <v>2017</v>
      </c>
      <c r="C62" s="92">
        <v>100534</v>
      </c>
      <c r="D62" s="92">
        <v>56725</v>
      </c>
      <c r="E62" s="92">
        <v>43809</v>
      </c>
      <c r="F62" s="92">
        <v>82525</v>
      </c>
      <c r="G62" s="92">
        <v>57184</v>
      </c>
      <c r="H62" s="92">
        <v>25341</v>
      </c>
      <c r="I62" s="416">
        <v>18009</v>
      </c>
      <c r="J62" s="416">
        <v>-459</v>
      </c>
      <c r="K62" s="416">
        <v>18468</v>
      </c>
    </row>
    <row r="63" spans="2:11" ht="13.5" x14ac:dyDescent="0.2">
      <c r="B63" s="388">
        <v>2018</v>
      </c>
      <c r="C63" s="93">
        <v>95790</v>
      </c>
      <c r="D63" s="93">
        <v>56398</v>
      </c>
      <c r="E63" s="93">
        <v>39392</v>
      </c>
      <c r="F63" s="93">
        <v>87811</v>
      </c>
      <c r="G63" s="93">
        <v>57548</v>
      </c>
      <c r="H63" s="93">
        <v>30263</v>
      </c>
      <c r="I63" s="417">
        <v>7979</v>
      </c>
      <c r="J63" s="417">
        <v>-1150</v>
      </c>
      <c r="K63" s="417">
        <v>9129</v>
      </c>
    </row>
    <row r="64" spans="2:11" ht="13.5" x14ac:dyDescent="0.2">
      <c r="B64" s="389">
        <v>2019</v>
      </c>
      <c r="C64" s="93">
        <v>97239</v>
      </c>
      <c r="D64" s="93">
        <v>57891</v>
      </c>
      <c r="E64" s="93">
        <v>39348</v>
      </c>
      <c r="F64" s="93">
        <v>92236</v>
      </c>
      <c r="G64" s="93">
        <v>57752</v>
      </c>
      <c r="H64" s="93">
        <v>34484</v>
      </c>
      <c r="I64" s="417">
        <v>5003</v>
      </c>
      <c r="J64" s="417">
        <v>139</v>
      </c>
      <c r="K64" s="417">
        <v>4864</v>
      </c>
    </row>
    <row r="65" spans="2:11" ht="13.5" x14ac:dyDescent="0.2">
      <c r="B65" s="388"/>
      <c r="C65" s="93"/>
      <c r="D65" s="93"/>
      <c r="E65" s="93"/>
      <c r="F65" s="93"/>
      <c r="G65" s="93"/>
      <c r="H65" s="93"/>
      <c r="I65" s="417"/>
      <c r="J65" s="417"/>
      <c r="K65" s="417"/>
    </row>
    <row r="66" spans="2:11" ht="13.5" x14ac:dyDescent="0.2">
      <c r="B66" s="388">
        <v>2020</v>
      </c>
      <c r="C66" s="93">
        <v>85885</v>
      </c>
      <c r="D66" s="93">
        <v>54478</v>
      </c>
      <c r="E66" s="93">
        <v>31407</v>
      </c>
      <c r="F66" s="93">
        <v>81828</v>
      </c>
      <c r="G66" s="93">
        <v>58061</v>
      </c>
      <c r="H66" s="93">
        <v>23767</v>
      </c>
      <c r="I66" s="417">
        <v>4057</v>
      </c>
      <c r="J66" s="417">
        <v>-3583</v>
      </c>
      <c r="K66" s="417">
        <v>7640</v>
      </c>
    </row>
    <row r="67" spans="2:11" s="49" customFormat="1" ht="14.25" thickBot="1" x14ac:dyDescent="0.25">
      <c r="B67" s="419">
        <v>2021</v>
      </c>
      <c r="C67" s="95">
        <v>87108</v>
      </c>
      <c r="D67" s="95">
        <v>53112</v>
      </c>
      <c r="E67" s="95">
        <v>33996</v>
      </c>
      <c r="F67" s="95">
        <v>87178</v>
      </c>
      <c r="G67" s="95">
        <v>62437</v>
      </c>
      <c r="H67" s="95">
        <v>24741</v>
      </c>
      <c r="I67" s="418">
        <v>-70</v>
      </c>
      <c r="J67" s="418">
        <v>-9325</v>
      </c>
      <c r="K67" s="418" t="s">
        <v>826</v>
      </c>
    </row>
    <row r="68" spans="2:11" ht="12.75" x14ac:dyDescent="0.2">
      <c r="B68" s="520"/>
      <c r="C68" s="520"/>
      <c r="D68" s="520"/>
      <c r="E68" s="520"/>
      <c r="F68" s="520"/>
      <c r="G68" s="520"/>
      <c r="H68" s="520"/>
      <c r="I68" s="520"/>
      <c r="J68" s="520"/>
      <c r="K68" s="520"/>
    </row>
    <row r="69" spans="2:11" ht="12.75" x14ac:dyDescent="0.2">
      <c r="B69" s="543" t="s">
        <v>306</v>
      </c>
      <c r="C69" s="543"/>
      <c r="D69" s="543"/>
      <c r="E69" s="543"/>
      <c r="F69" s="543"/>
      <c r="G69" s="543"/>
      <c r="H69" s="543"/>
      <c r="I69" s="543"/>
      <c r="J69" s="543"/>
      <c r="K69" s="543"/>
    </row>
    <row r="70" spans="2:11" ht="12.75" x14ac:dyDescent="0.2">
      <c r="B70" s="474" t="s">
        <v>307</v>
      </c>
      <c r="C70" s="474"/>
      <c r="D70" s="474"/>
      <c r="E70" s="474"/>
      <c r="F70" s="474"/>
      <c r="G70" s="474"/>
      <c r="H70" s="474"/>
      <c r="I70" s="474"/>
      <c r="J70" s="474"/>
      <c r="K70" s="474"/>
    </row>
    <row r="71" spans="2:11" ht="12.75" x14ac:dyDescent="0.2">
      <c r="B71" s="474" t="s">
        <v>20</v>
      </c>
      <c r="C71" s="474"/>
      <c r="D71" s="474"/>
      <c r="E71" s="474"/>
      <c r="F71" s="474"/>
      <c r="G71" s="474"/>
      <c r="H71" s="474"/>
      <c r="I71" s="474"/>
      <c r="J71" s="474"/>
      <c r="K71" s="474"/>
    </row>
    <row r="72" spans="2:11" ht="12.75" x14ac:dyDescent="0.2">
      <c r="B72" s="474" t="s">
        <v>395</v>
      </c>
      <c r="C72" s="474"/>
      <c r="D72" s="474"/>
      <c r="E72" s="474"/>
      <c r="F72" s="474"/>
      <c r="G72" s="474"/>
      <c r="H72" s="474"/>
      <c r="I72" s="474"/>
      <c r="J72" s="474"/>
      <c r="K72" s="474"/>
    </row>
    <row r="73" spans="2:11" x14ac:dyDescent="0.2">
      <c r="K73" s="334" t="s">
        <v>634</v>
      </c>
    </row>
  </sheetData>
  <mergeCells count="7">
    <mergeCell ref="B3:J3"/>
    <mergeCell ref="B69:K69"/>
    <mergeCell ref="B4:B5"/>
    <mergeCell ref="C4:E4"/>
    <mergeCell ref="F4:H4"/>
    <mergeCell ref="I4:K4"/>
    <mergeCell ref="B68:K68"/>
  </mergeCells>
  <hyperlinks>
    <hyperlink ref="K73" location="Inhaltsverzeichnis!A1" display="› zum Inhaltsverzeichnis" xr:uid="{00000000-0004-0000-1E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4"/>
  <dimension ref="A1:Q36"/>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25.7109375" customWidth="1"/>
    <col min="3" max="14" width="9.7109375" customWidth="1"/>
  </cols>
  <sheetData>
    <row r="1" spans="2:17" s="161" customFormat="1" ht="14.1" customHeight="1" x14ac:dyDescent="0.25">
      <c r="B1" s="385"/>
      <c r="C1" s="385"/>
      <c r="D1" s="385"/>
      <c r="E1" s="385"/>
      <c r="F1" s="385"/>
      <c r="G1" s="385"/>
      <c r="H1" s="385"/>
      <c r="I1" s="386"/>
    </row>
    <row r="2" spans="2:17" s="161" customFormat="1" ht="20.100000000000001" customHeight="1" x14ac:dyDescent="0.25">
      <c r="B2" s="273" t="s">
        <v>399</v>
      </c>
      <c r="C2" s="387"/>
      <c r="D2" s="387"/>
      <c r="E2" s="387"/>
      <c r="F2" s="387"/>
      <c r="G2" s="387"/>
      <c r="H2" s="387"/>
      <c r="I2" s="386"/>
    </row>
    <row r="3" spans="2:17" s="161" customFormat="1" ht="50.1" customHeight="1" thickBot="1" x14ac:dyDescent="0.25">
      <c r="B3" s="515" t="s">
        <v>831</v>
      </c>
      <c r="C3" s="515"/>
      <c r="D3" s="515"/>
      <c r="E3" s="515"/>
      <c r="F3" s="515"/>
      <c r="G3" s="515"/>
      <c r="H3" s="515"/>
      <c r="I3" s="515"/>
      <c r="J3" s="515"/>
      <c r="K3" s="515"/>
      <c r="L3" s="515"/>
      <c r="M3" s="515"/>
      <c r="N3" s="515"/>
      <c r="O3" s="515"/>
      <c r="P3" s="515"/>
      <c r="Q3" s="515"/>
    </row>
    <row r="4" spans="2:17" ht="15" customHeight="1" thickBot="1" x14ac:dyDescent="0.25">
      <c r="B4" s="590" t="s">
        <v>453</v>
      </c>
      <c r="C4" s="513">
        <v>2017</v>
      </c>
      <c r="D4" s="528"/>
      <c r="E4" s="514"/>
      <c r="F4" s="513">
        <v>2018</v>
      </c>
      <c r="G4" s="528"/>
      <c r="H4" s="528"/>
      <c r="I4" s="592">
        <v>2019</v>
      </c>
      <c r="J4" s="593"/>
      <c r="K4" s="593"/>
      <c r="L4" s="513">
        <v>2020</v>
      </c>
      <c r="M4" s="528"/>
      <c r="N4" s="528"/>
      <c r="O4" s="513">
        <v>2021</v>
      </c>
      <c r="P4" s="528"/>
      <c r="Q4" s="528"/>
    </row>
    <row r="5" spans="2:17" ht="15" customHeight="1" thickBot="1" x14ac:dyDescent="0.25">
      <c r="B5" s="591"/>
      <c r="C5" s="58" t="s">
        <v>308</v>
      </c>
      <c r="D5" s="58" t="s">
        <v>309</v>
      </c>
      <c r="E5" s="63" t="s">
        <v>310</v>
      </c>
      <c r="F5" s="62" t="s">
        <v>308</v>
      </c>
      <c r="G5" s="62" t="s">
        <v>309</v>
      </c>
      <c r="H5" s="62" t="s">
        <v>310</v>
      </c>
      <c r="I5" s="62" t="s">
        <v>308</v>
      </c>
      <c r="J5" s="62" t="s">
        <v>309</v>
      </c>
      <c r="K5" s="62" t="s">
        <v>310</v>
      </c>
      <c r="L5" s="240" t="s">
        <v>308</v>
      </c>
      <c r="M5" s="240" t="s">
        <v>309</v>
      </c>
      <c r="N5" s="240" t="s">
        <v>310</v>
      </c>
      <c r="O5" s="374" t="s">
        <v>308</v>
      </c>
      <c r="P5" s="374" t="s">
        <v>309</v>
      </c>
      <c r="Q5" s="374" t="s">
        <v>310</v>
      </c>
    </row>
    <row r="6" spans="2:17" ht="13.5" x14ac:dyDescent="0.2">
      <c r="B6" s="142" t="s">
        <v>311</v>
      </c>
      <c r="C6" s="114">
        <v>440</v>
      </c>
      <c r="D6" s="114">
        <v>397</v>
      </c>
      <c r="E6" s="420">
        <v>43</v>
      </c>
      <c r="F6" s="114">
        <v>420</v>
      </c>
      <c r="G6" s="114">
        <v>430</v>
      </c>
      <c r="H6" s="420">
        <v>-10</v>
      </c>
      <c r="I6" s="115">
        <v>483</v>
      </c>
      <c r="J6" s="115">
        <v>502</v>
      </c>
      <c r="K6" s="421">
        <v>-19</v>
      </c>
      <c r="L6" s="115">
        <v>405</v>
      </c>
      <c r="M6" s="115">
        <v>458</v>
      </c>
      <c r="N6" s="421">
        <v>-53</v>
      </c>
      <c r="O6" s="115">
        <v>400</v>
      </c>
      <c r="P6" s="115">
        <v>492</v>
      </c>
      <c r="Q6" s="421">
        <v>-92</v>
      </c>
    </row>
    <row r="7" spans="2:17" ht="13.5" x14ac:dyDescent="0.2">
      <c r="B7" s="142" t="s">
        <v>312</v>
      </c>
      <c r="C7" s="114">
        <v>1909</v>
      </c>
      <c r="D7" s="114">
        <v>2914</v>
      </c>
      <c r="E7" s="420">
        <v>-1005</v>
      </c>
      <c r="F7" s="114">
        <v>1917</v>
      </c>
      <c r="G7" s="114">
        <v>2845</v>
      </c>
      <c r="H7" s="420">
        <v>-928</v>
      </c>
      <c r="I7" s="115">
        <v>1874</v>
      </c>
      <c r="J7" s="115">
        <v>2675</v>
      </c>
      <c r="K7" s="421">
        <v>-801</v>
      </c>
      <c r="L7" s="115">
        <v>1895</v>
      </c>
      <c r="M7" s="115">
        <v>2998</v>
      </c>
      <c r="N7" s="421">
        <v>-1103</v>
      </c>
      <c r="O7" s="115">
        <v>1661</v>
      </c>
      <c r="P7" s="115">
        <v>3262</v>
      </c>
      <c r="Q7" s="421">
        <v>-1601</v>
      </c>
    </row>
    <row r="8" spans="2:17" ht="13.5" x14ac:dyDescent="0.2">
      <c r="B8" s="142" t="s">
        <v>313</v>
      </c>
      <c r="C8" s="114">
        <v>869</v>
      </c>
      <c r="D8" s="114">
        <v>630</v>
      </c>
      <c r="E8" s="420">
        <v>239</v>
      </c>
      <c r="F8" s="114">
        <v>802</v>
      </c>
      <c r="G8" s="114">
        <v>870</v>
      </c>
      <c r="H8" s="420">
        <v>-68</v>
      </c>
      <c r="I8" s="115">
        <v>943</v>
      </c>
      <c r="J8" s="115">
        <v>760</v>
      </c>
      <c r="K8" s="421">
        <v>183</v>
      </c>
      <c r="L8" s="115">
        <v>856</v>
      </c>
      <c r="M8" s="115">
        <v>882</v>
      </c>
      <c r="N8" s="421">
        <v>-26</v>
      </c>
      <c r="O8" s="115">
        <v>848</v>
      </c>
      <c r="P8" s="115">
        <v>946</v>
      </c>
      <c r="Q8" s="421">
        <v>-98</v>
      </c>
    </row>
    <row r="9" spans="2:17" ht="13.5" x14ac:dyDescent="0.2">
      <c r="B9" s="142" t="s">
        <v>314</v>
      </c>
      <c r="C9" s="114">
        <v>279</v>
      </c>
      <c r="D9" s="114">
        <v>194</v>
      </c>
      <c r="E9" s="420">
        <v>85</v>
      </c>
      <c r="F9" s="114">
        <v>264</v>
      </c>
      <c r="G9" s="114">
        <v>215</v>
      </c>
      <c r="H9" s="420">
        <v>49</v>
      </c>
      <c r="I9" s="115">
        <v>258</v>
      </c>
      <c r="J9" s="115">
        <v>176</v>
      </c>
      <c r="K9" s="421">
        <v>82</v>
      </c>
      <c r="L9" s="115">
        <v>228</v>
      </c>
      <c r="M9" s="115">
        <v>189</v>
      </c>
      <c r="N9" s="421">
        <v>39</v>
      </c>
      <c r="O9" s="115">
        <v>210</v>
      </c>
      <c r="P9" s="115">
        <v>203</v>
      </c>
      <c r="Q9" s="421">
        <v>7</v>
      </c>
    </row>
    <row r="10" spans="2:17" ht="13.5" x14ac:dyDescent="0.2">
      <c r="B10" s="142" t="s">
        <v>315</v>
      </c>
      <c r="C10" s="114">
        <v>609</v>
      </c>
      <c r="D10" s="114">
        <v>669</v>
      </c>
      <c r="E10" s="420">
        <v>-60</v>
      </c>
      <c r="F10" s="114">
        <v>565</v>
      </c>
      <c r="G10" s="114">
        <v>722</v>
      </c>
      <c r="H10" s="420">
        <v>-157</v>
      </c>
      <c r="I10" s="115">
        <v>624</v>
      </c>
      <c r="J10" s="115">
        <v>647</v>
      </c>
      <c r="K10" s="421">
        <v>-23</v>
      </c>
      <c r="L10" s="115">
        <v>526</v>
      </c>
      <c r="M10" s="115">
        <v>938</v>
      </c>
      <c r="N10" s="421">
        <v>-412</v>
      </c>
      <c r="O10" s="115">
        <v>524</v>
      </c>
      <c r="P10" s="115">
        <v>855</v>
      </c>
      <c r="Q10" s="421">
        <v>-331</v>
      </c>
    </row>
    <row r="11" spans="2:17" ht="13.5" x14ac:dyDescent="0.2">
      <c r="B11" s="142" t="s">
        <v>316</v>
      </c>
      <c r="C11" s="114">
        <v>4024</v>
      </c>
      <c r="D11" s="114">
        <v>5804</v>
      </c>
      <c r="E11" s="420">
        <v>-1780</v>
      </c>
      <c r="F11" s="114">
        <v>4102</v>
      </c>
      <c r="G11" s="114">
        <v>5769</v>
      </c>
      <c r="H11" s="420">
        <v>-1667</v>
      </c>
      <c r="I11" s="115">
        <v>4285</v>
      </c>
      <c r="J11" s="115">
        <v>5906</v>
      </c>
      <c r="K11" s="421">
        <v>-1621</v>
      </c>
      <c r="L11" s="115">
        <v>4011</v>
      </c>
      <c r="M11" s="115">
        <v>5779</v>
      </c>
      <c r="N11" s="421">
        <v>-1768</v>
      </c>
      <c r="O11" s="115">
        <v>3768</v>
      </c>
      <c r="P11" s="115">
        <v>5979</v>
      </c>
      <c r="Q11" s="421">
        <v>-2211</v>
      </c>
    </row>
    <row r="12" spans="2:17" ht="13.5" x14ac:dyDescent="0.2">
      <c r="B12" s="142" t="s">
        <v>317</v>
      </c>
      <c r="C12" s="114">
        <v>2535</v>
      </c>
      <c r="D12" s="114">
        <v>3568</v>
      </c>
      <c r="E12" s="420">
        <v>-1033</v>
      </c>
      <c r="F12" s="114">
        <v>2513</v>
      </c>
      <c r="G12" s="114">
        <v>3711</v>
      </c>
      <c r="H12" s="420">
        <v>-1198</v>
      </c>
      <c r="I12" s="115">
        <v>2679</v>
      </c>
      <c r="J12" s="115">
        <v>3790</v>
      </c>
      <c r="K12" s="421">
        <v>-1111</v>
      </c>
      <c r="L12" s="115">
        <v>2397</v>
      </c>
      <c r="M12" s="115">
        <v>3846</v>
      </c>
      <c r="N12" s="421">
        <v>-1449</v>
      </c>
      <c r="O12" s="115">
        <v>2369</v>
      </c>
      <c r="P12" s="115">
        <v>4578</v>
      </c>
      <c r="Q12" s="421">
        <v>-2209</v>
      </c>
    </row>
    <row r="13" spans="2:17" ht="13.5" x14ac:dyDescent="0.2">
      <c r="B13" s="142" t="s">
        <v>318</v>
      </c>
      <c r="C13" s="114">
        <v>604</v>
      </c>
      <c r="D13" s="114">
        <v>667</v>
      </c>
      <c r="E13" s="420">
        <v>-63</v>
      </c>
      <c r="F13" s="114">
        <v>610</v>
      </c>
      <c r="G13" s="114">
        <v>699</v>
      </c>
      <c r="H13" s="420">
        <v>-89</v>
      </c>
      <c r="I13" s="115">
        <v>560</v>
      </c>
      <c r="J13" s="115">
        <v>717</v>
      </c>
      <c r="K13" s="421">
        <v>-157</v>
      </c>
      <c r="L13" s="115">
        <v>548</v>
      </c>
      <c r="M13" s="115">
        <v>761</v>
      </c>
      <c r="N13" s="421">
        <v>-213</v>
      </c>
      <c r="O13" s="115">
        <v>527</v>
      </c>
      <c r="P13" s="115">
        <v>795</v>
      </c>
      <c r="Q13" s="421">
        <v>-268</v>
      </c>
    </row>
    <row r="14" spans="2:17" ht="13.5" x14ac:dyDescent="0.2">
      <c r="B14" s="142" t="s">
        <v>396</v>
      </c>
      <c r="C14" s="114">
        <v>3355</v>
      </c>
      <c r="D14" s="114">
        <v>4727</v>
      </c>
      <c r="E14" s="420">
        <v>-1372</v>
      </c>
      <c r="F14" s="114">
        <v>3193</v>
      </c>
      <c r="G14" s="114">
        <v>4808</v>
      </c>
      <c r="H14" s="420">
        <v>-1615</v>
      </c>
      <c r="I14" s="115">
        <v>3361</v>
      </c>
      <c r="J14" s="115">
        <v>4962</v>
      </c>
      <c r="K14" s="421">
        <v>-1601</v>
      </c>
      <c r="L14" s="115">
        <v>3218</v>
      </c>
      <c r="M14" s="115">
        <v>5139</v>
      </c>
      <c r="N14" s="421">
        <v>-1921</v>
      </c>
      <c r="O14" s="115">
        <v>3131</v>
      </c>
      <c r="P14" s="115">
        <v>5063</v>
      </c>
      <c r="Q14" s="421">
        <v>-1932</v>
      </c>
    </row>
    <row r="15" spans="2:17" ht="13.5" x14ac:dyDescent="0.2">
      <c r="B15" s="142" t="s">
        <v>319</v>
      </c>
      <c r="C15" s="114">
        <v>14624</v>
      </c>
      <c r="D15" s="114">
        <v>19570</v>
      </c>
      <c r="E15" s="420">
        <v>-4946</v>
      </c>
      <c r="F15" s="114">
        <v>14386</v>
      </c>
      <c r="G15" s="114">
        <v>20069</v>
      </c>
      <c r="H15" s="420">
        <v>-5683</v>
      </c>
      <c r="I15" s="115">
        <v>15067</v>
      </c>
      <c r="J15" s="115">
        <v>20135</v>
      </c>
      <c r="K15" s="421">
        <v>-5068</v>
      </c>
      <c r="L15" s="115">
        <f t="shared" ref="L15:Q15" si="0">SUM(L6:L14)</f>
        <v>14084</v>
      </c>
      <c r="M15" s="115">
        <f t="shared" si="0"/>
        <v>20990</v>
      </c>
      <c r="N15" s="421">
        <f t="shared" si="0"/>
        <v>-6906</v>
      </c>
      <c r="O15" s="115">
        <v>13438</v>
      </c>
      <c r="P15" s="115">
        <v>22173</v>
      </c>
      <c r="Q15" s="421">
        <f t="shared" si="0"/>
        <v>-8735</v>
      </c>
    </row>
    <row r="16" spans="2:17" ht="13.5" x14ac:dyDescent="0.2">
      <c r="B16" s="142"/>
      <c r="C16" s="114"/>
      <c r="D16" s="114"/>
      <c r="E16" s="420"/>
      <c r="F16" s="114"/>
      <c r="G16" s="114"/>
      <c r="H16" s="420"/>
      <c r="I16" s="118"/>
      <c r="J16" s="118"/>
      <c r="K16" s="424"/>
      <c r="L16" s="118"/>
      <c r="M16" s="118"/>
      <c r="N16" s="424"/>
      <c r="O16" s="118"/>
      <c r="P16" s="118"/>
      <c r="Q16" s="424"/>
    </row>
    <row r="17" spans="2:17" ht="13.5" x14ac:dyDescent="0.2">
      <c r="B17" s="142" t="s">
        <v>320</v>
      </c>
      <c r="C17" s="114">
        <v>292</v>
      </c>
      <c r="D17" s="114">
        <v>237</v>
      </c>
      <c r="E17" s="420">
        <v>55</v>
      </c>
      <c r="F17" s="114">
        <v>343</v>
      </c>
      <c r="G17" s="114">
        <v>252</v>
      </c>
      <c r="H17" s="420">
        <v>91</v>
      </c>
      <c r="I17" s="115">
        <v>316</v>
      </c>
      <c r="J17" s="115">
        <v>252</v>
      </c>
      <c r="K17" s="421">
        <v>64</v>
      </c>
      <c r="L17" s="115">
        <v>266</v>
      </c>
      <c r="M17" s="115">
        <v>296</v>
      </c>
      <c r="N17" s="421">
        <v>-30</v>
      </c>
      <c r="O17" s="115">
        <v>276</v>
      </c>
      <c r="P17" s="115">
        <v>308</v>
      </c>
      <c r="Q17" s="421">
        <v>-32</v>
      </c>
    </row>
    <row r="18" spans="2:17" ht="13.5" x14ac:dyDescent="0.2">
      <c r="B18" s="142" t="s">
        <v>134</v>
      </c>
      <c r="C18" s="114">
        <v>2913</v>
      </c>
      <c r="D18" s="114">
        <v>4582</v>
      </c>
      <c r="E18" s="420">
        <v>-1669</v>
      </c>
      <c r="F18" s="114">
        <v>2859</v>
      </c>
      <c r="G18" s="114">
        <v>4418</v>
      </c>
      <c r="H18" s="420">
        <v>-1559</v>
      </c>
      <c r="I18" s="115">
        <v>2940</v>
      </c>
      <c r="J18" s="115">
        <v>4651</v>
      </c>
      <c r="K18" s="421">
        <v>-1711</v>
      </c>
      <c r="L18" s="115">
        <v>2770</v>
      </c>
      <c r="M18" s="115">
        <v>4992</v>
      </c>
      <c r="N18" s="421">
        <v>-2222</v>
      </c>
      <c r="O18" s="115">
        <v>2636</v>
      </c>
      <c r="P18" s="115">
        <v>4849</v>
      </c>
      <c r="Q18" s="421">
        <v>-2213</v>
      </c>
    </row>
    <row r="19" spans="2:17" ht="13.5" x14ac:dyDescent="0.2">
      <c r="B19" s="142" t="s">
        <v>321</v>
      </c>
      <c r="C19" s="114">
        <v>288</v>
      </c>
      <c r="D19" s="114">
        <v>325</v>
      </c>
      <c r="E19" s="420">
        <v>-37</v>
      </c>
      <c r="F19" s="114">
        <v>273</v>
      </c>
      <c r="G19" s="114">
        <v>302</v>
      </c>
      <c r="H19" s="420">
        <v>-29</v>
      </c>
      <c r="I19" s="115">
        <v>334</v>
      </c>
      <c r="J19" s="115">
        <v>365</v>
      </c>
      <c r="K19" s="421">
        <v>-31</v>
      </c>
      <c r="L19" s="115">
        <v>245</v>
      </c>
      <c r="M19" s="115">
        <v>325</v>
      </c>
      <c r="N19" s="421">
        <v>-80</v>
      </c>
      <c r="O19" s="115">
        <v>263</v>
      </c>
      <c r="P19" s="115">
        <v>469</v>
      </c>
      <c r="Q19" s="421">
        <v>-206</v>
      </c>
    </row>
    <row r="20" spans="2:17" ht="13.5" x14ac:dyDescent="0.2">
      <c r="B20" s="142" t="s">
        <v>322</v>
      </c>
      <c r="C20" s="114">
        <v>124</v>
      </c>
      <c r="D20" s="114">
        <v>163</v>
      </c>
      <c r="E20" s="420">
        <v>-39</v>
      </c>
      <c r="F20" s="114">
        <v>106</v>
      </c>
      <c r="G20" s="114">
        <v>223</v>
      </c>
      <c r="H20" s="420">
        <v>-117</v>
      </c>
      <c r="I20" s="115">
        <v>118</v>
      </c>
      <c r="J20" s="115">
        <v>176</v>
      </c>
      <c r="K20" s="421">
        <v>-58</v>
      </c>
      <c r="L20" s="115">
        <v>106</v>
      </c>
      <c r="M20" s="115">
        <v>218</v>
      </c>
      <c r="N20" s="421">
        <v>-112</v>
      </c>
      <c r="O20" s="115">
        <v>96</v>
      </c>
      <c r="P20" s="115">
        <v>204</v>
      </c>
      <c r="Q20" s="421">
        <v>-108</v>
      </c>
    </row>
    <row r="21" spans="2:17" ht="13.5" x14ac:dyDescent="0.2">
      <c r="B21" s="142" t="s">
        <v>323</v>
      </c>
      <c r="C21" s="114">
        <v>1065</v>
      </c>
      <c r="D21" s="114">
        <v>1298</v>
      </c>
      <c r="E21" s="420">
        <v>-233</v>
      </c>
      <c r="F21" s="114">
        <v>1086</v>
      </c>
      <c r="G21" s="114">
        <v>1249</v>
      </c>
      <c r="H21" s="420">
        <v>-163</v>
      </c>
      <c r="I21" s="115">
        <v>1204</v>
      </c>
      <c r="J21" s="115">
        <v>1431</v>
      </c>
      <c r="K21" s="421">
        <v>-227</v>
      </c>
      <c r="L21" s="115">
        <v>1099</v>
      </c>
      <c r="M21" s="115">
        <v>1189</v>
      </c>
      <c r="N21" s="421">
        <v>-90</v>
      </c>
      <c r="O21" s="115">
        <v>985</v>
      </c>
      <c r="P21" s="115">
        <v>1595</v>
      </c>
      <c r="Q21" s="421">
        <v>-610</v>
      </c>
    </row>
    <row r="22" spans="2:17" ht="13.5" x14ac:dyDescent="0.2">
      <c r="B22" s="142" t="s">
        <v>324</v>
      </c>
      <c r="C22" s="114">
        <v>424</v>
      </c>
      <c r="D22" s="114">
        <v>443</v>
      </c>
      <c r="E22" s="420">
        <v>-19</v>
      </c>
      <c r="F22" s="114">
        <v>462</v>
      </c>
      <c r="G22" s="114">
        <v>485</v>
      </c>
      <c r="H22" s="420">
        <v>-23</v>
      </c>
      <c r="I22" s="115">
        <v>435</v>
      </c>
      <c r="J22" s="115">
        <v>480</v>
      </c>
      <c r="K22" s="421">
        <v>-45</v>
      </c>
      <c r="L22" s="115">
        <v>356</v>
      </c>
      <c r="M22" s="115">
        <v>492</v>
      </c>
      <c r="N22" s="421">
        <v>-136</v>
      </c>
      <c r="O22" s="115">
        <v>312</v>
      </c>
      <c r="P22" s="115">
        <v>529</v>
      </c>
      <c r="Q22" s="421">
        <v>-217</v>
      </c>
    </row>
    <row r="23" spans="2:17" ht="13.5" x14ac:dyDescent="0.2">
      <c r="B23" s="142" t="s">
        <v>325</v>
      </c>
      <c r="C23" s="114">
        <v>1360</v>
      </c>
      <c r="D23" s="114">
        <v>1740</v>
      </c>
      <c r="E23" s="420">
        <v>-380</v>
      </c>
      <c r="F23" s="114">
        <v>1336</v>
      </c>
      <c r="G23" s="114">
        <v>1830</v>
      </c>
      <c r="H23" s="420">
        <v>-494</v>
      </c>
      <c r="I23" s="115">
        <v>1350</v>
      </c>
      <c r="J23" s="115">
        <v>1872</v>
      </c>
      <c r="K23" s="421">
        <v>-522</v>
      </c>
      <c r="L23" s="115">
        <v>1309</v>
      </c>
      <c r="M23" s="115">
        <v>1826</v>
      </c>
      <c r="N23" s="421">
        <v>-517</v>
      </c>
      <c r="O23" s="115">
        <v>1167</v>
      </c>
      <c r="P23" s="115">
        <v>2146</v>
      </c>
      <c r="Q23" s="421">
        <v>-979</v>
      </c>
    </row>
    <row r="24" spans="2:17" ht="13.5" x14ac:dyDescent="0.2">
      <c r="B24" s="142" t="s">
        <v>326</v>
      </c>
      <c r="C24" s="114">
        <v>261</v>
      </c>
      <c r="D24" s="114">
        <v>319</v>
      </c>
      <c r="E24" s="420">
        <v>-58</v>
      </c>
      <c r="F24" s="114">
        <v>223</v>
      </c>
      <c r="G24" s="114">
        <v>248</v>
      </c>
      <c r="H24" s="420">
        <v>-25</v>
      </c>
      <c r="I24" s="115">
        <v>223</v>
      </c>
      <c r="J24" s="115">
        <v>264</v>
      </c>
      <c r="K24" s="421">
        <v>-41</v>
      </c>
      <c r="L24" s="115">
        <v>221</v>
      </c>
      <c r="M24" s="115">
        <v>294</v>
      </c>
      <c r="N24" s="421">
        <v>-73</v>
      </c>
      <c r="O24" s="115">
        <v>245</v>
      </c>
      <c r="P24" s="115">
        <v>318</v>
      </c>
      <c r="Q24" s="421">
        <v>-73</v>
      </c>
    </row>
    <row r="25" spans="2:17" ht="13.5" x14ac:dyDescent="0.2">
      <c r="B25" s="142" t="s">
        <v>327</v>
      </c>
      <c r="C25" s="114">
        <v>6727</v>
      </c>
      <c r="D25" s="114">
        <v>9107</v>
      </c>
      <c r="E25" s="420">
        <v>-2380</v>
      </c>
      <c r="F25" s="114">
        <v>6688</v>
      </c>
      <c r="G25" s="114">
        <v>9007</v>
      </c>
      <c r="H25" s="420">
        <v>-2319</v>
      </c>
      <c r="I25" s="115">
        <v>6920</v>
      </c>
      <c r="J25" s="115">
        <v>9491</v>
      </c>
      <c r="K25" s="421">
        <v>-2571</v>
      </c>
      <c r="L25" s="115">
        <f t="shared" ref="L25:Q25" si="1">SUM(L17:L24)</f>
        <v>6372</v>
      </c>
      <c r="M25" s="115">
        <f t="shared" si="1"/>
        <v>9632</v>
      </c>
      <c r="N25" s="421">
        <f t="shared" si="1"/>
        <v>-3260</v>
      </c>
      <c r="O25" s="115">
        <v>5980</v>
      </c>
      <c r="P25" s="115">
        <v>10418</v>
      </c>
      <c r="Q25" s="421">
        <f t="shared" si="1"/>
        <v>-4438</v>
      </c>
    </row>
    <row r="26" spans="2:17" ht="13.5" x14ac:dyDescent="0.2">
      <c r="B26" s="142"/>
      <c r="C26" s="114"/>
      <c r="D26" s="114"/>
      <c r="E26" s="420"/>
      <c r="F26" s="114"/>
      <c r="G26" s="114"/>
      <c r="H26" s="420"/>
      <c r="I26" s="118"/>
      <c r="J26" s="118"/>
      <c r="K26" s="424"/>
      <c r="L26" s="118"/>
      <c r="M26" s="118"/>
      <c r="N26" s="424"/>
      <c r="O26" s="118"/>
      <c r="P26" s="118"/>
      <c r="Q26" s="424"/>
    </row>
    <row r="27" spans="2:17" ht="13.5" x14ac:dyDescent="0.2">
      <c r="B27" s="143" t="s">
        <v>449</v>
      </c>
      <c r="C27" s="114">
        <v>332</v>
      </c>
      <c r="D27" s="114">
        <v>469</v>
      </c>
      <c r="E27" s="420">
        <v>-137</v>
      </c>
      <c r="F27" s="114">
        <v>344</v>
      </c>
      <c r="G27" s="114">
        <v>451</v>
      </c>
      <c r="H27" s="420">
        <v>-107</v>
      </c>
      <c r="I27" s="115">
        <v>368</v>
      </c>
      <c r="J27" s="115">
        <v>437</v>
      </c>
      <c r="K27" s="421">
        <v>-69</v>
      </c>
      <c r="L27" s="115">
        <v>356</v>
      </c>
      <c r="M27" s="115">
        <v>532</v>
      </c>
      <c r="N27" s="421">
        <v>-176</v>
      </c>
      <c r="O27" s="115">
        <v>329</v>
      </c>
      <c r="P27" s="115">
        <v>486</v>
      </c>
      <c r="Q27" s="421">
        <v>-157</v>
      </c>
    </row>
    <row r="28" spans="2:17" ht="13.5" x14ac:dyDescent="0.2">
      <c r="B28" s="142" t="s">
        <v>328</v>
      </c>
      <c r="C28" s="114">
        <v>238</v>
      </c>
      <c r="D28" s="114">
        <v>183</v>
      </c>
      <c r="E28" s="420">
        <v>55</v>
      </c>
      <c r="F28" s="114">
        <v>259</v>
      </c>
      <c r="G28" s="114">
        <v>236</v>
      </c>
      <c r="H28" s="420">
        <v>23</v>
      </c>
      <c r="I28" s="115">
        <v>257</v>
      </c>
      <c r="J28" s="115">
        <v>250</v>
      </c>
      <c r="K28" s="421">
        <v>7</v>
      </c>
      <c r="L28" s="115">
        <v>238</v>
      </c>
      <c r="M28" s="115">
        <v>285</v>
      </c>
      <c r="N28" s="421">
        <v>-47</v>
      </c>
      <c r="O28" s="115">
        <v>250</v>
      </c>
      <c r="P28" s="115">
        <v>267</v>
      </c>
      <c r="Q28" s="421">
        <v>-17</v>
      </c>
    </row>
    <row r="29" spans="2:17" ht="13.5" x14ac:dyDescent="0.2">
      <c r="B29" s="143" t="s">
        <v>450</v>
      </c>
      <c r="C29" s="115">
        <v>215</v>
      </c>
      <c r="D29" s="115">
        <v>179</v>
      </c>
      <c r="E29" s="421">
        <v>36</v>
      </c>
      <c r="F29" s="115">
        <v>216</v>
      </c>
      <c r="G29" s="115">
        <v>175</v>
      </c>
      <c r="H29" s="421">
        <v>41</v>
      </c>
      <c r="I29" s="115">
        <v>208</v>
      </c>
      <c r="J29" s="115">
        <v>231</v>
      </c>
      <c r="K29" s="421">
        <v>-23</v>
      </c>
      <c r="L29" s="115">
        <v>239</v>
      </c>
      <c r="M29" s="115">
        <v>236</v>
      </c>
      <c r="N29" s="421">
        <v>3</v>
      </c>
      <c r="O29" s="115">
        <v>197</v>
      </c>
      <c r="P29" s="115">
        <v>320</v>
      </c>
      <c r="Q29" s="421">
        <v>-123</v>
      </c>
    </row>
    <row r="30" spans="2:17" ht="13.5" x14ac:dyDescent="0.2">
      <c r="B30" s="142" t="s">
        <v>329</v>
      </c>
      <c r="C30" s="115">
        <v>785</v>
      </c>
      <c r="D30" s="115">
        <v>831</v>
      </c>
      <c r="E30" s="421">
        <v>-46</v>
      </c>
      <c r="F30" s="115">
        <v>819</v>
      </c>
      <c r="G30" s="115">
        <v>862</v>
      </c>
      <c r="H30" s="421">
        <v>-43</v>
      </c>
      <c r="I30" s="115">
        <v>833</v>
      </c>
      <c r="J30" s="115">
        <v>918</v>
      </c>
      <c r="K30" s="421">
        <v>-85</v>
      </c>
      <c r="L30" s="115">
        <f t="shared" ref="L30:Q30" si="2">SUM(L27:L29)</f>
        <v>833</v>
      </c>
      <c r="M30" s="115">
        <f t="shared" si="2"/>
        <v>1053</v>
      </c>
      <c r="N30" s="421">
        <f t="shared" si="2"/>
        <v>-220</v>
      </c>
      <c r="O30" s="115">
        <v>776</v>
      </c>
      <c r="P30" s="115">
        <v>1073</v>
      </c>
      <c r="Q30" s="421">
        <f t="shared" si="2"/>
        <v>-297</v>
      </c>
    </row>
    <row r="31" spans="2:17" ht="13.5" x14ac:dyDescent="0.2">
      <c r="B31" s="142"/>
      <c r="C31" s="114"/>
      <c r="D31" s="114"/>
      <c r="E31" s="420"/>
      <c r="F31" s="114"/>
      <c r="G31" s="114"/>
      <c r="H31" s="420"/>
      <c r="I31" s="114"/>
      <c r="J31" s="114"/>
      <c r="K31" s="420"/>
      <c r="L31" s="114"/>
      <c r="M31" s="114"/>
      <c r="N31" s="420"/>
      <c r="O31" s="114"/>
      <c r="P31" s="114"/>
      <c r="Q31" s="420"/>
    </row>
    <row r="32" spans="2:17" ht="13.5" x14ac:dyDescent="0.2">
      <c r="B32" s="144" t="s">
        <v>0</v>
      </c>
      <c r="C32" s="116">
        <v>22136</v>
      </c>
      <c r="D32" s="116">
        <v>29508</v>
      </c>
      <c r="E32" s="422">
        <v>-7372</v>
      </c>
      <c r="F32" s="116">
        <v>21893</v>
      </c>
      <c r="G32" s="116">
        <v>29938</v>
      </c>
      <c r="H32" s="422">
        <v>-8045</v>
      </c>
      <c r="I32" s="116">
        <v>22820</v>
      </c>
      <c r="J32" s="116">
        <v>30544</v>
      </c>
      <c r="K32" s="422">
        <v>-7724</v>
      </c>
      <c r="L32" s="116">
        <v>21289</v>
      </c>
      <c r="M32" s="116">
        <v>31675</v>
      </c>
      <c r="N32" s="422">
        <v>-10386</v>
      </c>
      <c r="O32" s="116" t="s">
        <v>829</v>
      </c>
      <c r="P32" s="116" t="s">
        <v>830</v>
      </c>
      <c r="Q32" s="422">
        <v>-13470</v>
      </c>
    </row>
    <row r="33" spans="2:17" ht="16.5" thickBot="1" x14ac:dyDescent="0.25">
      <c r="B33" s="145" t="s">
        <v>451</v>
      </c>
      <c r="C33" s="117">
        <v>16096</v>
      </c>
      <c r="D33" s="117">
        <v>23335</v>
      </c>
      <c r="E33" s="423">
        <v>-7239</v>
      </c>
      <c r="F33" s="117">
        <v>15920</v>
      </c>
      <c r="G33" s="117">
        <v>23381</v>
      </c>
      <c r="H33" s="423">
        <v>-7461</v>
      </c>
      <c r="I33" s="119">
        <v>16489</v>
      </c>
      <c r="J33" s="119">
        <v>23856</v>
      </c>
      <c r="K33" s="425">
        <v>-7367</v>
      </c>
      <c r="L33" s="119">
        <v>15600</v>
      </c>
      <c r="M33" s="119">
        <v>24580</v>
      </c>
      <c r="N33" s="425">
        <v>-8980</v>
      </c>
      <c r="O33" s="119" t="s">
        <v>827</v>
      </c>
      <c r="P33" s="119" t="s">
        <v>828</v>
      </c>
      <c r="Q33" s="425">
        <v>-11145</v>
      </c>
    </row>
    <row r="34" spans="2:17" ht="12.75" x14ac:dyDescent="0.25">
      <c r="B34" s="84"/>
      <c r="C34" s="83"/>
      <c r="D34" s="83"/>
      <c r="E34" s="83"/>
      <c r="F34" s="65"/>
      <c r="G34" s="65"/>
      <c r="H34" s="65"/>
      <c r="I34" s="65"/>
      <c r="J34" s="65"/>
      <c r="K34" s="65"/>
      <c r="O34" s="49"/>
      <c r="P34" s="49"/>
      <c r="Q34" s="49"/>
    </row>
    <row r="35" spans="2:17" ht="12.75" x14ac:dyDescent="0.25">
      <c r="B35" s="482" t="s">
        <v>452</v>
      </c>
      <c r="C35" s="65"/>
      <c r="D35" s="65"/>
      <c r="E35" s="65"/>
      <c r="F35" s="65"/>
      <c r="G35" s="65"/>
      <c r="H35" s="65"/>
      <c r="I35" s="65"/>
      <c r="J35" s="65"/>
      <c r="K35" s="65"/>
    </row>
    <row r="36" spans="2:17" x14ac:dyDescent="0.2">
      <c r="L36" s="49"/>
      <c r="M36" s="49"/>
      <c r="N36" s="49"/>
      <c r="Q36" s="334" t="s">
        <v>634</v>
      </c>
    </row>
  </sheetData>
  <mergeCells count="7">
    <mergeCell ref="B4:B5"/>
    <mergeCell ref="B3:Q3"/>
    <mergeCell ref="O4:Q4"/>
    <mergeCell ref="L4:N4"/>
    <mergeCell ref="F4:H4"/>
    <mergeCell ref="I4:K4"/>
    <mergeCell ref="C4:E4"/>
  </mergeCells>
  <hyperlinks>
    <hyperlink ref="Q36" location="Inhaltsverzeichnis!A1" display="› zum Inhaltsverzeichnis" xr:uid="{00000000-0004-0000-1F00-000000000000}"/>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K24"/>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15.28515625" style="7" customWidth="1"/>
    <col min="3" max="11" width="11.710937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15" t="s">
        <v>832</v>
      </c>
      <c r="C3" s="515"/>
      <c r="D3" s="515"/>
      <c r="E3" s="515"/>
      <c r="F3" s="515"/>
      <c r="G3" s="515"/>
      <c r="H3" s="515"/>
      <c r="I3" s="515"/>
      <c r="J3" s="515"/>
      <c r="K3" s="515"/>
    </row>
    <row r="4" spans="2:11" ht="18" customHeight="1" thickBot="1" x14ac:dyDescent="0.25">
      <c r="B4" s="544" t="s">
        <v>530</v>
      </c>
      <c r="C4" s="506" t="s">
        <v>308</v>
      </c>
      <c r="D4" s="508"/>
      <c r="E4" s="507"/>
      <c r="F4" s="506" t="s">
        <v>309</v>
      </c>
      <c r="G4" s="508"/>
      <c r="H4" s="507"/>
      <c r="I4" s="506" t="s">
        <v>330</v>
      </c>
      <c r="J4" s="508"/>
      <c r="K4" s="508"/>
    </row>
    <row r="5" spans="2:11" ht="18" customHeight="1" thickBot="1" x14ac:dyDescent="0.25">
      <c r="B5" s="545"/>
      <c r="C5" s="69" t="s">
        <v>16</v>
      </c>
      <c r="D5" s="69" t="s">
        <v>24</v>
      </c>
      <c r="E5" s="69" t="s">
        <v>25</v>
      </c>
      <c r="F5" s="69" t="s">
        <v>16</v>
      </c>
      <c r="G5" s="69" t="s">
        <v>24</v>
      </c>
      <c r="H5" s="69" t="s">
        <v>25</v>
      </c>
      <c r="I5" s="69" t="s">
        <v>16</v>
      </c>
      <c r="J5" s="69" t="s">
        <v>24</v>
      </c>
      <c r="K5" s="70" t="s">
        <v>25</v>
      </c>
    </row>
    <row r="6" spans="2:11" ht="13.5" x14ac:dyDescent="0.2">
      <c r="B6" s="260" t="s">
        <v>23</v>
      </c>
      <c r="C6" s="120">
        <v>2996</v>
      </c>
      <c r="D6" s="120">
        <v>1570</v>
      </c>
      <c r="E6" s="120">
        <v>1426</v>
      </c>
      <c r="F6" s="120">
        <v>5436</v>
      </c>
      <c r="G6" s="120">
        <v>2797</v>
      </c>
      <c r="H6" s="120">
        <v>2639</v>
      </c>
      <c r="I6" s="426">
        <v>-2440</v>
      </c>
      <c r="J6" s="426">
        <v>-1227</v>
      </c>
      <c r="K6" s="426">
        <v>-1213</v>
      </c>
    </row>
    <row r="7" spans="2:11" ht="13.5" x14ac:dyDescent="0.2">
      <c r="B7" s="258" t="s">
        <v>493</v>
      </c>
      <c r="C7" s="120">
        <v>2308</v>
      </c>
      <c r="D7" s="120">
        <v>1207</v>
      </c>
      <c r="E7" s="120">
        <v>1101</v>
      </c>
      <c r="F7" s="120">
        <v>3262</v>
      </c>
      <c r="G7" s="120">
        <v>1680</v>
      </c>
      <c r="H7" s="120">
        <v>1582</v>
      </c>
      <c r="I7" s="426">
        <v>-954</v>
      </c>
      <c r="J7" s="426">
        <v>-473</v>
      </c>
      <c r="K7" s="426">
        <v>-481</v>
      </c>
    </row>
    <row r="8" spans="2:11" ht="13.5" x14ac:dyDescent="0.2">
      <c r="B8" s="259" t="s">
        <v>494</v>
      </c>
      <c r="C8" s="120">
        <v>1930</v>
      </c>
      <c r="D8" s="120">
        <v>983</v>
      </c>
      <c r="E8" s="120">
        <v>947</v>
      </c>
      <c r="F8" s="120">
        <v>1925</v>
      </c>
      <c r="G8" s="120">
        <v>997</v>
      </c>
      <c r="H8" s="120">
        <v>928</v>
      </c>
      <c r="I8" s="426">
        <v>5</v>
      </c>
      <c r="J8" s="426">
        <v>-14</v>
      </c>
      <c r="K8" s="426">
        <v>19</v>
      </c>
    </row>
    <row r="9" spans="2:11" ht="13.5" x14ac:dyDescent="0.2">
      <c r="B9" s="260" t="s">
        <v>495</v>
      </c>
      <c r="C9" s="120">
        <v>5089</v>
      </c>
      <c r="D9" s="120">
        <v>2302</v>
      </c>
      <c r="E9" s="120">
        <v>2787</v>
      </c>
      <c r="F9" s="120">
        <v>2945</v>
      </c>
      <c r="G9" s="120">
        <v>1412</v>
      </c>
      <c r="H9" s="120">
        <v>1533</v>
      </c>
      <c r="I9" s="426">
        <v>2144</v>
      </c>
      <c r="J9" s="426">
        <v>890</v>
      </c>
      <c r="K9" s="426">
        <v>1254</v>
      </c>
    </row>
    <row r="10" spans="2:11" ht="13.5" x14ac:dyDescent="0.2">
      <c r="B10" s="260" t="s">
        <v>496</v>
      </c>
      <c r="C10" s="120">
        <v>17670</v>
      </c>
      <c r="D10" s="120">
        <v>8088</v>
      </c>
      <c r="E10" s="120">
        <v>9582</v>
      </c>
      <c r="F10" s="120">
        <v>10416</v>
      </c>
      <c r="G10" s="120">
        <v>4955</v>
      </c>
      <c r="H10" s="120">
        <v>5461</v>
      </c>
      <c r="I10" s="426">
        <v>7254</v>
      </c>
      <c r="J10" s="426">
        <v>3133</v>
      </c>
      <c r="K10" s="426">
        <v>4121</v>
      </c>
    </row>
    <row r="11" spans="2:11" ht="13.5" x14ac:dyDescent="0.2">
      <c r="B11" s="260" t="s">
        <v>497</v>
      </c>
      <c r="C11" s="120">
        <v>19603</v>
      </c>
      <c r="D11" s="120">
        <v>10207</v>
      </c>
      <c r="E11" s="120">
        <v>9396</v>
      </c>
      <c r="F11" s="120">
        <v>14433</v>
      </c>
      <c r="G11" s="120">
        <v>7414</v>
      </c>
      <c r="H11" s="120">
        <v>7019</v>
      </c>
      <c r="I11" s="426">
        <v>5170</v>
      </c>
      <c r="J11" s="426">
        <v>2793</v>
      </c>
      <c r="K11" s="426">
        <v>2377</v>
      </c>
    </row>
    <row r="12" spans="2:11" ht="13.5" x14ac:dyDescent="0.2">
      <c r="B12" s="260" t="s">
        <v>498</v>
      </c>
      <c r="C12" s="120">
        <v>12464</v>
      </c>
      <c r="D12" s="120">
        <v>7428</v>
      </c>
      <c r="E12" s="120">
        <v>5036</v>
      </c>
      <c r="F12" s="120">
        <v>14388</v>
      </c>
      <c r="G12" s="120">
        <v>7870</v>
      </c>
      <c r="H12" s="120">
        <v>6518</v>
      </c>
      <c r="I12" s="426">
        <v>-1924</v>
      </c>
      <c r="J12" s="426">
        <v>-442</v>
      </c>
      <c r="K12" s="426">
        <v>-1482</v>
      </c>
    </row>
    <row r="13" spans="2:11" ht="13.5" x14ac:dyDescent="0.2">
      <c r="B13" s="260" t="s">
        <v>499</v>
      </c>
      <c r="C13" s="120">
        <v>7279</v>
      </c>
      <c r="D13" s="120">
        <v>4601</v>
      </c>
      <c r="E13" s="120">
        <v>2678</v>
      </c>
      <c r="F13" s="120">
        <v>10212</v>
      </c>
      <c r="G13" s="120">
        <v>6065</v>
      </c>
      <c r="H13" s="120">
        <v>4147</v>
      </c>
      <c r="I13" s="426">
        <v>-2933</v>
      </c>
      <c r="J13" s="426">
        <v>-1464</v>
      </c>
      <c r="K13" s="426">
        <v>-1469</v>
      </c>
    </row>
    <row r="14" spans="2:11" ht="13.5" x14ac:dyDescent="0.2">
      <c r="B14" s="260" t="s">
        <v>500</v>
      </c>
      <c r="C14" s="120">
        <v>4848</v>
      </c>
      <c r="D14" s="120">
        <v>3148</v>
      </c>
      <c r="E14" s="120">
        <v>1700</v>
      </c>
      <c r="F14" s="120">
        <v>6398</v>
      </c>
      <c r="G14" s="120">
        <v>4002</v>
      </c>
      <c r="H14" s="120">
        <v>2396</v>
      </c>
      <c r="I14" s="426">
        <v>-1550</v>
      </c>
      <c r="J14" s="426">
        <v>-854</v>
      </c>
      <c r="K14" s="426">
        <v>-696</v>
      </c>
    </row>
    <row r="15" spans="2:11" ht="13.5" x14ac:dyDescent="0.2">
      <c r="B15" s="260" t="s">
        <v>501</v>
      </c>
      <c r="C15" s="120">
        <v>3488</v>
      </c>
      <c r="D15" s="120">
        <v>2350</v>
      </c>
      <c r="E15" s="120">
        <v>1138</v>
      </c>
      <c r="F15" s="120">
        <v>4244</v>
      </c>
      <c r="G15" s="120">
        <v>2767</v>
      </c>
      <c r="H15" s="120">
        <v>1477</v>
      </c>
      <c r="I15" s="426">
        <v>-756</v>
      </c>
      <c r="J15" s="426">
        <v>-417</v>
      </c>
      <c r="K15" s="426">
        <v>-339</v>
      </c>
    </row>
    <row r="16" spans="2:11" ht="13.5" x14ac:dyDescent="0.2">
      <c r="B16" s="260" t="s">
        <v>502</v>
      </c>
      <c r="C16" s="120">
        <v>2855</v>
      </c>
      <c r="D16" s="120">
        <v>1840</v>
      </c>
      <c r="E16" s="120">
        <v>1015</v>
      </c>
      <c r="F16" s="120">
        <v>3586</v>
      </c>
      <c r="G16" s="120">
        <v>2240</v>
      </c>
      <c r="H16" s="120">
        <v>1346</v>
      </c>
      <c r="I16" s="426">
        <v>-731</v>
      </c>
      <c r="J16" s="426">
        <v>-400</v>
      </c>
      <c r="K16" s="426">
        <v>-331</v>
      </c>
    </row>
    <row r="17" spans="2:11" ht="13.5" x14ac:dyDescent="0.2">
      <c r="B17" s="260" t="s">
        <v>503</v>
      </c>
      <c r="C17" s="120">
        <v>2096</v>
      </c>
      <c r="D17" s="120">
        <v>1226</v>
      </c>
      <c r="E17" s="120">
        <v>870</v>
      </c>
      <c r="F17" s="120">
        <v>2799</v>
      </c>
      <c r="G17" s="120">
        <v>1599</v>
      </c>
      <c r="H17" s="120">
        <v>1200</v>
      </c>
      <c r="I17" s="426">
        <v>-703</v>
      </c>
      <c r="J17" s="426">
        <v>-373</v>
      </c>
      <c r="K17" s="426">
        <v>-330</v>
      </c>
    </row>
    <row r="18" spans="2:11" ht="13.5" x14ac:dyDescent="0.2">
      <c r="B18" s="260" t="s">
        <v>504</v>
      </c>
      <c r="C18" s="120">
        <v>1342</v>
      </c>
      <c r="D18" s="120">
        <v>756</v>
      </c>
      <c r="E18" s="120">
        <v>586</v>
      </c>
      <c r="F18" s="120">
        <v>1973</v>
      </c>
      <c r="G18" s="120">
        <v>1101</v>
      </c>
      <c r="H18" s="120">
        <v>872</v>
      </c>
      <c r="I18" s="426">
        <v>-631</v>
      </c>
      <c r="J18" s="426">
        <v>-345</v>
      </c>
      <c r="K18" s="426">
        <v>-286</v>
      </c>
    </row>
    <row r="19" spans="2:11" ht="13.5" x14ac:dyDescent="0.2">
      <c r="B19" s="260" t="s">
        <v>505</v>
      </c>
      <c r="C19" s="120">
        <v>891</v>
      </c>
      <c r="D19" s="120">
        <v>438</v>
      </c>
      <c r="E19" s="120">
        <v>453</v>
      </c>
      <c r="F19" s="120">
        <v>1306</v>
      </c>
      <c r="G19" s="120">
        <v>655</v>
      </c>
      <c r="H19" s="120">
        <v>651</v>
      </c>
      <c r="I19" s="426">
        <v>-415</v>
      </c>
      <c r="J19" s="426">
        <v>-217</v>
      </c>
      <c r="K19" s="426">
        <v>-198</v>
      </c>
    </row>
    <row r="20" spans="2:11" ht="13.5" x14ac:dyDescent="0.2">
      <c r="B20" s="260" t="s">
        <v>506</v>
      </c>
      <c r="C20" s="120">
        <v>654</v>
      </c>
      <c r="D20" s="120">
        <v>304</v>
      </c>
      <c r="E20" s="120">
        <v>350</v>
      </c>
      <c r="F20" s="120">
        <v>982</v>
      </c>
      <c r="G20" s="120">
        <v>499</v>
      </c>
      <c r="H20" s="120">
        <v>483</v>
      </c>
      <c r="I20" s="426">
        <v>-328</v>
      </c>
      <c r="J20" s="426">
        <v>-195</v>
      </c>
      <c r="K20" s="426">
        <v>-133</v>
      </c>
    </row>
    <row r="21" spans="2:11" ht="13.5" x14ac:dyDescent="0.2">
      <c r="B21" s="13" t="s">
        <v>893</v>
      </c>
      <c r="C21" s="120">
        <v>1595</v>
      </c>
      <c r="D21" s="120">
        <v>553</v>
      </c>
      <c r="E21" s="120">
        <v>1042</v>
      </c>
      <c r="F21" s="120">
        <v>2873</v>
      </c>
      <c r="G21" s="120">
        <v>1126</v>
      </c>
      <c r="H21" s="120">
        <v>1747</v>
      </c>
      <c r="I21" s="426">
        <v>-1278</v>
      </c>
      <c r="J21" s="426">
        <v>-573</v>
      </c>
      <c r="K21" s="426">
        <v>-705</v>
      </c>
    </row>
    <row r="22" spans="2:11" ht="14.25" thickBot="1" x14ac:dyDescent="0.25">
      <c r="B22" s="39" t="s">
        <v>0</v>
      </c>
      <c r="C22" s="158">
        <v>87108</v>
      </c>
      <c r="D22" s="159">
        <v>47001</v>
      </c>
      <c r="E22" s="159">
        <v>40107</v>
      </c>
      <c r="F22" s="159">
        <v>87178</v>
      </c>
      <c r="G22" s="159">
        <v>47179</v>
      </c>
      <c r="H22" s="159">
        <v>39999</v>
      </c>
      <c r="I22" s="427">
        <v>-70</v>
      </c>
      <c r="J22" s="427">
        <v>-178</v>
      </c>
      <c r="K22" s="427">
        <v>108</v>
      </c>
    </row>
    <row r="24" spans="2:11" x14ac:dyDescent="0.2">
      <c r="K24" s="334" t="s">
        <v>634</v>
      </c>
    </row>
  </sheetData>
  <mergeCells count="5">
    <mergeCell ref="B4:B5"/>
    <mergeCell ref="C4:E4"/>
    <mergeCell ref="F4:H4"/>
    <mergeCell ref="I4:K4"/>
    <mergeCell ref="B3:K3"/>
  </mergeCells>
  <hyperlinks>
    <hyperlink ref="K24" location="Inhaltsverzeichnis!A1" display="› zum Inhaltsverzeichnis" xr:uid="{00000000-0004-0000-2000-000000000000}"/>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49"/>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1:7" ht="14.1" customHeight="1" x14ac:dyDescent="0.2">
      <c r="A1" s="285"/>
      <c r="B1" s="285"/>
      <c r="C1" s="285"/>
      <c r="D1" s="285"/>
      <c r="E1" s="285"/>
      <c r="F1" s="285"/>
      <c r="G1" s="285"/>
    </row>
    <row r="2" spans="1:7" ht="20.100000000000001" customHeight="1" x14ac:dyDescent="0.2">
      <c r="A2" s="286"/>
      <c r="B2" s="273" t="s">
        <v>399</v>
      </c>
      <c r="C2" s="286"/>
      <c r="D2" s="286"/>
      <c r="E2" s="286"/>
      <c r="F2" s="286"/>
      <c r="G2" s="286"/>
    </row>
    <row r="3" spans="1:7" ht="50.1" customHeight="1" x14ac:dyDescent="0.2">
      <c r="A3" s="271"/>
      <c r="B3" s="509" t="s">
        <v>863</v>
      </c>
      <c r="C3" s="509"/>
      <c r="D3" s="509"/>
      <c r="E3" s="509"/>
      <c r="F3" s="509"/>
      <c r="G3" s="509"/>
    </row>
    <row r="5" spans="1:7" ht="15" x14ac:dyDescent="0.2">
      <c r="B5" s="261" t="s">
        <v>607</v>
      </c>
      <c r="C5" s="169"/>
      <c r="D5" s="169"/>
      <c r="E5" s="169"/>
      <c r="F5" s="169"/>
    </row>
    <row r="6" spans="1:7" ht="15" x14ac:dyDescent="0.2">
      <c r="B6" s="261"/>
      <c r="C6" s="169"/>
      <c r="D6" s="169"/>
      <c r="E6" s="169"/>
      <c r="F6" s="169"/>
    </row>
    <row r="7" spans="1:7" ht="15" x14ac:dyDescent="0.2">
      <c r="B7" s="261"/>
      <c r="C7" s="169"/>
      <c r="D7" s="169"/>
      <c r="E7" s="169"/>
      <c r="F7" s="169"/>
    </row>
    <row r="8" spans="1:7" ht="15" x14ac:dyDescent="0.2">
      <c r="B8" s="261"/>
      <c r="C8" s="169"/>
      <c r="D8" s="169"/>
      <c r="E8" s="169"/>
      <c r="F8" s="169"/>
    </row>
    <row r="9" spans="1:7" ht="15" x14ac:dyDescent="0.2">
      <c r="B9" s="261"/>
      <c r="C9" s="169"/>
      <c r="D9" s="169"/>
      <c r="E9" s="169"/>
      <c r="F9" s="169"/>
    </row>
    <row r="10" spans="1:7" ht="15" x14ac:dyDescent="0.2">
      <c r="B10" s="261"/>
      <c r="C10" s="169"/>
      <c r="D10" s="169"/>
      <c r="E10" s="169"/>
      <c r="F10" s="169"/>
    </row>
    <row r="11" spans="1:7" ht="15" x14ac:dyDescent="0.2">
      <c r="B11" s="261"/>
      <c r="C11" s="169"/>
      <c r="D11" s="169"/>
      <c r="E11" s="169"/>
      <c r="F11" s="169"/>
    </row>
    <row r="12" spans="1:7" ht="15" x14ac:dyDescent="0.2">
      <c r="B12" s="261"/>
      <c r="C12" s="169"/>
      <c r="D12" s="169"/>
      <c r="E12" s="169"/>
      <c r="F12" s="169"/>
    </row>
    <row r="13" spans="1:7" ht="15" x14ac:dyDescent="0.2">
      <c r="B13" s="261"/>
      <c r="C13" s="169"/>
      <c r="D13" s="169"/>
      <c r="E13" s="169"/>
      <c r="F13" s="169"/>
    </row>
    <row r="14" spans="1:7" ht="15" x14ac:dyDescent="0.2">
      <c r="B14" s="261"/>
      <c r="C14" s="169"/>
      <c r="D14" s="169"/>
      <c r="E14" s="169"/>
      <c r="F14" s="169"/>
    </row>
    <row r="15" spans="1:7" ht="15" x14ac:dyDescent="0.2">
      <c r="B15" s="261"/>
      <c r="C15" s="169"/>
      <c r="D15" s="169"/>
      <c r="E15" s="169"/>
      <c r="F15" s="169"/>
    </row>
    <row r="16" spans="1:7" ht="15" x14ac:dyDescent="0.2">
      <c r="B16" s="261"/>
      <c r="C16" s="169"/>
      <c r="D16" s="169"/>
      <c r="E16" s="169"/>
      <c r="F16" s="169"/>
    </row>
    <row r="17" spans="2:7" ht="15" x14ac:dyDescent="0.2">
      <c r="B17" s="261"/>
      <c r="C17" s="169"/>
      <c r="D17" s="169"/>
      <c r="E17" s="169"/>
      <c r="F17" s="169"/>
    </row>
    <row r="18" spans="2:7" ht="15" x14ac:dyDescent="0.2">
      <c r="B18" s="261"/>
      <c r="C18" s="169"/>
      <c r="D18" s="169"/>
      <c r="E18" s="169"/>
      <c r="F18" s="169"/>
    </row>
    <row r="19" spans="2:7" ht="15" x14ac:dyDescent="0.2">
      <c r="B19" s="261"/>
      <c r="C19" s="169"/>
      <c r="D19" s="169"/>
      <c r="E19" s="169"/>
      <c r="F19" s="169"/>
    </row>
    <row r="20" spans="2:7" ht="15" x14ac:dyDescent="0.2">
      <c r="B20" s="261"/>
      <c r="C20" s="169"/>
      <c r="D20" s="169"/>
      <c r="E20" s="169"/>
      <c r="F20" s="169"/>
    </row>
    <row r="21" spans="2:7" ht="15" x14ac:dyDescent="0.2">
      <c r="B21" s="261"/>
      <c r="C21" s="169"/>
      <c r="D21" s="169"/>
      <c r="E21" s="169"/>
      <c r="F21" s="169"/>
    </row>
    <row r="22" spans="2:7" ht="15" x14ac:dyDescent="0.2">
      <c r="B22" s="261"/>
      <c r="C22" s="169"/>
      <c r="D22" s="169"/>
      <c r="E22" s="169"/>
      <c r="F22" s="169"/>
    </row>
    <row r="23" spans="2:7" ht="15" x14ac:dyDescent="0.2">
      <c r="B23" s="261"/>
      <c r="C23" s="169"/>
      <c r="D23" s="169"/>
      <c r="E23" s="169"/>
      <c r="F23" s="169"/>
    </row>
    <row r="24" spans="2:7" ht="15" x14ac:dyDescent="0.2">
      <c r="B24" s="261"/>
      <c r="C24" s="169"/>
      <c r="D24" s="169"/>
      <c r="E24" s="169"/>
      <c r="F24" s="169"/>
    </row>
    <row r="25" spans="2:7" ht="15" x14ac:dyDescent="0.2">
      <c r="B25" s="261"/>
      <c r="C25" s="169"/>
      <c r="D25" s="169"/>
      <c r="E25" s="169"/>
      <c r="F25" s="169"/>
    </row>
    <row r="26" spans="2:7" ht="15" x14ac:dyDescent="0.2">
      <c r="B26" s="261"/>
      <c r="C26" s="169"/>
      <c r="D26" s="169"/>
      <c r="E26" s="169"/>
      <c r="F26" s="169"/>
    </row>
    <row r="27" spans="2:7" ht="15" x14ac:dyDescent="0.2">
      <c r="B27" s="261"/>
      <c r="C27" s="169"/>
      <c r="D27" s="169"/>
      <c r="E27" s="169"/>
      <c r="F27" s="169"/>
    </row>
    <row r="28" spans="2:7" ht="15" x14ac:dyDescent="0.2">
      <c r="B28" s="261"/>
      <c r="C28" s="169"/>
      <c r="D28" s="169"/>
      <c r="E28" s="169"/>
      <c r="F28" s="169"/>
    </row>
    <row r="29" spans="2:7" ht="15" x14ac:dyDescent="0.25">
      <c r="B29" s="261" t="s">
        <v>641</v>
      </c>
      <c r="C29" s="169"/>
      <c r="D29" s="263" t="s">
        <v>795</v>
      </c>
      <c r="E29" s="262"/>
      <c r="F29" s="262"/>
      <c r="G29" s="206"/>
    </row>
    <row r="30" spans="2:7" ht="15.75" thickBot="1" x14ac:dyDescent="0.3">
      <c r="B30" s="261"/>
      <c r="C30" s="169"/>
      <c r="D30" s="263"/>
      <c r="E30" s="262"/>
      <c r="F30" s="262"/>
      <c r="G30" s="206"/>
    </row>
    <row r="31" spans="2:7" ht="15.75" thickBot="1" x14ac:dyDescent="0.3">
      <c r="B31" s="261"/>
      <c r="C31" s="169"/>
      <c r="D31" s="283" t="s">
        <v>644</v>
      </c>
      <c r="E31" s="284" t="s">
        <v>618</v>
      </c>
      <c r="F31" s="257" t="s">
        <v>619</v>
      </c>
      <c r="G31" s="206"/>
    </row>
    <row r="32" spans="2:7" ht="15" x14ac:dyDescent="0.25">
      <c r="B32" s="261"/>
      <c r="C32" s="169"/>
      <c r="D32" s="488" t="s">
        <v>646</v>
      </c>
      <c r="E32" s="486">
        <v>-1213</v>
      </c>
      <c r="F32" s="486">
        <v>-1227</v>
      </c>
      <c r="G32" s="206"/>
    </row>
    <row r="33" spans="2:7" ht="15" x14ac:dyDescent="0.25">
      <c r="B33" s="261"/>
      <c r="C33" s="169"/>
      <c r="D33" s="488" t="s">
        <v>645</v>
      </c>
      <c r="E33" s="486">
        <v>-481</v>
      </c>
      <c r="F33" s="486">
        <v>-473</v>
      </c>
      <c r="G33" s="206"/>
    </row>
    <row r="34" spans="2:7" ht="15" x14ac:dyDescent="0.25">
      <c r="B34" s="261"/>
      <c r="C34" s="169"/>
      <c r="D34" s="488" t="s">
        <v>494</v>
      </c>
      <c r="E34" s="486">
        <v>19</v>
      </c>
      <c r="F34" s="486">
        <v>-14</v>
      </c>
      <c r="G34" s="206"/>
    </row>
    <row r="35" spans="2:7" ht="15" x14ac:dyDescent="0.25">
      <c r="B35" s="261"/>
      <c r="C35" s="169"/>
      <c r="D35" s="488" t="s">
        <v>495</v>
      </c>
      <c r="E35" s="486">
        <v>1254</v>
      </c>
      <c r="F35" s="486">
        <v>890</v>
      </c>
      <c r="G35" s="206"/>
    </row>
    <row r="36" spans="2:7" ht="15" x14ac:dyDescent="0.25">
      <c r="B36" s="261"/>
      <c r="C36" s="169"/>
      <c r="D36" s="488" t="s">
        <v>496</v>
      </c>
      <c r="E36" s="486">
        <v>4121</v>
      </c>
      <c r="F36" s="486">
        <v>3133</v>
      </c>
      <c r="G36" s="206"/>
    </row>
    <row r="37" spans="2:7" ht="15" x14ac:dyDescent="0.25">
      <c r="B37" s="261"/>
      <c r="C37" s="169"/>
      <c r="D37" s="488" t="s">
        <v>497</v>
      </c>
      <c r="E37" s="486">
        <v>2377</v>
      </c>
      <c r="F37" s="486">
        <v>2793</v>
      </c>
      <c r="G37" s="206"/>
    </row>
    <row r="38" spans="2:7" ht="15" x14ac:dyDescent="0.25">
      <c r="B38" s="261"/>
      <c r="C38" s="169"/>
      <c r="D38" s="488" t="s">
        <v>498</v>
      </c>
      <c r="E38" s="486">
        <v>-1482</v>
      </c>
      <c r="F38" s="486">
        <v>-442</v>
      </c>
      <c r="G38" s="206"/>
    </row>
    <row r="39" spans="2:7" ht="15" x14ac:dyDescent="0.25">
      <c r="B39" s="261"/>
      <c r="C39" s="169"/>
      <c r="D39" s="488" t="s">
        <v>499</v>
      </c>
      <c r="E39" s="486">
        <v>-1469</v>
      </c>
      <c r="F39" s="486">
        <v>-1464</v>
      </c>
      <c r="G39" s="206"/>
    </row>
    <row r="40" spans="2:7" ht="15" x14ac:dyDescent="0.25">
      <c r="B40" s="261"/>
      <c r="C40" s="169"/>
      <c r="D40" s="488" t="s">
        <v>500</v>
      </c>
      <c r="E40" s="486">
        <v>-696</v>
      </c>
      <c r="F40" s="486">
        <v>-854</v>
      </c>
      <c r="G40" s="206"/>
    </row>
    <row r="41" spans="2:7" ht="15" x14ac:dyDescent="0.25">
      <c r="B41" s="261"/>
      <c r="C41" s="169"/>
      <c r="D41" s="488" t="s">
        <v>501</v>
      </c>
      <c r="E41" s="486">
        <v>-339</v>
      </c>
      <c r="F41" s="486">
        <v>-417</v>
      </c>
      <c r="G41" s="206"/>
    </row>
    <row r="42" spans="2:7" ht="15" x14ac:dyDescent="0.25">
      <c r="B42" s="261"/>
      <c r="C42" s="169"/>
      <c r="D42" s="488" t="s">
        <v>502</v>
      </c>
      <c r="E42" s="486">
        <v>-331</v>
      </c>
      <c r="F42" s="486">
        <v>-400</v>
      </c>
      <c r="G42" s="206"/>
    </row>
    <row r="43" spans="2:7" ht="15" x14ac:dyDescent="0.25">
      <c r="B43" s="261"/>
      <c r="C43" s="169"/>
      <c r="D43" s="488" t="s">
        <v>503</v>
      </c>
      <c r="E43" s="486">
        <v>-330</v>
      </c>
      <c r="F43" s="486">
        <v>-373</v>
      </c>
      <c r="G43" s="206"/>
    </row>
    <row r="44" spans="2:7" ht="15" x14ac:dyDescent="0.25">
      <c r="B44" s="261"/>
      <c r="C44" s="169"/>
      <c r="D44" s="488" t="s">
        <v>504</v>
      </c>
      <c r="E44" s="486">
        <v>-286</v>
      </c>
      <c r="F44" s="486">
        <v>-345</v>
      </c>
      <c r="G44" s="206"/>
    </row>
    <row r="45" spans="2:7" ht="15" x14ac:dyDescent="0.25">
      <c r="B45" s="261"/>
      <c r="C45" s="169"/>
      <c r="D45" s="488" t="s">
        <v>505</v>
      </c>
      <c r="E45" s="486">
        <v>-198</v>
      </c>
      <c r="F45" s="486">
        <v>-217</v>
      </c>
      <c r="G45" s="206"/>
    </row>
    <row r="46" spans="2:7" ht="15" x14ac:dyDescent="0.25">
      <c r="B46" s="261"/>
      <c r="C46" s="169"/>
      <c r="D46" s="488" t="s">
        <v>506</v>
      </c>
      <c r="E46" s="486">
        <v>-133</v>
      </c>
      <c r="F46" s="486">
        <v>-195</v>
      </c>
      <c r="G46" s="206"/>
    </row>
    <row r="47" spans="2:7" ht="15.75" thickBot="1" x14ac:dyDescent="0.3">
      <c r="B47" s="261"/>
      <c r="C47" s="169"/>
      <c r="D47" s="489" t="s">
        <v>643</v>
      </c>
      <c r="E47" s="487">
        <v>-705</v>
      </c>
      <c r="F47" s="487">
        <v>-573</v>
      </c>
      <c r="G47" s="206"/>
    </row>
    <row r="49" spans="7:7" ht="15.75" x14ac:dyDescent="0.25">
      <c r="G49" s="334" t="s">
        <v>768</v>
      </c>
    </row>
  </sheetData>
  <mergeCells count="1">
    <mergeCell ref="B3:G3"/>
  </mergeCells>
  <hyperlinks>
    <hyperlink ref="G49" location="Inhaltsverzeichnis!A1" display="› Zurück zum Inhaltsverzeichnis" xr:uid="{00000000-0004-0000-2100-000000000000}"/>
  </hyperlink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8"/>
  <dimension ref="A1:K68"/>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29.42578125" customWidth="1"/>
    <col min="3" max="8" width="13.710937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15" t="s">
        <v>833</v>
      </c>
      <c r="C3" s="515"/>
      <c r="D3" s="515"/>
      <c r="E3" s="515"/>
      <c r="F3" s="515"/>
      <c r="G3" s="515"/>
      <c r="H3" s="515"/>
      <c r="I3" s="285"/>
      <c r="J3" s="285"/>
      <c r="K3" s="285"/>
    </row>
    <row r="4" spans="2:11" ht="15" customHeight="1" thickBot="1" x14ac:dyDescent="0.25">
      <c r="B4" s="561" t="s">
        <v>331</v>
      </c>
      <c r="C4" s="513" t="s">
        <v>32</v>
      </c>
      <c r="D4" s="514"/>
      <c r="E4" s="513" t="s">
        <v>33</v>
      </c>
      <c r="F4" s="514"/>
      <c r="G4" s="513" t="s">
        <v>310</v>
      </c>
      <c r="H4" s="528"/>
    </row>
    <row r="5" spans="2:11" ht="27.75" thickBot="1" x14ac:dyDescent="0.25">
      <c r="B5" s="563"/>
      <c r="C5" s="58" t="s">
        <v>16</v>
      </c>
      <c r="D5" s="58" t="s">
        <v>628</v>
      </c>
      <c r="E5" s="58" t="s">
        <v>16</v>
      </c>
      <c r="F5" s="219" t="s">
        <v>628</v>
      </c>
      <c r="G5" s="58" t="s">
        <v>16</v>
      </c>
      <c r="H5" s="63" t="s">
        <v>628</v>
      </c>
    </row>
    <row r="6" spans="2:11" ht="13.5" x14ac:dyDescent="0.2">
      <c r="B6" s="4" t="s">
        <v>332</v>
      </c>
      <c r="C6" s="121">
        <v>53112</v>
      </c>
      <c r="D6" s="121">
        <v>10898</v>
      </c>
      <c r="E6" s="121">
        <v>62437</v>
      </c>
      <c r="F6" s="121">
        <v>9650</v>
      </c>
      <c r="G6" s="428">
        <v>-9325</v>
      </c>
      <c r="H6" s="428">
        <v>1248</v>
      </c>
    </row>
    <row r="7" spans="2:11" ht="13.5" x14ac:dyDescent="0.2">
      <c r="B7" s="13" t="s">
        <v>333</v>
      </c>
      <c r="C7" s="122">
        <v>3391</v>
      </c>
      <c r="D7" s="122">
        <v>780</v>
      </c>
      <c r="E7" s="122">
        <v>2600</v>
      </c>
      <c r="F7" s="122">
        <v>533</v>
      </c>
      <c r="G7" s="429">
        <v>791</v>
      </c>
      <c r="H7" s="429">
        <v>247</v>
      </c>
    </row>
    <row r="8" spans="2:11" ht="13.5" x14ac:dyDescent="0.2">
      <c r="B8" s="13" t="s">
        <v>334</v>
      </c>
      <c r="C8" s="123">
        <v>3561</v>
      </c>
      <c r="D8" s="123">
        <v>787</v>
      </c>
      <c r="E8" s="123">
        <v>3026</v>
      </c>
      <c r="F8" s="123">
        <v>693</v>
      </c>
      <c r="G8" s="429">
        <v>535</v>
      </c>
      <c r="H8" s="429">
        <v>94</v>
      </c>
    </row>
    <row r="9" spans="2:11" ht="13.5" x14ac:dyDescent="0.2">
      <c r="B9" s="13" t="s">
        <v>335</v>
      </c>
      <c r="C9" s="123">
        <v>2358</v>
      </c>
      <c r="D9" s="123">
        <v>580</v>
      </c>
      <c r="E9" s="123">
        <v>3325</v>
      </c>
      <c r="F9" s="123">
        <v>793</v>
      </c>
      <c r="G9" s="429">
        <v>-967</v>
      </c>
      <c r="H9" s="429">
        <v>-213</v>
      </c>
    </row>
    <row r="10" spans="2:11" ht="13.5" x14ac:dyDescent="0.2">
      <c r="B10" s="13" t="s">
        <v>336</v>
      </c>
      <c r="C10" s="123">
        <v>689</v>
      </c>
      <c r="D10" s="123">
        <v>216</v>
      </c>
      <c r="E10" s="123">
        <v>705</v>
      </c>
      <c r="F10" s="123">
        <v>88</v>
      </c>
      <c r="G10" s="429">
        <v>-16</v>
      </c>
      <c r="H10" s="429">
        <v>128</v>
      </c>
    </row>
    <row r="11" spans="2:11" ht="13.5" x14ac:dyDescent="0.2">
      <c r="B11" s="13" t="s">
        <v>337</v>
      </c>
      <c r="C11" s="123">
        <v>1140</v>
      </c>
      <c r="D11" s="123">
        <v>287</v>
      </c>
      <c r="E11" s="123">
        <v>941</v>
      </c>
      <c r="F11" s="123">
        <v>213</v>
      </c>
      <c r="G11" s="429">
        <v>199</v>
      </c>
      <c r="H11" s="429">
        <v>74</v>
      </c>
    </row>
    <row r="12" spans="2:11" ht="13.5" x14ac:dyDescent="0.2">
      <c r="B12" s="13" t="s">
        <v>338</v>
      </c>
      <c r="C12" s="123">
        <v>2485</v>
      </c>
      <c r="D12" s="123">
        <v>578</v>
      </c>
      <c r="E12" s="123">
        <v>1734</v>
      </c>
      <c r="F12" s="123">
        <v>360</v>
      </c>
      <c r="G12" s="429">
        <v>751</v>
      </c>
      <c r="H12" s="429">
        <v>218</v>
      </c>
    </row>
    <row r="13" spans="2:11" ht="13.5" x14ac:dyDescent="0.2">
      <c r="B13" s="13" t="s">
        <v>339</v>
      </c>
      <c r="C13" s="123">
        <v>1821</v>
      </c>
      <c r="D13" s="123">
        <v>417</v>
      </c>
      <c r="E13" s="123">
        <v>2250</v>
      </c>
      <c r="F13" s="123">
        <v>169</v>
      </c>
      <c r="G13" s="429">
        <v>-429</v>
      </c>
      <c r="H13" s="429">
        <v>248</v>
      </c>
    </row>
    <row r="14" spans="2:11" ht="13.5" x14ac:dyDescent="0.2">
      <c r="B14" s="13" t="s">
        <v>340</v>
      </c>
      <c r="C14" s="123">
        <v>11519</v>
      </c>
      <c r="D14" s="123">
        <v>2058</v>
      </c>
      <c r="E14" s="123">
        <v>14858</v>
      </c>
      <c r="F14" s="123">
        <v>1934</v>
      </c>
      <c r="G14" s="429">
        <v>-3339</v>
      </c>
      <c r="H14" s="429">
        <v>124</v>
      </c>
    </row>
    <row r="15" spans="2:11" ht="13.5" x14ac:dyDescent="0.2">
      <c r="B15" s="13" t="s">
        <v>341</v>
      </c>
      <c r="C15" s="123">
        <v>6302</v>
      </c>
      <c r="D15" s="123">
        <v>1218</v>
      </c>
      <c r="E15" s="123">
        <v>4816</v>
      </c>
      <c r="F15" s="123">
        <v>976</v>
      </c>
      <c r="G15" s="429">
        <v>1486</v>
      </c>
      <c r="H15" s="429">
        <v>242</v>
      </c>
    </row>
    <row r="16" spans="2:11" ht="13.5" x14ac:dyDescent="0.2">
      <c r="B16" s="13" t="s">
        <v>342</v>
      </c>
      <c r="C16" s="123">
        <v>959</v>
      </c>
      <c r="D16" s="123">
        <v>237</v>
      </c>
      <c r="E16" s="123">
        <v>765</v>
      </c>
      <c r="F16" s="123">
        <v>155</v>
      </c>
      <c r="G16" s="429">
        <v>194</v>
      </c>
      <c r="H16" s="429">
        <v>82</v>
      </c>
    </row>
    <row r="17" spans="2:8" ht="13.5" x14ac:dyDescent="0.2">
      <c r="B17" s="13" t="s">
        <v>343</v>
      </c>
      <c r="C17" s="123">
        <v>174</v>
      </c>
      <c r="D17" s="123">
        <v>38</v>
      </c>
      <c r="E17" s="123">
        <v>127</v>
      </c>
      <c r="F17" s="123">
        <v>29</v>
      </c>
      <c r="G17" s="429">
        <v>47</v>
      </c>
      <c r="H17" s="429">
        <v>9</v>
      </c>
    </row>
    <row r="18" spans="2:8" ht="13.5" x14ac:dyDescent="0.2">
      <c r="B18" s="13" t="s">
        <v>344</v>
      </c>
      <c r="C18" s="123">
        <v>997</v>
      </c>
      <c r="D18" s="123">
        <v>326</v>
      </c>
      <c r="E18" s="123">
        <v>965</v>
      </c>
      <c r="F18" s="123">
        <v>216</v>
      </c>
      <c r="G18" s="429">
        <v>32</v>
      </c>
      <c r="H18" s="429">
        <v>110</v>
      </c>
    </row>
    <row r="19" spans="2:8" ht="13.5" x14ac:dyDescent="0.2">
      <c r="B19" s="13" t="s">
        <v>345</v>
      </c>
      <c r="C19" s="123">
        <v>673</v>
      </c>
      <c r="D19" s="123">
        <v>254</v>
      </c>
      <c r="E19" s="123">
        <v>488</v>
      </c>
      <c r="F19" s="123">
        <v>102</v>
      </c>
      <c r="G19" s="429">
        <v>185</v>
      </c>
      <c r="H19" s="429">
        <v>152</v>
      </c>
    </row>
    <row r="20" spans="2:8" ht="13.5" x14ac:dyDescent="0.2">
      <c r="B20" s="13" t="s">
        <v>346</v>
      </c>
      <c r="C20" s="123">
        <v>16396</v>
      </c>
      <c r="D20" s="123">
        <v>2878</v>
      </c>
      <c r="E20" s="123">
        <v>25450</v>
      </c>
      <c r="F20" s="123">
        <v>3301</v>
      </c>
      <c r="G20" s="429">
        <v>-9054</v>
      </c>
      <c r="H20" s="429">
        <v>-423</v>
      </c>
    </row>
    <row r="21" spans="2:8" ht="13.5" x14ac:dyDescent="0.2">
      <c r="B21" s="13" t="s">
        <v>347</v>
      </c>
      <c r="C21" s="123">
        <v>647</v>
      </c>
      <c r="D21" s="123">
        <v>244</v>
      </c>
      <c r="E21" s="123">
        <v>387</v>
      </c>
      <c r="F21" s="123">
        <v>88</v>
      </c>
      <c r="G21" s="429">
        <v>260</v>
      </c>
      <c r="H21" s="429">
        <v>156</v>
      </c>
    </row>
    <row r="22" spans="2:8" ht="13.5" x14ac:dyDescent="0.2">
      <c r="B22" s="4" t="s">
        <v>348</v>
      </c>
      <c r="C22" s="377" t="s">
        <v>822</v>
      </c>
      <c r="D22" s="377" t="s">
        <v>834</v>
      </c>
      <c r="E22" s="377" t="s">
        <v>823</v>
      </c>
      <c r="F22" s="377" t="s">
        <v>835</v>
      </c>
      <c r="G22" s="430">
        <v>9255</v>
      </c>
      <c r="H22" s="430">
        <v>11332</v>
      </c>
    </row>
    <row r="23" spans="2:8" ht="13.5" x14ac:dyDescent="0.2">
      <c r="B23" s="3" t="s">
        <v>294</v>
      </c>
      <c r="C23" s="378" t="s">
        <v>840</v>
      </c>
      <c r="D23" s="378" t="s">
        <v>841</v>
      </c>
      <c r="E23" s="378" t="s">
        <v>842</v>
      </c>
      <c r="F23" s="378" t="s">
        <v>843</v>
      </c>
      <c r="G23" s="431">
        <v>3639</v>
      </c>
      <c r="H23" s="431">
        <v>4725</v>
      </c>
    </row>
    <row r="24" spans="2:8" ht="13.5" x14ac:dyDescent="0.2">
      <c r="B24" s="13" t="s">
        <v>349</v>
      </c>
      <c r="C24" s="378" t="s">
        <v>836</v>
      </c>
      <c r="D24" s="379" t="s">
        <v>837</v>
      </c>
      <c r="E24" s="378" t="s">
        <v>838</v>
      </c>
      <c r="F24" s="379" t="s">
        <v>839</v>
      </c>
      <c r="G24" s="431">
        <v>2080</v>
      </c>
      <c r="H24" s="431">
        <v>2871</v>
      </c>
    </row>
    <row r="25" spans="2:8" ht="13.5" x14ac:dyDescent="0.2">
      <c r="B25" s="5" t="s">
        <v>216</v>
      </c>
      <c r="C25" s="378">
        <v>133</v>
      </c>
      <c r="D25" s="378">
        <v>109</v>
      </c>
      <c r="E25" s="378">
        <v>102</v>
      </c>
      <c r="F25" s="378">
        <v>57</v>
      </c>
      <c r="G25" s="431">
        <v>31</v>
      </c>
      <c r="H25" s="431">
        <v>52</v>
      </c>
    </row>
    <row r="26" spans="2:8" ht="13.5" x14ac:dyDescent="0.2">
      <c r="B26" s="5" t="s">
        <v>217</v>
      </c>
      <c r="C26" s="378">
        <v>1411</v>
      </c>
      <c r="D26" s="378">
        <v>1405</v>
      </c>
      <c r="E26" s="378">
        <v>973</v>
      </c>
      <c r="F26" s="378">
        <v>949</v>
      </c>
      <c r="G26" s="431">
        <v>438</v>
      </c>
      <c r="H26" s="431">
        <v>456</v>
      </c>
    </row>
    <row r="27" spans="2:8" ht="13.5" x14ac:dyDescent="0.2">
      <c r="B27" s="5" t="s">
        <v>218</v>
      </c>
      <c r="C27" s="378">
        <v>230</v>
      </c>
      <c r="D27" s="378">
        <v>174</v>
      </c>
      <c r="E27" s="378">
        <v>332</v>
      </c>
      <c r="F27" s="378">
        <v>158</v>
      </c>
      <c r="G27" s="431">
        <v>-102</v>
      </c>
      <c r="H27" s="431">
        <v>16</v>
      </c>
    </row>
    <row r="28" spans="2:8" ht="13.5" x14ac:dyDescent="0.2">
      <c r="B28" s="5" t="s">
        <v>219</v>
      </c>
      <c r="C28" s="378">
        <v>29</v>
      </c>
      <c r="D28" s="378">
        <v>23</v>
      </c>
      <c r="E28" s="378">
        <v>20</v>
      </c>
      <c r="F28" s="378">
        <v>15</v>
      </c>
      <c r="G28" s="431">
        <v>9</v>
      </c>
      <c r="H28" s="431">
        <v>8</v>
      </c>
    </row>
    <row r="29" spans="2:8" ht="13.5" x14ac:dyDescent="0.2">
      <c r="B29" s="5" t="s">
        <v>220</v>
      </c>
      <c r="C29" s="378">
        <v>68</v>
      </c>
      <c r="D29" s="378">
        <v>61</v>
      </c>
      <c r="E29" s="378">
        <v>77</v>
      </c>
      <c r="F29" s="378">
        <v>48</v>
      </c>
      <c r="G29" s="431">
        <v>-9</v>
      </c>
      <c r="H29" s="431">
        <v>13</v>
      </c>
    </row>
    <row r="30" spans="2:8" ht="13.5" x14ac:dyDescent="0.2">
      <c r="B30" s="5" t="s">
        <v>221</v>
      </c>
      <c r="C30" s="378">
        <v>697</v>
      </c>
      <c r="D30" s="378">
        <v>588</v>
      </c>
      <c r="E30" s="378">
        <v>676</v>
      </c>
      <c r="F30" s="378">
        <v>533</v>
      </c>
      <c r="G30" s="431">
        <v>21</v>
      </c>
      <c r="H30" s="431">
        <v>55</v>
      </c>
    </row>
    <row r="31" spans="2:8" ht="13.5" x14ac:dyDescent="0.2">
      <c r="B31" s="5" t="s">
        <v>222</v>
      </c>
      <c r="C31" s="378">
        <v>378</v>
      </c>
      <c r="D31" s="378">
        <v>363</v>
      </c>
      <c r="E31" s="378">
        <v>216</v>
      </c>
      <c r="F31" s="378">
        <v>191</v>
      </c>
      <c r="G31" s="431">
        <v>162</v>
      </c>
      <c r="H31" s="431">
        <v>172</v>
      </c>
    </row>
    <row r="32" spans="2:8" ht="13.5" x14ac:dyDescent="0.2">
      <c r="B32" s="5" t="s">
        <v>223</v>
      </c>
      <c r="C32" s="378">
        <v>102</v>
      </c>
      <c r="D32" s="378">
        <v>66</v>
      </c>
      <c r="E32" s="378">
        <v>71</v>
      </c>
      <c r="F32" s="378">
        <v>29</v>
      </c>
      <c r="G32" s="431">
        <v>31</v>
      </c>
      <c r="H32" s="431">
        <v>37</v>
      </c>
    </row>
    <row r="33" spans="2:8" ht="13.5" x14ac:dyDescent="0.2">
      <c r="B33" s="5" t="s">
        <v>224</v>
      </c>
      <c r="C33" s="378">
        <v>1030</v>
      </c>
      <c r="D33" s="378">
        <v>983</v>
      </c>
      <c r="E33" s="378">
        <v>681</v>
      </c>
      <c r="F33" s="378">
        <v>618</v>
      </c>
      <c r="G33" s="431">
        <v>349</v>
      </c>
      <c r="H33" s="431">
        <v>365</v>
      </c>
    </row>
    <row r="34" spans="2:8" ht="13.5" x14ac:dyDescent="0.2">
      <c r="B34" s="5" t="s">
        <v>225</v>
      </c>
      <c r="C34" s="378">
        <v>278</v>
      </c>
      <c r="D34" s="378">
        <v>272</v>
      </c>
      <c r="E34" s="378">
        <v>204</v>
      </c>
      <c r="F34" s="378">
        <v>180</v>
      </c>
      <c r="G34" s="431">
        <v>74</v>
      </c>
      <c r="H34" s="431">
        <v>92</v>
      </c>
    </row>
    <row r="35" spans="2:8" ht="13.5" x14ac:dyDescent="0.2">
      <c r="B35" s="5" t="s">
        <v>226</v>
      </c>
      <c r="C35" s="378">
        <v>104</v>
      </c>
      <c r="D35" s="378">
        <v>98</v>
      </c>
      <c r="E35" s="378">
        <v>68</v>
      </c>
      <c r="F35" s="378">
        <v>62</v>
      </c>
      <c r="G35" s="431">
        <v>36</v>
      </c>
      <c r="H35" s="431">
        <v>36</v>
      </c>
    </row>
    <row r="36" spans="2:8" ht="13.5" x14ac:dyDescent="0.2">
      <c r="B36" s="5" t="s">
        <v>227</v>
      </c>
      <c r="C36" s="378">
        <v>98</v>
      </c>
      <c r="D36" s="378">
        <v>96</v>
      </c>
      <c r="E36" s="378">
        <v>90</v>
      </c>
      <c r="F36" s="378">
        <v>89</v>
      </c>
      <c r="G36" s="431">
        <v>8</v>
      </c>
      <c r="H36" s="431">
        <v>7</v>
      </c>
    </row>
    <row r="37" spans="2:8" ht="13.5" x14ac:dyDescent="0.2">
      <c r="B37" s="5" t="s">
        <v>228</v>
      </c>
      <c r="C37" s="378">
        <v>50</v>
      </c>
      <c r="D37" s="378">
        <v>34</v>
      </c>
      <c r="E37" s="378">
        <v>24</v>
      </c>
      <c r="F37" s="378">
        <v>12</v>
      </c>
      <c r="G37" s="431">
        <v>26</v>
      </c>
      <c r="H37" s="431">
        <v>22</v>
      </c>
    </row>
    <row r="38" spans="2:8" ht="13.5" x14ac:dyDescent="0.2">
      <c r="B38" s="5" t="s">
        <v>229</v>
      </c>
      <c r="C38" s="378">
        <v>17</v>
      </c>
      <c r="D38" s="378">
        <v>9</v>
      </c>
      <c r="E38" s="378">
        <v>13</v>
      </c>
      <c r="F38" s="378">
        <v>5</v>
      </c>
      <c r="G38" s="431">
        <v>4</v>
      </c>
      <c r="H38" s="431">
        <v>4</v>
      </c>
    </row>
    <row r="39" spans="2:8" ht="13.5" x14ac:dyDescent="0.2">
      <c r="B39" s="5" t="s">
        <v>230</v>
      </c>
      <c r="C39" s="378">
        <v>435</v>
      </c>
      <c r="D39" s="378">
        <v>345</v>
      </c>
      <c r="E39" s="378">
        <v>397</v>
      </c>
      <c r="F39" s="378">
        <v>229</v>
      </c>
      <c r="G39" s="431">
        <v>38</v>
      </c>
      <c r="H39" s="431">
        <v>116</v>
      </c>
    </row>
    <row r="40" spans="2:8" ht="13.5" x14ac:dyDescent="0.2">
      <c r="B40" s="5" t="s">
        <v>231</v>
      </c>
      <c r="C40" s="378">
        <v>497</v>
      </c>
      <c r="D40" s="378">
        <v>338</v>
      </c>
      <c r="E40" s="378">
        <v>568</v>
      </c>
      <c r="F40" s="378">
        <v>264</v>
      </c>
      <c r="G40" s="431">
        <v>-71</v>
      </c>
      <c r="H40" s="431">
        <v>74</v>
      </c>
    </row>
    <row r="41" spans="2:8" ht="13.5" x14ac:dyDescent="0.2">
      <c r="B41" s="5" t="s">
        <v>157</v>
      </c>
      <c r="C41" s="378">
        <v>1688</v>
      </c>
      <c r="D41" s="378">
        <v>1652</v>
      </c>
      <c r="E41" s="378">
        <v>1496</v>
      </c>
      <c r="F41" s="378">
        <v>1400</v>
      </c>
      <c r="G41" s="431">
        <v>192</v>
      </c>
      <c r="H41" s="431">
        <v>252</v>
      </c>
    </row>
    <row r="42" spans="2:8" ht="13.5" x14ac:dyDescent="0.2">
      <c r="B42" s="5" t="s">
        <v>232</v>
      </c>
      <c r="C42" s="378">
        <v>524</v>
      </c>
      <c r="D42" s="378">
        <v>489</v>
      </c>
      <c r="E42" s="378">
        <v>404</v>
      </c>
      <c r="F42" s="378">
        <v>332</v>
      </c>
      <c r="G42" s="431">
        <v>120</v>
      </c>
      <c r="H42" s="431">
        <v>157</v>
      </c>
    </row>
    <row r="43" spans="2:8" ht="13.5" x14ac:dyDescent="0.2">
      <c r="B43" s="5" t="s">
        <v>233</v>
      </c>
      <c r="C43" s="378">
        <v>2086</v>
      </c>
      <c r="D43" s="378">
        <v>2083</v>
      </c>
      <c r="E43" s="378">
        <v>1589</v>
      </c>
      <c r="F43" s="378">
        <v>1579</v>
      </c>
      <c r="G43" s="431">
        <v>497</v>
      </c>
      <c r="H43" s="431">
        <v>504</v>
      </c>
    </row>
    <row r="44" spans="2:8" ht="13.5" x14ac:dyDescent="0.2">
      <c r="B44" s="5" t="s">
        <v>234</v>
      </c>
      <c r="C44" s="378">
        <v>191</v>
      </c>
      <c r="D44" s="378">
        <v>141</v>
      </c>
      <c r="E44" s="378">
        <v>225</v>
      </c>
      <c r="F44" s="378">
        <v>131</v>
      </c>
      <c r="G44" s="431">
        <v>-34</v>
      </c>
      <c r="H44" s="431">
        <v>10</v>
      </c>
    </row>
    <row r="45" spans="2:8" ht="13.5" x14ac:dyDescent="0.2">
      <c r="B45" s="5" t="s">
        <v>235</v>
      </c>
      <c r="C45" s="378">
        <v>53</v>
      </c>
      <c r="D45" s="378">
        <v>50</v>
      </c>
      <c r="E45" s="378">
        <v>31</v>
      </c>
      <c r="F45" s="378">
        <v>30</v>
      </c>
      <c r="G45" s="431">
        <v>22</v>
      </c>
      <c r="H45" s="431">
        <v>20</v>
      </c>
    </row>
    <row r="46" spans="2:8" ht="13.5" x14ac:dyDescent="0.2">
      <c r="B46" s="5" t="s">
        <v>236</v>
      </c>
      <c r="C46" s="378">
        <v>42</v>
      </c>
      <c r="D46" s="378">
        <v>41</v>
      </c>
      <c r="E46" s="378">
        <v>20</v>
      </c>
      <c r="F46" s="378">
        <v>19</v>
      </c>
      <c r="G46" s="431">
        <v>22</v>
      </c>
      <c r="H46" s="431">
        <v>22</v>
      </c>
    </row>
    <row r="47" spans="2:8" ht="13.5" x14ac:dyDescent="0.2">
      <c r="B47" s="5" t="s">
        <v>237</v>
      </c>
      <c r="C47" s="378">
        <v>1031</v>
      </c>
      <c r="D47" s="378">
        <v>871</v>
      </c>
      <c r="E47" s="378">
        <v>868</v>
      </c>
      <c r="F47" s="378">
        <v>590</v>
      </c>
      <c r="G47" s="431">
        <v>163</v>
      </c>
      <c r="H47" s="431">
        <v>281</v>
      </c>
    </row>
    <row r="48" spans="2:8" ht="13.5" x14ac:dyDescent="0.2">
      <c r="B48" s="5" t="s">
        <v>350</v>
      </c>
      <c r="C48" s="378">
        <v>137</v>
      </c>
      <c r="D48" s="378">
        <v>126</v>
      </c>
      <c r="E48" s="378">
        <v>93</v>
      </c>
      <c r="F48" s="378">
        <v>78</v>
      </c>
      <c r="G48" s="431">
        <v>44</v>
      </c>
      <c r="H48" s="431">
        <v>48</v>
      </c>
    </row>
    <row r="49" spans="2:8" ht="13.5" x14ac:dyDescent="0.2">
      <c r="B49" s="5" t="s">
        <v>239</v>
      </c>
      <c r="C49" s="378">
        <v>154</v>
      </c>
      <c r="D49" s="378">
        <v>145</v>
      </c>
      <c r="E49" s="378">
        <v>125</v>
      </c>
      <c r="F49" s="378">
        <v>104</v>
      </c>
      <c r="G49" s="431">
        <v>29</v>
      </c>
      <c r="H49" s="431">
        <v>41</v>
      </c>
    </row>
    <row r="50" spans="2:8" ht="13.5" x14ac:dyDescent="0.2">
      <c r="B50" s="5" t="s">
        <v>240</v>
      </c>
      <c r="C50" s="378">
        <v>30</v>
      </c>
      <c r="D50" s="378">
        <v>22</v>
      </c>
      <c r="E50" s="378">
        <v>50</v>
      </c>
      <c r="F50" s="378">
        <v>11</v>
      </c>
      <c r="G50" s="431">
        <v>-20</v>
      </c>
      <c r="H50" s="431">
        <v>11</v>
      </c>
    </row>
    <row r="51" spans="2:8" ht="13.5" x14ac:dyDescent="0.2">
      <c r="B51" s="5"/>
      <c r="C51" s="378"/>
      <c r="D51" s="378"/>
      <c r="E51" s="378"/>
      <c r="F51" s="378"/>
      <c r="G51" s="431"/>
      <c r="H51" s="431"/>
    </row>
    <row r="52" spans="2:8" ht="13.5" x14ac:dyDescent="0.2">
      <c r="B52" s="13" t="s">
        <v>351</v>
      </c>
      <c r="C52" s="378" t="s">
        <v>844</v>
      </c>
      <c r="D52" s="378" t="s">
        <v>845</v>
      </c>
      <c r="E52" s="378" t="s">
        <v>846</v>
      </c>
      <c r="F52" s="378" t="s">
        <v>847</v>
      </c>
      <c r="G52" s="431">
        <v>1559</v>
      </c>
      <c r="H52" s="431">
        <v>1854</v>
      </c>
    </row>
    <row r="53" spans="2:8" ht="13.5" x14ac:dyDescent="0.2">
      <c r="B53" s="5" t="s">
        <v>352</v>
      </c>
      <c r="C53" s="376"/>
      <c r="D53" s="376"/>
      <c r="E53" s="376"/>
      <c r="F53" s="376"/>
      <c r="G53" s="432"/>
      <c r="H53" s="432"/>
    </row>
    <row r="54" spans="2:8" ht="13.5" x14ac:dyDescent="0.2">
      <c r="B54" s="5" t="s">
        <v>247</v>
      </c>
      <c r="C54" s="378">
        <v>403</v>
      </c>
      <c r="D54" s="378">
        <v>369</v>
      </c>
      <c r="E54" s="378">
        <v>289</v>
      </c>
      <c r="F54" s="378">
        <v>237</v>
      </c>
      <c r="G54" s="431">
        <v>114</v>
      </c>
      <c r="H54" s="431">
        <v>132</v>
      </c>
    </row>
    <row r="55" spans="2:8" ht="13.5" x14ac:dyDescent="0.2">
      <c r="B55" s="5" t="s">
        <v>244</v>
      </c>
      <c r="C55" s="378">
        <v>156</v>
      </c>
      <c r="D55" s="378">
        <v>155</v>
      </c>
      <c r="E55" s="378">
        <v>66</v>
      </c>
      <c r="F55" s="378">
        <v>64</v>
      </c>
      <c r="G55" s="431">
        <v>90</v>
      </c>
      <c r="H55" s="431">
        <v>91</v>
      </c>
    </row>
    <row r="56" spans="2:8" ht="13.5" x14ac:dyDescent="0.2">
      <c r="B56" s="5" t="s">
        <v>353</v>
      </c>
      <c r="C56" s="378">
        <v>445</v>
      </c>
      <c r="D56" s="378">
        <v>437</v>
      </c>
      <c r="E56" s="378">
        <v>341</v>
      </c>
      <c r="F56" s="378">
        <v>334</v>
      </c>
      <c r="G56" s="431">
        <v>104</v>
      </c>
      <c r="H56" s="431">
        <v>103</v>
      </c>
    </row>
    <row r="57" spans="2:8" ht="13.5" x14ac:dyDescent="0.2">
      <c r="B57" s="5" t="s">
        <v>354</v>
      </c>
      <c r="C57" s="378">
        <v>96</v>
      </c>
      <c r="D57" s="378">
        <v>95</v>
      </c>
      <c r="E57" s="378">
        <v>66</v>
      </c>
      <c r="F57" s="378">
        <v>66</v>
      </c>
      <c r="G57" s="431">
        <v>30</v>
      </c>
      <c r="H57" s="431">
        <v>29</v>
      </c>
    </row>
    <row r="58" spans="2:8" ht="13.5" x14ac:dyDescent="0.2">
      <c r="B58" s="5" t="s">
        <v>156</v>
      </c>
      <c r="C58" s="378">
        <v>1484</v>
      </c>
      <c r="D58" s="378">
        <v>1340</v>
      </c>
      <c r="E58" s="378">
        <v>999</v>
      </c>
      <c r="F58" s="378">
        <v>851</v>
      </c>
      <c r="G58" s="431">
        <v>485</v>
      </c>
      <c r="H58" s="431">
        <v>489</v>
      </c>
    </row>
    <row r="59" spans="2:8" ht="13.5" x14ac:dyDescent="0.2">
      <c r="B59" s="3" t="s">
        <v>250</v>
      </c>
      <c r="C59" s="378" t="s">
        <v>848</v>
      </c>
      <c r="D59" s="378">
        <v>1957</v>
      </c>
      <c r="E59" s="378">
        <v>781</v>
      </c>
      <c r="F59" s="378">
        <v>644</v>
      </c>
      <c r="G59" s="431">
        <v>1375</v>
      </c>
      <c r="H59" s="431">
        <v>1313</v>
      </c>
    </row>
    <row r="60" spans="2:8" ht="13.5" x14ac:dyDescent="0.2">
      <c r="B60" s="3" t="s">
        <v>260</v>
      </c>
      <c r="C60" s="378" t="s">
        <v>849</v>
      </c>
      <c r="D60" s="378" t="s">
        <v>850</v>
      </c>
      <c r="E60" s="378" t="s">
        <v>851</v>
      </c>
      <c r="F60" s="378">
        <v>855</v>
      </c>
      <c r="G60" s="431">
        <v>540</v>
      </c>
      <c r="H60" s="431">
        <v>567</v>
      </c>
    </row>
    <row r="61" spans="2:8" ht="13.5" x14ac:dyDescent="0.2">
      <c r="B61" s="3" t="s">
        <v>269</v>
      </c>
      <c r="C61" s="378">
        <v>7787</v>
      </c>
      <c r="D61" s="378">
        <v>7360</v>
      </c>
      <c r="E61" s="378" t="s">
        <v>852</v>
      </c>
      <c r="F61" s="378" t="s">
        <v>853</v>
      </c>
      <c r="G61" s="431">
        <v>5334</v>
      </c>
      <c r="H61" s="431">
        <v>5288</v>
      </c>
    </row>
    <row r="62" spans="2:8" ht="13.5" x14ac:dyDescent="0.2">
      <c r="B62" s="3" t="s">
        <v>285</v>
      </c>
      <c r="C62" s="378">
        <v>108</v>
      </c>
      <c r="D62" s="378">
        <v>70</v>
      </c>
      <c r="E62" s="378">
        <v>140</v>
      </c>
      <c r="F62" s="378">
        <v>64</v>
      </c>
      <c r="G62" s="431">
        <v>-32</v>
      </c>
      <c r="H62" s="431">
        <v>6</v>
      </c>
    </row>
    <row r="63" spans="2:8" ht="15.75" x14ac:dyDescent="0.2">
      <c r="B63" s="3" t="s">
        <v>355</v>
      </c>
      <c r="C63" s="378" t="s">
        <v>854</v>
      </c>
      <c r="D63" s="378" t="s">
        <v>855</v>
      </c>
      <c r="E63" s="378" t="s">
        <v>856</v>
      </c>
      <c r="F63" s="378" t="s">
        <v>857</v>
      </c>
      <c r="G63" s="431">
        <v>-1601</v>
      </c>
      <c r="H63" s="431">
        <v>-567</v>
      </c>
    </row>
    <row r="64" spans="2:8" ht="14.25" thickBot="1" x14ac:dyDescent="0.25">
      <c r="B64" s="39" t="s">
        <v>0</v>
      </c>
      <c r="C64" s="380" t="s">
        <v>825</v>
      </c>
      <c r="D64" s="380" t="s">
        <v>858</v>
      </c>
      <c r="E64" s="380" t="s">
        <v>824</v>
      </c>
      <c r="F64" s="380" t="s">
        <v>859</v>
      </c>
      <c r="G64" s="433">
        <v>-70</v>
      </c>
      <c r="H64" s="433">
        <v>12580</v>
      </c>
    </row>
    <row r="65" spans="2:8" ht="12.75" x14ac:dyDescent="0.25">
      <c r="B65" s="539"/>
      <c r="C65" s="539"/>
      <c r="D65" s="539"/>
      <c r="E65" s="539"/>
      <c r="F65" s="539"/>
      <c r="G65" s="539"/>
      <c r="H65" s="539"/>
    </row>
    <row r="66" spans="2:8" ht="12.75" x14ac:dyDescent="0.2">
      <c r="B66" s="543" t="s">
        <v>356</v>
      </c>
      <c r="C66" s="543"/>
      <c r="D66" s="543"/>
      <c r="E66" s="543"/>
      <c r="F66" s="543"/>
      <c r="G66" s="543"/>
      <c r="H66" s="543"/>
    </row>
    <row r="67" spans="2:8" ht="12.75" x14ac:dyDescent="0.2">
      <c r="B67" s="474" t="s">
        <v>357</v>
      </c>
      <c r="C67" s="474"/>
      <c r="D67" s="474"/>
      <c r="E67" s="474"/>
      <c r="F67" s="474"/>
      <c r="G67" s="474"/>
      <c r="H67" s="474"/>
    </row>
    <row r="68" spans="2:8" x14ac:dyDescent="0.2">
      <c r="H68" s="334" t="s">
        <v>634</v>
      </c>
    </row>
  </sheetData>
  <mergeCells count="7">
    <mergeCell ref="B3:H3"/>
    <mergeCell ref="B66:H66"/>
    <mergeCell ref="B4:B5"/>
    <mergeCell ref="C4:D4"/>
    <mergeCell ref="E4:F4"/>
    <mergeCell ref="G4:H4"/>
    <mergeCell ref="B65:H65"/>
  </mergeCells>
  <hyperlinks>
    <hyperlink ref="H68" location="Inhaltsverzeichnis!A1" display="› zum Inhaltsverzeichnis" xr:uid="{00000000-0004-0000-2200-000000000000}"/>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9"/>
  <dimension ref="A1:K69"/>
  <sheetViews>
    <sheetView workbookViewId="0">
      <pane ySplit="6" topLeftCell="A7" activePane="bottomLeft" state="frozen"/>
      <selection pane="bottomLeft"/>
    </sheetView>
  </sheetViews>
  <sheetFormatPr baseColWidth="10" defaultRowHeight="12" x14ac:dyDescent="0.2"/>
  <cols>
    <col min="1" max="1" width="2.7109375" style="49" customWidth="1"/>
    <col min="2" max="2" width="14.5703125" customWidth="1"/>
    <col min="3" max="9" width="13.710937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15" t="s">
        <v>894</v>
      </c>
      <c r="C3" s="515"/>
      <c r="D3" s="515"/>
      <c r="E3" s="515"/>
      <c r="F3" s="515"/>
      <c r="G3" s="515"/>
      <c r="H3" s="515"/>
      <c r="I3" s="515"/>
      <c r="J3" s="285"/>
      <c r="K3" s="285"/>
    </row>
    <row r="4" spans="2:11" ht="25.15" customHeight="1" thickBot="1" x14ac:dyDescent="0.25">
      <c r="B4" s="504" t="s">
        <v>29</v>
      </c>
      <c r="C4" s="522" t="s">
        <v>358</v>
      </c>
      <c r="D4" s="513" t="s">
        <v>359</v>
      </c>
      <c r="E4" s="528"/>
      <c r="F4" s="528"/>
      <c r="G4" s="528"/>
      <c r="H4" s="528"/>
      <c r="I4" s="575" t="s">
        <v>360</v>
      </c>
    </row>
    <row r="5" spans="2:11" ht="14.25" thickBot="1" x14ac:dyDescent="0.25">
      <c r="B5" s="512"/>
      <c r="C5" s="523"/>
      <c r="D5" s="54">
        <v>1</v>
      </c>
      <c r="E5" s="54">
        <v>2</v>
      </c>
      <c r="F5" s="54">
        <v>3</v>
      </c>
      <c r="G5" s="54">
        <v>4</v>
      </c>
      <c r="H5" s="55" t="s">
        <v>361</v>
      </c>
      <c r="I5" s="595"/>
    </row>
    <row r="6" spans="2:11" ht="14.25" thickBot="1" x14ac:dyDescent="0.25">
      <c r="B6" s="505"/>
      <c r="C6" s="596">
        <v>1000</v>
      </c>
      <c r="D6" s="597"/>
      <c r="E6" s="597"/>
      <c r="F6" s="597"/>
      <c r="G6" s="597"/>
      <c r="H6" s="597"/>
      <c r="I6" s="576"/>
    </row>
    <row r="7" spans="2:11" ht="13.5" x14ac:dyDescent="0.2">
      <c r="B7" s="457">
        <v>1970</v>
      </c>
      <c r="C7" s="109">
        <v>796</v>
      </c>
      <c r="D7" s="109">
        <v>285</v>
      </c>
      <c r="E7" s="109">
        <v>240</v>
      </c>
      <c r="F7" s="109">
        <v>137</v>
      </c>
      <c r="G7" s="109">
        <v>92</v>
      </c>
      <c r="H7" s="109">
        <v>43</v>
      </c>
      <c r="I7" s="42">
        <v>2.25</v>
      </c>
    </row>
    <row r="8" spans="2:11" ht="13.5" x14ac:dyDescent="0.2">
      <c r="B8" s="457"/>
      <c r="C8" s="109"/>
      <c r="D8" s="109"/>
      <c r="E8" s="109"/>
      <c r="F8" s="109"/>
      <c r="G8" s="109"/>
      <c r="H8" s="109"/>
      <c r="I8" s="42"/>
    </row>
    <row r="9" spans="2:11" ht="13.5" x14ac:dyDescent="0.2">
      <c r="B9" s="457">
        <v>1976</v>
      </c>
      <c r="C9" s="109">
        <v>809</v>
      </c>
      <c r="D9" s="109">
        <v>321</v>
      </c>
      <c r="E9" s="109">
        <v>255</v>
      </c>
      <c r="F9" s="109">
        <v>115</v>
      </c>
      <c r="G9" s="109">
        <v>89</v>
      </c>
      <c r="H9" s="109">
        <v>30</v>
      </c>
      <c r="I9" s="42">
        <v>2.09</v>
      </c>
    </row>
    <row r="10" spans="2:11" ht="13.5" x14ac:dyDescent="0.2">
      <c r="B10" s="457">
        <v>1977</v>
      </c>
      <c r="C10" s="109">
        <v>818</v>
      </c>
      <c r="D10" s="109">
        <v>333</v>
      </c>
      <c r="E10" s="109">
        <v>249</v>
      </c>
      <c r="F10" s="109">
        <v>121</v>
      </c>
      <c r="G10" s="109">
        <v>87</v>
      </c>
      <c r="H10" s="109">
        <v>29</v>
      </c>
      <c r="I10" s="42">
        <v>2.0699999999999998</v>
      </c>
    </row>
    <row r="11" spans="2:11" ht="13.5" x14ac:dyDescent="0.2">
      <c r="B11" s="457">
        <v>1978</v>
      </c>
      <c r="C11" s="109">
        <v>819</v>
      </c>
      <c r="D11" s="109">
        <v>337</v>
      </c>
      <c r="E11" s="109">
        <v>256</v>
      </c>
      <c r="F11" s="109">
        <v>115</v>
      </c>
      <c r="G11" s="109">
        <v>85</v>
      </c>
      <c r="H11" s="109">
        <v>26</v>
      </c>
      <c r="I11" s="42">
        <v>2.04</v>
      </c>
    </row>
    <row r="12" spans="2:11" ht="13.5" x14ac:dyDescent="0.2">
      <c r="B12" s="457">
        <v>1979</v>
      </c>
      <c r="C12" s="109">
        <v>801</v>
      </c>
      <c r="D12" s="109">
        <v>328</v>
      </c>
      <c r="E12" s="109">
        <v>250</v>
      </c>
      <c r="F12" s="109">
        <v>111</v>
      </c>
      <c r="G12" s="109">
        <v>83</v>
      </c>
      <c r="H12" s="109">
        <v>29</v>
      </c>
      <c r="I12" s="42">
        <v>2.06</v>
      </c>
    </row>
    <row r="13" spans="2:11" ht="13.5" x14ac:dyDescent="0.2">
      <c r="B13" s="457"/>
      <c r="C13" s="109"/>
      <c r="D13" s="109"/>
      <c r="E13" s="109"/>
      <c r="F13" s="109"/>
      <c r="G13" s="109"/>
      <c r="H13" s="109"/>
      <c r="I13" s="42"/>
    </row>
    <row r="14" spans="2:11" ht="13.5" x14ac:dyDescent="0.2">
      <c r="B14" s="457">
        <v>1980</v>
      </c>
      <c r="C14" s="109">
        <v>808</v>
      </c>
      <c r="D14" s="109">
        <v>334</v>
      </c>
      <c r="E14" s="109">
        <v>255</v>
      </c>
      <c r="F14" s="109">
        <v>111</v>
      </c>
      <c r="G14" s="109">
        <v>80</v>
      </c>
      <c r="H14" s="109">
        <v>27</v>
      </c>
      <c r="I14" s="42">
        <v>2.0099999999999998</v>
      </c>
    </row>
    <row r="15" spans="2:11" ht="13.5" x14ac:dyDescent="0.2">
      <c r="B15" s="457">
        <v>1981</v>
      </c>
      <c r="C15" s="109">
        <v>794</v>
      </c>
      <c r="D15" s="109">
        <v>327</v>
      </c>
      <c r="E15" s="109">
        <v>252</v>
      </c>
      <c r="F15" s="109">
        <v>106</v>
      </c>
      <c r="G15" s="109">
        <v>77</v>
      </c>
      <c r="H15" s="109">
        <v>32</v>
      </c>
      <c r="I15" s="42">
        <v>2.0499999999999998</v>
      </c>
    </row>
    <row r="16" spans="2:11" ht="13.5" x14ac:dyDescent="0.2">
      <c r="B16" s="457">
        <v>1982</v>
      </c>
      <c r="C16" s="109">
        <v>790</v>
      </c>
      <c r="D16" s="109">
        <v>321</v>
      </c>
      <c r="E16" s="109">
        <v>250</v>
      </c>
      <c r="F16" s="109">
        <v>112</v>
      </c>
      <c r="G16" s="109">
        <v>76</v>
      </c>
      <c r="H16" s="109">
        <v>30</v>
      </c>
      <c r="I16" s="42">
        <v>2.06</v>
      </c>
    </row>
    <row r="17" spans="2:9" ht="15.75" x14ac:dyDescent="0.2">
      <c r="B17" s="457" t="s">
        <v>460</v>
      </c>
      <c r="C17" s="98" t="s">
        <v>159</v>
      </c>
      <c r="D17" s="98" t="s">
        <v>159</v>
      </c>
      <c r="E17" s="98" t="s">
        <v>159</v>
      </c>
      <c r="F17" s="98" t="s">
        <v>159</v>
      </c>
      <c r="G17" s="98" t="s">
        <v>159</v>
      </c>
      <c r="H17" s="98" t="s">
        <v>159</v>
      </c>
      <c r="I17" s="124" t="s">
        <v>159</v>
      </c>
    </row>
    <row r="18" spans="2:9" ht="15.75" x14ac:dyDescent="0.2">
      <c r="B18" s="457" t="s">
        <v>461</v>
      </c>
      <c r="C18" s="98" t="s">
        <v>159</v>
      </c>
      <c r="D18" s="98" t="s">
        <v>159</v>
      </c>
      <c r="E18" s="98" t="s">
        <v>159</v>
      </c>
      <c r="F18" s="98" t="s">
        <v>159</v>
      </c>
      <c r="G18" s="98" t="s">
        <v>159</v>
      </c>
      <c r="H18" s="98" t="s">
        <v>159</v>
      </c>
      <c r="I18" s="124" t="s">
        <v>159</v>
      </c>
    </row>
    <row r="19" spans="2:9" ht="13.5" x14ac:dyDescent="0.2">
      <c r="B19" s="457"/>
      <c r="C19" s="109"/>
      <c r="D19" s="109"/>
      <c r="E19" s="109"/>
      <c r="F19" s="109"/>
      <c r="G19" s="109"/>
      <c r="H19" s="109"/>
      <c r="I19" s="42"/>
    </row>
    <row r="20" spans="2:9" ht="13.5" x14ac:dyDescent="0.2">
      <c r="B20" s="457">
        <v>1985</v>
      </c>
      <c r="C20" s="109">
        <v>816</v>
      </c>
      <c r="D20" s="109">
        <v>365</v>
      </c>
      <c r="E20" s="109">
        <v>253</v>
      </c>
      <c r="F20" s="109">
        <v>106</v>
      </c>
      <c r="G20" s="109">
        <v>69</v>
      </c>
      <c r="H20" s="109">
        <v>22</v>
      </c>
      <c r="I20" s="42">
        <v>1.94</v>
      </c>
    </row>
    <row r="21" spans="2:9" ht="13.5" x14ac:dyDescent="0.2">
      <c r="B21" s="457">
        <v>1986</v>
      </c>
      <c r="C21" s="109">
        <v>826</v>
      </c>
      <c r="D21" s="109">
        <v>378</v>
      </c>
      <c r="E21" s="109">
        <v>249</v>
      </c>
      <c r="F21" s="109">
        <v>109</v>
      </c>
      <c r="G21" s="109">
        <v>69</v>
      </c>
      <c r="H21" s="109">
        <v>21</v>
      </c>
      <c r="I21" s="42">
        <v>1.93</v>
      </c>
    </row>
    <row r="22" spans="2:9" ht="13.5" x14ac:dyDescent="0.2">
      <c r="B22" s="457">
        <v>1987</v>
      </c>
      <c r="C22" s="109">
        <v>843</v>
      </c>
      <c r="D22" s="109">
        <v>399</v>
      </c>
      <c r="E22" s="109">
        <v>251</v>
      </c>
      <c r="F22" s="109">
        <v>110</v>
      </c>
      <c r="G22" s="109">
        <v>63</v>
      </c>
      <c r="H22" s="109">
        <v>20</v>
      </c>
      <c r="I22" s="42">
        <v>1.88</v>
      </c>
    </row>
    <row r="23" spans="2:9" ht="13.5" x14ac:dyDescent="0.2">
      <c r="B23" s="457">
        <v>1988</v>
      </c>
      <c r="C23" s="109">
        <v>866</v>
      </c>
      <c r="D23" s="109">
        <v>412</v>
      </c>
      <c r="E23" s="109">
        <v>268</v>
      </c>
      <c r="F23" s="109">
        <v>104</v>
      </c>
      <c r="G23" s="109">
        <v>63</v>
      </c>
      <c r="H23" s="109">
        <v>20</v>
      </c>
      <c r="I23" s="42">
        <v>1.85</v>
      </c>
    </row>
    <row r="24" spans="2:9" ht="13.5" x14ac:dyDescent="0.2">
      <c r="B24" s="457">
        <v>1989</v>
      </c>
      <c r="C24" s="109">
        <v>889</v>
      </c>
      <c r="D24" s="109">
        <v>433</v>
      </c>
      <c r="E24" s="109">
        <v>270</v>
      </c>
      <c r="F24" s="109">
        <v>107</v>
      </c>
      <c r="G24" s="109">
        <v>60</v>
      </c>
      <c r="H24" s="109">
        <v>19</v>
      </c>
      <c r="I24" s="42">
        <v>1.84</v>
      </c>
    </row>
    <row r="25" spans="2:9" ht="13.5" x14ac:dyDescent="0.2">
      <c r="B25" s="457"/>
      <c r="C25" s="109"/>
      <c r="D25" s="109"/>
      <c r="E25" s="109"/>
      <c r="F25" s="109"/>
      <c r="G25" s="109"/>
      <c r="H25" s="109"/>
      <c r="I25" s="42"/>
    </row>
    <row r="26" spans="2:9" ht="13.5" x14ac:dyDescent="0.2">
      <c r="B26" s="457">
        <v>1990</v>
      </c>
      <c r="C26" s="109">
        <v>864</v>
      </c>
      <c r="D26" s="109">
        <v>400</v>
      </c>
      <c r="E26" s="109">
        <v>269</v>
      </c>
      <c r="F26" s="109">
        <v>105</v>
      </c>
      <c r="G26" s="109">
        <v>67</v>
      </c>
      <c r="H26" s="109">
        <v>23</v>
      </c>
      <c r="I26" s="42">
        <v>1.9</v>
      </c>
    </row>
    <row r="27" spans="2:9" ht="13.5" x14ac:dyDescent="0.2">
      <c r="B27" s="457">
        <v>1991</v>
      </c>
      <c r="C27" s="109">
        <v>868</v>
      </c>
      <c r="D27" s="109">
        <v>391</v>
      </c>
      <c r="E27" s="109">
        <v>279</v>
      </c>
      <c r="F27" s="109">
        <v>104</v>
      </c>
      <c r="G27" s="109">
        <v>69</v>
      </c>
      <c r="H27" s="109">
        <v>24</v>
      </c>
      <c r="I27" s="42">
        <v>1.92</v>
      </c>
    </row>
    <row r="28" spans="2:9" ht="13.5" x14ac:dyDescent="0.2">
      <c r="B28" s="457">
        <v>1992</v>
      </c>
      <c r="C28" s="109">
        <v>877</v>
      </c>
      <c r="D28" s="109">
        <v>394</v>
      </c>
      <c r="E28" s="109">
        <v>283</v>
      </c>
      <c r="F28" s="109">
        <v>109</v>
      </c>
      <c r="G28" s="109">
        <v>68</v>
      </c>
      <c r="H28" s="109">
        <v>24</v>
      </c>
      <c r="I28" s="42">
        <v>1.95</v>
      </c>
    </row>
    <row r="29" spans="2:9" ht="13.5" x14ac:dyDescent="0.2">
      <c r="B29" s="457">
        <v>1993</v>
      </c>
      <c r="C29" s="109">
        <v>896</v>
      </c>
      <c r="D29" s="109">
        <v>417</v>
      </c>
      <c r="E29" s="109">
        <v>280</v>
      </c>
      <c r="F29" s="109">
        <v>105</v>
      </c>
      <c r="G29" s="109">
        <v>66</v>
      </c>
      <c r="H29" s="109">
        <v>28</v>
      </c>
      <c r="I29" s="42">
        <v>1.91</v>
      </c>
    </row>
    <row r="30" spans="2:9" ht="13.5" x14ac:dyDescent="0.2">
      <c r="B30" s="457">
        <v>1994</v>
      </c>
      <c r="C30" s="109">
        <v>881</v>
      </c>
      <c r="D30" s="109">
        <v>401</v>
      </c>
      <c r="E30" s="109">
        <v>278</v>
      </c>
      <c r="F30" s="109">
        <v>107</v>
      </c>
      <c r="G30" s="109">
        <v>69</v>
      </c>
      <c r="H30" s="109">
        <v>25</v>
      </c>
      <c r="I30" s="42">
        <v>1.92</v>
      </c>
    </row>
    <row r="31" spans="2:9" ht="13.5" x14ac:dyDescent="0.2">
      <c r="B31" s="457"/>
      <c r="C31" s="109"/>
      <c r="D31" s="109"/>
      <c r="E31" s="109"/>
      <c r="F31" s="109"/>
      <c r="G31" s="109"/>
      <c r="H31" s="109"/>
      <c r="I31" s="42"/>
    </row>
    <row r="32" spans="2:9" ht="13.5" x14ac:dyDescent="0.2">
      <c r="B32" s="457">
        <v>1995</v>
      </c>
      <c r="C32" s="106">
        <v>882</v>
      </c>
      <c r="D32" s="109">
        <v>403</v>
      </c>
      <c r="E32" s="106">
        <v>278</v>
      </c>
      <c r="F32" s="106">
        <v>104</v>
      </c>
      <c r="G32" s="106">
        <v>70</v>
      </c>
      <c r="H32" s="106">
        <v>27</v>
      </c>
      <c r="I32" s="18">
        <v>1.93</v>
      </c>
    </row>
    <row r="33" spans="2:9" ht="13.5" x14ac:dyDescent="0.2">
      <c r="B33" s="457">
        <v>1996</v>
      </c>
      <c r="C33" s="109">
        <v>909</v>
      </c>
      <c r="D33" s="109">
        <v>436</v>
      </c>
      <c r="E33" s="109">
        <v>278</v>
      </c>
      <c r="F33" s="109">
        <v>100</v>
      </c>
      <c r="G33" s="109">
        <v>67</v>
      </c>
      <c r="H33" s="109">
        <v>29</v>
      </c>
      <c r="I33" s="42">
        <v>1.88</v>
      </c>
    </row>
    <row r="34" spans="2:9" ht="13.5" x14ac:dyDescent="0.2">
      <c r="B34" s="457">
        <v>1997</v>
      </c>
      <c r="C34" s="109">
        <v>916</v>
      </c>
      <c r="D34" s="109">
        <v>442</v>
      </c>
      <c r="E34" s="109">
        <v>281</v>
      </c>
      <c r="F34" s="109">
        <v>99</v>
      </c>
      <c r="G34" s="109">
        <v>66</v>
      </c>
      <c r="H34" s="109">
        <v>28</v>
      </c>
      <c r="I34" s="42">
        <v>1.87</v>
      </c>
    </row>
    <row r="35" spans="2:9" ht="13.5" x14ac:dyDescent="0.2">
      <c r="B35" s="457">
        <v>1998</v>
      </c>
      <c r="C35" s="109">
        <v>912</v>
      </c>
      <c r="D35" s="109">
        <v>440</v>
      </c>
      <c r="E35" s="109">
        <v>276</v>
      </c>
      <c r="F35" s="109">
        <v>97</v>
      </c>
      <c r="G35" s="109">
        <v>71</v>
      </c>
      <c r="H35" s="109">
        <v>27</v>
      </c>
      <c r="I35" s="42">
        <v>1.88</v>
      </c>
    </row>
    <row r="36" spans="2:9" ht="13.5" x14ac:dyDescent="0.2">
      <c r="B36" s="457">
        <v>1999</v>
      </c>
      <c r="C36" s="109">
        <v>916</v>
      </c>
      <c r="D36" s="109">
        <v>450</v>
      </c>
      <c r="E36" s="109">
        <v>277</v>
      </c>
      <c r="F36" s="109">
        <v>93</v>
      </c>
      <c r="G36" s="109">
        <v>70</v>
      </c>
      <c r="H36" s="109">
        <v>27</v>
      </c>
      <c r="I36" s="42">
        <v>1.86</v>
      </c>
    </row>
    <row r="37" spans="2:9" ht="13.5" x14ac:dyDescent="0.2">
      <c r="B37" s="457"/>
      <c r="C37" s="109"/>
      <c r="D37" s="109"/>
      <c r="E37" s="109"/>
      <c r="F37" s="109"/>
      <c r="G37" s="109"/>
      <c r="H37" s="109"/>
      <c r="I37" s="42"/>
    </row>
    <row r="38" spans="2:9" ht="13.5" x14ac:dyDescent="0.2">
      <c r="B38" s="457">
        <v>2000</v>
      </c>
      <c r="C38" s="106">
        <v>910</v>
      </c>
      <c r="D38" s="109">
        <v>434</v>
      </c>
      <c r="E38" s="106">
        <v>283</v>
      </c>
      <c r="F38" s="106">
        <v>98</v>
      </c>
      <c r="G38" s="106">
        <v>68</v>
      </c>
      <c r="H38" s="106">
        <v>27</v>
      </c>
      <c r="I38" s="18">
        <v>1.88</v>
      </c>
    </row>
    <row r="39" spans="2:9" ht="13.5" x14ac:dyDescent="0.2">
      <c r="B39" s="457">
        <v>2001</v>
      </c>
      <c r="C39" s="106">
        <v>924</v>
      </c>
      <c r="D39" s="109">
        <v>447</v>
      </c>
      <c r="E39" s="106">
        <v>284</v>
      </c>
      <c r="F39" s="106">
        <v>97</v>
      </c>
      <c r="G39" s="106">
        <v>68</v>
      </c>
      <c r="H39" s="106">
        <v>27</v>
      </c>
      <c r="I39" s="18">
        <v>1.86</v>
      </c>
    </row>
    <row r="40" spans="2:9" ht="13.5" x14ac:dyDescent="0.2">
      <c r="B40" s="457">
        <v>2002</v>
      </c>
      <c r="C40" s="106">
        <v>923</v>
      </c>
      <c r="D40" s="109">
        <v>443</v>
      </c>
      <c r="E40" s="106">
        <v>293</v>
      </c>
      <c r="F40" s="106">
        <v>91</v>
      </c>
      <c r="G40" s="106">
        <v>69</v>
      </c>
      <c r="H40" s="106">
        <v>27</v>
      </c>
      <c r="I40" s="18">
        <v>1.86</v>
      </c>
    </row>
    <row r="41" spans="2:9" ht="13.5" x14ac:dyDescent="0.2">
      <c r="B41" s="457">
        <v>2003</v>
      </c>
      <c r="C41" s="106">
        <v>927</v>
      </c>
      <c r="D41" s="109">
        <v>450</v>
      </c>
      <c r="E41" s="106">
        <v>289</v>
      </c>
      <c r="F41" s="106">
        <v>93</v>
      </c>
      <c r="G41" s="106">
        <v>69</v>
      </c>
      <c r="H41" s="106">
        <v>27</v>
      </c>
      <c r="I41" s="18">
        <v>1.87</v>
      </c>
    </row>
    <row r="42" spans="2:9" ht="13.5" x14ac:dyDescent="0.2">
      <c r="B42" s="457">
        <v>2004</v>
      </c>
      <c r="C42" s="106">
        <v>930</v>
      </c>
      <c r="D42" s="109">
        <v>451</v>
      </c>
      <c r="E42" s="106">
        <v>290</v>
      </c>
      <c r="F42" s="106">
        <v>93</v>
      </c>
      <c r="G42" s="106">
        <v>68</v>
      </c>
      <c r="H42" s="106">
        <v>28</v>
      </c>
      <c r="I42" s="18">
        <v>1.86</v>
      </c>
    </row>
    <row r="43" spans="2:9" ht="13.5" x14ac:dyDescent="0.2">
      <c r="B43" s="457"/>
      <c r="C43" s="106"/>
      <c r="D43" s="109"/>
      <c r="E43" s="109"/>
      <c r="F43" s="109"/>
      <c r="G43" s="109"/>
      <c r="H43" s="109"/>
      <c r="I43" s="42"/>
    </row>
    <row r="44" spans="2:9" ht="13.5" x14ac:dyDescent="0.2">
      <c r="B44" s="457">
        <v>2005</v>
      </c>
      <c r="C44" s="106">
        <v>939</v>
      </c>
      <c r="D44" s="109">
        <v>457</v>
      </c>
      <c r="E44" s="106">
        <v>292</v>
      </c>
      <c r="F44" s="106">
        <v>97</v>
      </c>
      <c r="G44" s="106">
        <v>67</v>
      </c>
      <c r="H44" s="106">
        <v>26</v>
      </c>
      <c r="I44" s="18">
        <v>1.85</v>
      </c>
    </row>
    <row r="45" spans="2:9" ht="13.5" x14ac:dyDescent="0.2">
      <c r="B45" s="457">
        <v>2006</v>
      </c>
      <c r="C45" s="106">
        <v>957</v>
      </c>
      <c r="D45" s="109">
        <v>479</v>
      </c>
      <c r="E45" s="106">
        <v>287</v>
      </c>
      <c r="F45" s="106">
        <v>98</v>
      </c>
      <c r="G45" s="106">
        <v>68</v>
      </c>
      <c r="H45" s="106">
        <v>25</v>
      </c>
      <c r="I45" s="18">
        <v>1.83</v>
      </c>
    </row>
    <row r="46" spans="2:9" ht="13.5" x14ac:dyDescent="0.2">
      <c r="B46" s="457">
        <v>2007</v>
      </c>
      <c r="C46" s="106">
        <v>960</v>
      </c>
      <c r="D46" s="109">
        <v>478</v>
      </c>
      <c r="E46" s="106">
        <v>285</v>
      </c>
      <c r="F46" s="106">
        <v>102</v>
      </c>
      <c r="G46" s="106">
        <v>70</v>
      </c>
      <c r="H46" s="106">
        <v>25</v>
      </c>
      <c r="I46" s="18">
        <v>1.84</v>
      </c>
    </row>
    <row r="47" spans="2:9" ht="13.5" x14ac:dyDescent="0.2">
      <c r="B47" s="457">
        <v>2008</v>
      </c>
      <c r="C47" s="106">
        <v>970</v>
      </c>
      <c r="D47" s="109">
        <v>483</v>
      </c>
      <c r="E47" s="106">
        <v>296</v>
      </c>
      <c r="F47" s="106">
        <v>100</v>
      </c>
      <c r="G47" s="106">
        <v>66</v>
      </c>
      <c r="H47" s="106">
        <v>26</v>
      </c>
      <c r="I47" s="18">
        <v>1.83</v>
      </c>
    </row>
    <row r="48" spans="2:9" ht="13.5" x14ac:dyDescent="0.2">
      <c r="B48" s="457">
        <v>2009</v>
      </c>
      <c r="C48" s="106">
        <v>981</v>
      </c>
      <c r="D48" s="109">
        <v>495</v>
      </c>
      <c r="E48" s="106">
        <v>296</v>
      </c>
      <c r="F48" s="106">
        <v>97</v>
      </c>
      <c r="G48" s="106">
        <v>67</v>
      </c>
      <c r="H48" s="106">
        <v>26</v>
      </c>
      <c r="I48" s="18">
        <v>1.82</v>
      </c>
    </row>
    <row r="49" spans="2:9" ht="13.5" x14ac:dyDescent="0.2">
      <c r="B49" s="457"/>
      <c r="C49" s="106"/>
      <c r="D49" s="109"/>
      <c r="E49" s="109"/>
      <c r="F49" s="109"/>
      <c r="G49" s="109"/>
      <c r="H49" s="109"/>
      <c r="I49" s="42"/>
    </row>
    <row r="50" spans="2:9" ht="13.5" x14ac:dyDescent="0.2">
      <c r="B50" s="457">
        <v>2010</v>
      </c>
      <c r="C50" s="106">
        <v>983</v>
      </c>
      <c r="D50" s="109">
        <v>497</v>
      </c>
      <c r="E50" s="109">
        <v>295</v>
      </c>
      <c r="F50" s="109">
        <v>100</v>
      </c>
      <c r="G50" s="109">
        <v>68</v>
      </c>
      <c r="H50" s="109">
        <v>23</v>
      </c>
      <c r="I50" s="42">
        <v>1.82</v>
      </c>
    </row>
    <row r="51" spans="2:9" ht="13.5" x14ac:dyDescent="0.2">
      <c r="B51" s="457">
        <v>2011</v>
      </c>
      <c r="C51" s="106">
        <v>952</v>
      </c>
      <c r="D51" s="109">
        <v>486</v>
      </c>
      <c r="E51" s="109">
        <v>286</v>
      </c>
      <c r="F51" s="109">
        <v>92</v>
      </c>
      <c r="G51" s="109">
        <v>65</v>
      </c>
      <c r="H51" s="109">
        <v>24</v>
      </c>
      <c r="I51" s="42">
        <v>1.8</v>
      </c>
    </row>
    <row r="52" spans="2:9" ht="13.5" x14ac:dyDescent="0.2">
      <c r="B52" s="457">
        <v>2012</v>
      </c>
      <c r="C52" s="106">
        <v>950</v>
      </c>
      <c r="D52" s="109">
        <v>475</v>
      </c>
      <c r="E52" s="109">
        <v>290</v>
      </c>
      <c r="F52" s="109">
        <v>95</v>
      </c>
      <c r="G52" s="109">
        <v>70</v>
      </c>
      <c r="H52" s="109">
        <v>21</v>
      </c>
      <c r="I52" s="42">
        <v>1.82</v>
      </c>
    </row>
    <row r="53" spans="2:9" ht="13.5" x14ac:dyDescent="0.2">
      <c r="B53" s="457">
        <v>2013</v>
      </c>
      <c r="C53" s="106">
        <v>965</v>
      </c>
      <c r="D53" s="109">
        <v>494</v>
      </c>
      <c r="E53" s="109">
        <v>283</v>
      </c>
      <c r="F53" s="109">
        <v>98</v>
      </c>
      <c r="G53" s="109">
        <v>67</v>
      </c>
      <c r="H53" s="109">
        <v>23</v>
      </c>
      <c r="I53" s="42">
        <v>1.81</v>
      </c>
    </row>
    <row r="54" spans="2:9" ht="13.5" x14ac:dyDescent="0.2">
      <c r="B54" s="457">
        <v>2014</v>
      </c>
      <c r="C54" s="106">
        <v>977</v>
      </c>
      <c r="D54" s="109">
        <v>503</v>
      </c>
      <c r="E54" s="109">
        <v>285</v>
      </c>
      <c r="F54" s="109">
        <v>96</v>
      </c>
      <c r="G54" s="109">
        <v>69</v>
      </c>
      <c r="H54" s="109">
        <v>24</v>
      </c>
      <c r="I54" s="42">
        <v>1.8</v>
      </c>
    </row>
    <row r="55" spans="2:9" ht="13.5" x14ac:dyDescent="0.2">
      <c r="B55" s="457"/>
      <c r="C55" s="106"/>
      <c r="D55" s="109"/>
      <c r="E55" s="109"/>
      <c r="F55" s="109"/>
      <c r="G55" s="109"/>
      <c r="H55" s="109"/>
      <c r="I55" s="42"/>
    </row>
    <row r="56" spans="2:9" ht="13.5" x14ac:dyDescent="0.2">
      <c r="B56" s="457">
        <v>2015</v>
      </c>
      <c r="C56" s="106">
        <v>987</v>
      </c>
      <c r="D56" s="109">
        <v>514</v>
      </c>
      <c r="E56" s="109">
        <v>282</v>
      </c>
      <c r="F56" s="109">
        <v>99</v>
      </c>
      <c r="G56" s="109">
        <v>71</v>
      </c>
      <c r="H56" s="109">
        <v>21</v>
      </c>
      <c r="I56" s="42">
        <v>1.79</v>
      </c>
    </row>
    <row r="57" spans="2:9" ht="13.5" x14ac:dyDescent="0.2">
      <c r="B57" s="457">
        <v>2016</v>
      </c>
      <c r="C57" s="106">
        <v>974</v>
      </c>
      <c r="D57" s="109">
        <v>481</v>
      </c>
      <c r="E57" s="109">
        <v>294</v>
      </c>
      <c r="F57" s="109">
        <v>101</v>
      </c>
      <c r="G57" s="109">
        <v>73</v>
      </c>
      <c r="H57" s="109">
        <v>26</v>
      </c>
      <c r="I57" s="42">
        <v>1.85</v>
      </c>
    </row>
    <row r="58" spans="2:9" ht="13.5" x14ac:dyDescent="0.2">
      <c r="B58" s="457">
        <v>2017</v>
      </c>
      <c r="C58" s="106">
        <v>992</v>
      </c>
      <c r="D58" s="109">
        <v>501</v>
      </c>
      <c r="E58" s="109">
        <v>286</v>
      </c>
      <c r="F58" s="109">
        <v>105</v>
      </c>
      <c r="G58" s="109">
        <v>73</v>
      </c>
      <c r="H58" s="109">
        <v>26</v>
      </c>
      <c r="I58" s="42">
        <v>1.84</v>
      </c>
    </row>
    <row r="59" spans="2:9" ht="13.5" x14ac:dyDescent="0.2">
      <c r="B59" s="457">
        <v>2018</v>
      </c>
      <c r="C59" s="107">
        <v>1003</v>
      </c>
      <c r="D59" s="110">
        <v>503</v>
      </c>
      <c r="E59" s="110">
        <v>299</v>
      </c>
      <c r="F59" s="110">
        <v>101</v>
      </c>
      <c r="G59" s="110">
        <v>73</v>
      </c>
      <c r="H59" s="110">
        <v>27</v>
      </c>
      <c r="I59" s="47">
        <v>1.84</v>
      </c>
    </row>
    <row r="60" spans="2:9" s="49" customFormat="1" ht="13.5" x14ac:dyDescent="0.2">
      <c r="B60" s="447">
        <v>2019</v>
      </c>
      <c r="C60" s="107">
        <v>993</v>
      </c>
      <c r="D60" s="110">
        <v>490</v>
      </c>
      <c r="E60" s="110">
        <v>295</v>
      </c>
      <c r="F60" s="110">
        <v>105</v>
      </c>
      <c r="G60" s="110">
        <v>75</v>
      </c>
      <c r="H60" s="110">
        <v>28</v>
      </c>
      <c r="I60" s="47">
        <v>1.86</v>
      </c>
    </row>
    <row r="61" spans="2:9" s="49" customFormat="1" ht="13.5" x14ac:dyDescent="0.2">
      <c r="B61" s="457"/>
      <c r="C61" s="107"/>
      <c r="D61" s="110"/>
      <c r="E61" s="110"/>
      <c r="F61" s="110"/>
      <c r="G61" s="110"/>
      <c r="H61" s="110"/>
      <c r="I61" s="47"/>
    </row>
    <row r="62" spans="2:9" ht="16.5" thickBot="1" x14ac:dyDescent="0.25">
      <c r="B62" s="449" t="s">
        <v>1172</v>
      </c>
      <c r="C62" s="455">
        <v>971</v>
      </c>
      <c r="D62" s="111">
        <v>466</v>
      </c>
      <c r="E62" s="111">
        <v>298</v>
      </c>
      <c r="F62" s="111">
        <v>97</v>
      </c>
      <c r="G62" s="111">
        <v>81</v>
      </c>
      <c r="H62" s="111">
        <v>30</v>
      </c>
      <c r="I62" s="111">
        <v>1.89</v>
      </c>
    </row>
    <row r="63" spans="2:9" ht="12.75" x14ac:dyDescent="0.2">
      <c r="B63" s="454"/>
      <c r="C63" s="23"/>
      <c r="D63" s="23"/>
      <c r="E63" s="23"/>
      <c r="F63" s="23"/>
      <c r="G63" s="23"/>
      <c r="H63" s="23"/>
      <c r="I63" s="23"/>
    </row>
    <row r="64" spans="2:9" ht="12.75" x14ac:dyDescent="0.2">
      <c r="B64" s="490" t="s">
        <v>1177</v>
      </c>
      <c r="C64" s="491"/>
      <c r="D64" s="491"/>
      <c r="E64" s="491"/>
      <c r="F64" s="491"/>
      <c r="G64" s="491"/>
      <c r="H64" s="491"/>
      <c r="I64" s="491"/>
    </row>
    <row r="65" spans="2:9" ht="12.75" x14ac:dyDescent="0.2">
      <c r="B65" s="490" t="s">
        <v>1176</v>
      </c>
      <c r="C65" s="491"/>
      <c r="D65" s="491"/>
      <c r="E65" s="491"/>
      <c r="F65" s="491"/>
      <c r="G65" s="491"/>
      <c r="H65" s="491"/>
      <c r="I65" s="491"/>
    </row>
    <row r="66" spans="2:9" ht="12.75" x14ac:dyDescent="0.2">
      <c r="B66" s="490" t="s">
        <v>1175</v>
      </c>
      <c r="C66" s="477"/>
      <c r="D66" s="477"/>
      <c r="E66" s="477"/>
      <c r="F66" s="477"/>
      <c r="G66" s="477"/>
      <c r="H66" s="477"/>
      <c r="I66" s="477"/>
    </row>
    <row r="67" spans="2:9" ht="34.9" customHeight="1" x14ac:dyDescent="0.2">
      <c r="B67" s="594" t="s">
        <v>1173</v>
      </c>
      <c r="C67" s="594"/>
      <c r="D67" s="594"/>
      <c r="E67" s="594"/>
      <c r="F67" s="594"/>
      <c r="G67" s="594"/>
      <c r="H67" s="594"/>
      <c r="I67" s="594"/>
    </row>
    <row r="68" spans="2:9" ht="12.75" x14ac:dyDescent="0.2">
      <c r="B68" s="23" t="s">
        <v>1174</v>
      </c>
    </row>
    <row r="69" spans="2:9" x14ac:dyDescent="0.2">
      <c r="I69" s="334" t="s">
        <v>634</v>
      </c>
    </row>
  </sheetData>
  <mergeCells count="7">
    <mergeCell ref="B67:I67"/>
    <mergeCell ref="B3:I3"/>
    <mergeCell ref="B4:B6"/>
    <mergeCell ref="C4:C5"/>
    <mergeCell ref="D4:H4"/>
    <mergeCell ref="I4:I6"/>
    <mergeCell ref="C6:H6"/>
  </mergeCells>
  <hyperlinks>
    <hyperlink ref="I69" location="Inhaltsverzeichnis!A1" display="› zum Inhaltsverzeichnis" xr:uid="{00000000-0004-0000-2300-000000000000}"/>
  </hyperlink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64"/>
  <sheetViews>
    <sheetView showGridLines="0" zoomScaleNormal="100" workbookViewId="0"/>
  </sheetViews>
  <sheetFormatPr baseColWidth="10" defaultColWidth="12.28515625" defaultRowHeight="12" x14ac:dyDescent="0.2"/>
  <cols>
    <col min="1" max="1" width="2.7109375" style="169" customWidth="1"/>
    <col min="2" max="2" width="20.7109375" style="169" customWidth="1"/>
    <col min="3" max="3" width="2.7109375" style="169" customWidth="1"/>
    <col min="4" max="6" width="35.7109375" style="169" customWidth="1"/>
    <col min="7" max="16384" width="12.28515625" style="169"/>
  </cols>
  <sheetData>
    <row r="1" spans="1:10" s="274" customFormat="1" ht="14.1" customHeight="1" x14ac:dyDescent="0.25">
      <c r="B1" s="275"/>
      <c r="C1" s="275"/>
      <c r="D1" s="275"/>
      <c r="E1" s="275"/>
      <c r="F1" s="275"/>
      <c r="G1" s="276"/>
    </row>
    <row r="2" spans="1:10" s="274" customFormat="1" ht="20.100000000000001" customHeight="1" x14ac:dyDescent="0.25">
      <c r="B2" s="277" t="s">
        <v>399</v>
      </c>
      <c r="C2" s="278"/>
      <c r="D2" s="278"/>
      <c r="E2" s="278"/>
      <c r="F2" s="278"/>
      <c r="G2" s="276"/>
    </row>
    <row r="3" spans="1:10" s="274" customFormat="1" ht="50.1" customHeight="1" x14ac:dyDescent="0.2">
      <c r="A3" s="306"/>
      <c r="B3" s="574" t="s">
        <v>1184</v>
      </c>
      <c r="C3" s="574"/>
      <c r="D3" s="574"/>
      <c r="E3" s="574"/>
      <c r="F3" s="574"/>
      <c r="G3" s="301"/>
      <c r="H3" s="301"/>
      <c r="I3" s="301"/>
      <c r="J3" s="301"/>
    </row>
    <row r="4" spans="1:10" ht="15" customHeight="1" x14ac:dyDescent="0.2">
      <c r="F4" s="289"/>
      <c r="G4" s="289"/>
      <c r="H4" s="289"/>
      <c r="I4" s="289"/>
    </row>
    <row r="5" spans="1:10" ht="15" x14ac:dyDescent="0.2">
      <c r="B5" s="290" t="s">
        <v>608</v>
      </c>
    </row>
    <row r="6" spans="1:10" ht="15" x14ac:dyDescent="0.2">
      <c r="B6" s="290"/>
    </row>
    <row r="7" spans="1:10" ht="12" customHeight="1" x14ac:dyDescent="0.2">
      <c r="B7" s="290"/>
    </row>
    <row r="8" spans="1:10" ht="12.75" customHeight="1" x14ac:dyDescent="0.2">
      <c r="B8" s="290"/>
    </row>
    <row r="9" spans="1:10" ht="15" x14ac:dyDescent="0.2">
      <c r="B9" s="290"/>
    </row>
    <row r="10" spans="1:10" ht="12" customHeight="1" x14ac:dyDescent="0.2">
      <c r="B10" s="290"/>
    </row>
    <row r="11" spans="1:10" ht="12.75" customHeight="1" x14ac:dyDescent="0.2">
      <c r="B11" s="290"/>
    </row>
    <row r="12" spans="1:10" ht="15" x14ac:dyDescent="0.2">
      <c r="B12" s="290"/>
    </row>
    <row r="13" spans="1:10" ht="15" x14ac:dyDescent="0.2">
      <c r="B13" s="290"/>
    </row>
    <row r="14" spans="1:10" ht="15" x14ac:dyDescent="0.2">
      <c r="B14" s="290"/>
    </row>
    <row r="15" spans="1:10" ht="15" x14ac:dyDescent="0.2">
      <c r="B15" s="290"/>
    </row>
    <row r="16" spans="1:10" ht="15" x14ac:dyDescent="0.2">
      <c r="B16" s="290"/>
    </row>
    <row r="17" spans="2:12" ht="15" x14ac:dyDescent="0.2">
      <c r="B17" s="290"/>
    </row>
    <row r="18" spans="2:12" ht="15" x14ac:dyDescent="0.2">
      <c r="B18" s="290"/>
    </row>
    <row r="19" spans="2:12" ht="15" x14ac:dyDescent="0.2">
      <c r="B19" s="290"/>
    </row>
    <row r="20" spans="2:12" ht="15" x14ac:dyDescent="0.2">
      <c r="B20" s="290"/>
    </row>
    <row r="21" spans="2:12" ht="15" x14ac:dyDescent="0.2">
      <c r="B21" s="290"/>
    </row>
    <row r="22" spans="2:12" ht="15" x14ac:dyDescent="0.2">
      <c r="B22" s="290"/>
    </row>
    <row r="23" spans="2:12" ht="15" x14ac:dyDescent="0.2">
      <c r="B23" s="290"/>
    </row>
    <row r="24" spans="2:12" ht="15" x14ac:dyDescent="0.2">
      <c r="B24" s="290"/>
    </row>
    <row r="25" spans="2:12" ht="15" x14ac:dyDescent="0.2">
      <c r="B25" s="290"/>
    </row>
    <row r="26" spans="2:12" ht="15" x14ac:dyDescent="0.2">
      <c r="B26" s="290"/>
    </row>
    <row r="27" spans="2:12" ht="15" x14ac:dyDescent="0.2">
      <c r="B27" s="290"/>
    </row>
    <row r="28" spans="2:12" ht="15" x14ac:dyDescent="0.2">
      <c r="B28" s="290"/>
    </row>
    <row r="29" spans="2:12" ht="15" customHeight="1" x14ac:dyDescent="0.2">
      <c r="B29" s="290" t="s">
        <v>652</v>
      </c>
      <c r="D29" s="598" t="s">
        <v>1185</v>
      </c>
      <c r="E29" s="598"/>
      <c r="F29" s="598"/>
      <c r="G29" s="262"/>
      <c r="H29" s="262"/>
      <c r="I29" s="262"/>
      <c r="J29" s="262"/>
      <c r="K29" s="262"/>
      <c r="L29" s="262"/>
    </row>
    <row r="30" spans="2:12" ht="15.75" thickBot="1" x14ac:dyDescent="0.25">
      <c r="B30" s="290"/>
      <c r="D30" s="302"/>
      <c r="E30" s="302"/>
      <c r="F30" s="302"/>
      <c r="G30" s="262"/>
      <c r="H30" s="262"/>
      <c r="I30" s="262"/>
      <c r="J30" s="262"/>
      <c r="K30" s="262"/>
      <c r="L30" s="262"/>
    </row>
    <row r="31" spans="2:12" ht="21" customHeight="1" thickBot="1" x14ac:dyDescent="0.25">
      <c r="B31" s="290"/>
      <c r="D31" s="599" t="s">
        <v>1163</v>
      </c>
      <c r="E31" s="303" t="s">
        <v>370</v>
      </c>
      <c r="F31" s="304" t="s">
        <v>653</v>
      </c>
      <c r="G31" s="262"/>
      <c r="H31" s="262"/>
      <c r="I31" s="262"/>
      <c r="J31" s="262"/>
      <c r="K31" s="262"/>
      <c r="L31" s="262"/>
    </row>
    <row r="32" spans="2:12" ht="21" customHeight="1" thickBot="1" x14ac:dyDescent="0.25">
      <c r="B32" s="290"/>
      <c r="D32" s="600"/>
      <c r="E32" s="601" t="s">
        <v>636</v>
      </c>
      <c r="F32" s="602"/>
      <c r="G32" s="262"/>
      <c r="H32" s="262"/>
      <c r="I32" s="262"/>
      <c r="J32" s="262"/>
      <c r="K32" s="262"/>
      <c r="L32" s="262"/>
    </row>
    <row r="33" spans="2:11" ht="15" x14ac:dyDescent="0.25">
      <c r="B33" s="290"/>
      <c r="D33" s="440" t="s">
        <v>1186</v>
      </c>
      <c r="E33" s="463">
        <v>148</v>
      </c>
      <c r="F33" s="463">
        <v>12</v>
      </c>
    </row>
    <row r="34" spans="2:11" ht="15" x14ac:dyDescent="0.25">
      <c r="B34" s="290"/>
      <c r="D34" s="440" t="s">
        <v>1188</v>
      </c>
      <c r="E34" s="463">
        <v>42</v>
      </c>
      <c r="F34" s="463">
        <v>18</v>
      </c>
    </row>
    <row r="35" spans="2:11" ht="15" x14ac:dyDescent="0.25">
      <c r="B35" s="290"/>
      <c r="D35" s="440" t="s">
        <v>1189</v>
      </c>
      <c r="E35" s="463">
        <v>95</v>
      </c>
      <c r="F35" s="463">
        <v>42</v>
      </c>
    </row>
    <row r="36" spans="2:11" ht="15" x14ac:dyDescent="0.25">
      <c r="B36" s="290"/>
      <c r="D36" s="440" t="s">
        <v>1190</v>
      </c>
      <c r="E36" s="463">
        <v>74</v>
      </c>
      <c r="F36" s="463">
        <v>57</v>
      </c>
    </row>
    <row r="37" spans="2:11" ht="15" x14ac:dyDescent="0.25">
      <c r="B37" s="290"/>
      <c r="D37" s="440" t="s">
        <v>1191</v>
      </c>
      <c r="E37" s="463">
        <v>40</v>
      </c>
      <c r="F37" s="463">
        <v>62</v>
      </c>
    </row>
    <row r="38" spans="2:11" ht="15" x14ac:dyDescent="0.25">
      <c r="B38" s="290"/>
      <c r="D38" s="440" t="s">
        <v>1192</v>
      </c>
      <c r="E38" s="463">
        <v>23</v>
      </c>
      <c r="F38" s="463">
        <v>56</v>
      </c>
    </row>
    <row r="39" spans="2:11" ht="15" x14ac:dyDescent="0.25">
      <c r="B39" s="290"/>
      <c r="D39" s="440" t="s">
        <v>1193</v>
      </c>
      <c r="E39" s="463">
        <v>11</v>
      </c>
      <c r="F39" s="463">
        <v>47</v>
      </c>
    </row>
    <row r="40" spans="2:11" ht="15" x14ac:dyDescent="0.25">
      <c r="B40" s="290"/>
      <c r="D40" s="440" t="s">
        <v>1194</v>
      </c>
      <c r="E40" s="463">
        <v>11</v>
      </c>
      <c r="F40" s="463">
        <v>80</v>
      </c>
      <c r="K40" s="305"/>
    </row>
    <row r="41" spans="2:11" ht="15.75" thickBot="1" x14ac:dyDescent="0.3">
      <c r="B41" s="290"/>
      <c r="D41" s="441" t="s">
        <v>1187</v>
      </c>
      <c r="E41" s="464">
        <v>10</v>
      </c>
      <c r="F41" s="464">
        <v>121</v>
      </c>
    </row>
    <row r="42" spans="2:11" ht="15" x14ac:dyDescent="0.25">
      <c r="B42" s="290"/>
      <c r="D42" s="305"/>
    </row>
    <row r="43" spans="2:11" ht="15" x14ac:dyDescent="0.2">
      <c r="B43" s="290"/>
      <c r="D43" s="492" t="s">
        <v>1195</v>
      </c>
    </row>
    <row r="44" spans="2:11" ht="15" x14ac:dyDescent="0.25">
      <c r="B44" s="290"/>
      <c r="D44" s="305" t="s">
        <v>1196</v>
      </c>
    </row>
    <row r="45" spans="2:11" ht="15.75" x14ac:dyDescent="0.25">
      <c r="B45" s="290"/>
      <c r="F45" s="335" t="s">
        <v>768</v>
      </c>
    </row>
    <row r="46" spans="2:11" ht="15" x14ac:dyDescent="0.2">
      <c r="B46" s="290"/>
    </row>
    <row r="47" spans="2:11" ht="15" x14ac:dyDescent="0.2">
      <c r="B47" s="290"/>
    </row>
    <row r="48" spans="2:11" ht="15" x14ac:dyDescent="0.2">
      <c r="B48" s="290"/>
    </row>
    <row r="49" spans="2:2" ht="15" x14ac:dyDescent="0.2">
      <c r="B49" s="290"/>
    </row>
    <row r="50" spans="2:2" ht="15" x14ac:dyDescent="0.2">
      <c r="B50" s="290"/>
    </row>
    <row r="51" spans="2:2" ht="15" x14ac:dyDescent="0.2">
      <c r="B51" s="290"/>
    </row>
    <row r="52" spans="2:2" ht="15" x14ac:dyDescent="0.2">
      <c r="B52" s="290"/>
    </row>
    <row r="53" spans="2:2" ht="15" x14ac:dyDescent="0.2">
      <c r="B53" s="290"/>
    </row>
    <row r="54" spans="2:2" ht="15" x14ac:dyDescent="0.2">
      <c r="B54" s="290"/>
    </row>
    <row r="55" spans="2:2" ht="15" x14ac:dyDescent="0.2">
      <c r="B55" s="290"/>
    </row>
    <row r="56" spans="2:2" ht="15" x14ac:dyDescent="0.2">
      <c r="B56" s="290"/>
    </row>
    <row r="57" spans="2:2" ht="15" x14ac:dyDescent="0.2">
      <c r="B57" s="290"/>
    </row>
    <row r="58" spans="2:2" ht="15" x14ac:dyDescent="0.2">
      <c r="B58" s="290"/>
    </row>
    <row r="59" spans="2:2" ht="15" x14ac:dyDescent="0.2">
      <c r="B59" s="290"/>
    </row>
    <row r="60" spans="2:2" ht="15" x14ac:dyDescent="0.2">
      <c r="B60" s="290"/>
    </row>
    <row r="61" spans="2:2" ht="15" x14ac:dyDescent="0.2">
      <c r="B61" s="290"/>
    </row>
    <row r="62" spans="2:2" ht="15" x14ac:dyDescent="0.2">
      <c r="B62" s="290"/>
    </row>
    <row r="63" spans="2:2" ht="15" x14ac:dyDescent="0.2">
      <c r="B63" s="290"/>
    </row>
    <row r="64" spans="2:2" ht="15" x14ac:dyDescent="0.2">
      <c r="B64" s="290"/>
    </row>
  </sheetData>
  <mergeCells count="4">
    <mergeCell ref="B3:F3"/>
    <mergeCell ref="D29:F29"/>
    <mergeCell ref="D31:D32"/>
    <mergeCell ref="E32:F32"/>
  </mergeCells>
  <hyperlinks>
    <hyperlink ref="F45" location="Inhaltsverzeichnis!A1" display="› Zurück zum Inhaltsverzeichnis" xr:uid="{00000000-0004-0000-2400-000000000000}"/>
  </hyperlink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2"/>
  <dimension ref="A1:K69"/>
  <sheetViews>
    <sheetView workbookViewId="0">
      <pane ySplit="6" topLeftCell="A7" activePane="bottomLeft" state="frozen"/>
      <selection pane="bottomLeft"/>
    </sheetView>
  </sheetViews>
  <sheetFormatPr baseColWidth="10" defaultRowHeight="12" x14ac:dyDescent="0.2"/>
  <cols>
    <col min="1" max="1" width="2.7109375" style="49" customWidth="1"/>
    <col min="2" max="2" width="12.5703125" customWidth="1"/>
    <col min="3" max="9" width="12.710937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15" t="s">
        <v>896</v>
      </c>
      <c r="C3" s="515"/>
      <c r="D3" s="515"/>
      <c r="E3" s="515"/>
      <c r="F3" s="515"/>
      <c r="G3" s="515"/>
      <c r="H3" s="515"/>
      <c r="I3" s="515"/>
      <c r="J3" s="285"/>
      <c r="K3" s="285"/>
    </row>
    <row r="4" spans="2:11" ht="14.25" thickBot="1" x14ac:dyDescent="0.25">
      <c r="B4" s="504" t="s">
        <v>29</v>
      </c>
      <c r="C4" s="522" t="s">
        <v>0</v>
      </c>
      <c r="D4" s="522" t="s">
        <v>1</v>
      </c>
      <c r="E4" s="522" t="s">
        <v>2</v>
      </c>
      <c r="F4" s="513" t="s">
        <v>362</v>
      </c>
      <c r="G4" s="514"/>
      <c r="H4" s="513" t="s">
        <v>42</v>
      </c>
      <c r="I4" s="528"/>
    </row>
    <row r="5" spans="2:11" ht="14.25" thickBot="1" x14ac:dyDescent="0.25">
      <c r="B5" s="512"/>
      <c r="C5" s="523"/>
      <c r="D5" s="523"/>
      <c r="E5" s="523"/>
      <c r="F5" s="54" t="s">
        <v>1</v>
      </c>
      <c r="G5" s="54" t="s">
        <v>2</v>
      </c>
      <c r="H5" s="54" t="s">
        <v>1</v>
      </c>
      <c r="I5" s="55" t="s">
        <v>2</v>
      </c>
    </row>
    <row r="6" spans="2:11" ht="14.25" thickBot="1" x14ac:dyDescent="0.25">
      <c r="B6" s="505"/>
      <c r="C6" s="596">
        <v>1000</v>
      </c>
      <c r="D6" s="597"/>
      <c r="E6" s="597"/>
      <c r="F6" s="597"/>
      <c r="G6" s="597"/>
      <c r="H6" s="597"/>
      <c r="I6" s="597"/>
    </row>
    <row r="7" spans="2:11" ht="13.5" x14ac:dyDescent="0.2">
      <c r="B7" s="6">
        <v>1970</v>
      </c>
      <c r="C7" s="35">
        <v>285</v>
      </c>
      <c r="D7" s="35">
        <v>86</v>
      </c>
      <c r="E7" s="35">
        <v>198</v>
      </c>
      <c r="F7" s="35">
        <v>36</v>
      </c>
      <c r="G7" s="35">
        <v>24</v>
      </c>
      <c r="H7" s="35">
        <v>21</v>
      </c>
      <c r="I7" s="35">
        <v>101</v>
      </c>
    </row>
    <row r="8" spans="2:11" ht="13.5" x14ac:dyDescent="0.2">
      <c r="B8" s="6"/>
      <c r="C8" s="35"/>
      <c r="D8" s="35"/>
      <c r="E8" s="35"/>
      <c r="F8" s="35"/>
      <c r="G8" s="35"/>
      <c r="H8" s="35"/>
      <c r="I8" s="35"/>
    </row>
    <row r="9" spans="2:11" ht="13.5" x14ac:dyDescent="0.2">
      <c r="B9" s="6">
        <v>1976</v>
      </c>
      <c r="C9" s="35">
        <v>324</v>
      </c>
      <c r="D9" s="35">
        <v>104</v>
      </c>
      <c r="E9" s="35">
        <v>217</v>
      </c>
      <c r="F9" s="35">
        <v>47</v>
      </c>
      <c r="G9" s="35">
        <v>32</v>
      </c>
      <c r="H9" s="35">
        <v>23</v>
      </c>
      <c r="I9" s="35">
        <v>117</v>
      </c>
    </row>
    <row r="10" spans="2:11" ht="13.5" x14ac:dyDescent="0.2">
      <c r="B10" s="6">
        <v>1977</v>
      </c>
      <c r="C10" s="35">
        <v>333</v>
      </c>
      <c r="D10" s="35">
        <v>108</v>
      </c>
      <c r="E10" s="35">
        <v>225</v>
      </c>
      <c r="F10" s="35">
        <v>45</v>
      </c>
      <c r="G10" s="35">
        <v>33</v>
      </c>
      <c r="H10" s="35">
        <v>25</v>
      </c>
      <c r="I10" s="35">
        <v>126</v>
      </c>
    </row>
    <row r="11" spans="2:11" ht="13.5" x14ac:dyDescent="0.2">
      <c r="B11" s="6">
        <v>1978</v>
      </c>
      <c r="C11" s="35">
        <v>337</v>
      </c>
      <c r="D11" s="35">
        <v>112</v>
      </c>
      <c r="E11" s="35">
        <v>226</v>
      </c>
      <c r="F11" s="35">
        <v>49</v>
      </c>
      <c r="G11" s="35">
        <v>36</v>
      </c>
      <c r="H11" s="35">
        <v>24</v>
      </c>
      <c r="I11" s="35">
        <v>123</v>
      </c>
    </row>
    <row r="12" spans="2:11" ht="13.5" x14ac:dyDescent="0.2">
      <c r="B12" s="6">
        <v>1979</v>
      </c>
      <c r="C12" s="35">
        <v>328</v>
      </c>
      <c r="D12" s="35">
        <v>107</v>
      </c>
      <c r="E12" s="35">
        <v>221</v>
      </c>
      <c r="F12" s="35">
        <v>47</v>
      </c>
      <c r="G12" s="35">
        <v>35</v>
      </c>
      <c r="H12" s="35">
        <v>22</v>
      </c>
      <c r="I12" s="35">
        <v>124</v>
      </c>
    </row>
    <row r="13" spans="2:11" ht="13.5" x14ac:dyDescent="0.2">
      <c r="B13" s="6"/>
      <c r="C13" s="35"/>
      <c r="D13" s="35"/>
      <c r="E13" s="35"/>
      <c r="F13" s="35"/>
      <c r="G13" s="35"/>
      <c r="H13" s="35"/>
      <c r="I13" s="35"/>
    </row>
    <row r="14" spans="2:11" ht="13.5" x14ac:dyDescent="0.2">
      <c r="B14" s="6">
        <v>1980</v>
      </c>
      <c r="C14" s="35">
        <v>334</v>
      </c>
      <c r="D14" s="35">
        <v>114</v>
      </c>
      <c r="E14" s="35">
        <v>221</v>
      </c>
      <c r="F14" s="35">
        <v>49</v>
      </c>
      <c r="G14" s="35">
        <v>36</v>
      </c>
      <c r="H14" s="35">
        <v>21</v>
      </c>
      <c r="I14" s="35">
        <v>122</v>
      </c>
    </row>
    <row r="15" spans="2:11" ht="13.5" x14ac:dyDescent="0.2">
      <c r="B15" s="6">
        <v>1981</v>
      </c>
      <c r="C15" s="35">
        <v>327</v>
      </c>
      <c r="D15" s="35">
        <v>112</v>
      </c>
      <c r="E15" s="35">
        <v>216</v>
      </c>
      <c r="F15" s="35">
        <v>49</v>
      </c>
      <c r="G15" s="35">
        <v>39</v>
      </c>
      <c r="H15" s="35">
        <v>18</v>
      </c>
      <c r="I15" s="35">
        <v>112</v>
      </c>
    </row>
    <row r="16" spans="2:11" ht="13.5" x14ac:dyDescent="0.2">
      <c r="B16" s="6">
        <v>1982</v>
      </c>
      <c r="C16" s="35">
        <v>321</v>
      </c>
      <c r="D16" s="35">
        <v>109</v>
      </c>
      <c r="E16" s="35">
        <v>211</v>
      </c>
      <c r="F16" s="35">
        <v>44</v>
      </c>
      <c r="G16" s="35">
        <v>39</v>
      </c>
      <c r="H16" s="35">
        <v>19</v>
      </c>
      <c r="I16" s="35">
        <v>109</v>
      </c>
    </row>
    <row r="17" spans="2:9" ht="15.75" x14ac:dyDescent="0.2">
      <c r="B17" s="6" t="s">
        <v>460</v>
      </c>
      <c r="C17" s="125" t="s">
        <v>159</v>
      </c>
      <c r="D17" s="125" t="s">
        <v>159</v>
      </c>
      <c r="E17" s="125" t="s">
        <v>159</v>
      </c>
      <c r="F17" s="125" t="s">
        <v>159</v>
      </c>
      <c r="G17" s="125" t="s">
        <v>159</v>
      </c>
      <c r="H17" s="125" t="s">
        <v>159</v>
      </c>
      <c r="I17" s="125" t="s">
        <v>159</v>
      </c>
    </row>
    <row r="18" spans="2:9" ht="15.75" x14ac:dyDescent="0.2">
      <c r="B18" s="6" t="s">
        <v>461</v>
      </c>
      <c r="C18" s="125" t="s">
        <v>159</v>
      </c>
      <c r="D18" s="125" t="s">
        <v>159</v>
      </c>
      <c r="E18" s="125" t="s">
        <v>159</v>
      </c>
      <c r="F18" s="125" t="s">
        <v>159</v>
      </c>
      <c r="G18" s="125" t="s">
        <v>159</v>
      </c>
      <c r="H18" s="125" t="s">
        <v>159</v>
      </c>
      <c r="I18" s="125" t="s">
        <v>159</v>
      </c>
    </row>
    <row r="19" spans="2:9" ht="13.5" x14ac:dyDescent="0.2">
      <c r="B19" s="6"/>
      <c r="C19" s="35"/>
      <c r="D19" s="35"/>
      <c r="E19" s="35"/>
      <c r="F19" s="35"/>
      <c r="G19" s="35"/>
      <c r="H19" s="35"/>
      <c r="I19" s="35"/>
    </row>
    <row r="20" spans="2:9" ht="13.5" x14ac:dyDescent="0.2">
      <c r="B20" s="6">
        <v>1985</v>
      </c>
      <c r="C20" s="35">
        <v>365</v>
      </c>
      <c r="D20" s="35">
        <v>136</v>
      </c>
      <c r="E20" s="35">
        <v>229</v>
      </c>
      <c r="F20" s="35">
        <v>55</v>
      </c>
      <c r="G20" s="35">
        <v>48</v>
      </c>
      <c r="H20" s="35">
        <v>20</v>
      </c>
      <c r="I20" s="35">
        <v>110</v>
      </c>
    </row>
    <row r="21" spans="2:9" ht="13.5" x14ac:dyDescent="0.2">
      <c r="B21" s="6">
        <v>1986</v>
      </c>
      <c r="C21" s="35">
        <v>378</v>
      </c>
      <c r="D21" s="35">
        <v>146</v>
      </c>
      <c r="E21" s="35">
        <v>232</v>
      </c>
      <c r="F21" s="35">
        <v>60</v>
      </c>
      <c r="G21" s="35">
        <v>50</v>
      </c>
      <c r="H21" s="35">
        <v>22</v>
      </c>
      <c r="I21" s="35">
        <v>113</v>
      </c>
    </row>
    <row r="22" spans="2:9" ht="13.5" x14ac:dyDescent="0.2">
      <c r="B22" s="6">
        <v>1987</v>
      </c>
      <c r="C22" s="35">
        <v>399</v>
      </c>
      <c r="D22" s="35">
        <v>153</v>
      </c>
      <c r="E22" s="35">
        <v>246</v>
      </c>
      <c r="F22" s="35">
        <v>66</v>
      </c>
      <c r="G22" s="35">
        <v>56</v>
      </c>
      <c r="H22" s="35">
        <v>20</v>
      </c>
      <c r="I22" s="35">
        <v>116</v>
      </c>
    </row>
    <row r="23" spans="2:9" ht="13.5" x14ac:dyDescent="0.2">
      <c r="B23" s="6">
        <v>1988</v>
      </c>
      <c r="C23" s="35">
        <v>412</v>
      </c>
      <c r="D23" s="35">
        <v>159</v>
      </c>
      <c r="E23" s="35">
        <v>253</v>
      </c>
      <c r="F23" s="35">
        <v>75</v>
      </c>
      <c r="G23" s="35">
        <v>62</v>
      </c>
      <c r="H23" s="35">
        <v>20</v>
      </c>
      <c r="I23" s="35">
        <v>118</v>
      </c>
    </row>
    <row r="24" spans="2:9" ht="13.5" x14ac:dyDescent="0.2">
      <c r="B24" s="6">
        <v>1989</v>
      </c>
      <c r="C24" s="35">
        <v>433</v>
      </c>
      <c r="D24" s="35">
        <v>174</v>
      </c>
      <c r="E24" s="35">
        <v>259</v>
      </c>
      <c r="F24" s="35">
        <v>79</v>
      </c>
      <c r="G24" s="35">
        <v>69</v>
      </c>
      <c r="H24" s="35">
        <v>21</v>
      </c>
      <c r="I24" s="35">
        <v>118</v>
      </c>
    </row>
    <row r="25" spans="2:9" ht="13.5" x14ac:dyDescent="0.2">
      <c r="B25" s="6"/>
      <c r="C25" s="35"/>
      <c r="D25" s="35"/>
      <c r="E25" s="35"/>
      <c r="F25" s="35"/>
      <c r="G25" s="35"/>
      <c r="H25" s="35"/>
      <c r="I25" s="35"/>
    </row>
    <row r="26" spans="2:9" ht="13.5" x14ac:dyDescent="0.2">
      <c r="B26" s="6">
        <v>1990</v>
      </c>
      <c r="C26" s="35">
        <v>400</v>
      </c>
      <c r="D26" s="35">
        <v>159</v>
      </c>
      <c r="E26" s="35">
        <v>240</v>
      </c>
      <c r="F26" s="35">
        <v>73</v>
      </c>
      <c r="G26" s="35">
        <v>57</v>
      </c>
      <c r="H26" s="35">
        <v>20</v>
      </c>
      <c r="I26" s="35">
        <v>114</v>
      </c>
    </row>
    <row r="27" spans="2:9" ht="13.5" x14ac:dyDescent="0.2">
      <c r="B27" s="6">
        <v>1991</v>
      </c>
      <c r="C27" s="35">
        <v>391</v>
      </c>
      <c r="D27" s="35">
        <v>152</v>
      </c>
      <c r="E27" s="35">
        <v>240</v>
      </c>
      <c r="F27" s="35">
        <v>70</v>
      </c>
      <c r="G27" s="35">
        <v>55</v>
      </c>
      <c r="H27" s="35">
        <v>19</v>
      </c>
      <c r="I27" s="35">
        <v>116</v>
      </c>
    </row>
    <row r="28" spans="2:9" ht="13.5" x14ac:dyDescent="0.2">
      <c r="B28" s="6">
        <v>1992</v>
      </c>
      <c r="C28" s="35">
        <v>394</v>
      </c>
      <c r="D28" s="35">
        <v>150</v>
      </c>
      <c r="E28" s="35">
        <v>244</v>
      </c>
      <c r="F28" s="35">
        <v>65</v>
      </c>
      <c r="G28" s="35">
        <v>55</v>
      </c>
      <c r="H28" s="35">
        <v>19</v>
      </c>
      <c r="I28" s="35">
        <v>119</v>
      </c>
    </row>
    <row r="29" spans="2:9" ht="13.5" x14ac:dyDescent="0.2">
      <c r="B29" s="6">
        <v>1993</v>
      </c>
      <c r="C29" s="35">
        <v>417</v>
      </c>
      <c r="D29" s="35">
        <v>169</v>
      </c>
      <c r="E29" s="35">
        <v>248</v>
      </c>
      <c r="F29" s="35">
        <v>75</v>
      </c>
      <c r="G29" s="35">
        <v>61</v>
      </c>
      <c r="H29" s="35">
        <v>21</v>
      </c>
      <c r="I29" s="35">
        <v>116</v>
      </c>
    </row>
    <row r="30" spans="2:9" ht="13.5" x14ac:dyDescent="0.2">
      <c r="B30" s="6">
        <v>1994</v>
      </c>
      <c r="C30" s="35">
        <v>401</v>
      </c>
      <c r="D30" s="35">
        <v>163</v>
      </c>
      <c r="E30" s="35">
        <v>238</v>
      </c>
      <c r="F30" s="35">
        <v>76</v>
      </c>
      <c r="G30" s="35">
        <v>59</v>
      </c>
      <c r="H30" s="35">
        <v>19</v>
      </c>
      <c r="I30" s="35">
        <v>109</v>
      </c>
    </row>
    <row r="31" spans="2:9" ht="13.5" x14ac:dyDescent="0.2">
      <c r="B31" s="6"/>
      <c r="C31" s="34"/>
      <c r="D31" s="34"/>
      <c r="E31" s="34"/>
      <c r="F31" s="34"/>
      <c r="G31" s="34"/>
      <c r="H31" s="34"/>
      <c r="I31" s="34"/>
    </row>
    <row r="32" spans="2:9" ht="13.5" x14ac:dyDescent="0.2">
      <c r="B32" s="6">
        <v>1995</v>
      </c>
      <c r="C32" s="34">
        <v>403</v>
      </c>
      <c r="D32" s="34">
        <v>171</v>
      </c>
      <c r="E32" s="34">
        <v>231</v>
      </c>
      <c r="F32" s="34">
        <v>79</v>
      </c>
      <c r="G32" s="34">
        <v>63</v>
      </c>
      <c r="H32" s="34">
        <v>21</v>
      </c>
      <c r="I32" s="34">
        <v>101</v>
      </c>
    </row>
    <row r="33" spans="2:9" ht="13.5" x14ac:dyDescent="0.2">
      <c r="B33" s="6">
        <v>1996</v>
      </c>
      <c r="C33" s="34">
        <v>436</v>
      </c>
      <c r="D33" s="34">
        <v>190</v>
      </c>
      <c r="E33" s="34">
        <v>246</v>
      </c>
      <c r="F33" s="34">
        <v>84</v>
      </c>
      <c r="G33" s="34">
        <v>65</v>
      </c>
      <c r="H33" s="34">
        <v>23</v>
      </c>
      <c r="I33" s="34">
        <v>109</v>
      </c>
    </row>
    <row r="34" spans="2:9" ht="13.5" x14ac:dyDescent="0.2">
      <c r="B34" s="6">
        <v>1997</v>
      </c>
      <c r="C34" s="34">
        <v>442</v>
      </c>
      <c r="D34" s="34">
        <v>195</v>
      </c>
      <c r="E34" s="34">
        <v>247</v>
      </c>
      <c r="F34" s="34">
        <v>87</v>
      </c>
      <c r="G34" s="34">
        <v>65</v>
      </c>
      <c r="H34" s="34">
        <v>22</v>
      </c>
      <c r="I34" s="34">
        <v>106</v>
      </c>
    </row>
    <row r="35" spans="2:9" ht="13.5" x14ac:dyDescent="0.2">
      <c r="B35" s="6">
        <v>1998</v>
      </c>
      <c r="C35" s="34">
        <v>440</v>
      </c>
      <c r="D35" s="34">
        <v>196</v>
      </c>
      <c r="E35" s="34">
        <v>245</v>
      </c>
      <c r="F35" s="34">
        <v>84</v>
      </c>
      <c r="G35" s="34">
        <v>64</v>
      </c>
      <c r="H35" s="34">
        <v>21</v>
      </c>
      <c r="I35" s="34">
        <v>102</v>
      </c>
    </row>
    <row r="36" spans="2:9" ht="13.5" x14ac:dyDescent="0.2">
      <c r="B36" s="6">
        <v>1999</v>
      </c>
      <c r="C36" s="34">
        <v>450</v>
      </c>
      <c r="D36" s="34">
        <v>198</v>
      </c>
      <c r="E36" s="34">
        <v>252</v>
      </c>
      <c r="F36" s="35">
        <v>79</v>
      </c>
      <c r="G36" s="35">
        <v>64</v>
      </c>
      <c r="H36" s="35">
        <v>23</v>
      </c>
      <c r="I36" s="35">
        <v>103</v>
      </c>
    </row>
    <row r="37" spans="2:9" ht="13.5" x14ac:dyDescent="0.2">
      <c r="B37" s="6"/>
      <c r="C37" s="34"/>
      <c r="D37" s="34"/>
      <c r="E37" s="34"/>
      <c r="F37" s="35"/>
      <c r="G37" s="35"/>
      <c r="H37" s="35"/>
      <c r="I37" s="35"/>
    </row>
    <row r="38" spans="2:9" ht="13.5" x14ac:dyDescent="0.2">
      <c r="B38" s="6">
        <v>2000</v>
      </c>
      <c r="C38" s="34">
        <v>434</v>
      </c>
      <c r="D38" s="34">
        <v>195</v>
      </c>
      <c r="E38" s="34">
        <v>239</v>
      </c>
      <c r="F38" s="34">
        <v>77</v>
      </c>
      <c r="G38" s="34">
        <v>58</v>
      </c>
      <c r="H38" s="34">
        <v>22</v>
      </c>
      <c r="I38" s="34">
        <v>100</v>
      </c>
    </row>
    <row r="39" spans="2:9" ht="13.5" x14ac:dyDescent="0.2">
      <c r="B39" s="6">
        <v>2001</v>
      </c>
      <c r="C39" s="34">
        <v>447</v>
      </c>
      <c r="D39" s="34">
        <v>204</v>
      </c>
      <c r="E39" s="34">
        <v>244</v>
      </c>
      <c r="F39" s="34">
        <v>77</v>
      </c>
      <c r="G39" s="34">
        <v>57</v>
      </c>
      <c r="H39" s="34">
        <v>25</v>
      </c>
      <c r="I39" s="34">
        <v>101</v>
      </c>
    </row>
    <row r="40" spans="2:9" ht="13.5" x14ac:dyDescent="0.2">
      <c r="B40" s="6">
        <v>2002</v>
      </c>
      <c r="C40" s="34">
        <v>443</v>
      </c>
      <c r="D40" s="34">
        <v>204</v>
      </c>
      <c r="E40" s="34">
        <v>239</v>
      </c>
      <c r="F40" s="34">
        <v>75</v>
      </c>
      <c r="G40" s="34">
        <v>61</v>
      </c>
      <c r="H40" s="34">
        <v>26</v>
      </c>
      <c r="I40" s="34">
        <v>92</v>
      </c>
    </row>
    <row r="41" spans="2:9" ht="13.5" x14ac:dyDescent="0.2">
      <c r="B41" s="6">
        <v>2003</v>
      </c>
      <c r="C41" s="34">
        <v>450</v>
      </c>
      <c r="D41" s="34">
        <v>208</v>
      </c>
      <c r="E41" s="34">
        <v>242</v>
      </c>
      <c r="F41" s="34">
        <v>73</v>
      </c>
      <c r="G41" s="34">
        <v>64</v>
      </c>
      <c r="H41" s="34">
        <v>26</v>
      </c>
      <c r="I41" s="34">
        <v>92</v>
      </c>
    </row>
    <row r="42" spans="2:9" ht="13.5" x14ac:dyDescent="0.2">
      <c r="B42" s="6">
        <v>2004</v>
      </c>
      <c r="C42" s="34">
        <v>451</v>
      </c>
      <c r="D42" s="34">
        <v>209</v>
      </c>
      <c r="E42" s="34">
        <v>242</v>
      </c>
      <c r="F42" s="34">
        <v>70</v>
      </c>
      <c r="G42" s="34">
        <v>58</v>
      </c>
      <c r="H42" s="34">
        <v>29</v>
      </c>
      <c r="I42" s="34">
        <v>97</v>
      </c>
    </row>
    <row r="43" spans="2:9" ht="13.5" x14ac:dyDescent="0.2">
      <c r="B43" s="6"/>
      <c r="C43" s="34"/>
      <c r="D43" s="34"/>
      <c r="E43" s="34"/>
      <c r="F43" s="35"/>
      <c r="G43" s="35"/>
      <c r="H43" s="35"/>
      <c r="I43" s="35"/>
    </row>
    <row r="44" spans="2:9" ht="13.5" x14ac:dyDescent="0.2">
      <c r="B44" s="6">
        <v>2005</v>
      </c>
      <c r="C44" s="34">
        <v>457</v>
      </c>
      <c r="D44" s="34">
        <v>218</v>
      </c>
      <c r="E44" s="34">
        <v>239</v>
      </c>
      <c r="F44" s="34">
        <v>73</v>
      </c>
      <c r="G44" s="34">
        <v>60</v>
      </c>
      <c r="H44" s="34">
        <v>30</v>
      </c>
      <c r="I44" s="34">
        <v>99</v>
      </c>
    </row>
    <row r="45" spans="2:9" ht="13.5" x14ac:dyDescent="0.2">
      <c r="B45" s="6">
        <v>2006</v>
      </c>
      <c r="C45" s="34">
        <v>479</v>
      </c>
      <c r="D45" s="34">
        <v>226</v>
      </c>
      <c r="E45" s="34">
        <v>254</v>
      </c>
      <c r="F45" s="34">
        <v>75</v>
      </c>
      <c r="G45" s="34">
        <v>64</v>
      </c>
      <c r="H45" s="34">
        <v>31</v>
      </c>
      <c r="I45" s="34">
        <v>105</v>
      </c>
    </row>
    <row r="46" spans="2:9" ht="13.5" x14ac:dyDescent="0.2">
      <c r="B46" s="6">
        <v>2007</v>
      </c>
      <c r="C46" s="34">
        <v>478</v>
      </c>
      <c r="D46" s="34">
        <v>222</v>
      </c>
      <c r="E46" s="34">
        <v>255</v>
      </c>
      <c r="F46" s="34">
        <v>71</v>
      </c>
      <c r="G46" s="34">
        <v>63</v>
      </c>
      <c r="H46" s="34">
        <v>34</v>
      </c>
      <c r="I46" s="34">
        <v>107</v>
      </c>
    </row>
    <row r="47" spans="2:9" ht="13.5" x14ac:dyDescent="0.2">
      <c r="B47" s="6">
        <v>2008</v>
      </c>
      <c r="C47" s="34">
        <v>483</v>
      </c>
      <c r="D47" s="34">
        <v>225</v>
      </c>
      <c r="E47" s="34">
        <v>258</v>
      </c>
      <c r="F47" s="34">
        <v>69</v>
      </c>
      <c r="G47" s="34">
        <v>65</v>
      </c>
      <c r="H47" s="34">
        <v>37</v>
      </c>
      <c r="I47" s="34">
        <v>104</v>
      </c>
    </row>
    <row r="48" spans="2:9" ht="13.5" x14ac:dyDescent="0.2">
      <c r="B48" s="6">
        <v>2009</v>
      </c>
      <c r="C48" s="34">
        <v>495</v>
      </c>
      <c r="D48" s="34">
        <v>234</v>
      </c>
      <c r="E48" s="34">
        <v>261</v>
      </c>
      <c r="F48" s="34">
        <v>74</v>
      </c>
      <c r="G48" s="34">
        <v>66</v>
      </c>
      <c r="H48" s="34">
        <v>40</v>
      </c>
      <c r="I48" s="34">
        <v>103</v>
      </c>
    </row>
    <row r="49" spans="2:9" ht="13.5" x14ac:dyDescent="0.2">
      <c r="B49" s="6"/>
      <c r="C49" s="34"/>
      <c r="D49" s="34"/>
      <c r="E49" s="34"/>
      <c r="F49" s="34"/>
      <c r="G49" s="34"/>
      <c r="H49" s="34"/>
      <c r="I49" s="34"/>
    </row>
    <row r="50" spans="2:9" ht="13.5" x14ac:dyDescent="0.2">
      <c r="B50" s="6">
        <v>2010</v>
      </c>
      <c r="C50" s="34">
        <v>497</v>
      </c>
      <c r="D50" s="34">
        <v>242</v>
      </c>
      <c r="E50" s="34">
        <v>255</v>
      </c>
      <c r="F50" s="34">
        <v>76</v>
      </c>
      <c r="G50" s="34">
        <v>64</v>
      </c>
      <c r="H50" s="34">
        <v>42</v>
      </c>
      <c r="I50" s="34">
        <v>100</v>
      </c>
    </row>
    <row r="51" spans="2:9" ht="13.5" x14ac:dyDescent="0.2">
      <c r="B51" s="6">
        <v>2011</v>
      </c>
      <c r="C51" s="34">
        <v>486</v>
      </c>
      <c r="D51" s="34">
        <v>229</v>
      </c>
      <c r="E51" s="34">
        <v>257</v>
      </c>
      <c r="F51" s="34">
        <v>73</v>
      </c>
      <c r="G51" s="34">
        <v>67</v>
      </c>
      <c r="H51" s="34">
        <v>43</v>
      </c>
      <c r="I51" s="34">
        <v>99</v>
      </c>
    </row>
    <row r="52" spans="2:9" ht="13.5" x14ac:dyDescent="0.2">
      <c r="B52" s="6">
        <v>2012</v>
      </c>
      <c r="C52" s="34">
        <v>475</v>
      </c>
      <c r="D52" s="34">
        <v>225</v>
      </c>
      <c r="E52" s="34">
        <v>250</v>
      </c>
      <c r="F52" s="34">
        <v>71</v>
      </c>
      <c r="G52" s="34">
        <v>61</v>
      </c>
      <c r="H52" s="34">
        <v>40</v>
      </c>
      <c r="I52" s="34">
        <v>96</v>
      </c>
    </row>
    <row r="53" spans="2:9" ht="13.5" x14ac:dyDescent="0.2">
      <c r="B53" s="6">
        <v>2013</v>
      </c>
      <c r="C53" s="34">
        <v>494</v>
      </c>
      <c r="D53" s="34">
        <v>233</v>
      </c>
      <c r="E53" s="34">
        <v>261</v>
      </c>
      <c r="F53" s="34">
        <v>80</v>
      </c>
      <c r="G53" s="34">
        <v>73</v>
      </c>
      <c r="H53" s="34">
        <v>37</v>
      </c>
      <c r="I53" s="34">
        <v>93</v>
      </c>
    </row>
    <row r="54" spans="2:9" ht="13.5" x14ac:dyDescent="0.2">
      <c r="B54" s="6">
        <v>2014</v>
      </c>
      <c r="C54" s="34">
        <v>503</v>
      </c>
      <c r="D54" s="34">
        <v>243</v>
      </c>
      <c r="E54" s="34">
        <v>260</v>
      </c>
      <c r="F54" s="34">
        <v>81</v>
      </c>
      <c r="G54" s="34">
        <v>71</v>
      </c>
      <c r="H54" s="34">
        <v>39</v>
      </c>
      <c r="I54" s="34">
        <v>91</v>
      </c>
    </row>
    <row r="55" spans="2:9" ht="13.5" x14ac:dyDescent="0.2">
      <c r="B55" s="6"/>
      <c r="C55" s="34"/>
      <c r="D55" s="34"/>
      <c r="E55" s="34"/>
      <c r="F55" s="34"/>
      <c r="G55" s="34"/>
      <c r="H55" s="34"/>
      <c r="I55" s="34"/>
    </row>
    <row r="56" spans="2:9" ht="13.5" x14ac:dyDescent="0.2">
      <c r="B56" s="6">
        <v>2015</v>
      </c>
      <c r="C56" s="34">
        <v>514</v>
      </c>
      <c r="D56" s="34">
        <v>248</v>
      </c>
      <c r="E56" s="34">
        <v>266</v>
      </c>
      <c r="F56" s="34">
        <v>78</v>
      </c>
      <c r="G56" s="34">
        <v>70</v>
      </c>
      <c r="H56" s="34">
        <v>41</v>
      </c>
      <c r="I56" s="34">
        <v>93</v>
      </c>
    </row>
    <row r="57" spans="2:9" ht="13.5" x14ac:dyDescent="0.2">
      <c r="B57" s="6">
        <v>2016</v>
      </c>
      <c r="C57" s="34">
        <v>481</v>
      </c>
      <c r="D57" s="34">
        <v>228</v>
      </c>
      <c r="E57" s="34">
        <v>253</v>
      </c>
      <c r="F57" s="34">
        <v>73</v>
      </c>
      <c r="G57" s="34">
        <v>62</v>
      </c>
      <c r="H57" s="34">
        <v>36</v>
      </c>
      <c r="I57" s="34">
        <v>97</v>
      </c>
    </row>
    <row r="58" spans="2:9" ht="13.5" x14ac:dyDescent="0.2">
      <c r="B58" s="6">
        <v>2017</v>
      </c>
      <c r="C58" s="34">
        <v>501</v>
      </c>
      <c r="D58" s="34">
        <v>242</v>
      </c>
      <c r="E58" s="34">
        <v>259</v>
      </c>
      <c r="F58" s="34">
        <v>78</v>
      </c>
      <c r="G58" s="34">
        <v>64</v>
      </c>
      <c r="H58" s="34">
        <v>40</v>
      </c>
      <c r="I58" s="34">
        <v>98</v>
      </c>
    </row>
    <row r="59" spans="2:9" ht="13.5" x14ac:dyDescent="0.2">
      <c r="B59" s="6">
        <v>2018</v>
      </c>
      <c r="C59" s="46">
        <v>503</v>
      </c>
      <c r="D59" s="46">
        <v>247</v>
      </c>
      <c r="E59" s="46">
        <v>256</v>
      </c>
      <c r="F59" s="46">
        <v>83</v>
      </c>
      <c r="G59" s="46">
        <v>61</v>
      </c>
      <c r="H59" s="46">
        <v>41</v>
      </c>
      <c r="I59" s="46">
        <v>95</v>
      </c>
    </row>
    <row r="60" spans="2:9" ht="13.5" x14ac:dyDescent="0.2">
      <c r="B60" s="222">
        <v>2019</v>
      </c>
      <c r="C60" s="46">
        <v>490</v>
      </c>
      <c r="D60" s="46">
        <v>239</v>
      </c>
      <c r="E60" s="46">
        <v>251</v>
      </c>
      <c r="F60" s="46">
        <v>77</v>
      </c>
      <c r="G60" s="46">
        <v>64</v>
      </c>
      <c r="H60" s="46">
        <v>43</v>
      </c>
      <c r="I60" s="46">
        <v>91</v>
      </c>
    </row>
    <row r="61" spans="2:9" s="49" customFormat="1" ht="13.5" x14ac:dyDescent="0.2">
      <c r="B61" s="6"/>
      <c r="C61" s="107"/>
      <c r="D61" s="110"/>
      <c r="E61" s="110"/>
      <c r="F61" s="110"/>
      <c r="G61" s="110"/>
      <c r="H61" s="110"/>
      <c r="I61" s="47"/>
    </row>
    <row r="62" spans="2:9" s="49" customFormat="1" ht="16.5" thickBot="1" x14ac:dyDescent="0.25">
      <c r="B62" s="56" t="s">
        <v>1172</v>
      </c>
      <c r="C62" s="456">
        <v>466</v>
      </c>
      <c r="D62" s="456">
        <v>229</v>
      </c>
      <c r="E62" s="456">
        <v>236</v>
      </c>
      <c r="F62" s="456">
        <v>74</v>
      </c>
      <c r="G62" s="456">
        <v>60</v>
      </c>
      <c r="H62" s="456">
        <v>40</v>
      </c>
      <c r="I62" s="456">
        <v>92</v>
      </c>
    </row>
    <row r="63" spans="2:9" s="49" customFormat="1" ht="12.75" x14ac:dyDescent="0.2">
      <c r="B63" s="454"/>
      <c r="C63" s="23"/>
      <c r="D63" s="23"/>
      <c r="E63" s="23"/>
      <c r="F63" s="23"/>
      <c r="G63" s="23"/>
      <c r="H63" s="23"/>
      <c r="I63" s="23"/>
    </row>
    <row r="64" spans="2:9" s="49" customFormat="1" ht="12.75" x14ac:dyDescent="0.2">
      <c r="B64" s="490" t="s">
        <v>1177</v>
      </c>
      <c r="C64" s="491"/>
      <c r="D64" s="491"/>
      <c r="E64" s="491"/>
      <c r="F64" s="491"/>
      <c r="G64" s="491"/>
      <c r="H64" s="491"/>
      <c r="I64" s="491"/>
    </row>
    <row r="65" spans="2:9" s="49" customFormat="1" ht="12.75" x14ac:dyDescent="0.2">
      <c r="B65" s="490" t="s">
        <v>1176</v>
      </c>
      <c r="C65" s="491"/>
      <c r="D65" s="491"/>
      <c r="E65" s="491"/>
      <c r="F65" s="491"/>
      <c r="G65" s="491"/>
      <c r="H65" s="491"/>
      <c r="I65" s="491"/>
    </row>
    <row r="66" spans="2:9" s="49" customFormat="1" ht="12.75" x14ac:dyDescent="0.2">
      <c r="B66" s="490" t="s">
        <v>1175</v>
      </c>
      <c r="C66" s="477"/>
      <c r="D66" s="477"/>
      <c r="E66" s="477"/>
      <c r="F66" s="477"/>
      <c r="G66" s="477"/>
      <c r="H66" s="477"/>
      <c r="I66" s="477"/>
    </row>
    <row r="67" spans="2:9" s="49" customFormat="1" ht="34.9" customHeight="1" x14ac:dyDescent="0.2">
      <c r="B67" s="594" t="s">
        <v>1173</v>
      </c>
      <c r="C67" s="594"/>
      <c r="D67" s="594"/>
      <c r="E67" s="594"/>
      <c r="F67" s="594"/>
      <c r="G67" s="594"/>
      <c r="H67" s="594"/>
      <c r="I67" s="594"/>
    </row>
    <row r="68" spans="2:9" s="49" customFormat="1" ht="12.75" x14ac:dyDescent="0.2">
      <c r="B68" s="23" t="s">
        <v>1174</v>
      </c>
    </row>
    <row r="69" spans="2:9" s="49" customFormat="1" x14ac:dyDescent="0.2">
      <c r="I69" s="334" t="s">
        <v>634</v>
      </c>
    </row>
  </sheetData>
  <mergeCells count="9">
    <mergeCell ref="B67:I67"/>
    <mergeCell ref="B3:I3"/>
    <mergeCell ref="B4:B6"/>
    <mergeCell ref="C4:C5"/>
    <mergeCell ref="D4:D5"/>
    <mergeCell ref="E4:E5"/>
    <mergeCell ref="F4:G4"/>
    <mergeCell ref="H4:I4"/>
    <mergeCell ref="C6:I6"/>
  </mergeCells>
  <hyperlinks>
    <hyperlink ref="I69" location="Inhaltsverzeichnis!A1" display="› zum Inhaltsverzeichnis" xr:uid="{7973C1F3-E0F9-43FD-8FE7-9986E8BF4E61}"/>
  </hyperlink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3"/>
  <dimension ref="A1:K68"/>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12.7109375" customWidth="1"/>
    <col min="3" max="10" width="12.5703125" customWidth="1"/>
  </cols>
  <sheetData>
    <row r="1" spans="2:11" s="161" customFormat="1" ht="14.1" customHeight="1" x14ac:dyDescent="0.25">
      <c r="B1" s="385"/>
      <c r="C1" s="385"/>
      <c r="D1" s="385"/>
      <c r="E1" s="385"/>
      <c r="F1" s="385"/>
      <c r="G1" s="385"/>
      <c r="H1" s="385"/>
      <c r="I1" s="386"/>
    </row>
    <row r="2" spans="2:11" s="161" customFormat="1" ht="20.100000000000001" customHeight="1" x14ac:dyDescent="0.25">
      <c r="B2" s="273" t="s">
        <v>399</v>
      </c>
      <c r="C2" s="387"/>
      <c r="D2" s="387"/>
      <c r="E2" s="387"/>
      <c r="F2" s="387"/>
      <c r="G2" s="387"/>
      <c r="H2" s="387"/>
      <c r="I2" s="386"/>
    </row>
    <row r="3" spans="2:11" s="161" customFormat="1" ht="50.1" customHeight="1" thickBot="1" x14ac:dyDescent="0.25">
      <c r="B3" s="515" t="s">
        <v>895</v>
      </c>
      <c r="C3" s="515"/>
      <c r="D3" s="515"/>
      <c r="E3" s="515"/>
      <c r="F3" s="515"/>
      <c r="G3" s="515"/>
      <c r="H3" s="515"/>
      <c r="I3" s="515"/>
      <c r="J3" s="515"/>
      <c r="K3" s="285"/>
    </row>
    <row r="4" spans="2:11" ht="26.65" customHeight="1" thickBot="1" x14ac:dyDescent="0.25">
      <c r="B4" s="530" t="s">
        <v>29</v>
      </c>
      <c r="C4" s="522" t="s">
        <v>363</v>
      </c>
      <c r="D4" s="522" t="s">
        <v>364</v>
      </c>
      <c r="E4" s="513" t="s">
        <v>365</v>
      </c>
      <c r="F4" s="514"/>
      <c r="G4" s="513" t="s">
        <v>366</v>
      </c>
      <c r="H4" s="514"/>
      <c r="I4" s="513" t="s">
        <v>367</v>
      </c>
      <c r="J4" s="528"/>
    </row>
    <row r="5" spans="2:11" ht="41.25" thickBot="1" x14ac:dyDescent="0.25">
      <c r="B5" s="531"/>
      <c r="C5" s="523"/>
      <c r="D5" s="523"/>
      <c r="E5" s="54" t="s">
        <v>16</v>
      </c>
      <c r="F5" s="54" t="s">
        <v>368</v>
      </c>
      <c r="G5" s="54" t="s">
        <v>16</v>
      </c>
      <c r="H5" s="54" t="s">
        <v>368</v>
      </c>
      <c r="I5" s="54" t="s">
        <v>16</v>
      </c>
      <c r="J5" s="55" t="s">
        <v>368</v>
      </c>
    </row>
    <row r="6" spans="2:11" ht="14.25" thickBot="1" x14ac:dyDescent="0.25">
      <c r="B6" s="532"/>
      <c r="C6" s="604">
        <v>1000</v>
      </c>
      <c r="D6" s="605"/>
      <c r="E6" s="605"/>
      <c r="F6" s="605"/>
      <c r="G6" s="605"/>
      <c r="H6" s="605"/>
      <c r="I6" s="605"/>
      <c r="J6" s="605"/>
    </row>
    <row r="7" spans="2:11" ht="13.5" x14ac:dyDescent="0.2">
      <c r="B7" s="388">
        <v>1976</v>
      </c>
      <c r="C7" s="146">
        <v>467</v>
      </c>
      <c r="D7" s="146">
        <v>206</v>
      </c>
      <c r="E7" s="146">
        <v>211</v>
      </c>
      <c r="F7" s="146">
        <v>180</v>
      </c>
      <c r="G7" s="147" t="s">
        <v>159</v>
      </c>
      <c r="H7" s="147" t="s">
        <v>159</v>
      </c>
      <c r="I7" s="146">
        <v>50</v>
      </c>
      <c r="J7" s="146">
        <v>30</v>
      </c>
    </row>
    <row r="8" spans="2:11" ht="13.5" x14ac:dyDescent="0.2">
      <c r="B8" s="388">
        <v>1977</v>
      </c>
      <c r="C8" s="146">
        <v>463</v>
      </c>
      <c r="D8" s="146">
        <v>198</v>
      </c>
      <c r="E8" s="146">
        <v>214</v>
      </c>
      <c r="F8" s="146">
        <v>184</v>
      </c>
      <c r="G8" s="147" t="s">
        <v>159</v>
      </c>
      <c r="H8" s="147" t="s">
        <v>159</v>
      </c>
      <c r="I8" s="146">
        <v>51</v>
      </c>
      <c r="J8" s="146">
        <v>31</v>
      </c>
    </row>
    <row r="9" spans="2:11" ht="13.5" x14ac:dyDescent="0.2">
      <c r="B9" s="388">
        <v>1978</v>
      </c>
      <c r="C9" s="146">
        <v>453</v>
      </c>
      <c r="D9" s="146">
        <v>198</v>
      </c>
      <c r="E9" s="146">
        <v>202</v>
      </c>
      <c r="F9" s="146">
        <v>173</v>
      </c>
      <c r="G9" s="147" t="s">
        <v>159</v>
      </c>
      <c r="H9" s="147" t="s">
        <v>159</v>
      </c>
      <c r="I9" s="146">
        <v>53</v>
      </c>
      <c r="J9" s="146">
        <v>35</v>
      </c>
    </row>
    <row r="10" spans="2:11" ht="13.5" x14ac:dyDescent="0.2">
      <c r="B10" s="388">
        <v>1979</v>
      </c>
      <c r="C10" s="146">
        <v>443</v>
      </c>
      <c r="D10" s="146">
        <v>191</v>
      </c>
      <c r="E10" s="146">
        <v>199</v>
      </c>
      <c r="F10" s="146">
        <v>168</v>
      </c>
      <c r="G10" s="147" t="s">
        <v>159</v>
      </c>
      <c r="H10" s="147" t="s">
        <v>159</v>
      </c>
      <c r="I10" s="146">
        <v>53</v>
      </c>
      <c r="J10" s="146">
        <v>36</v>
      </c>
    </row>
    <row r="11" spans="2:11" ht="13.5" x14ac:dyDescent="0.2">
      <c r="B11" s="388"/>
      <c r="C11" s="146"/>
      <c r="D11" s="146"/>
      <c r="E11" s="146"/>
      <c r="F11" s="146"/>
      <c r="G11" s="147"/>
      <c r="H11" s="147"/>
      <c r="I11" s="146"/>
      <c r="J11" s="146"/>
    </row>
    <row r="12" spans="2:11" ht="13.5" x14ac:dyDescent="0.2">
      <c r="B12" s="388">
        <v>1980</v>
      </c>
      <c r="C12" s="146">
        <v>439</v>
      </c>
      <c r="D12" s="146">
        <v>195</v>
      </c>
      <c r="E12" s="146">
        <v>191</v>
      </c>
      <c r="F12" s="146">
        <v>162</v>
      </c>
      <c r="G12" s="147" t="s">
        <v>159</v>
      </c>
      <c r="H12" s="147" t="s">
        <v>159</v>
      </c>
      <c r="I12" s="146">
        <v>53</v>
      </c>
      <c r="J12" s="146">
        <v>35</v>
      </c>
    </row>
    <row r="13" spans="2:11" ht="13.5" x14ac:dyDescent="0.2">
      <c r="B13" s="388">
        <v>1981</v>
      </c>
      <c r="C13" s="146">
        <v>430</v>
      </c>
      <c r="D13" s="146">
        <v>187</v>
      </c>
      <c r="E13" s="146">
        <v>189</v>
      </c>
      <c r="F13" s="146">
        <v>157</v>
      </c>
      <c r="G13" s="147" t="s">
        <v>159</v>
      </c>
      <c r="H13" s="147" t="s">
        <v>159</v>
      </c>
      <c r="I13" s="146">
        <v>54</v>
      </c>
      <c r="J13" s="146">
        <v>37</v>
      </c>
    </row>
    <row r="14" spans="2:11" ht="13.5" x14ac:dyDescent="0.2">
      <c r="B14" s="388">
        <v>1982</v>
      </c>
      <c r="C14" s="146">
        <v>431</v>
      </c>
      <c r="D14" s="146">
        <v>184</v>
      </c>
      <c r="E14" s="146">
        <v>192</v>
      </c>
      <c r="F14" s="146">
        <v>155</v>
      </c>
      <c r="G14" s="147" t="s">
        <v>159</v>
      </c>
      <c r="H14" s="147" t="s">
        <v>159</v>
      </c>
      <c r="I14" s="146">
        <v>56</v>
      </c>
      <c r="J14" s="146">
        <v>37</v>
      </c>
    </row>
    <row r="15" spans="2:11" ht="15.75" x14ac:dyDescent="0.2">
      <c r="B15" s="388" t="s">
        <v>460</v>
      </c>
      <c r="C15" s="147" t="s">
        <v>159</v>
      </c>
      <c r="D15" s="147" t="s">
        <v>159</v>
      </c>
      <c r="E15" s="147" t="s">
        <v>159</v>
      </c>
      <c r="F15" s="147" t="s">
        <v>159</v>
      </c>
      <c r="G15" s="147" t="s">
        <v>159</v>
      </c>
      <c r="H15" s="147" t="s">
        <v>159</v>
      </c>
      <c r="I15" s="147" t="s">
        <v>159</v>
      </c>
      <c r="J15" s="147" t="s">
        <v>159</v>
      </c>
    </row>
    <row r="16" spans="2:11" ht="15.75" x14ac:dyDescent="0.2">
      <c r="B16" s="388" t="s">
        <v>461</v>
      </c>
      <c r="C16" s="147" t="s">
        <v>159</v>
      </c>
      <c r="D16" s="147" t="s">
        <v>159</v>
      </c>
      <c r="E16" s="147" t="s">
        <v>159</v>
      </c>
      <c r="F16" s="147" t="s">
        <v>159</v>
      </c>
      <c r="G16" s="147" t="s">
        <v>159</v>
      </c>
      <c r="H16" s="147" t="s">
        <v>159</v>
      </c>
      <c r="I16" s="147" t="s">
        <v>159</v>
      </c>
      <c r="J16" s="147" t="s">
        <v>159</v>
      </c>
    </row>
    <row r="17" spans="2:10" ht="13.5" x14ac:dyDescent="0.2">
      <c r="B17" s="388"/>
      <c r="C17" s="146"/>
      <c r="D17" s="146"/>
      <c r="E17" s="146"/>
      <c r="F17" s="146"/>
      <c r="G17" s="147"/>
      <c r="H17" s="147"/>
      <c r="I17" s="146"/>
      <c r="J17" s="146"/>
    </row>
    <row r="18" spans="2:10" ht="13.5" x14ac:dyDescent="0.2">
      <c r="B18" s="388">
        <v>1985</v>
      </c>
      <c r="C18" s="146">
        <v>405</v>
      </c>
      <c r="D18" s="146">
        <v>179</v>
      </c>
      <c r="E18" s="146">
        <v>171</v>
      </c>
      <c r="F18" s="146">
        <v>130</v>
      </c>
      <c r="G18" s="147" t="s">
        <v>159</v>
      </c>
      <c r="H18" s="147" t="s">
        <v>159</v>
      </c>
      <c r="I18" s="146">
        <v>55</v>
      </c>
      <c r="J18" s="146">
        <v>35</v>
      </c>
    </row>
    <row r="19" spans="2:10" ht="13.5" x14ac:dyDescent="0.2">
      <c r="B19" s="388">
        <v>1986</v>
      </c>
      <c r="C19" s="146">
        <v>406</v>
      </c>
      <c r="D19" s="146">
        <v>175</v>
      </c>
      <c r="E19" s="146">
        <v>170</v>
      </c>
      <c r="F19" s="146">
        <v>126</v>
      </c>
      <c r="G19" s="147" t="s">
        <v>159</v>
      </c>
      <c r="H19" s="147" t="s">
        <v>159</v>
      </c>
      <c r="I19" s="146">
        <v>62</v>
      </c>
      <c r="J19" s="146">
        <v>39</v>
      </c>
    </row>
    <row r="20" spans="2:10" ht="13.5" x14ac:dyDescent="0.2">
      <c r="B20" s="388">
        <v>1987</v>
      </c>
      <c r="C20" s="146">
        <v>403</v>
      </c>
      <c r="D20" s="146">
        <v>181</v>
      </c>
      <c r="E20" s="146">
        <v>164</v>
      </c>
      <c r="F20" s="146">
        <v>118</v>
      </c>
      <c r="G20" s="147" t="s">
        <v>159</v>
      </c>
      <c r="H20" s="147" t="s">
        <v>159</v>
      </c>
      <c r="I20" s="146">
        <v>58</v>
      </c>
      <c r="J20" s="146">
        <v>36</v>
      </c>
    </row>
    <row r="21" spans="2:10" ht="13.5" x14ac:dyDescent="0.2">
      <c r="B21" s="388">
        <v>1988</v>
      </c>
      <c r="C21" s="146">
        <v>410</v>
      </c>
      <c r="D21" s="146">
        <v>192</v>
      </c>
      <c r="E21" s="146">
        <v>161</v>
      </c>
      <c r="F21" s="146">
        <v>114</v>
      </c>
      <c r="G21" s="147" t="s">
        <v>159</v>
      </c>
      <c r="H21" s="147" t="s">
        <v>159</v>
      </c>
      <c r="I21" s="146">
        <v>57</v>
      </c>
      <c r="J21" s="146">
        <v>34</v>
      </c>
    </row>
    <row r="22" spans="2:10" ht="13.5" x14ac:dyDescent="0.2">
      <c r="B22" s="388">
        <v>1989</v>
      </c>
      <c r="C22" s="146">
        <v>411</v>
      </c>
      <c r="D22" s="146">
        <v>182</v>
      </c>
      <c r="E22" s="146">
        <v>161</v>
      </c>
      <c r="F22" s="146">
        <v>114</v>
      </c>
      <c r="G22" s="147" t="s">
        <v>159</v>
      </c>
      <c r="H22" s="147" t="s">
        <v>159</v>
      </c>
      <c r="I22" s="146">
        <v>59</v>
      </c>
      <c r="J22" s="146">
        <v>34</v>
      </c>
    </row>
    <row r="23" spans="2:10" ht="13.5" x14ac:dyDescent="0.2">
      <c r="B23" s="388"/>
      <c r="C23" s="146"/>
      <c r="D23" s="146"/>
      <c r="E23" s="146"/>
      <c r="F23" s="146"/>
      <c r="G23" s="147"/>
      <c r="H23" s="147"/>
      <c r="I23" s="146"/>
      <c r="J23" s="146"/>
    </row>
    <row r="24" spans="2:10" ht="13.5" x14ac:dyDescent="0.2">
      <c r="B24" s="388">
        <v>1990</v>
      </c>
      <c r="C24" s="146">
        <v>412</v>
      </c>
      <c r="D24" s="146">
        <v>185</v>
      </c>
      <c r="E24" s="146">
        <v>164</v>
      </c>
      <c r="F24" s="146">
        <v>114</v>
      </c>
      <c r="G24" s="147" t="s">
        <v>159</v>
      </c>
      <c r="H24" s="147" t="s">
        <v>159</v>
      </c>
      <c r="I24" s="146">
        <v>62</v>
      </c>
      <c r="J24" s="146">
        <v>36</v>
      </c>
    </row>
    <row r="25" spans="2:10" ht="13.5" x14ac:dyDescent="0.2">
      <c r="B25" s="388">
        <v>1991</v>
      </c>
      <c r="C25" s="146">
        <v>423</v>
      </c>
      <c r="D25" s="146">
        <v>191</v>
      </c>
      <c r="E25" s="146">
        <v>169</v>
      </c>
      <c r="F25" s="146">
        <v>119</v>
      </c>
      <c r="G25" s="147" t="s">
        <v>159</v>
      </c>
      <c r="H25" s="147" t="s">
        <v>159</v>
      </c>
      <c r="I25" s="146">
        <v>63</v>
      </c>
      <c r="J25" s="146">
        <v>37</v>
      </c>
    </row>
    <row r="26" spans="2:10" ht="13.5" x14ac:dyDescent="0.2">
      <c r="B26" s="388">
        <v>1992</v>
      </c>
      <c r="C26" s="146">
        <v>422</v>
      </c>
      <c r="D26" s="146">
        <v>190</v>
      </c>
      <c r="E26" s="146">
        <v>172</v>
      </c>
      <c r="F26" s="146">
        <v>125</v>
      </c>
      <c r="G26" s="147" t="s">
        <v>159</v>
      </c>
      <c r="H26" s="147" t="s">
        <v>159</v>
      </c>
      <c r="I26" s="146">
        <v>60</v>
      </c>
      <c r="J26" s="146">
        <v>36</v>
      </c>
    </row>
    <row r="27" spans="2:10" ht="13.5" x14ac:dyDescent="0.2">
      <c r="B27" s="388">
        <v>1993</v>
      </c>
      <c r="C27" s="146">
        <v>422</v>
      </c>
      <c r="D27" s="146">
        <v>190</v>
      </c>
      <c r="E27" s="146">
        <v>168</v>
      </c>
      <c r="F27" s="146">
        <v>126</v>
      </c>
      <c r="G27" s="147" t="s">
        <v>159</v>
      </c>
      <c r="H27" s="147" t="s">
        <v>159</v>
      </c>
      <c r="I27" s="146">
        <v>64</v>
      </c>
      <c r="J27" s="146">
        <v>40</v>
      </c>
    </row>
    <row r="28" spans="2:10" ht="13.5" x14ac:dyDescent="0.2">
      <c r="B28" s="388">
        <v>1994</v>
      </c>
      <c r="C28" s="146">
        <v>424</v>
      </c>
      <c r="D28" s="146">
        <v>183</v>
      </c>
      <c r="E28" s="146">
        <v>168</v>
      </c>
      <c r="F28" s="146">
        <v>128</v>
      </c>
      <c r="G28" s="147" t="s">
        <v>159</v>
      </c>
      <c r="H28" s="147" t="s">
        <v>159</v>
      </c>
      <c r="I28" s="146">
        <v>73</v>
      </c>
      <c r="J28" s="146">
        <v>45</v>
      </c>
    </row>
    <row r="29" spans="2:10" ht="13.5" x14ac:dyDescent="0.2">
      <c r="B29" s="388"/>
      <c r="C29" s="146"/>
      <c r="D29" s="146"/>
      <c r="E29" s="146"/>
      <c r="F29" s="146"/>
      <c r="G29" s="147"/>
      <c r="H29" s="147"/>
      <c r="I29" s="146"/>
      <c r="J29" s="146"/>
    </row>
    <row r="30" spans="2:10" ht="13.5" x14ac:dyDescent="0.2">
      <c r="B30" s="388">
        <v>1995</v>
      </c>
      <c r="C30" s="146">
        <v>419</v>
      </c>
      <c r="D30" s="146">
        <v>181</v>
      </c>
      <c r="E30" s="146">
        <v>167</v>
      </c>
      <c r="F30" s="146">
        <v>127</v>
      </c>
      <c r="G30" s="147" t="s">
        <v>159</v>
      </c>
      <c r="H30" s="147" t="s">
        <v>159</v>
      </c>
      <c r="I30" s="146">
        <v>71</v>
      </c>
      <c r="J30" s="146">
        <v>45</v>
      </c>
    </row>
    <row r="31" spans="2:10" ht="13.5" x14ac:dyDescent="0.2">
      <c r="B31" s="388">
        <v>1996</v>
      </c>
      <c r="C31" s="146">
        <v>417</v>
      </c>
      <c r="D31" s="146">
        <v>186</v>
      </c>
      <c r="E31" s="146">
        <v>160</v>
      </c>
      <c r="F31" s="146">
        <v>122</v>
      </c>
      <c r="G31" s="147" t="s">
        <v>159</v>
      </c>
      <c r="H31" s="147" t="s">
        <v>159</v>
      </c>
      <c r="I31" s="146">
        <v>71</v>
      </c>
      <c r="J31" s="146">
        <v>47</v>
      </c>
    </row>
    <row r="32" spans="2:10" ht="13.5" x14ac:dyDescent="0.2">
      <c r="B32" s="388">
        <v>1997</v>
      </c>
      <c r="C32" s="146">
        <v>418</v>
      </c>
      <c r="D32" s="146">
        <v>189</v>
      </c>
      <c r="E32" s="146">
        <v>157</v>
      </c>
      <c r="F32" s="146">
        <v>122</v>
      </c>
      <c r="G32" s="147" t="s">
        <v>159</v>
      </c>
      <c r="H32" s="147" t="s">
        <v>159</v>
      </c>
      <c r="I32" s="146">
        <v>71</v>
      </c>
      <c r="J32" s="146">
        <v>47</v>
      </c>
    </row>
    <row r="33" spans="2:10" ht="13.5" x14ac:dyDescent="0.2">
      <c r="B33" s="388">
        <v>1998</v>
      </c>
      <c r="C33" s="146">
        <v>416</v>
      </c>
      <c r="D33" s="146">
        <v>183</v>
      </c>
      <c r="E33" s="146">
        <v>157</v>
      </c>
      <c r="F33" s="146">
        <v>120</v>
      </c>
      <c r="G33" s="147" t="s">
        <v>159</v>
      </c>
      <c r="H33" s="147" t="s">
        <v>159</v>
      </c>
      <c r="I33" s="146">
        <v>72</v>
      </c>
      <c r="J33" s="146">
        <v>48</v>
      </c>
    </row>
    <row r="34" spans="2:10" ht="13.5" x14ac:dyDescent="0.2">
      <c r="B34" s="388">
        <v>1999</v>
      </c>
      <c r="C34" s="146">
        <v>424</v>
      </c>
      <c r="D34" s="146">
        <v>188</v>
      </c>
      <c r="E34" s="146">
        <v>155</v>
      </c>
      <c r="F34" s="146">
        <v>123</v>
      </c>
      <c r="G34" s="147" t="s">
        <v>159</v>
      </c>
      <c r="H34" s="147" t="s">
        <v>159</v>
      </c>
      <c r="I34" s="146">
        <v>68</v>
      </c>
      <c r="J34" s="146">
        <v>48</v>
      </c>
    </row>
    <row r="35" spans="2:10" ht="13.5" x14ac:dyDescent="0.2">
      <c r="B35" s="388"/>
      <c r="C35" s="146"/>
      <c r="D35" s="146"/>
      <c r="E35" s="146"/>
      <c r="F35" s="146"/>
      <c r="G35" s="147"/>
      <c r="H35" s="147"/>
      <c r="I35" s="146"/>
      <c r="J35" s="146"/>
    </row>
    <row r="36" spans="2:10" ht="13.5" x14ac:dyDescent="0.2">
      <c r="B36" s="388">
        <v>2000</v>
      </c>
      <c r="C36" s="146">
        <v>422</v>
      </c>
      <c r="D36" s="146">
        <v>191</v>
      </c>
      <c r="E36" s="146">
        <v>159</v>
      </c>
      <c r="F36" s="146">
        <v>124</v>
      </c>
      <c r="G36" s="147" t="s">
        <v>159</v>
      </c>
      <c r="H36" s="147" t="s">
        <v>159</v>
      </c>
      <c r="I36" s="146">
        <v>66</v>
      </c>
      <c r="J36" s="146">
        <v>45</v>
      </c>
    </row>
    <row r="37" spans="2:10" ht="13.5" x14ac:dyDescent="0.2">
      <c r="B37" s="388">
        <v>2001</v>
      </c>
      <c r="C37" s="146">
        <v>426</v>
      </c>
      <c r="D37" s="146">
        <v>190</v>
      </c>
      <c r="E37" s="146">
        <v>155</v>
      </c>
      <c r="F37" s="146">
        <v>118</v>
      </c>
      <c r="G37" s="147" t="s">
        <v>159</v>
      </c>
      <c r="H37" s="147" t="s">
        <v>159</v>
      </c>
      <c r="I37" s="146">
        <v>67</v>
      </c>
      <c r="J37" s="146">
        <v>47</v>
      </c>
    </row>
    <row r="38" spans="2:10" ht="13.5" x14ac:dyDescent="0.2">
      <c r="B38" s="388">
        <v>2002</v>
      </c>
      <c r="C38" s="146">
        <v>420</v>
      </c>
      <c r="D38" s="146">
        <v>196</v>
      </c>
      <c r="E38" s="146">
        <v>149</v>
      </c>
      <c r="F38" s="146">
        <v>115</v>
      </c>
      <c r="G38" s="147" t="s">
        <v>159</v>
      </c>
      <c r="H38" s="147" t="s">
        <v>159</v>
      </c>
      <c r="I38" s="146">
        <v>70</v>
      </c>
      <c r="J38" s="146">
        <v>52</v>
      </c>
    </row>
    <row r="39" spans="2:10" ht="13.5" x14ac:dyDescent="0.2">
      <c r="B39" s="13">
        <v>2003</v>
      </c>
      <c r="C39" s="146">
        <v>413</v>
      </c>
      <c r="D39" s="146">
        <v>190</v>
      </c>
      <c r="E39" s="146">
        <v>150</v>
      </c>
      <c r="F39" s="146">
        <v>116</v>
      </c>
      <c r="G39" s="147" t="s">
        <v>159</v>
      </c>
      <c r="H39" s="147" t="s">
        <v>159</v>
      </c>
      <c r="I39" s="146">
        <v>76</v>
      </c>
      <c r="J39" s="146">
        <v>58</v>
      </c>
    </row>
    <row r="40" spans="2:10" ht="13.5" x14ac:dyDescent="0.2">
      <c r="B40" s="388">
        <v>2004</v>
      </c>
      <c r="C40" s="148">
        <v>415</v>
      </c>
      <c r="D40" s="148">
        <v>187</v>
      </c>
      <c r="E40" s="148">
        <v>149</v>
      </c>
      <c r="F40" s="148">
        <v>117</v>
      </c>
      <c r="G40" s="126" t="s">
        <v>159</v>
      </c>
      <c r="H40" s="126" t="s">
        <v>159</v>
      </c>
      <c r="I40" s="148">
        <v>79</v>
      </c>
      <c r="J40" s="148">
        <v>60</v>
      </c>
    </row>
    <row r="41" spans="2:10" ht="13.5" x14ac:dyDescent="0.2">
      <c r="B41" s="388"/>
      <c r="C41" s="148"/>
      <c r="D41" s="148"/>
      <c r="E41" s="148"/>
      <c r="F41" s="148"/>
      <c r="G41" s="126"/>
      <c r="H41" s="126"/>
      <c r="I41" s="148"/>
      <c r="J41" s="148"/>
    </row>
    <row r="42" spans="2:10" ht="15.75" x14ac:dyDescent="0.2">
      <c r="B42" s="388">
        <v>2005</v>
      </c>
      <c r="C42" s="148" t="s">
        <v>462</v>
      </c>
      <c r="D42" s="148">
        <v>184</v>
      </c>
      <c r="E42" s="148">
        <v>151</v>
      </c>
      <c r="F42" s="148">
        <v>118</v>
      </c>
      <c r="G42" s="148">
        <v>14</v>
      </c>
      <c r="H42" s="148">
        <v>13</v>
      </c>
      <c r="I42" s="148">
        <v>63</v>
      </c>
      <c r="J42" s="148">
        <v>41</v>
      </c>
    </row>
    <row r="43" spans="2:10" ht="13.5" x14ac:dyDescent="0.2">
      <c r="B43" s="388">
        <v>2006</v>
      </c>
      <c r="C43" s="148">
        <v>228</v>
      </c>
      <c r="D43" s="148">
        <v>178</v>
      </c>
      <c r="E43" s="148">
        <v>153</v>
      </c>
      <c r="F43" s="148">
        <v>117</v>
      </c>
      <c r="G43" s="148">
        <v>12</v>
      </c>
      <c r="H43" s="148">
        <v>11</v>
      </c>
      <c r="I43" s="148">
        <v>63</v>
      </c>
      <c r="J43" s="148">
        <v>44</v>
      </c>
    </row>
    <row r="44" spans="2:10" ht="13.5" x14ac:dyDescent="0.2">
      <c r="B44" s="388">
        <v>2007</v>
      </c>
      <c r="C44" s="148">
        <v>228</v>
      </c>
      <c r="D44" s="148">
        <v>177</v>
      </c>
      <c r="E44" s="148">
        <v>154</v>
      </c>
      <c r="F44" s="148">
        <v>117</v>
      </c>
      <c r="G44" s="148">
        <v>14</v>
      </c>
      <c r="H44" s="148">
        <v>12</v>
      </c>
      <c r="I44" s="148">
        <v>60</v>
      </c>
      <c r="J44" s="148">
        <v>43</v>
      </c>
    </row>
    <row r="45" spans="2:10" ht="13.5" x14ac:dyDescent="0.2">
      <c r="B45" s="388">
        <v>2008</v>
      </c>
      <c r="C45" s="148">
        <v>226</v>
      </c>
      <c r="D45" s="148">
        <v>177</v>
      </c>
      <c r="E45" s="146">
        <v>148</v>
      </c>
      <c r="F45" s="146">
        <v>111</v>
      </c>
      <c r="G45" s="146">
        <v>12</v>
      </c>
      <c r="H45" s="146">
        <v>11</v>
      </c>
      <c r="I45" s="146">
        <v>66</v>
      </c>
      <c r="J45" s="146">
        <v>44</v>
      </c>
    </row>
    <row r="46" spans="2:10" ht="13.5" x14ac:dyDescent="0.2">
      <c r="B46" s="388">
        <v>2009</v>
      </c>
      <c r="C46" s="148">
        <v>224</v>
      </c>
      <c r="D46" s="148">
        <v>182</v>
      </c>
      <c r="E46" s="146">
        <v>146</v>
      </c>
      <c r="F46" s="146">
        <v>110</v>
      </c>
      <c r="G46" s="146">
        <v>14</v>
      </c>
      <c r="H46" s="146">
        <v>12</v>
      </c>
      <c r="I46" s="146">
        <v>64</v>
      </c>
      <c r="J46" s="146">
        <v>41</v>
      </c>
    </row>
    <row r="47" spans="2:10" ht="13.5" x14ac:dyDescent="0.2">
      <c r="B47" s="388"/>
      <c r="C47" s="148"/>
      <c r="D47" s="148"/>
      <c r="E47" s="146"/>
      <c r="F47" s="146"/>
      <c r="G47" s="146"/>
      <c r="H47" s="146"/>
      <c r="I47" s="146"/>
      <c r="J47" s="146"/>
    </row>
    <row r="48" spans="2:10" ht="13.5" x14ac:dyDescent="0.2">
      <c r="B48" s="388">
        <v>2010</v>
      </c>
      <c r="C48" s="148">
        <v>229</v>
      </c>
      <c r="D48" s="148">
        <v>176</v>
      </c>
      <c r="E48" s="146">
        <v>143</v>
      </c>
      <c r="F48" s="146">
        <v>105</v>
      </c>
      <c r="G48" s="146">
        <v>14</v>
      </c>
      <c r="H48" s="146">
        <v>13</v>
      </c>
      <c r="I48" s="146">
        <v>71</v>
      </c>
      <c r="J48" s="146">
        <v>47</v>
      </c>
    </row>
    <row r="49" spans="2:10" ht="13.5" x14ac:dyDescent="0.2">
      <c r="B49" s="388">
        <v>2011</v>
      </c>
      <c r="C49" s="148">
        <v>221</v>
      </c>
      <c r="D49" s="148">
        <v>167</v>
      </c>
      <c r="E49" s="146">
        <v>134</v>
      </c>
      <c r="F49" s="146">
        <v>104</v>
      </c>
      <c r="G49" s="146">
        <v>16</v>
      </c>
      <c r="H49" s="146">
        <v>15</v>
      </c>
      <c r="I49" s="146">
        <v>70</v>
      </c>
      <c r="J49" s="146">
        <v>46</v>
      </c>
    </row>
    <row r="50" spans="2:10" ht="13.5" x14ac:dyDescent="0.2">
      <c r="B50" s="388">
        <v>2012</v>
      </c>
      <c r="C50" s="148">
        <v>225</v>
      </c>
      <c r="D50" s="148">
        <v>167</v>
      </c>
      <c r="E50" s="146">
        <v>137</v>
      </c>
      <c r="F50" s="146">
        <v>105</v>
      </c>
      <c r="G50" s="146">
        <v>17</v>
      </c>
      <c r="H50" s="146">
        <v>16</v>
      </c>
      <c r="I50" s="146">
        <v>72</v>
      </c>
      <c r="J50" s="146">
        <v>49</v>
      </c>
    </row>
    <row r="51" spans="2:10" ht="13.5" x14ac:dyDescent="0.2">
      <c r="B51" s="388">
        <v>2013</v>
      </c>
      <c r="C51" s="148">
        <v>227</v>
      </c>
      <c r="D51" s="148">
        <v>171</v>
      </c>
      <c r="E51" s="146">
        <v>138</v>
      </c>
      <c r="F51" s="146">
        <v>108</v>
      </c>
      <c r="G51" s="146">
        <v>20</v>
      </c>
      <c r="H51" s="146">
        <v>18</v>
      </c>
      <c r="I51" s="146">
        <v>69</v>
      </c>
      <c r="J51" s="146">
        <v>46</v>
      </c>
    </row>
    <row r="52" spans="2:10" ht="13.5" x14ac:dyDescent="0.2">
      <c r="B52" s="388">
        <v>2014</v>
      </c>
      <c r="C52" s="148">
        <v>226</v>
      </c>
      <c r="D52" s="148">
        <v>172</v>
      </c>
      <c r="E52" s="146">
        <v>136</v>
      </c>
      <c r="F52" s="146">
        <v>106</v>
      </c>
      <c r="G52" s="146">
        <v>20</v>
      </c>
      <c r="H52" s="146">
        <v>19</v>
      </c>
      <c r="I52" s="146">
        <v>70</v>
      </c>
      <c r="J52" s="146">
        <v>47</v>
      </c>
    </row>
    <row r="53" spans="2:10" ht="13.5" x14ac:dyDescent="0.2">
      <c r="B53" s="388"/>
      <c r="C53" s="148"/>
      <c r="D53" s="148"/>
      <c r="E53" s="146"/>
      <c r="F53" s="146"/>
      <c r="G53" s="146"/>
      <c r="H53" s="146"/>
      <c r="I53" s="146"/>
      <c r="J53" s="146"/>
    </row>
    <row r="54" spans="2:10" ht="13.5" x14ac:dyDescent="0.2">
      <c r="B54" s="388">
        <v>2015</v>
      </c>
      <c r="C54" s="148">
        <v>229</v>
      </c>
      <c r="D54" s="148">
        <v>174</v>
      </c>
      <c r="E54" s="146">
        <v>136</v>
      </c>
      <c r="F54" s="146">
        <v>108</v>
      </c>
      <c r="G54" s="146">
        <v>22</v>
      </c>
      <c r="H54" s="146">
        <v>20</v>
      </c>
      <c r="I54" s="146">
        <v>70</v>
      </c>
      <c r="J54" s="146">
        <v>48</v>
      </c>
    </row>
    <row r="55" spans="2:10" ht="13.5" x14ac:dyDescent="0.2">
      <c r="B55" s="388">
        <v>2016</v>
      </c>
      <c r="C55" s="148">
        <v>232</v>
      </c>
      <c r="D55" s="148">
        <v>167</v>
      </c>
      <c r="E55" s="146">
        <v>150</v>
      </c>
      <c r="F55" s="146">
        <v>119</v>
      </c>
      <c r="G55" s="146">
        <v>17</v>
      </c>
      <c r="H55" s="146">
        <v>15</v>
      </c>
      <c r="I55" s="146">
        <v>65</v>
      </c>
      <c r="J55" s="146">
        <v>42</v>
      </c>
    </row>
    <row r="56" spans="2:10" ht="13.5" x14ac:dyDescent="0.2">
      <c r="B56" s="388">
        <v>2017</v>
      </c>
      <c r="C56" s="148">
        <v>236</v>
      </c>
      <c r="D56" s="148">
        <v>166</v>
      </c>
      <c r="E56" s="146">
        <v>150</v>
      </c>
      <c r="F56" s="146">
        <v>121</v>
      </c>
      <c r="G56" s="146">
        <v>22</v>
      </c>
      <c r="H56" s="146">
        <v>21</v>
      </c>
      <c r="I56" s="146">
        <v>64</v>
      </c>
      <c r="J56" s="146">
        <v>42</v>
      </c>
    </row>
    <row r="57" spans="2:10" ht="13.5" x14ac:dyDescent="0.2">
      <c r="B57" s="388">
        <v>2018</v>
      </c>
      <c r="C57" s="149">
        <v>234</v>
      </c>
      <c r="D57" s="149">
        <v>177</v>
      </c>
      <c r="E57" s="150">
        <v>149</v>
      </c>
      <c r="F57" s="150">
        <v>122</v>
      </c>
      <c r="G57" s="150">
        <v>23</v>
      </c>
      <c r="H57" s="150">
        <v>20</v>
      </c>
      <c r="I57" s="150">
        <v>62</v>
      </c>
      <c r="J57" s="150">
        <v>41</v>
      </c>
    </row>
    <row r="58" spans="2:10" ht="13.5" x14ac:dyDescent="0.2">
      <c r="B58" s="389">
        <v>2019</v>
      </c>
      <c r="C58" s="149">
        <v>246</v>
      </c>
      <c r="D58" s="149">
        <v>172</v>
      </c>
      <c r="E58" s="150">
        <v>151</v>
      </c>
      <c r="F58" s="150">
        <v>124</v>
      </c>
      <c r="G58" s="150">
        <v>24</v>
      </c>
      <c r="H58" s="150">
        <v>22</v>
      </c>
      <c r="I58" s="150">
        <v>71</v>
      </c>
      <c r="J58" s="150">
        <v>47</v>
      </c>
    </row>
    <row r="59" spans="2:10" s="49" customFormat="1" ht="13.5" x14ac:dyDescent="0.2">
      <c r="B59" s="388"/>
      <c r="C59" s="107"/>
      <c r="D59" s="110"/>
      <c r="E59" s="110"/>
      <c r="F59" s="110"/>
      <c r="G59" s="110"/>
      <c r="H59" s="110"/>
      <c r="I59" s="47"/>
      <c r="J59" s="150"/>
    </row>
    <row r="60" spans="2:10" s="49" customFormat="1" ht="16.5" thickBot="1" x14ac:dyDescent="0.25">
      <c r="B60" s="390" t="s">
        <v>1178</v>
      </c>
      <c r="C60" s="458">
        <v>243</v>
      </c>
      <c r="D60" s="458">
        <v>167</v>
      </c>
      <c r="E60" s="459">
        <v>148</v>
      </c>
      <c r="F60" s="459">
        <v>122</v>
      </c>
      <c r="G60" s="459">
        <v>26</v>
      </c>
      <c r="H60" s="459">
        <v>23</v>
      </c>
      <c r="I60" s="459">
        <v>69</v>
      </c>
      <c r="J60" s="459">
        <v>45</v>
      </c>
    </row>
    <row r="61" spans="2:10" s="343" customFormat="1" ht="12.75" x14ac:dyDescent="0.2">
      <c r="B61" s="603"/>
      <c r="C61" s="603"/>
      <c r="D61" s="603"/>
      <c r="E61" s="603"/>
      <c r="F61" s="603"/>
      <c r="G61" s="603"/>
      <c r="H61" s="603"/>
      <c r="I61" s="603"/>
      <c r="J61" s="461"/>
    </row>
    <row r="62" spans="2:10" s="343" customFormat="1" ht="12.75" x14ac:dyDescent="0.2">
      <c r="B62" s="577" t="s">
        <v>1179</v>
      </c>
      <c r="C62" s="577"/>
      <c r="D62" s="577"/>
      <c r="E62" s="577"/>
      <c r="F62" s="577"/>
      <c r="G62" s="577"/>
      <c r="H62" s="577"/>
      <c r="I62" s="577"/>
      <c r="J62" s="480"/>
    </row>
    <row r="63" spans="2:10" s="343" customFormat="1" ht="12.75" x14ac:dyDescent="0.2">
      <c r="B63" s="480" t="s">
        <v>1180</v>
      </c>
      <c r="C63" s="480"/>
      <c r="D63" s="480"/>
      <c r="E63" s="480"/>
      <c r="F63" s="480"/>
      <c r="G63" s="480"/>
      <c r="H63" s="480"/>
      <c r="I63" s="480"/>
      <c r="J63" s="493"/>
    </row>
    <row r="64" spans="2:10" s="343" customFormat="1" ht="12.75" x14ac:dyDescent="0.2">
      <c r="B64" s="480" t="s">
        <v>1181</v>
      </c>
      <c r="C64" s="480"/>
      <c r="D64" s="480"/>
      <c r="E64" s="480"/>
      <c r="F64" s="480"/>
      <c r="G64" s="480"/>
      <c r="H64" s="480"/>
      <c r="I64" s="480"/>
      <c r="J64" s="494"/>
    </row>
    <row r="65" spans="1:10" s="343" customFormat="1" ht="12.75" x14ac:dyDescent="0.2">
      <c r="B65" s="480" t="s">
        <v>1182</v>
      </c>
      <c r="C65" s="480"/>
      <c r="D65" s="480"/>
      <c r="E65" s="480"/>
      <c r="F65" s="480"/>
      <c r="G65" s="480"/>
      <c r="H65" s="480"/>
      <c r="I65" s="480"/>
      <c r="J65" s="494"/>
    </row>
    <row r="66" spans="1:10" s="49" customFormat="1" ht="34.9" customHeight="1" x14ac:dyDescent="0.2">
      <c r="A66" s="460"/>
      <c r="B66" s="588" t="s">
        <v>1183</v>
      </c>
      <c r="C66" s="588"/>
      <c r="D66" s="588"/>
      <c r="E66" s="588"/>
      <c r="F66" s="588"/>
      <c r="G66" s="588"/>
      <c r="H66" s="588"/>
      <c r="I66" s="588"/>
      <c r="J66" s="588"/>
    </row>
    <row r="67" spans="1:10" s="49" customFormat="1" ht="12.75" x14ac:dyDescent="0.2">
      <c r="A67" s="460"/>
      <c r="B67" s="461" t="s">
        <v>1174</v>
      </c>
      <c r="C67" s="461"/>
      <c r="D67" s="461"/>
      <c r="E67" s="461"/>
      <c r="F67" s="461"/>
      <c r="G67" s="461"/>
      <c r="H67" s="461"/>
      <c r="I67" s="461"/>
      <c r="J67" s="462"/>
    </row>
    <row r="68" spans="1:10" x14ac:dyDescent="0.2">
      <c r="J68" s="334" t="s">
        <v>634</v>
      </c>
    </row>
  </sheetData>
  <mergeCells count="11">
    <mergeCell ref="B66:J66"/>
    <mergeCell ref="B61:I61"/>
    <mergeCell ref="B62:I62"/>
    <mergeCell ref="B3:J3"/>
    <mergeCell ref="B4:B6"/>
    <mergeCell ref="C4:C5"/>
    <mergeCell ref="D4:D5"/>
    <mergeCell ref="E4:F4"/>
    <mergeCell ref="G4:H4"/>
    <mergeCell ref="I4:J4"/>
    <mergeCell ref="C6:J6"/>
  </mergeCells>
  <hyperlinks>
    <hyperlink ref="J68" location="Inhaltsverzeichnis!A1" display="› zum Inhaltsverzeichnis" xr:uid="{00000000-0004-0000-2600-000000000000}"/>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51"/>
  <sheetViews>
    <sheetView showGridLines="0" workbookViewId="0"/>
  </sheetViews>
  <sheetFormatPr baseColWidth="10" defaultRowHeight="12" x14ac:dyDescent="0.2"/>
  <cols>
    <col min="1" max="1" width="2.7109375" style="49" customWidth="1"/>
    <col min="3" max="3" width="2.7109375" style="49" customWidth="1"/>
    <col min="4" max="4" width="100.7109375" customWidth="1"/>
  </cols>
  <sheetData>
    <row r="1" spans="1:4" s="49" customFormat="1" ht="14.1" customHeight="1" x14ac:dyDescent="0.2">
      <c r="A1" s="77"/>
      <c r="B1" s="160"/>
      <c r="C1" s="77"/>
      <c r="D1" s="176"/>
    </row>
    <row r="2" spans="1:4" s="49" customFormat="1" ht="20.100000000000001" customHeight="1" x14ac:dyDescent="0.2">
      <c r="A2" s="162"/>
      <c r="B2" s="177" t="s">
        <v>399</v>
      </c>
      <c r="C2" s="164"/>
      <c r="D2" s="178"/>
    </row>
    <row r="3" spans="1:4" s="49" customFormat="1" ht="50.1" customHeight="1" x14ac:dyDescent="0.2">
      <c r="A3" s="162"/>
      <c r="B3" s="179" t="s">
        <v>403</v>
      </c>
      <c r="C3" s="180"/>
      <c r="D3" s="181"/>
    </row>
    <row r="4" spans="1:4" s="204" customFormat="1" ht="13.9" customHeight="1" x14ac:dyDescent="0.2">
      <c r="B4" s="471"/>
      <c r="C4" s="471"/>
      <c r="D4" s="471"/>
    </row>
    <row r="5" spans="1:4" s="204" customFormat="1" ht="13.9" customHeight="1" x14ac:dyDescent="0.2">
      <c r="B5" s="471"/>
      <c r="C5" s="471"/>
      <c r="D5" s="472" t="s">
        <v>400</v>
      </c>
    </row>
    <row r="6" spans="1:4" s="204" customFormat="1" ht="13.9" customHeight="1" x14ac:dyDescent="0.2">
      <c r="B6" s="471"/>
      <c r="C6" s="471"/>
      <c r="D6" s="472" t="s">
        <v>401</v>
      </c>
    </row>
    <row r="7" spans="1:4" s="204" customFormat="1" ht="13.9" customHeight="1" x14ac:dyDescent="0.2">
      <c r="B7" s="471"/>
      <c r="C7" s="471"/>
      <c r="D7" s="472" t="s">
        <v>402</v>
      </c>
    </row>
    <row r="8" spans="1:4" s="204" customFormat="1" ht="13.9" customHeight="1" x14ac:dyDescent="0.2">
      <c r="B8" s="471"/>
      <c r="C8" s="471"/>
      <c r="D8" s="473" t="s">
        <v>403</v>
      </c>
    </row>
    <row r="9" spans="1:4" s="204" customFormat="1" ht="13.9" customHeight="1" x14ac:dyDescent="0.2">
      <c r="B9" s="471"/>
      <c r="C9" s="471"/>
      <c r="D9" s="473"/>
    </row>
    <row r="10" spans="1:4" s="204" customFormat="1" ht="13.9" customHeight="1" x14ac:dyDescent="0.2">
      <c r="B10" s="332" t="s">
        <v>404</v>
      </c>
      <c r="C10" s="332"/>
      <c r="D10" s="333" t="s">
        <v>405</v>
      </c>
    </row>
    <row r="11" spans="1:4" s="204" customFormat="1" ht="13.9" customHeight="1" x14ac:dyDescent="0.2">
      <c r="B11" s="465" t="s">
        <v>406</v>
      </c>
      <c r="C11" s="465"/>
      <c r="D11" s="466" t="s">
        <v>770</v>
      </c>
    </row>
    <row r="12" spans="1:4" s="204" customFormat="1" ht="13.9" customHeight="1" x14ac:dyDescent="0.2">
      <c r="B12" s="465" t="s">
        <v>407</v>
      </c>
      <c r="C12" s="465"/>
      <c r="D12" s="466" t="s">
        <v>771</v>
      </c>
    </row>
    <row r="13" spans="1:4" s="204" customFormat="1" ht="13.9" customHeight="1" x14ac:dyDescent="0.2">
      <c r="B13" s="465" t="s">
        <v>408</v>
      </c>
      <c r="C13" s="465"/>
      <c r="D13" s="466" t="s">
        <v>868</v>
      </c>
    </row>
    <row r="14" spans="1:4" s="204" customFormat="1" ht="13.9" customHeight="1" x14ac:dyDescent="0.2">
      <c r="B14" s="465" t="s">
        <v>409</v>
      </c>
      <c r="C14" s="465"/>
      <c r="D14" s="466" t="s">
        <v>772</v>
      </c>
    </row>
    <row r="15" spans="1:4" s="204" customFormat="1" ht="13.9" customHeight="1" x14ac:dyDescent="0.2">
      <c r="B15" s="465" t="s">
        <v>600</v>
      </c>
      <c r="C15" s="465"/>
      <c r="D15" s="466" t="s">
        <v>773</v>
      </c>
    </row>
    <row r="16" spans="1:4" s="204" customFormat="1" ht="13.9" customHeight="1" x14ac:dyDescent="0.2">
      <c r="B16" s="465" t="s">
        <v>601</v>
      </c>
      <c r="C16" s="465"/>
      <c r="D16" s="466" t="s">
        <v>774</v>
      </c>
    </row>
    <row r="17" spans="2:4" s="204" customFormat="1" ht="13.9" customHeight="1" x14ac:dyDescent="0.2">
      <c r="B17" s="465" t="s">
        <v>602</v>
      </c>
      <c r="C17" s="465"/>
      <c r="D17" s="466" t="s">
        <v>775</v>
      </c>
    </row>
    <row r="18" spans="2:4" s="204" customFormat="1" ht="13.9" customHeight="1" x14ac:dyDescent="0.2">
      <c r="B18" s="465" t="s">
        <v>603</v>
      </c>
      <c r="C18" s="465"/>
      <c r="D18" s="466" t="s">
        <v>776</v>
      </c>
    </row>
    <row r="19" spans="2:4" s="204" customFormat="1" ht="13.9" customHeight="1" x14ac:dyDescent="0.2">
      <c r="B19" s="465" t="s">
        <v>410</v>
      </c>
      <c r="C19" s="465"/>
      <c r="D19" s="466" t="s">
        <v>777</v>
      </c>
    </row>
    <row r="20" spans="2:4" s="204" customFormat="1" ht="13.9" customHeight="1" x14ac:dyDescent="0.2">
      <c r="B20" s="465" t="s">
        <v>411</v>
      </c>
      <c r="C20" s="465"/>
      <c r="D20" s="466" t="s">
        <v>778</v>
      </c>
    </row>
    <row r="21" spans="2:4" s="204" customFormat="1" ht="13.9" customHeight="1" x14ac:dyDescent="0.2">
      <c r="B21" s="465" t="s">
        <v>412</v>
      </c>
      <c r="C21" s="465"/>
      <c r="D21" s="466" t="s">
        <v>779</v>
      </c>
    </row>
    <row r="22" spans="2:4" s="204" customFormat="1" ht="13.9" customHeight="1" x14ac:dyDescent="0.2">
      <c r="B22" s="465" t="s">
        <v>604</v>
      </c>
      <c r="C22" s="465"/>
      <c r="D22" s="466" t="s">
        <v>869</v>
      </c>
    </row>
    <row r="23" spans="2:4" s="204" customFormat="1" ht="13.9" customHeight="1" x14ac:dyDescent="0.2">
      <c r="B23" s="465" t="s">
        <v>413</v>
      </c>
      <c r="C23" s="465"/>
      <c r="D23" s="466" t="s">
        <v>780</v>
      </c>
    </row>
    <row r="24" spans="2:4" s="204" customFormat="1" ht="13.9" customHeight="1" x14ac:dyDescent="0.2">
      <c r="B24" s="465" t="s">
        <v>414</v>
      </c>
      <c r="C24" s="465"/>
      <c r="D24" s="466" t="s">
        <v>781</v>
      </c>
    </row>
    <row r="25" spans="2:4" s="204" customFormat="1" ht="13.9" customHeight="1" x14ac:dyDescent="0.2">
      <c r="B25" s="465" t="s">
        <v>415</v>
      </c>
      <c r="C25" s="465"/>
      <c r="D25" s="466" t="s">
        <v>782</v>
      </c>
    </row>
    <row r="26" spans="2:4" s="204" customFormat="1" ht="13.9" customHeight="1" x14ac:dyDescent="0.2">
      <c r="B26" s="465" t="s">
        <v>416</v>
      </c>
      <c r="C26" s="465"/>
      <c r="D26" s="466" t="s">
        <v>783</v>
      </c>
    </row>
    <row r="27" spans="2:4" s="204" customFormat="1" ht="13.9" customHeight="1" x14ac:dyDescent="0.2">
      <c r="B27" s="465" t="s">
        <v>605</v>
      </c>
      <c r="C27" s="465"/>
      <c r="D27" s="466" t="s">
        <v>1197</v>
      </c>
    </row>
    <row r="28" spans="2:4" s="204" customFormat="1" ht="13.9" customHeight="1" x14ac:dyDescent="0.2">
      <c r="B28" s="465" t="s">
        <v>417</v>
      </c>
      <c r="C28" s="465"/>
      <c r="D28" s="466" t="s">
        <v>784</v>
      </c>
    </row>
    <row r="29" spans="2:4" s="204" customFormat="1" ht="13.9" customHeight="1" x14ac:dyDescent="0.2">
      <c r="B29" s="465" t="s">
        <v>418</v>
      </c>
      <c r="C29" s="465"/>
      <c r="D29" s="466" t="s">
        <v>785</v>
      </c>
    </row>
    <row r="30" spans="2:4" s="204" customFormat="1" ht="14.1" customHeight="1" x14ac:dyDescent="0.2">
      <c r="B30" s="465" t="s">
        <v>606</v>
      </c>
      <c r="C30" s="465"/>
      <c r="D30" s="466" t="s">
        <v>786</v>
      </c>
    </row>
    <row r="31" spans="2:4" s="204" customFormat="1" ht="14.1" customHeight="1" x14ac:dyDescent="0.2">
      <c r="B31" s="465" t="s">
        <v>419</v>
      </c>
      <c r="C31" s="465"/>
      <c r="D31" s="466" t="s">
        <v>787</v>
      </c>
    </row>
    <row r="32" spans="2:4" s="204" customFormat="1" ht="13.9" customHeight="1" x14ac:dyDescent="0.2">
      <c r="B32" s="467" t="s">
        <v>420</v>
      </c>
      <c r="C32" s="467"/>
      <c r="D32" s="466" t="s">
        <v>788</v>
      </c>
    </row>
    <row r="33" spans="2:4" s="204" customFormat="1" ht="13.9" customHeight="1" x14ac:dyDescent="0.2">
      <c r="B33" s="468" t="s">
        <v>421</v>
      </c>
      <c r="C33" s="468"/>
      <c r="D33" s="466" t="s">
        <v>433</v>
      </c>
    </row>
    <row r="34" spans="2:4" s="204" customFormat="1" ht="13.9" customHeight="1" x14ac:dyDescent="0.2">
      <c r="B34" s="465" t="s">
        <v>422</v>
      </c>
      <c r="C34" s="465"/>
      <c r="D34" s="466" t="s">
        <v>789</v>
      </c>
    </row>
    <row r="35" spans="2:4" s="204" customFormat="1" ht="13.9" customHeight="1" x14ac:dyDescent="0.2">
      <c r="B35" s="465" t="s">
        <v>423</v>
      </c>
      <c r="C35" s="465"/>
      <c r="D35" s="466" t="s">
        <v>790</v>
      </c>
    </row>
    <row r="36" spans="2:4" s="204" customFormat="1" ht="13.9" customHeight="1" x14ac:dyDescent="0.2">
      <c r="B36" s="465" t="s">
        <v>424</v>
      </c>
      <c r="C36" s="465"/>
      <c r="D36" s="466" t="s">
        <v>791</v>
      </c>
    </row>
    <row r="37" spans="2:4" s="204" customFormat="1" ht="13.9" customHeight="1" x14ac:dyDescent="0.2">
      <c r="B37" s="465" t="s">
        <v>425</v>
      </c>
      <c r="C37" s="465"/>
      <c r="D37" s="466" t="s">
        <v>792</v>
      </c>
    </row>
    <row r="38" spans="2:4" s="204" customFormat="1" ht="14.1" customHeight="1" x14ac:dyDescent="0.2">
      <c r="B38" s="465" t="s">
        <v>426</v>
      </c>
      <c r="C38" s="465"/>
      <c r="D38" s="466" t="s">
        <v>793</v>
      </c>
    </row>
    <row r="39" spans="2:4" s="204" customFormat="1" ht="13.9" customHeight="1" x14ac:dyDescent="0.2">
      <c r="B39" s="465" t="s">
        <v>427</v>
      </c>
      <c r="C39" s="465"/>
      <c r="D39" s="466" t="s">
        <v>794</v>
      </c>
    </row>
    <row r="40" spans="2:4" s="204" customFormat="1" ht="13.9" customHeight="1" x14ac:dyDescent="0.2">
      <c r="B40" s="465" t="s">
        <v>607</v>
      </c>
      <c r="C40" s="465"/>
      <c r="D40" s="466" t="s">
        <v>795</v>
      </c>
    </row>
    <row r="41" spans="2:4" s="204" customFormat="1" ht="13.9" customHeight="1" x14ac:dyDescent="0.2">
      <c r="B41" s="465" t="s">
        <v>428</v>
      </c>
      <c r="C41" s="465"/>
      <c r="D41" s="466" t="s">
        <v>796</v>
      </c>
    </row>
    <row r="42" spans="2:4" s="204" customFormat="1" ht="13.9" customHeight="1" x14ac:dyDescent="0.2">
      <c r="B42" s="465" t="s">
        <v>429</v>
      </c>
      <c r="C42" s="465"/>
      <c r="D42" s="466" t="s">
        <v>1166</v>
      </c>
    </row>
    <row r="43" spans="2:4" s="204" customFormat="1" ht="13.9" customHeight="1" x14ac:dyDescent="0.2">
      <c r="B43" s="465" t="s">
        <v>608</v>
      </c>
      <c r="C43" s="465"/>
      <c r="D43" s="466" t="s">
        <v>1185</v>
      </c>
    </row>
    <row r="44" spans="2:4" s="204" customFormat="1" ht="13.9" customHeight="1" x14ac:dyDescent="0.2">
      <c r="B44" s="465" t="s">
        <v>430</v>
      </c>
      <c r="C44" s="465"/>
      <c r="D44" s="466" t="s">
        <v>1167</v>
      </c>
    </row>
    <row r="45" spans="2:4" s="204" customFormat="1" ht="13.9" customHeight="1" x14ac:dyDescent="0.2">
      <c r="B45" s="465" t="s">
        <v>431</v>
      </c>
      <c r="C45" s="465"/>
      <c r="D45" s="466" t="s">
        <v>1168</v>
      </c>
    </row>
    <row r="46" spans="2:4" s="204" customFormat="1" ht="13.9" customHeight="1" x14ac:dyDescent="0.2">
      <c r="B46" s="469" t="s">
        <v>432</v>
      </c>
      <c r="C46" s="469"/>
      <c r="D46" s="466" t="s">
        <v>797</v>
      </c>
    </row>
    <row r="47" spans="2:4" s="204" customFormat="1" ht="13.9" customHeight="1" x14ac:dyDescent="0.2">
      <c r="B47" s="465" t="s">
        <v>655</v>
      </c>
      <c r="C47" s="465"/>
      <c r="D47" s="466" t="s">
        <v>798</v>
      </c>
    </row>
    <row r="48" spans="2:4" x14ac:dyDescent="0.2">
      <c r="B48" s="202"/>
      <c r="C48" s="202"/>
      <c r="D48" s="203"/>
    </row>
    <row r="49" spans="2:4" x14ac:dyDescent="0.2">
      <c r="B49" s="204"/>
      <c r="C49" s="204"/>
      <c r="D49" s="203"/>
    </row>
    <row r="50" spans="2:4" x14ac:dyDescent="0.2">
      <c r="B50" s="204"/>
      <c r="C50" s="204"/>
      <c r="D50" s="203"/>
    </row>
    <row r="51" spans="2:4" x14ac:dyDescent="0.2">
      <c r="B51" s="204"/>
      <c r="C51" s="204"/>
      <c r="D51" s="20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1'!A1" display="Bevölkerung in Hamburg am 31.12.2019 nach Alter, Familienstand und Geschlecht " xr:uid="{00000000-0004-0000-0300-000003000000}"/>
    <hyperlink ref="D12" location="'1.2'!A1" display="Bevölkerungsstand in Hamburg 1970 - 2019" xr:uid="{00000000-0004-0000-0300-000004000000}"/>
    <hyperlink ref="D13" location="'1.3'!A1" display="Vorausberechnung der Bevölkerung in Hamburg 2018 bis 2035" xr:uid="{00000000-0004-0000-0300-000005000000}"/>
    <hyperlink ref="D14" location="'1.4'!A1" display="Bevölkerungsentwicklung in Hamburg 1970 - 2019" xr:uid="{00000000-0004-0000-0300-000006000000}"/>
    <hyperlink ref="D19" location="'1.5'!A1" display="Bevölkerung in den Hamburger Stadtteilen am 31.12.2019" xr:uid="{00000000-0004-0000-0300-000007000000}"/>
    <hyperlink ref="D20" location="'1.6'!A1" display="Bevölkerung mit Migrationshintergrund in den Hamburger Stadtteilen am 31.12.2019" xr:uid="{00000000-0004-0000-0300-000008000000}"/>
    <hyperlink ref="D21" location="'1.7'!A1" display="Bevölkerung in Hamburg 1970 - 2019 nach Altersgruppen" xr:uid="{00000000-0004-0000-0300-000009000000}"/>
    <hyperlink ref="D23" location="'1.8'!A1" display="Ausländische Bevölkerung in Hamburg 1970 - 2019 nach Altersgruppen" xr:uid="{00000000-0004-0000-0300-00000A000000}"/>
    <hyperlink ref="D24" location="'1.9'!A1" display="Bevölkerung in Hamburg 1970 - 2019 nach dem Familienstand" xr:uid="{00000000-0004-0000-0300-00000B000000}"/>
    <hyperlink ref="D25" location="'1.10'!A1" display="Geborene von Hamburgerinnen und Familienstand der Eltern 1970 - 2019" xr:uid="{00000000-0004-0000-0300-00000C000000}"/>
    <hyperlink ref="D27" location="'Grafik 6'!A1" display="Frauen im gebärfähigen Alter und Fruchtbarkeitsziffern in Hamburg 1970 – 2021" xr:uid="{00000000-0004-0000-0300-00000D000000}"/>
    <hyperlink ref="D28" location="'1.12'!A1" display="Eheschließungen und Staatsangehörigkeit der Ehepartner in Hamburg 1990 - 2019" xr:uid="{00000000-0004-0000-0300-00000E000000}"/>
    <hyperlink ref="D29" location="'1.13'!A1" display="Durchschnittsalter der Eheschließenden in Hamburg 1990 - 2019 nach dem bisherigen Familienstand in Jahren" xr:uid="{00000000-0004-0000-0300-00000F000000}"/>
    <hyperlink ref="D31" location="'1.14'!A1" display="Eheschließungen in Hamburg 2019 nach dem früheren Familienstand der Partner" xr:uid="{00000000-0004-0000-0300-000010000000}"/>
    <hyperlink ref="D32" location="'1.15'!A1" display="Ehescheidungen in Hamburg 1990 - 2019 nach der Dauer der Ehe" xr:uid="{00000000-0004-0000-0300-000011000000}"/>
    <hyperlink ref="D34" location="'1.17'!A1" display="Gestorbene in Hamburg 2019 nach Alter und Familienstand" xr:uid="{00000000-0004-0000-0300-000012000000}"/>
    <hyperlink ref="D35" location="'1.18'!A1" display="Ausländerinnen und Ausländer in Hamburg am 31.12.2019 nach ausgewählten Staatsangehörigkeiten" xr:uid="{00000000-0004-0000-0300-000013000000}"/>
    <hyperlink ref="D36" location="'1.19'!A1" display="Einbürgerungen in Hamburg 2019 nach ausgewählten Staatsangehörigkeiten" xr:uid="{00000000-0004-0000-0300-000014000000}"/>
    <hyperlink ref="D37" location="'1.20'!A1" display="Zu- und Fortzüge nach bzw. aus Hamburg 1980 - 2019 nach Herkunfts- bzw. Zielgebieten" xr:uid="{00000000-0004-0000-0300-000015000000}"/>
    <hyperlink ref="D38" location="'1.21'!A1" display="Wanderungen zwischen Hamburg und den (Land-)Kreisen der Metropolregion Hamburg 2015 - 2019" xr:uid="{00000000-0004-0000-0300-000016000000}"/>
    <hyperlink ref="D39" location="'1.22'!A1" display="Zu- und Fortzüge nach bzw. aus Hamburg über die Landesgrenze 2019 nach Alter und Geschlecht" xr:uid="{00000000-0004-0000-0300-000017000000}"/>
    <hyperlink ref="D41" location="'1.23'!A1" display="Zu- und Fortzüge nach bzw. aus Hamburg 2019 nach Herkunfts- und Zielgebieten" xr:uid="{00000000-0004-0000-0300-000018000000}"/>
    <hyperlink ref="D42" location="'1.24'!A1" display="Privathaushalte in Hamburg 1980 - 2019" xr:uid="{00000000-0004-0000-0300-000019000000}"/>
    <hyperlink ref="D44" location="'1.25'!A1" display="Ein-Personen-Haushalte in Hamburg 1980 - 2019" xr:uid="{00000000-0004-0000-0300-00001A000000}"/>
    <hyperlink ref="D45" location="'1.26'!A1" display="Familien in Hamburg 1980 - 2019" xr:uid="{00000000-0004-0000-0300-00001B000000}"/>
    <hyperlink ref="D46" location="'1.27'!A1" display="Privathaushalte in den Hamburger Stadtteilen am 31.12.2019 (Haushaltegenerierung)" xr:uid="{00000000-0004-0000-0300-00001C000000}"/>
    <hyperlink ref="D15" location="'Grafik 1'!A1" display="Deutsche Bevölkerung 1970-2019" xr:uid="{00000000-0004-0000-0300-00001D000000}"/>
    <hyperlink ref="D16" location="'Grafik 2'!A1" display="Ausländische Bevölkerung 1970-2019" xr:uid="{00000000-0004-0000-0300-00001E000000}"/>
    <hyperlink ref="D17" location="'Grafik 3'!A1" display="Geborene und Gestorbene 1970-2019" xr:uid="{00000000-0004-0000-0300-00001F000000}"/>
    <hyperlink ref="D18" location="'Grafik 4'!A1" display="Zuzüge und Fortzüge 1970-2019" xr:uid="{00000000-0004-0000-0300-000020000000}"/>
    <hyperlink ref="D22" location="'Grafik 5'!A1" display="Bevölkerungsstand 1970-2019 und Vorausberechnung der Bevölkerung bis 2030 nach Altersgruppen" xr:uid="{00000000-0004-0000-0300-000021000000}"/>
    <hyperlink ref="D47" location="'Grafik 10'!A1" display="Alterspyramide 2021" xr:uid="{00000000-0004-0000-0300-000022000000}"/>
    <hyperlink ref="D43" location="'Grafik 9'!A1" display="Privathaushalte in Hamburg 2020 nach monatlichem Haushaltsnettoeinkommen" xr:uid="{00000000-0004-0000-0300-000023000000}"/>
    <hyperlink ref="D40" location="'Grafik 8'!A1" display="Saldo der Zu- und Fortzüge nach bzw. aus Hamburg über die Landesgrenze 2021 nach Alter und Geschlecht" xr:uid="{00000000-0004-0000-0300-000024000000}"/>
    <hyperlink ref="D30" location="'Grafik 7'!A1" display="Durchschnittsalter der Eheschließenden in Hamburg 1990 – 2021" xr:uid="{00000000-0004-0000-0300-000025000000}"/>
    <hyperlink ref="D33" location="'1.16'!A1" display="Durchschnittliche Lebenserwartung der Bevölkerung in Jahren" xr:uid="{00000000-0004-0000-0300-000026000000}"/>
    <hyperlink ref="D26" location="'1.11'!A1" display="Geborene, Frauen im gebärfähigen Alter und allgemeine Fruchtbarkeitsziffern in Hamburg 1970 - 2019" xr:uid="{A1CE32B4-6421-4A96-B39B-94DBCB1F7CA0}"/>
  </hyperlinks>
  <pageMargins left="0.7" right="0.7" top="0.78740157499999996" bottom="0.78740157499999996" header="0.3" footer="0.3"/>
  <pageSetup paperSize="9" orientation="portrait" r:id="rId1"/>
  <ignoredErrors>
    <ignoredError sqref="B44:B46 B29 B31:B33 B41:B42 B34:B39" twoDigitTextYear="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44"/>
  <dimension ref="A1:M116"/>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25.7109375" customWidth="1"/>
    <col min="3" max="3" width="12.7109375" customWidth="1"/>
    <col min="4" max="4" width="12.7109375" style="28" customWidth="1"/>
    <col min="5" max="5" width="12.7109375" customWidth="1"/>
    <col min="6" max="6" width="12.7109375" style="28" customWidth="1"/>
    <col min="7" max="7" width="12.7109375" customWidth="1"/>
    <col min="8" max="8" width="12.7109375" style="28" customWidth="1"/>
    <col min="9" max="9" width="12.7109375" customWidth="1"/>
    <col min="10" max="10" width="12.7109375" style="28" customWidth="1"/>
  </cols>
  <sheetData>
    <row r="1" spans="2:13" s="161" customFormat="1" ht="14.1" customHeight="1" x14ac:dyDescent="0.25">
      <c r="B1" s="385"/>
      <c r="C1" s="385"/>
      <c r="D1" s="385"/>
      <c r="E1" s="385"/>
      <c r="F1" s="385"/>
      <c r="G1" s="385"/>
      <c r="H1" s="385"/>
      <c r="I1" s="386"/>
    </row>
    <row r="2" spans="2:13" s="161" customFormat="1" ht="20.100000000000001" customHeight="1" x14ac:dyDescent="0.25">
      <c r="B2" s="273" t="s">
        <v>399</v>
      </c>
      <c r="C2" s="387"/>
      <c r="D2" s="387"/>
      <c r="E2" s="387"/>
      <c r="F2" s="387"/>
      <c r="G2" s="387"/>
      <c r="H2" s="387"/>
      <c r="I2" s="386"/>
    </row>
    <row r="3" spans="2:13" s="161" customFormat="1" ht="50.1" customHeight="1" thickBot="1" x14ac:dyDescent="0.25">
      <c r="B3" s="515" t="s">
        <v>877</v>
      </c>
      <c r="C3" s="515"/>
      <c r="D3" s="515"/>
      <c r="E3" s="515"/>
      <c r="F3" s="515"/>
      <c r="G3" s="515"/>
      <c r="H3" s="515"/>
      <c r="I3" s="515"/>
      <c r="J3" s="515"/>
      <c r="K3" s="285"/>
    </row>
    <row r="4" spans="2:13" ht="26.65" customHeight="1" thickBot="1" x14ac:dyDescent="0.25">
      <c r="B4" s="530" t="s">
        <v>436</v>
      </c>
      <c r="C4" s="533" t="s">
        <v>369</v>
      </c>
      <c r="D4" s="606" t="s">
        <v>397</v>
      </c>
      <c r="E4" s="513" t="s">
        <v>370</v>
      </c>
      <c r="F4" s="514"/>
      <c r="G4" s="513" t="s">
        <v>371</v>
      </c>
      <c r="H4" s="514"/>
      <c r="I4" s="513" t="s">
        <v>372</v>
      </c>
      <c r="J4" s="528"/>
    </row>
    <row r="5" spans="2:13" ht="40.15" customHeight="1" thickBot="1" x14ac:dyDescent="0.25">
      <c r="B5" s="532"/>
      <c r="C5" s="535"/>
      <c r="D5" s="607"/>
      <c r="E5" s="52" t="s">
        <v>373</v>
      </c>
      <c r="F5" s="43" t="s">
        <v>525</v>
      </c>
      <c r="G5" s="52" t="s">
        <v>373</v>
      </c>
      <c r="H5" s="43" t="s">
        <v>525</v>
      </c>
      <c r="I5" s="52" t="s">
        <v>373</v>
      </c>
      <c r="J5" s="44" t="s">
        <v>524</v>
      </c>
      <c r="M5" s="53"/>
    </row>
    <row r="6" spans="2:13" ht="13.5" x14ac:dyDescent="0.2">
      <c r="B6" s="142" t="s">
        <v>44</v>
      </c>
      <c r="C6" s="152" t="s">
        <v>897</v>
      </c>
      <c r="D6" s="14">
        <v>1.6</v>
      </c>
      <c r="E6" s="114">
        <v>918</v>
      </c>
      <c r="F6" s="434">
        <v>60.9</v>
      </c>
      <c r="G6" s="114">
        <v>192</v>
      </c>
      <c r="H6" s="434">
        <v>12.7</v>
      </c>
      <c r="I6" s="114">
        <v>49</v>
      </c>
      <c r="J6" s="434">
        <v>25.5</v>
      </c>
    </row>
    <row r="7" spans="2:13" ht="13.5" x14ac:dyDescent="0.2">
      <c r="B7" s="142" t="s">
        <v>45</v>
      </c>
      <c r="C7" s="152" t="s">
        <v>898</v>
      </c>
      <c r="D7" s="14">
        <v>2.2000000000000002</v>
      </c>
      <c r="E7" s="114">
        <v>937</v>
      </c>
      <c r="F7" s="434">
        <v>32.4</v>
      </c>
      <c r="G7" s="114">
        <v>755</v>
      </c>
      <c r="H7" s="434">
        <v>26.1</v>
      </c>
      <c r="I7" s="114">
        <v>102</v>
      </c>
      <c r="J7" s="434">
        <v>13.5</v>
      </c>
    </row>
    <row r="8" spans="2:13" ht="13.5" x14ac:dyDescent="0.2">
      <c r="B8" s="142" t="s">
        <v>46</v>
      </c>
      <c r="C8" s="152" t="s">
        <v>899</v>
      </c>
      <c r="D8" s="14">
        <v>1.5</v>
      </c>
      <c r="E8" s="114" t="s">
        <v>900</v>
      </c>
      <c r="F8" s="434">
        <v>68.900000000000006</v>
      </c>
      <c r="G8" s="114">
        <v>968</v>
      </c>
      <c r="H8" s="434">
        <v>11.2</v>
      </c>
      <c r="I8" s="114">
        <v>275</v>
      </c>
      <c r="J8" s="434">
        <v>28.4</v>
      </c>
    </row>
    <row r="9" spans="2:13" ht="13.5" x14ac:dyDescent="0.2">
      <c r="B9" s="142" t="s">
        <v>47</v>
      </c>
      <c r="C9" s="152" t="s">
        <v>901</v>
      </c>
      <c r="D9" s="14">
        <v>1.5</v>
      </c>
      <c r="E9" s="114" t="s">
        <v>902</v>
      </c>
      <c r="F9" s="434">
        <v>69</v>
      </c>
      <c r="G9" s="114" t="s">
        <v>903</v>
      </c>
      <c r="H9" s="434">
        <v>12.7</v>
      </c>
      <c r="I9" s="114">
        <v>631</v>
      </c>
      <c r="J9" s="434">
        <v>34</v>
      </c>
    </row>
    <row r="10" spans="2:13" ht="13.5" x14ac:dyDescent="0.2">
      <c r="B10" s="142" t="s">
        <v>48</v>
      </c>
      <c r="C10" s="152" t="s">
        <v>904</v>
      </c>
      <c r="D10" s="14">
        <v>1.5</v>
      </c>
      <c r="E10" s="114" t="s">
        <v>905</v>
      </c>
      <c r="F10" s="434">
        <v>66.7</v>
      </c>
      <c r="G10" s="114">
        <v>758</v>
      </c>
      <c r="H10" s="434">
        <v>10.3</v>
      </c>
      <c r="I10" s="114">
        <v>174</v>
      </c>
      <c r="J10" s="434">
        <v>23</v>
      </c>
    </row>
    <row r="11" spans="2:13" ht="13.5" x14ac:dyDescent="0.2">
      <c r="B11" s="142" t="s">
        <v>49</v>
      </c>
      <c r="C11" s="152" t="s">
        <v>906</v>
      </c>
      <c r="D11" s="14">
        <v>1.7</v>
      </c>
      <c r="E11" s="114" t="s">
        <v>907</v>
      </c>
      <c r="F11" s="434">
        <v>53.9</v>
      </c>
      <c r="G11" s="114">
        <v>340</v>
      </c>
      <c r="H11" s="434">
        <v>12.8</v>
      </c>
      <c r="I11" s="114">
        <v>78</v>
      </c>
      <c r="J11" s="434">
        <v>22.9</v>
      </c>
    </row>
    <row r="12" spans="2:13" ht="13.5" x14ac:dyDescent="0.2">
      <c r="B12" s="142" t="s">
        <v>50</v>
      </c>
      <c r="C12" s="152" t="s">
        <v>908</v>
      </c>
      <c r="D12" s="14">
        <v>1.5</v>
      </c>
      <c r="E12" s="114" t="s">
        <v>909</v>
      </c>
      <c r="F12" s="434">
        <v>68</v>
      </c>
      <c r="G12" s="114">
        <v>431</v>
      </c>
      <c r="H12" s="434">
        <v>10</v>
      </c>
      <c r="I12" s="114">
        <v>107</v>
      </c>
      <c r="J12" s="434">
        <v>24.8</v>
      </c>
    </row>
    <row r="13" spans="2:13" ht="13.5" x14ac:dyDescent="0.2">
      <c r="B13" s="142" t="s">
        <v>51</v>
      </c>
      <c r="C13" s="152" t="s">
        <v>910</v>
      </c>
      <c r="D13" s="14">
        <v>1.5</v>
      </c>
      <c r="E13" s="114" t="s">
        <v>911</v>
      </c>
      <c r="F13" s="434">
        <v>68.099999999999994</v>
      </c>
      <c r="G13" s="114" t="s">
        <v>912</v>
      </c>
      <c r="H13" s="434">
        <v>11.3</v>
      </c>
      <c r="I13" s="114">
        <v>891</v>
      </c>
      <c r="J13" s="434">
        <v>30.5</v>
      </c>
    </row>
    <row r="14" spans="2:13" ht="13.5" x14ac:dyDescent="0.2">
      <c r="B14" s="142" t="s">
        <v>52</v>
      </c>
      <c r="C14" s="152" t="s">
        <v>913</v>
      </c>
      <c r="D14" s="14">
        <v>1.7</v>
      </c>
      <c r="E14" s="114" t="s">
        <v>914</v>
      </c>
      <c r="F14" s="434">
        <v>60</v>
      </c>
      <c r="G14" s="114" t="s">
        <v>915</v>
      </c>
      <c r="H14" s="434">
        <v>16.2</v>
      </c>
      <c r="I14" s="114" t="s">
        <v>916</v>
      </c>
      <c r="J14" s="434">
        <v>32.299999999999997</v>
      </c>
    </row>
    <row r="15" spans="2:13" ht="13.5" x14ac:dyDescent="0.2">
      <c r="B15" s="142" t="s">
        <v>53</v>
      </c>
      <c r="C15" s="152" t="s">
        <v>917</v>
      </c>
      <c r="D15" s="14">
        <v>2</v>
      </c>
      <c r="E15" s="114" t="s">
        <v>918</v>
      </c>
      <c r="F15" s="434">
        <v>47.3</v>
      </c>
      <c r="G15" s="114" t="s">
        <v>919</v>
      </c>
      <c r="H15" s="434">
        <v>21.9</v>
      </c>
      <c r="I15" s="114" t="s">
        <v>920</v>
      </c>
      <c r="J15" s="434">
        <v>31.7</v>
      </c>
    </row>
    <row r="16" spans="2:13" ht="13.5" x14ac:dyDescent="0.2">
      <c r="B16" s="142" t="s">
        <v>54</v>
      </c>
      <c r="C16" s="152">
        <v>347</v>
      </c>
      <c r="D16" s="14">
        <v>1.5</v>
      </c>
      <c r="E16" s="114">
        <v>239</v>
      </c>
      <c r="F16" s="434">
        <v>68.900000000000006</v>
      </c>
      <c r="G16" s="114">
        <v>31</v>
      </c>
      <c r="H16" s="434">
        <v>8.9</v>
      </c>
      <c r="I16" s="114">
        <v>12</v>
      </c>
      <c r="J16" s="435" t="s">
        <v>878</v>
      </c>
    </row>
    <row r="17" spans="2:10" ht="13.5" x14ac:dyDescent="0.2">
      <c r="B17" s="142" t="s">
        <v>55</v>
      </c>
      <c r="C17" s="152" t="s">
        <v>921</v>
      </c>
      <c r="D17" s="14">
        <v>1.8</v>
      </c>
      <c r="E17" s="114" t="s">
        <v>922</v>
      </c>
      <c r="F17" s="434">
        <v>58.7</v>
      </c>
      <c r="G17" s="114">
        <v>896</v>
      </c>
      <c r="H17" s="434">
        <v>17.7</v>
      </c>
      <c r="I17" s="114">
        <v>301</v>
      </c>
      <c r="J17" s="434">
        <v>33.6</v>
      </c>
    </row>
    <row r="18" spans="2:10" ht="13.5" x14ac:dyDescent="0.2">
      <c r="B18" s="142" t="s">
        <v>56</v>
      </c>
      <c r="C18" s="152" t="s">
        <v>923</v>
      </c>
      <c r="D18" s="14">
        <v>1.9</v>
      </c>
      <c r="E18" s="114" t="s">
        <v>924</v>
      </c>
      <c r="F18" s="434">
        <v>56.5</v>
      </c>
      <c r="G18" s="114">
        <v>481</v>
      </c>
      <c r="H18" s="434">
        <v>21.1</v>
      </c>
      <c r="I18" s="114">
        <v>139</v>
      </c>
      <c r="J18" s="434">
        <v>28.9</v>
      </c>
    </row>
    <row r="19" spans="2:10" ht="13.5" x14ac:dyDescent="0.2">
      <c r="B19" s="142" t="s">
        <v>57</v>
      </c>
      <c r="C19" s="152" t="s">
        <v>925</v>
      </c>
      <c r="D19" s="14">
        <v>2</v>
      </c>
      <c r="E19" s="114" t="s">
        <v>926</v>
      </c>
      <c r="F19" s="434">
        <v>49.5</v>
      </c>
      <c r="G19" s="114" t="s">
        <v>927</v>
      </c>
      <c r="H19" s="434">
        <v>22.8</v>
      </c>
      <c r="I19" s="114" t="s">
        <v>928</v>
      </c>
      <c r="J19" s="434">
        <v>26</v>
      </c>
    </row>
    <row r="20" spans="2:10" ht="13.5" x14ac:dyDescent="0.2">
      <c r="B20" s="142" t="s">
        <v>437</v>
      </c>
      <c r="C20" s="152">
        <v>863</v>
      </c>
      <c r="D20" s="14">
        <v>1.3</v>
      </c>
      <c r="E20" s="114">
        <v>700</v>
      </c>
      <c r="F20" s="434">
        <v>81.099999999999994</v>
      </c>
      <c r="G20" s="114">
        <v>40</v>
      </c>
      <c r="H20" s="434">
        <v>4.5999999999999996</v>
      </c>
      <c r="I20" s="114">
        <v>16</v>
      </c>
      <c r="J20" s="435" t="s">
        <v>878</v>
      </c>
    </row>
    <row r="21" spans="2:10" ht="13.5" x14ac:dyDescent="0.2">
      <c r="B21" s="142" t="s">
        <v>438</v>
      </c>
      <c r="C21" s="153" t="s">
        <v>929</v>
      </c>
      <c r="D21" s="14">
        <v>1.9</v>
      </c>
      <c r="E21" s="404" t="s">
        <v>930</v>
      </c>
      <c r="F21" s="436">
        <v>51.7</v>
      </c>
      <c r="G21" s="404" t="s">
        <v>931</v>
      </c>
      <c r="H21" s="436">
        <v>18.2</v>
      </c>
      <c r="I21" s="404">
        <v>304</v>
      </c>
      <c r="J21" s="436">
        <v>26.7</v>
      </c>
    </row>
    <row r="22" spans="2:10" ht="15.75" x14ac:dyDescent="0.2">
      <c r="B22" s="4" t="s">
        <v>374</v>
      </c>
      <c r="C22" s="154" t="s">
        <v>932</v>
      </c>
      <c r="D22" s="15">
        <v>1.8</v>
      </c>
      <c r="E22" s="405" t="s">
        <v>933</v>
      </c>
      <c r="F22" s="437">
        <v>57.8</v>
      </c>
      <c r="G22" s="405" t="s">
        <v>934</v>
      </c>
      <c r="H22" s="437">
        <v>16.899999999999999</v>
      </c>
      <c r="I22" s="405" t="s">
        <v>935</v>
      </c>
      <c r="J22" s="437">
        <v>29.3</v>
      </c>
    </row>
    <row r="23" spans="2:10" ht="13.5" x14ac:dyDescent="0.2">
      <c r="B23" s="142" t="s">
        <v>61</v>
      </c>
      <c r="C23" s="152" t="s">
        <v>936</v>
      </c>
      <c r="D23" s="14">
        <v>1.6</v>
      </c>
      <c r="E23" s="114" t="s">
        <v>937</v>
      </c>
      <c r="F23" s="434">
        <v>63.3</v>
      </c>
      <c r="G23" s="114" t="s">
        <v>938</v>
      </c>
      <c r="H23" s="434">
        <v>15.9</v>
      </c>
      <c r="I23" s="114">
        <v>906</v>
      </c>
      <c r="J23" s="434">
        <v>31.7</v>
      </c>
    </row>
    <row r="24" spans="2:10" ht="13.5" x14ac:dyDescent="0.2">
      <c r="B24" s="142" t="s">
        <v>62</v>
      </c>
      <c r="C24" s="152" t="s">
        <v>939</v>
      </c>
      <c r="D24" s="14">
        <v>1.5</v>
      </c>
      <c r="E24" s="114" t="s">
        <v>940</v>
      </c>
      <c r="F24" s="434">
        <v>68.2</v>
      </c>
      <c r="G24" s="114">
        <v>729</v>
      </c>
      <c r="H24" s="434">
        <v>14.1</v>
      </c>
      <c r="I24" s="114">
        <v>236</v>
      </c>
      <c r="J24" s="434">
        <v>32.4</v>
      </c>
    </row>
    <row r="25" spans="2:10" ht="13.5" x14ac:dyDescent="0.2">
      <c r="B25" s="142" t="s">
        <v>63</v>
      </c>
      <c r="C25" s="152" t="s">
        <v>941</v>
      </c>
      <c r="D25" s="14">
        <v>1.7</v>
      </c>
      <c r="E25" s="114" t="s">
        <v>942</v>
      </c>
      <c r="F25" s="434">
        <v>59.3</v>
      </c>
      <c r="G25" s="114" t="s">
        <v>943</v>
      </c>
      <c r="H25" s="434">
        <v>18.100000000000001</v>
      </c>
      <c r="I25" s="114">
        <v>690</v>
      </c>
      <c r="J25" s="434">
        <v>25.1</v>
      </c>
    </row>
    <row r="26" spans="2:10" ht="13.5" x14ac:dyDescent="0.2">
      <c r="B26" s="142" t="s">
        <v>64</v>
      </c>
      <c r="C26" s="152" t="s">
        <v>944</v>
      </c>
      <c r="D26" s="14">
        <v>1.7</v>
      </c>
      <c r="E26" s="114" t="s">
        <v>945</v>
      </c>
      <c r="F26" s="434">
        <v>61.6</v>
      </c>
      <c r="G26" s="114" t="s">
        <v>946</v>
      </c>
      <c r="H26" s="434">
        <v>16.399999999999999</v>
      </c>
      <c r="I26" s="114">
        <v>964</v>
      </c>
      <c r="J26" s="434">
        <v>27.4</v>
      </c>
    </row>
    <row r="27" spans="2:10" ht="13.5" x14ac:dyDescent="0.2">
      <c r="B27" s="142" t="s">
        <v>65</v>
      </c>
      <c r="C27" s="152" t="s">
        <v>947</v>
      </c>
      <c r="D27" s="14">
        <v>1.7</v>
      </c>
      <c r="E27" s="114" t="s">
        <v>948</v>
      </c>
      <c r="F27" s="434">
        <v>59.5</v>
      </c>
      <c r="G27" s="114" t="s">
        <v>949</v>
      </c>
      <c r="H27" s="434">
        <v>17.5</v>
      </c>
      <c r="I27" s="114">
        <v>682</v>
      </c>
      <c r="J27" s="434">
        <v>23.7</v>
      </c>
    </row>
    <row r="28" spans="2:10" ht="13.5" x14ac:dyDescent="0.2">
      <c r="B28" s="142" t="s">
        <v>375</v>
      </c>
      <c r="C28" s="152" t="s">
        <v>950</v>
      </c>
      <c r="D28" s="14">
        <v>2.1</v>
      </c>
      <c r="E28" s="114" t="s">
        <v>951</v>
      </c>
      <c r="F28" s="434">
        <v>43.4</v>
      </c>
      <c r="G28" s="114" t="s">
        <v>952</v>
      </c>
      <c r="H28" s="434">
        <v>24.4</v>
      </c>
      <c r="I28" s="114">
        <v>210</v>
      </c>
      <c r="J28" s="434">
        <v>16.2</v>
      </c>
    </row>
    <row r="29" spans="2:10" ht="13.5" x14ac:dyDescent="0.2">
      <c r="B29" s="142" t="s">
        <v>67</v>
      </c>
      <c r="C29" s="152" t="s">
        <v>953</v>
      </c>
      <c r="D29" s="14">
        <v>2.1</v>
      </c>
      <c r="E29" s="114" t="s">
        <v>954</v>
      </c>
      <c r="F29" s="434">
        <v>41.4</v>
      </c>
      <c r="G29" s="114" t="s">
        <v>955</v>
      </c>
      <c r="H29" s="434">
        <v>25.5</v>
      </c>
      <c r="I29" s="114">
        <v>298</v>
      </c>
      <c r="J29" s="434">
        <v>15.5</v>
      </c>
    </row>
    <row r="30" spans="2:10" ht="13.5" x14ac:dyDescent="0.2">
      <c r="B30" s="142" t="s">
        <v>68</v>
      </c>
      <c r="C30" s="152" t="s">
        <v>956</v>
      </c>
      <c r="D30" s="14">
        <v>2</v>
      </c>
      <c r="E30" s="114" t="s">
        <v>957</v>
      </c>
      <c r="F30" s="434">
        <v>45.5</v>
      </c>
      <c r="G30" s="114" t="s">
        <v>958</v>
      </c>
      <c r="H30" s="434">
        <v>23.8</v>
      </c>
      <c r="I30" s="114" t="s">
        <v>959</v>
      </c>
      <c r="J30" s="434">
        <v>28.4</v>
      </c>
    </row>
    <row r="31" spans="2:10" ht="13.5" x14ac:dyDescent="0.2">
      <c r="B31" s="142" t="s">
        <v>69</v>
      </c>
      <c r="C31" s="152" t="s">
        <v>960</v>
      </c>
      <c r="D31" s="14">
        <v>2</v>
      </c>
      <c r="E31" s="114" t="s">
        <v>961</v>
      </c>
      <c r="F31" s="434">
        <v>47.1</v>
      </c>
      <c r="G31" s="114" t="s">
        <v>962</v>
      </c>
      <c r="H31" s="434">
        <v>23.2</v>
      </c>
      <c r="I31" s="114">
        <v>873</v>
      </c>
      <c r="J31" s="434">
        <v>28.6</v>
      </c>
    </row>
    <row r="32" spans="2:10" ht="13.5" x14ac:dyDescent="0.2">
      <c r="B32" s="142" t="s">
        <v>70</v>
      </c>
      <c r="C32" s="152" t="s">
        <v>963</v>
      </c>
      <c r="D32" s="14">
        <v>2.1</v>
      </c>
      <c r="E32" s="114" t="s">
        <v>964</v>
      </c>
      <c r="F32" s="434">
        <v>44.2</v>
      </c>
      <c r="G32" s="114">
        <v>814</v>
      </c>
      <c r="H32" s="434">
        <v>23.4</v>
      </c>
      <c r="I32" s="114">
        <v>117</v>
      </c>
      <c r="J32" s="434">
        <v>14.4</v>
      </c>
    </row>
    <row r="33" spans="2:10" ht="13.5" x14ac:dyDescent="0.2">
      <c r="B33" s="142" t="s">
        <v>71</v>
      </c>
      <c r="C33" s="152" t="s">
        <v>965</v>
      </c>
      <c r="D33" s="14">
        <v>2</v>
      </c>
      <c r="E33" s="114" t="s">
        <v>966</v>
      </c>
      <c r="F33" s="434">
        <v>45.3</v>
      </c>
      <c r="G33" s="114" t="s">
        <v>967</v>
      </c>
      <c r="H33" s="434">
        <v>21.1</v>
      </c>
      <c r="I33" s="114">
        <v>221</v>
      </c>
      <c r="J33" s="434">
        <v>15.1</v>
      </c>
    </row>
    <row r="34" spans="2:10" ht="13.5" x14ac:dyDescent="0.2">
      <c r="B34" s="142" t="s">
        <v>72</v>
      </c>
      <c r="C34" s="152" t="s">
        <v>968</v>
      </c>
      <c r="D34" s="14">
        <v>2</v>
      </c>
      <c r="E34" s="114" t="s">
        <v>969</v>
      </c>
      <c r="F34" s="434">
        <v>46.2</v>
      </c>
      <c r="G34" s="114" t="s">
        <v>970</v>
      </c>
      <c r="H34" s="434">
        <v>22.2</v>
      </c>
      <c r="I34" s="114">
        <v>277</v>
      </c>
      <c r="J34" s="434">
        <v>22.1</v>
      </c>
    </row>
    <row r="35" spans="2:10" ht="13.5" x14ac:dyDescent="0.2">
      <c r="B35" s="142" t="s">
        <v>398</v>
      </c>
      <c r="C35" s="152" t="s">
        <v>971</v>
      </c>
      <c r="D35" s="14">
        <v>2</v>
      </c>
      <c r="E35" s="114" t="s">
        <v>972</v>
      </c>
      <c r="F35" s="434">
        <v>46.7</v>
      </c>
      <c r="G35" s="114">
        <v>986</v>
      </c>
      <c r="H35" s="434">
        <v>21.9</v>
      </c>
      <c r="I35" s="114">
        <v>215</v>
      </c>
      <c r="J35" s="434">
        <v>21.8</v>
      </c>
    </row>
    <row r="36" spans="2:10" ht="13.5" x14ac:dyDescent="0.2">
      <c r="B36" s="142" t="s">
        <v>74</v>
      </c>
      <c r="C36" s="152" t="s">
        <v>973</v>
      </c>
      <c r="D36" s="14">
        <v>2</v>
      </c>
      <c r="E36" s="114" t="s">
        <v>974</v>
      </c>
      <c r="F36" s="434">
        <v>45.7</v>
      </c>
      <c r="G36" s="114" t="s">
        <v>975</v>
      </c>
      <c r="H36" s="434">
        <v>21.2</v>
      </c>
      <c r="I36" s="114">
        <v>310</v>
      </c>
      <c r="J36" s="434">
        <v>18.399999999999999</v>
      </c>
    </row>
    <row r="37" spans="2:10" ht="13.5" x14ac:dyDescent="0.2">
      <c r="B37" s="4" t="s">
        <v>376</v>
      </c>
      <c r="C37" s="154" t="s">
        <v>976</v>
      </c>
      <c r="D37" s="15">
        <v>1.8</v>
      </c>
      <c r="E37" s="405" t="s">
        <v>977</v>
      </c>
      <c r="F37" s="437">
        <v>53.6</v>
      </c>
      <c r="G37" s="405" t="s">
        <v>978</v>
      </c>
      <c r="H37" s="437">
        <v>19.8</v>
      </c>
      <c r="I37" s="405" t="s">
        <v>979</v>
      </c>
      <c r="J37" s="437">
        <v>24.5</v>
      </c>
    </row>
    <row r="38" spans="2:10" ht="13.5" x14ac:dyDescent="0.2">
      <c r="B38" s="142" t="s">
        <v>76</v>
      </c>
      <c r="C38" s="152" t="s">
        <v>980</v>
      </c>
      <c r="D38" s="14">
        <v>1.5</v>
      </c>
      <c r="E38" s="114" t="s">
        <v>981</v>
      </c>
      <c r="F38" s="434">
        <v>67.400000000000006</v>
      </c>
      <c r="G38" s="114" t="s">
        <v>982</v>
      </c>
      <c r="H38" s="434">
        <v>13</v>
      </c>
      <c r="I38" s="114" t="s">
        <v>983</v>
      </c>
      <c r="J38" s="434">
        <v>26.3</v>
      </c>
    </row>
    <row r="39" spans="2:10" ht="13.5" x14ac:dyDescent="0.2">
      <c r="B39" s="142" t="s">
        <v>77</v>
      </c>
      <c r="C39" s="152" t="s">
        <v>984</v>
      </c>
      <c r="D39" s="14">
        <v>1.6</v>
      </c>
      <c r="E39" s="114" t="s">
        <v>985</v>
      </c>
      <c r="F39" s="434">
        <v>64.099999999999994</v>
      </c>
      <c r="G39" s="114" t="s">
        <v>986</v>
      </c>
      <c r="H39" s="434">
        <v>13.8</v>
      </c>
      <c r="I39" s="114">
        <v>315</v>
      </c>
      <c r="J39" s="434">
        <v>20.9</v>
      </c>
    </row>
    <row r="40" spans="2:10" ht="13.5" x14ac:dyDescent="0.2">
      <c r="B40" s="142" t="s">
        <v>78</v>
      </c>
      <c r="C40" s="152" t="s">
        <v>987</v>
      </c>
      <c r="D40" s="14">
        <v>1.7</v>
      </c>
      <c r="E40" s="114" t="s">
        <v>988</v>
      </c>
      <c r="F40" s="434">
        <v>59.1</v>
      </c>
      <c r="G40" s="114" t="s">
        <v>989</v>
      </c>
      <c r="H40" s="434">
        <v>15.5</v>
      </c>
      <c r="I40" s="114">
        <v>344</v>
      </c>
      <c r="J40" s="434">
        <v>20.8</v>
      </c>
    </row>
    <row r="41" spans="2:10" ht="13.5" x14ac:dyDescent="0.2">
      <c r="B41" s="142" t="s">
        <v>79</v>
      </c>
      <c r="C41" s="152" t="s">
        <v>990</v>
      </c>
      <c r="D41" s="14">
        <v>1.5</v>
      </c>
      <c r="E41" s="114" t="s">
        <v>991</v>
      </c>
      <c r="F41" s="434">
        <v>65.900000000000006</v>
      </c>
      <c r="G41" s="114" t="s">
        <v>992</v>
      </c>
      <c r="H41" s="434">
        <v>13</v>
      </c>
      <c r="I41" s="114">
        <v>270</v>
      </c>
      <c r="J41" s="434">
        <v>23.5</v>
      </c>
    </row>
    <row r="42" spans="2:10" ht="13.5" x14ac:dyDescent="0.2">
      <c r="B42" s="142" t="s">
        <v>80</v>
      </c>
      <c r="C42" s="152" t="s">
        <v>993</v>
      </c>
      <c r="D42" s="14">
        <v>1.8</v>
      </c>
      <c r="E42" s="114" t="s">
        <v>994</v>
      </c>
      <c r="F42" s="434">
        <v>53.5</v>
      </c>
      <c r="G42" s="114" t="s">
        <v>995</v>
      </c>
      <c r="H42" s="434">
        <v>19.3</v>
      </c>
      <c r="I42" s="114">
        <v>632</v>
      </c>
      <c r="J42" s="434">
        <v>20</v>
      </c>
    </row>
    <row r="43" spans="2:10" ht="13.5" x14ac:dyDescent="0.2">
      <c r="B43" s="142" t="s">
        <v>81</v>
      </c>
      <c r="C43" s="152" t="s">
        <v>996</v>
      </c>
      <c r="D43" s="14">
        <v>1.9</v>
      </c>
      <c r="E43" s="114" t="s">
        <v>997</v>
      </c>
      <c r="F43" s="434">
        <v>49</v>
      </c>
      <c r="G43" s="114" t="s">
        <v>998</v>
      </c>
      <c r="H43" s="434">
        <v>18.399999999999999</v>
      </c>
      <c r="I43" s="114">
        <v>847</v>
      </c>
      <c r="J43" s="434">
        <v>20.8</v>
      </c>
    </row>
    <row r="44" spans="2:10" ht="13.5" x14ac:dyDescent="0.2">
      <c r="B44" s="142" t="s">
        <v>82</v>
      </c>
      <c r="C44" s="152" t="s">
        <v>999</v>
      </c>
      <c r="D44" s="14">
        <v>2</v>
      </c>
      <c r="E44" s="114" t="s">
        <v>1000</v>
      </c>
      <c r="F44" s="434">
        <v>43.3</v>
      </c>
      <c r="G44" s="114" t="s">
        <v>1001</v>
      </c>
      <c r="H44" s="434">
        <v>22.9</v>
      </c>
      <c r="I44" s="114">
        <v>808</v>
      </c>
      <c r="J44" s="434">
        <v>24.2</v>
      </c>
    </row>
    <row r="45" spans="2:10" ht="13.5" x14ac:dyDescent="0.2">
      <c r="B45" s="142" t="s">
        <v>83</v>
      </c>
      <c r="C45" s="152" t="s">
        <v>1002</v>
      </c>
      <c r="D45" s="14">
        <v>1.9</v>
      </c>
      <c r="E45" s="114" t="s">
        <v>1003</v>
      </c>
      <c r="F45" s="434">
        <v>48.5</v>
      </c>
      <c r="G45" s="114" t="s">
        <v>1004</v>
      </c>
      <c r="H45" s="434">
        <v>20.9</v>
      </c>
      <c r="I45" s="114">
        <v>949</v>
      </c>
      <c r="J45" s="434">
        <v>24.9</v>
      </c>
    </row>
    <row r="46" spans="2:10" ht="13.5" x14ac:dyDescent="0.2">
      <c r="B46" s="142" t="s">
        <v>84</v>
      </c>
      <c r="C46" s="152" t="s">
        <v>1005</v>
      </c>
      <c r="D46" s="14">
        <v>1.7</v>
      </c>
      <c r="E46" s="114" t="s">
        <v>1006</v>
      </c>
      <c r="F46" s="434">
        <v>57.1</v>
      </c>
      <c r="G46" s="114" t="s">
        <v>1007</v>
      </c>
      <c r="H46" s="434">
        <v>16.2</v>
      </c>
      <c r="I46" s="114">
        <v>567</v>
      </c>
      <c r="J46" s="434">
        <v>23.3</v>
      </c>
    </row>
    <row r="47" spans="2:10" ht="13.5" x14ac:dyDescent="0.2">
      <c r="B47" s="4" t="s">
        <v>377</v>
      </c>
      <c r="C47" s="154" t="s">
        <v>1008</v>
      </c>
      <c r="D47" s="15">
        <v>1.7</v>
      </c>
      <c r="E47" s="405" t="s">
        <v>1009</v>
      </c>
      <c r="F47" s="437">
        <v>56.9</v>
      </c>
      <c r="G47" s="405" t="s">
        <v>1010</v>
      </c>
      <c r="H47" s="437">
        <v>16.899999999999999</v>
      </c>
      <c r="I47" s="405" t="s">
        <v>1011</v>
      </c>
      <c r="J47" s="437">
        <v>23.1</v>
      </c>
    </row>
    <row r="48" spans="2:10" ht="13.5" x14ac:dyDescent="0.2">
      <c r="B48" s="142" t="s">
        <v>86</v>
      </c>
      <c r="C48" s="152" t="s">
        <v>1012</v>
      </c>
      <c r="D48" s="14">
        <v>1.6</v>
      </c>
      <c r="E48" s="114" t="s">
        <v>1013</v>
      </c>
      <c r="F48" s="434">
        <v>62.4</v>
      </c>
      <c r="G48" s="114">
        <v>863</v>
      </c>
      <c r="H48" s="434">
        <v>13.7</v>
      </c>
      <c r="I48" s="114">
        <v>209</v>
      </c>
      <c r="J48" s="434">
        <v>24.2</v>
      </c>
    </row>
    <row r="49" spans="2:10" ht="13.5" x14ac:dyDescent="0.2">
      <c r="B49" s="142" t="s">
        <v>87</v>
      </c>
      <c r="C49" s="152" t="s">
        <v>1014</v>
      </c>
      <c r="D49" s="14">
        <v>1.6</v>
      </c>
      <c r="E49" s="114" t="s">
        <v>1015</v>
      </c>
      <c r="F49" s="434">
        <v>61.9</v>
      </c>
      <c r="G49" s="114" t="s">
        <v>1016</v>
      </c>
      <c r="H49" s="434">
        <v>14.7</v>
      </c>
      <c r="I49" s="114">
        <v>498</v>
      </c>
      <c r="J49" s="434">
        <v>22.3</v>
      </c>
    </row>
    <row r="50" spans="2:10" ht="13.5" x14ac:dyDescent="0.2">
      <c r="B50" s="142" t="s">
        <v>378</v>
      </c>
      <c r="C50" s="152" t="s">
        <v>1017</v>
      </c>
      <c r="D50" s="14">
        <v>1.9</v>
      </c>
      <c r="E50" s="114" t="s">
        <v>1018</v>
      </c>
      <c r="F50" s="434">
        <v>51.4</v>
      </c>
      <c r="G50" s="114" t="s">
        <v>1019</v>
      </c>
      <c r="H50" s="434">
        <v>20.2</v>
      </c>
      <c r="I50" s="114">
        <v>238</v>
      </c>
      <c r="J50" s="434">
        <v>23</v>
      </c>
    </row>
    <row r="51" spans="2:10" ht="13.5" x14ac:dyDescent="0.2">
      <c r="B51" s="142" t="s">
        <v>89</v>
      </c>
      <c r="C51" s="152" t="s">
        <v>1020</v>
      </c>
      <c r="D51" s="14">
        <v>1.8</v>
      </c>
      <c r="E51" s="114" t="s">
        <v>1021</v>
      </c>
      <c r="F51" s="434">
        <v>53.9</v>
      </c>
      <c r="G51" s="114" t="s">
        <v>1022</v>
      </c>
      <c r="H51" s="434">
        <v>18</v>
      </c>
      <c r="I51" s="114">
        <v>336</v>
      </c>
      <c r="J51" s="434">
        <v>23.2</v>
      </c>
    </row>
    <row r="52" spans="2:10" ht="13.5" x14ac:dyDescent="0.2">
      <c r="B52" s="142" t="s">
        <v>90</v>
      </c>
      <c r="C52" s="152" t="s">
        <v>1023</v>
      </c>
      <c r="D52" s="14">
        <v>1.6</v>
      </c>
      <c r="E52" s="114" t="s">
        <v>1024</v>
      </c>
      <c r="F52" s="434">
        <v>63.9</v>
      </c>
      <c r="G52" s="114" t="s">
        <v>1025</v>
      </c>
      <c r="H52" s="434">
        <v>14</v>
      </c>
      <c r="I52" s="114" t="s">
        <v>1026</v>
      </c>
      <c r="J52" s="434">
        <v>22.1</v>
      </c>
    </row>
    <row r="53" spans="2:10" ht="13.5" x14ac:dyDescent="0.2">
      <c r="B53" s="142" t="s">
        <v>91</v>
      </c>
      <c r="C53" s="152" t="s">
        <v>1027</v>
      </c>
      <c r="D53" s="14">
        <v>1.6</v>
      </c>
      <c r="E53" s="114" t="s">
        <v>1028</v>
      </c>
      <c r="F53" s="434">
        <v>61.8</v>
      </c>
      <c r="G53" s="114" t="s">
        <v>1029</v>
      </c>
      <c r="H53" s="434">
        <v>14.1</v>
      </c>
      <c r="I53" s="114">
        <v>328</v>
      </c>
      <c r="J53" s="434">
        <v>20.3</v>
      </c>
    </row>
    <row r="54" spans="2:10" ht="13.5" x14ac:dyDescent="0.2">
      <c r="B54" s="142" t="s">
        <v>92</v>
      </c>
      <c r="C54" s="152" t="s">
        <v>1030</v>
      </c>
      <c r="D54" s="14">
        <v>1.5</v>
      </c>
      <c r="E54" s="114" t="s">
        <v>1031</v>
      </c>
      <c r="F54" s="434">
        <v>66.7</v>
      </c>
      <c r="G54" s="114">
        <v>718</v>
      </c>
      <c r="H54" s="434">
        <v>11.5</v>
      </c>
      <c r="I54" s="114">
        <v>155</v>
      </c>
      <c r="J54" s="434">
        <v>21.6</v>
      </c>
    </row>
    <row r="55" spans="2:10" ht="13.5" x14ac:dyDescent="0.2">
      <c r="B55" s="142" t="s">
        <v>93</v>
      </c>
      <c r="C55" s="152" t="s">
        <v>1032</v>
      </c>
      <c r="D55" s="14">
        <v>1.5</v>
      </c>
      <c r="E55" s="114" t="s">
        <v>1033</v>
      </c>
      <c r="F55" s="434">
        <v>68.599999999999994</v>
      </c>
      <c r="G55" s="114" t="s">
        <v>1034</v>
      </c>
      <c r="H55" s="434">
        <v>10.8</v>
      </c>
      <c r="I55" s="114">
        <v>715</v>
      </c>
      <c r="J55" s="434">
        <v>27.3</v>
      </c>
    </row>
    <row r="56" spans="2:10" ht="13.5" x14ac:dyDescent="0.2">
      <c r="B56" s="142" t="s">
        <v>94</v>
      </c>
      <c r="C56" s="152" t="s">
        <v>1035</v>
      </c>
      <c r="D56" s="14">
        <v>1.5</v>
      </c>
      <c r="E56" s="114" t="s">
        <v>1036</v>
      </c>
      <c r="F56" s="434">
        <v>72.099999999999994</v>
      </c>
      <c r="G56" s="114" t="s">
        <v>1037</v>
      </c>
      <c r="H56" s="434">
        <v>10.4</v>
      </c>
      <c r="I56" s="114">
        <v>523</v>
      </c>
      <c r="J56" s="434">
        <v>43</v>
      </c>
    </row>
    <row r="57" spans="2:10" ht="13.5" x14ac:dyDescent="0.2">
      <c r="B57" s="142" t="s">
        <v>95</v>
      </c>
      <c r="C57" s="152" t="s">
        <v>1038</v>
      </c>
      <c r="D57" s="14">
        <v>1.5</v>
      </c>
      <c r="E57" s="114" t="s">
        <v>1039</v>
      </c>
      <c r="F57" s="434">
        <v>70</v>
      </c>
      <c r="G57" s="114" t="s">
        <v>1040</v>
      </c>
      <c r="H57" s="434">
        <v>10.8</v>
      </c>
      <c r="I57" s="114">
        <v>916</v>
      </c>
      <c r="J57" s="434">
        <v>29.1</v>
      </c>
    </row>
    <row r="58" spans="2:10" ht="13.5" x14ac:dyDescent="0.2">
      <c r="B58" s="142" t="s">
        <v>96</v>
      </c>
      <c r="C58" s="152" t="s">
        <v>1041</v>
      </c>
      <c r="D58" s="14">
        <v>1.8</v>
      </c>
      <c r="E58" s="114" t="s">
        <v>1042</v>
      </c>
      <c r="F58" s="434">
        <v>55.2</v>
      </c>
      <c r="G58" s="114" t="s">
        <v>1043</v>
      </c>
      <c r="H58" s="434">
        <v>18.899999999999999</v>
      </c>
      <c r="I58" s="114">
        <v>361</v>
      </c>
      <c r="J58" s="434">
        <v>20.7</v>
      </c>
    </row>
    <row r="59" spans="2:10" ht="13.5" x14ac:dyDescent="0.2">
      <c r="B59" s="142" t="s">
        <v>97</v>
      </c>
      <c r="C59" s="152" t="s">
        <v>1044</v>
      </c>
      <c r="D59" s="14">
        <v>1.7</v>
      </c>
      <c r="E59" s="114" t="s">
        <v>1045</v>
      </c>
      <c r="F59" s="434">
        <v>55.3</v>
      </c>
      <c r="G59" s="114" t="s">
        <v>1046</v>
      </c>
      <c r="H59" s="434">
        <v>16.8</v>
      </c>
      <c r="I59" s="114">
        <v>299</v>
      </c>
      <c r="J59" s="434">
        <v>24.4</v>
      </c>
    </row>
    <row r="60" spans="2:10" ht="13.5" x14ac:dyDescent="0.2">
      <c r="B60" s="142" t="s">
        <v>98</v>
      </c>
      <c r="C60" s="152" t="s">
        <v>1047</v>
      </c>
      <c r="D60" s="14">
        <v>1.9</v>
      </c>
      <c r="E60" s="114" t="s">
        <v>1048</v>
      </c>
      <c r="F60" s="434">
        <v>48.4</v>
      </c>
      <c r="G60" s="114" t="s">
        <v>1049</v>
      </c>
      <c r="H60" s="434">
        <v>20.6</v>
      </c>
      <c r="I60" s="114" t="s">
        <v>1050</v>
      </c>
      <c r="J60" s="434">
        <v>23.9</v>
      </c>
    </row>
    <row r="61" spans="2:10" ht="13.5" x14ac:dyDescent="0.2">
      <c r="B61" s="4" t="s">
        <v>379</v>
      </c>
      <c r="C61" s="155" t="s">
        <v>1051</v>
      </c>
      <c r="D61" s="45">
        <v>1.6</v>
      </c>
      <c r="E61" s="406" t="s">
        <v>1052</v>
      </c>
      <c r="F61" s="438">
        <v>62.3</v>
      </c>
      <c r="G61" s="406" t="s">
        <v>1053</v>
      </c>
      <c r="H61" s="438">
        <v>14.3</v>
      </c>
      <c r="I61" s="406" t="s">
        <v>1054</v>
      </c>
      <c r="J61" s="438">
        <v>24.7</v>
      </c>
    </row>
    <row r="62" spans="2:10" ht="13.5" x14ac:dyDescent="0.2">
      <c r="B62" s="142" t="s">
        <v>100</v>
      </c>
      <c r="C62" s="152" t="s">
        <v>1055</v>
      </c>
      <c r="D62" s="14">
        <v>1.5</v>
      </c>
      <c r="E62" s="114" t="s">
        <v>1056</v>
      </c>
      <c r="F62" s="434">
        <v>65.599999999999994</v>
      </c>
      <c r="G62" s="114" t="s">
        <v>1057</v>
      </c>
      <c r="H62" s="434">
        <v>12.1</v>
      </c>
      <c r="I62" s="114">
        <v>447</v>
      </c>
      <c r="J62" s="434">
        <v>25.4</v>
      </c>
    </row>
    <row r="63" spans="2:10" ht="13.5" x14ac:dyDescent="0.2">
      <c r="B63" s="142" t="s">
        <v>101</v>
      </c>
      <c r="C63" s="152" t="s">
        <v>1058</v>
      </c>
      <c r="D63" s="14">
        <v>1.6</v>
      </c>
      <c r="E63" s="114" t="s">
        <v>1059</v>
      </c>
      <c r="F63" s="434">
        <v>60.6</v>
      </c>
      <c r="G63" s="114" t="s">
        <v>1060</v>
      </c>
      <c r="H63" s="434">
        <v>14.2</v>
      </c>
      <c r="I63" s="114">
        <v>834</v>
      </c>
      <c r="J63" s="434">
        <v>26.6</v>
      </c>
    </row>
    <row r="64" spans="2:10" ht="13.5" x14ac:dyDescent="0.2">
      <c r="B64" s="142" t="s">
        <v>102</v>
      </c>
      <c r="C64" s="152" t="s">
        <v>1061</v>
      </c>
      <c r="D64" s="14">
        <v>1.8</v>
      </c>
      <c r="E64" s="114" t="s">
        <v>1062</v>
      </c>
      <c r="F64" s="434">
        <v>51.9</v>
      </c>
      <c r="G64" s="114" t="s">
        <v>1063</v>
      </c>
      <c r="H64" s="434">
        <v>18.7</v>
      </c>
      <c r="I64" s="114">
        <v>248</v>
      </c>
      <c r="J64" s="434">
        <v>18.5</v>
      </c>
    </row>
    <row r="65" spans="2:10" ht="13.5" x14ac:dyDescent="0.2">
      <c r="B65" s="142" t="s">
        <v>103</v>
      </c>
      <c r="C65" s="152" t="s">
        <v>1064</v>
      </c>
      <c r="D65" s="14">
        <v>2</v>
      </c>
      <c r="E65" s="114" t="s">
        <v>1065</v>
      </c>
      <c r="F65" s="434">
        <v>47.9</v>
      </c>
      <c r="G65" s="114" t="s">
        <v>1066</v>
      </c>
      <c r="H65" s="434">
        <v>21.6</v>
      </c>
      <c r="I65" s="114">
        <v>834</v>
      </c>
      <c r="J65" s="434">
        <v>28.8</v>
      </c>
    </row>
    <row r="66" spans="2:10" ht="13.5" x14ac:dyDescent="0.2">
      <c r="B66" s="142" t="s">
        <v>104</v>
      </c>
      <c r="C66" s="152" t="s">
        <v>1067</v>
      </c>
      <c r="D66" s="14">
        <v>1.8</v>
      </c>
      <c r="E66" s="114" t="s">
        <v>1068</v>
      </c>
      <c r="F66" s="434">
        <v>53.9</v>
      </c>
      <c r="G66" s="114" t="s">
        <v>1069</v>
      </c>
      <c r="H66" s="434">
        <v>19</v>
      </c>
      <c r="I66" s="114">
        <v>400</v>
      </c>
      <c r="J66" s="434">
        <v>25</v>
      </c>
    </row>
    <row r="67" spans="2:10" ht="13.5" x14ac:dyDescent="0.2">
      <c r="B67" s="142" t="s">
        <v>105</v>
      </c>
      <c r="C67" s="152" t="s">
        <v>1070</v>
      </c>
      <c r="D67" s="14">
        <v>1.9</v>
      </c>
      <c r="E67" s="114" t="s">
        <v>1071</v>
      </c>
      <c r="F67" s="434">
        <v>47.8</v>
      </c>
      <c r="G67" s="114" t="s">
        <v>1072</v>
      </c>
      <c r="H67" s="434">
        <v>21.2</v>
      </c>
      <c r="I67" s="114" t="s">
        <v>1073</v>
      </c>
      <c r="J67" s="434">
        <v>26.4</v>
      </c>
    </row>
    <row r="68" spans="2:10" ht="13.5" x14ac:dyDescent="0.2">
      <c r="B68" s="142" t="s">
        <v>106</v>
      </c>
      <c r="C68" s="152" t="s">
        <v>1074</v>
      </c>
      <c r="D68" s="14">
        <v>1.8</v>
      </c>
      <c r="E68" s="114" t="s">
        <v>1075</v>
      </c>
      <c r="F68" s="434">
        <v>54.1</v>
      </c>
      <c r="G68" s="114" t="s">
        <v>1076</v>
      </c>
      <c r="H68" s="434">
        <v>17.100000000000001</v>
      </c>
      <c r="I68" s="114" t="s">
        <v>1077</v>
      </c>
      <c r="J68" s="434">
        <v>29.4</v>
      </c>
    </row>
    <row r="69" spans="2:10" ht="13.5" x14ac:dyDescent="0.2">
      <c r="B69" s="142" t="s">
        <v>107</v>
      </c>
      <c r="C69" s="152" t="s">
        <v>1078</v>
      </c>
      <c r="D69" s="14">
        <v>2</v>
      </c>
      <c r="E69" s="114" t="s">
        <v>1079</v>
      </c>
      <c r="F69" s="434">
        <v>47.3</v>
      </c>
      <c r="G69" s="114" t="s">
        <v>1080</v>
      </c>
      <c r="H69" s="434">
        <v>22.3</v>
      </c>
      <c r="I69" s="114">
        <v>702</v>
      </c>
      <c r="J69" s="434">
        <v>32.200000000000003</v>
      </c>
    </row>
    <row r="70" spans="2:10" ht="13.5" x14ac:dyDescent="0.2">
      <c r="B70" s="142" t="s">
        <v>108</v>
      </c>
      <c r="C70" s="152" t="s">
        <v>1081</v>
      </c>
      <c r="D70" s="14">
        <v>2.1</v>
      </c>
      <c r="E70" s="114" t="s">
        <v>1082</v>
      </c>
      <c r="F70" s="434">
        <v>40.9</v>
      </c>
      <c r="G70" s="114" t="s">
        <v>1083</v>
      </c>
      <c r="H70" s="434">
        <v>22.7</v>
      </c>
      <c r="I70" s="114">
        <v>149</v>
      </c>
      <c r="J70" s="434">
        <v>12.3</v>
      </c>
    </row>
    <row r="71" spans="2:10" ht="13.5" x14ac:dyDescent="0.2">
      <c r="B71" s="142" t="s">
        <v>109</v>
      </c>
      <c r="C71" s="152" t="s">
        <v>1084</v>
      </c>
      <c r="D71" s="14">
        <v>2.2000000000000002</v>
      </c>
      <c r="E71" s="114" t="s">
        <v>1085</v>
      </c>
      <c r="F71" s="434">
        <v>36.200000000000003</v>
      </c>
      <c r="G71" s="114" t="s">
        <v>1086</v>
      </c>
      <c r="H71" s="434">
        <v>24.5</v>
      </c>
      <c r="I71" s="114">
        <v>397</v>
      </c>
      <c r="J71" s="434">
        <v>14.3</v>
      </c>
    </row>
    <row r="72" spans="2:10" ht="13.5" x14ac:dyDescent="0.2">
      <c r="B72" s="142" t="s">
        <v>110</v>
      </c>
      <c r="C72" s="152" t="s">
        <v>1087</v>
      </c>
      <c r="D72" s="14">
        <v>2</v>
      </c>
      <c r="E72" s="114" t="s">
        <v>1088</v>
      </c>
      <c r="F72" s="434">
        <v>41.6</v>
      </c>
      <c r="G72" s="114" t="s">
        <v>1089</v>
      </c>
      <c r="H72" s="434">
        <v>21</v>
      </c>
      <c r="I72" s="114">
        <v>414</v>
      </c>
      <c r="J72" s="434">
        <v>17.100000000000001</v>
      </c>
    </row>
    <row r="73" spans="2:10" ht="13.5" x14ac:dyDescent="0.2">
      <c r="B73" s="142" t="s">
        <v>111</v>
      </c>
      <c r="C73" s="152" t="s">
        <v>1090</v>
      </c>
      <c r="D73" s="14">
        <v>2</v>
      </c>
      <c r="E73" s="114" t="s">
        <v>1091</v>
      </c>
      <c r="F73" s="434">
        <v>42.5</v>
      </c>
      <c r="G73" s="114" t="s">
        <v>1092</v>
      </c>
      <c r="H73" s="434">
        <v>21.7</v>
      </c>
      <c r="I73" s="114">
        <v>481</v>
      </c>
      <c r="J73" s="434">
        <v>24.8</v>
      </c>
    </row>
    <row r="74" spans="2:10" ht="13.5" x14ac:dyDescent="0.2">
      <c r="B74" s="142" t="s">
        <v>112</v>
      </c>
      <c r="C74" s="152" t="s">
        <v>1093</v>
      </c>
      <c r="D74" s="14">
        <v>2.2999999999999998</v>
      </c>
      <c r="E74" s="114">
        <v>903</v>
      </c>
      <c r="F74" s="434">
        <v>29.4</v>
      </c>
      <c r="G74" s="114">
        <v>857</v>
      </c>
      <c r="H74" s="434">
        <v>27.9</v>
      </c>
      <c r="I74" s="114">
        <v>129</v>
      </c>
      <c r="J74" s="434">
        <v>15.1</v>
      </c>
    </row>
    <row r="75" spans="2:10" ht="13.5" x14ac:dyDescent="0.2">
      <c r="B75" s="142" t="s">
        <v>113</v>
      </c>
      <c r="C75" s="152" t="s">
        <v>1094</v>
      </c>
      <c r="D75" s="14">
        <v>2.2000000000000002</v>
      </c>
      <c r="E75" s="114">
        <v>861</v>
      </c>
      <c r="F75" s="434">
        <v>33.1</v>
      </c>
      <c r="G75" s="114">
        <v>682</v>
      </c>
      <c r="H75" s="434">
        <v>26.2</v>
      </c>
      <c r="I75" s="114">
        <v>132</v>
      </c>
      <c r="J75" s="434">
        <v>19.399999999999999</v>
      </c>
    </row>
    <row r="76" spans="2:10" ht="13.5" x14ac:dyDescent="0.2">
      <c r="B76" s="142" t="s">
        <v>114</v>
      </c>
      <c r="C76" s="152" t="s">
        <v>1095</v>
      </c>
      <c r="D76" s="14">
        <v>2.2999999999999998</v>
      </c>
      <c r="E76" s="114">
        <v>705</v>
      </c>
      <c r="F76" s="434">
        <v>32.700000000000003</v>
      </c>
      <c r="G76" s="114">
        <v>584</v>
      </c>
      <c r="H76" s="434">
        <v>27.1</v>
      </c>
      <c r="I76" s="114">
        <v>80</v>
      </c>
      <c r="J76" s="434">
        <v>13.7</v>
      </c>
    </row>
    <row r="77" spans="2:10" ht="13.5" x14ac:dyDescent="0.2">
      <c r="B77" s="142" t="s">
        <v>115</v>
      </c>
      <c r="C77" s="152" t="s">
        <v>1096</v>
      </c>
      <c r="D77" s="14">
        <v>2.2000000000000002</v>
      </c>
      <c r="E77" s="114" t="s">
        <v>1097</v>
      </c>
      <c r="F77" s="434">
        <v>37.299999999999997</v>
      </c>
      <c r="G77" s="114" t="s">
        <v>1098</v>
      </c>
      <c r="H77" s="434">
        <v>26</v>
      </c>
      <c r="I77" s="114">
        <v>217</v>
      </c>
      <c r="J77" s="434">
        <v>17.7</v>
      </c>
    </row>
    <row r="78" spans="2:10" ht="13.5" x14ac:dyDescent="0.2">
      <c r="B78" s="142" t="s">
        <v>116</v>
      </c>
      <c r="C78" s="152" t="s">
        <v>1099</v>
      </c>
      <c r="D78" s="14">
        <v>2.1</v>
      </c>
      <c r="E78" s="114" t="s">
        <v>1100</v>
      </c>
      <c r="F78" s="434">
        <v>38.9</v>
      </c>
      <c r="G78" s="114" t="s">
        <v>1101</v>
      </c>
      <c r="H78" s="434">
        <v>23.4</v>
      </c>
      <c r="I78" s="114">
        <v>420</v>
      </c>
      <c r="J78" s="434">
        <v>18.8</v>
      </c>
    </row>
    <row r="79" spans="2:10" ht="13.5" x14ac:dyDescent="0.2">
      <c r="B79" s="142" t="s">
        <v>117</v>
      </c>
      <c r="C79" s="152" t="s">
        <v>1102</v>
      </c>
      <c r="D79" s="14">
        <v>1.9</v>
      </c>
      <c r="E79" s="114" t="s">
        <v>1103</v>
      </c>
      <c r="F79" s="434">
        <v>46.7</v>
      </c>
      <c r="G79" s="114" t="s">
        <v>1104</v>
      </c>
      <c r="H79" s="434">
        <v>20.8</v>
      </c>
      <c r="I79" s="114" t="s">
        <v>1105</v>
      </c>
      <c r="J79" s="434">
        <v>27.4</v>
      </c>
    </row>
    <row r="80" spans="2:10" ht="13.5" x14ac:dyDescent="0.2">
      <c r="B80" s="144" t="s">
        <v>118</v>
      </c>
      <c r="C80" s="154" t="s">
        <v>1106</v>
      </c>
      <c r="D80" s="15">
        <v>1.9</v>
      </c>
      <c r="E80" s="405" t="s">
        <v>1107</v>
      </c>
      <c r="F80" s="437">
        <v>48.7</v>
      </c>
      <c r="G80" s="405" t="s">
        <v>1108</v>
      </c>
      <c r="H80" s="437">
        <v>19.8</v>
      </c>
      <c r="I80" s="405" t="s">
        <v>1109</v>
      </c>
      <c r="J80" s="437">
        <v>24.3</v>
      </c>
    </row>
    <row r="81" spans="2:10" ht="13.5" x14ac:dyDescent="0.2">
      <c r="B81" s="142" t="s">
        <v>119</v>
      </c>
      <c r="C81" s="152" t="s">
        <v>1110</v>
      </c>
      <c r="D81" s="14">
        <v>1.9</v>
      </c>
      <c r="E81" s="114" t="s">
        <v>1111</v>
      </c>
      <c r="F81" s="434">
        <v>49.3</v>
      </c>
      <c r="G81" s="114" t="s">
        <v>1112</v>
      </c>
      <c r="H81" s="434">
        <v>18.600000000000001</v>
      </c>
      <c r="I81" s="114" t="s">
        <v>1113</v>
      </c>
      <c r="J81" s="434">
        <v>28.7</v>
      </c>
    </row>
    <row r="82" spans="2:10" ht="13.5" x14ac:dyDescent="0.2">
      <c r="B82" s="142" t="s">
        <v>120</v>
      </c>
      <c r="C82" s="152" t="s">
        <v>1114</v>
      </c>
      <c r="D82" s="14">
        <v>1.9</v>
      </c>
      <c r="E82" s="114" t="s">
        <v>1115</v>
      </c>
      <c r="F82" s="434">
        <v>49.8</v>
      </c>
      <c r="G82" s="114" t="s">
        <v>1116</v>
      </c>
      <c r="H82" s="434">
        <v>19.5</v>
      </c>
      <c r="I82" s="114">
        <v>891</v>
      </c>
      <c r="J82" s="434">
        <v>24.5</v>
      </c>
    </row>
    <row r="83" spans="2:10" ht="13.5" x14ac:dyDescent="0.2">
      <c r="B83" s="142" t="s">
        <v>121</v>
      </c>
      <c r="C83" s="152" t="s">
        <v>1117</v>
      </c>
      <c r="D83" s="14">
        <v>2.1</v>
      </c>
      <c r="E83" s="114">
        <v>619</v>
      </c>
      <c r="F83" s="434">
        <v>37.200000000000003</v>
      </c>
      <c r="G83" s="114">
        <v>392</v>
      </c>
      <c r="H83" s="434">
        <v>23.6</v>
      </c>
      <c r="I83" s="114">
        <v>73</v>
      </c>
      <c r="J83" s="434">
        <v>18.600000000000001</v>
      </c>
    </row>
    <row r="84" spans="2:10" ht="13.5" x14ac:dyDescent="0.2">
      <c r="B84" s="142" t="s">
        <v>122</v>
      </c>
      <c r="C84" s="152" t="s">
        <v>1118</v>
      </c>
      <c r="D84" s="14">
        <v>2.2000000000000002</v>
      </c>
      <c r="E84" s="114">
        <v>371</v>
      </c>
      <c r="F84" s="434">
        <v>35.299999999999997</v>
      </c>
      <c r="G84" s="114">
        <v>268</v>
      </c>
      <c r="H84" s="434">
        <v>25.5</v>
      </c>
      <c r="I84" s="114">
        <v>40</v>
      </c>
      <c r="J84" s="434">
        <v>14.9</v>
      </c>
    </row>
    <row r="85" spans="2:10" ht="13.5" x14ac:dyDescent="0.2">
      <c r="B85" s="142" t="s">
        <v>123</v>
      </c>
      <c r="C85" s="152" t="s">
        <v>1119</v>
      </c>
      <c r="D85" s="14">
        <v>2.1</v>
      </c>
      <c r="E85" s="114">
        <v>648</v>
      </c>
      <c r="F85" s="434">
        <v>37</v>
      </c>
      <c r="G85" s="114">
        <v>384</v>
      </c>
      <c r="H85" s="434">
        <v>21.9</v>
      </c>
      <c r="I85" s="114">
        <v>72</v>
      </c>
      <c r="J85" s="434">
        <v>18.8</v>
      </c>
    </row>
    <row r="86" spans="2:10" ht="13.5" x14ac:dyDescent="0.2">
      <c r="B86" s="142" t="s">
        <v>124</v>
      </c>
      <c r="C86" s="152" t="s">
        <v>1120</v>
      </c>
      <c r="D86" s="14">
        <v>2.2000000000000002</v>
      </c>
      <c r="E86" s="114" t="s">
        <v>1121</v>
      </c>
      <c r="F86" s="434">
        <v>34.700000000000003</v>
      </c>
      <c r="G86" s="114" t="s">
        <v>1122</v>
      </c>
      <c r="H86" s="434">
        <v>23.3</v>
      </c>
      <c r="I86" s="114">
        <v>174</v>
      </c>
      <c r="J86" s="434">
        <v>16.100000000000001</v>
      </c>
    </row>
    <row r="87" spans="2:10" ht="13.5" x14ac:dyDescent="0.2">
      <c r="B87" s="142" t="s">
        <v>125</v>
      </c>
      <c r="C87" s="152" t="s">
        <v>1123</v>
      </c>
      <c r="D87" s="14">
        <v>2.2000000000000002</v>
      </c>
      <c r="E87" s="114">
        <v>505</v>
      </c>
      <c r="F87" s="434">
        <v>36.299999999999997</v>
      </c>
      <c r="G87" s="114">
        <v>359</v>
      </c>
      <c r="H87" s="434">
        <v>25.8</v>
      </c>
      <c r="I87" s="114">
        <v>48</v>
      </c>
      <c r="J87" s="434">
        <v>13.4</v>
      </c>
    </row>
    <row r="88" spans="2:10" ht="13.5" x14ac:dyDescent="0.2">
      <c r="B88" s="142" t="s">
        <v>126</v>
      </c>
      <c r="C88" s="152">
        <v>256</v>
      </c>
      <c r="D88" s="14">
        <v>2.1</v>
      </c>
      <c r="E88" s="114">
        <v>101</v>
      </c>
      <c r="F88" s="434">
        <v>39.5</v>
      </c>
      <c r="G88" s="114">
        <v>51</v>
      </c>
      <c r="H88" s="434">
        <v>19.899999999999999</v>
      </c>
      <c r="I88" s="114">
        <v>7</v>
      </c>
      <c r="J88" s="435">
        <v>13.7</v>
      </c>
    </row>
    <row r="89" spans="2:10" ht="13.5" x14ac:dyDescent="0.2">
      <c r="B89" s="142" t="s">
        <v>127</v>
      </c>
      <c r="C89" s="152">
        <v>727</v>
      </c>
      <c r="D89" s="14">
        <v>2</v>
      </c>
      <c r="E89" s="114">
        <v>309</v>
      </c>
      <c r="F89" s="434">
        <v>42.5</v>
      </c>
      <c r="G89" s="114">
        <v>126</v>
      </c>
      <c r="H89" s="434">
        <v>17.3</v>
      </c>
      <c r="I89" s="114">
        <v>29</v>
      </c>
      <c r="J89" s="434">
        <v>23</v>
      </c>
    </row>
    <row r="90" spans="2:10" ht="13.5" x14ac:dyDescent="0.2">
      <c r="B90" s="142" t="s">
        <v>128</v>
      </c>
      <c r="C90" s="152">
        <v>752</v>
      </c>
      <c r="D90" s="14">
        <v>2</v>
      </c>
      <c r="E90" s="114">
        <v>321</v>
      </c>
      <c r="F90" s="434">
        <v>42.7</v>
      </c>
      <c r="G90" s="114">
        <v>137</v>
      </c>
      <c r="H90" s="434">
        <v>18.2</v>
      </c>
      <c r="I90" s="114">
        <v>33</v>
      </c>
      <c r="J90" s="434">
        <v>24.1</v>
      </c>
    </row>
    <row r="91" spans="2:10" ht="13.5" x14ac:dyDescent="0.2">
      <c r="B91" s="142" t="s">
        <v>129</v>
      </c>
      <c r="C91" s="152">
        <v>584</v>
      </c>
      <c r="D91" s="14">
        <v>1.9</v>
      </c>
      <c r="E91" s="114">
        <v>255</v>
      </c>
      <c r="F91" s="434">
        <v>43.7</v>
      </c>
      <c r="G91" s="114">
        <v>108</v>
      </c>
      <c r="H91" s="434">
        <v>18.5</v>
      </c>
      <c r="I91" s="114">
        <v>21</v>
      </c>
      <c r="J91" s="434">
        <v>19.399999999999999</v>
      </c>
    </row>
    <row r="92" spans="2:10" ht="13.5" x14ac:dyDescent="0.2">
      <c r="B92" s="142" t="s">
        <v>130</v>
      </c>
      <c r="C92" s="152">
        <v>263</v>
      </c>
      <c r="D92" s="14">
        <v>2.2000000000000002</v>
      </c>
      <c r="E92" s="114">
        <v>97</v>
      </c>
      <c r="F92" s="434">
        <v>36.9</v>
      </c>
      <c r="G92" s="114">
        <v>68</v>
      </c>
      <c r="H92" s="434">
        <v>25.9</v>
      </c>
      <c r="I92" s="114">
        <v>9</v>
      </c>
      <c r="J92" s="434">
        <v>13.2</v>
      </c>
    </row>
    <row r="93" spans="2:10" ht="13.5" x14ac:dyDescent="0.2">
      <c r="B93" s="142" t="s">
        <v>131</v>
      </c>
      <c r="C93" s="152">
        <v>261</v>
      </c>
      <c r="D93" s="14">
        <v>2</v>
      </c>
      <c r="E93" s="114">
        <v>112</v>
      </c>
      <c r="F93" s="434">
        <v>42.9</v>
      </c>
      <c r="G93" s="114">
        <v>47</v>
      </c>
      <c r="H93" s="434">
        <v>18</v>
      </c>
      <c r="I93" s="114">
        <v>7</v>
      </c>
      <c r="J93" s="435" t="s">
        <v>878</v>
      </c>
    </row>
    <row r="94" spans="2:10" ht="13.5" x14ac:dyDescent="0.2">
      <c r="B94" s="142" t="s">
        <v>132</v>
      </c>
      <c r="C94" s="152" t="s">
        <v>1124</v>
      </c>
      <c r="D94" s="14">
        <v>2.2999999999999998</v>
      </c>
      <c r="E94" s="114" t="s">
        <v>1125</v>
      </c>
      <c r="F94" s="434">
        <v>32.700000000000003</v>
      </c>
      <c r="G94" s="114" t="s">
        <v>1126</v>
      </c>
      <c r="H94" s="434">
        <v>30.5</v>
      </c>
      <c r="I94" s="114">
        <v>864</v>
      </c>
      <c r="J94" s="434">
        <v>29</v>
      </c>
    </row>
    <row r="95" spans="2:10" ht="13.5" x14ac:dyDescent="0.2">
      <c r="B95" s="144" t="s">
        <v>380</v>
      </c>
      <c r="C95" s="154" t="s">
        <v>1127</v>
      </c>
      <c r="D95" s="15">
        <v>2</v>
      </c>
      <c r="E95" s="405" t="s">
        <v>1128</v>
      </c>
      <c r="F95" s="437">
        <v>44.3</v>
      </c>
      <c r="G95" s="405" t="s">
        <v>1129</v>
      </c>
      <c r="H95" s="437">
        <v>21.6</v>
      </c>
      <c r="I95" s="405" t="s">
        <v>1130</v>
      </c>
      <c r="J95" s="437">
        <v>25.1</v>
      </c>
    </row>
    <row r="96" spans="2:10" ht="13.5" x14ac:dyDescent="0.2">
      <c r="B96" s="142" t="s">
        <v>134</v>
      </c>
      <c r="C96" s="152" t="s">
        <v>1131</v>
      </c>
      <c r="D96" s="14">
        <v>1.7</v>
      </c>
      <c r="E96" s="114" t="s">
        <v>1132</v>
      </c>
      <c r="F96" s="434">
        <v>61</v>
      </c>
      <c r="G96" s="114" t="s">
        <v>1133</v>
      </c>
      <c r="H96" s="434">
        <v>16.2</v>
      </c>
      <c r="I96" s="114">
        <v>699</v>
      </c>
      <c r="J96" s="434">
        <v>29.3</v>
      </c>
    </row>
    <row r="97" spans="2:10" ht="13.5" x14ac:dyDescent="0.2">
      <c r="B97" s="142" t="s">
        <v>381</v>
      </c>
      <c r="C97" s="153">
        <v>718</v>
      </c>
      <c r="D97" s="14">
        <v>2.1</v>
      </c>
      <c r="E97" s="404">
        <v>305</v>
      </c>
      <c r="F97" s="436">
        <v>42.5</v>
      </c>
      <c r="G97" s="404">
        <v>161</v>
      </c>
      <c r="H97" s="436">
        <v>22.4</v>
      </c>
      <c r="I97" s="404">
        <v>29</v>
      </c>
      <c r="J97" s="436">
        <v>18</v>
      </c>
    </row>
    <row r="98" spans="2:10" ht="13.5" x14ac:dyDescent="0.2">
      <c r="B98" s="142" t="s">
        <v>136</v>
      </c>
      <c r="C98" s="152" t="s">
        <v>1134</v>
      </c>
      <c r="D98" s="14">
        <v>1.9</v>
      </c>
      <c r="E98" s="114" t="s">
        <v>1135</v>
      </c>
      <c r="F98" s="434">
        <v>54</v>
      </c>
      <c r="G98" s="114" t="s">
        <v>1136</v>
      </c>
      <c r="H98" s="434">
        <v>19.7</v>
      </c>
      <c r="I98" s="114">
        <v>467</v>
      </c>
      <c r="J98" s="434">
        <v>25.3</v>
      </c>
    </row>
    <row r="99" spans="2:10" ht="13.5" x14ac:dyDescent="0.2">
      <c r="B99" s="142" t="s">
        <v>137</v>
      </c>
      <c r="C99" s="152" t="s">
        <v>1137</v>
      </c>
      <c r="D99" s="14">
        <v>2.1</v>
      </c>
      <c r="E99" s="114">
        <v>630</v>
      </c>
      <c r="F99" s="434">
        <v>40.6</v>
      </c>
      <c r="G99" s="114">
        <v>352</v>
      </c>
      <c r="H99" s="434">
        <v>22.7</v>
      </c>
      <c r="I99" s="114">
        <v>70</v>
      </c>
      <c r="J99" s="434">
        <v>19.899999999999999</v>
      </c>
    </row>
    <row r="100" spans="2:10" ht="13.5" x14ac:dyDescent="0.2">
      <c r="B100" s="142" t="s">
        <v>138</v>
      </c>
      <c r="C100" s="152" t="s">
        <v>1138</v>
      </c>
      <c r="D100" s="14">
        <v>2</v>
      </c>
      <c r="E100" s="114">
        <v>790</v>
      </c>
      <c r="F100" s="434">
        <v>39.4</v>
      </c>
      <c r="G100" s="114">
        <v>404</v>
      </c>
      <c r="H100" s="434">
        <v>20.100000000000001</v>
      </c>
      <c r="I100" s="114">
        <v>104</v>
      </c>
      <c r="J100" s="434">
        <v>25.7</v>
      </c>
    </row>
    <row r="101" spans="2:10" ht="13.5" x14ac:dyDescent="0.2">
      <c r="B101" s="142" t="s">
        <v>139</v>
      </c>
      <c r="C101" s="152" t="s">
        <v>1139</v>
      </c>
      <c r="D101" s="14">
        <v>2.2000000000000002</v>
      </c>
      <c r="E101" s="114">
        <v>678</v>
      </c>
      <c r="F101" s="434">
        <v>39</v>
      </c>
      <c r="G101" s="114">
        <v>449</v>
      </c>
      <c r="H101" s="434">
        <v>25.8</v>
      </c>
      <c r="I101" s="114">
        <v>77</v>
      </c>
      <c r="J101" s="434">
        <v>17.100000000000001</v>
      </c>
    </row>
    <row r="102" spans="2:10" ht="13.5" x14ac:dyDescent="0.2">
      <c r="B102" s="142" t="s">
        <v>140</v>
      </c>
      <c r="C102" s="152" t="s">
        <v>1140</v>
      </c>
      <c r="D102" s="14">
        <v>2</v>
      </c>
      <c r="E102" s="114" t="s">
        <v>1141</v>
      </c>
      <c r="F102" s="434">
        <v>44.4</v>
      </c>
      <c r="G102" s="114">
        <v>882</v>
      </c>
      <c r="H102" s="434">
        <v>19.100000000000001</v>
      </c>
      <c r="I102" s="114">
        <v>195</v>
      </c>
      <c r="J102" s="434">
        <v>22.1</v>
      </c>
    </row>
    <row r="103" spans="2:10" ht="13.5" x14ac:dyDescent="0.2">
      <c r="B103" s="142" t="s">
        <v>141</v>
      </c>
      <c r="C103" s="152" t="s">
        <v>1142</v>
      </c>
      <c r="D103" s="14">
        <v>1.9</v>
      </c>
      <c r="E103" s="114" t="s">
        <v>1143</v>
      </c>
      <c r="F103" s="434">
        <v>50</v>
      </c>
      <c r="G103" s="114" t="s">
        <v>1144</v>
      </c>
      <c r="H103" s="434">
        <v>19.399999999999999</v>
      </c>
      <c r="I103" s="114">
        <v>612</v>
      </c>
      <c r="J103" s="434">
        <v>24</v>
      </c>
    </row>
    <row r="104" spans="2:10" ht="13.5" x14ac:dyDescent="0.2">
      <c r="B104" s="142" t="s">
        <v>142</v>
      </c>
      <c r="C104" s="152" t="s">
        <v>1145</v>
      </c>
      <c r="D104" s="14">
        <v>1.8</v>
      </c>
      <c r="E104" s="114" t="s">
        <v>1146</v>
      </c>
      <c r="F104" s="434">
        <v>55.9</v>
      </c>
      <c r="G104" s="114" t="s">
        <v>1147</v>
      </c>
      <c r="H104" s="434">
        <v>18.3</v>
      </c>
      <c r="I104" s="114">
        <v>569</v>
      </c>
      <c r="J104" s="434">
        <v>25.4</v>
      </c>
    </row>
    <row r="105" spans="2:10" ht="13.5" x14ac:dyDescent="0.2">
      <c r="B105" s="142" t="s">
        <v>382</v>
      </c>
      <c r="C105" s="152">
        <v>405</v>
      </c>
      <c r="D105" s="14">
        <v>1.8</v>
      </c>
      <c r="E105" s="114">
        <v>231</v>
      </c>
      <c r="F105" s="434">
        <v>57</v>
      </c>
      <c r="G105" s="114">
        <v>72</v>
      </c>
      <c r="H105" s="434">
        <v>17.8</v>
      </c>
      <c r="I105" s="114">
        <v>27</v>
      </c>
      <c r="J105" s="434">
        <v>37.5</v>
      </c>
    </row>
    <row r="106" spans="2:10" ht="13.5" x14ac:dyDescent="0.2">
      <c r="B106" s="142" t="s">
        <v>144</v>
      </c>
      <c r="C106" s="152" t="s">
        <v>1148</v>
      </c>
      <c r="D106" s="14">
        <v>2.1</v>
      </c>
      <c r="E106" s="114" t="s">
        <v>1149</v>
      </c>
      <c r="F106" s="434">
        <v>39.700000000000003</v>
      </c>
      <c r="G106" s="114" t="s">
        <v>1150</v>
      </c>
      <c r="H106" s="434">
        <v>24.1</v>
      </c>
      <c r="I106" s="114">
        <v>470</v>
      </c>
      <c r="J106" s="434">
        <v>25.3</v>
      </c>
    </row>
    <row r="107" spans="2:10" ht="13.5" x14ac:dyDescent="0.2">
      <c r="B107" s="142" t="s">
        <v>145</v>
      </c>
      <c r="C107" s="152" t="s">
        <v>1151</v>
      </c>
      <c r="D107" s="14">
        <v>2.2000000000000002</v>
      </c>
      <c r="E107" s="114" t="s">
        <v>1152</v>
      </c>
      <c r="F107" s="434">
        <v>39.6</v>
      </c>
      <c r="G107" s="114" t="s">
        <v>1153</v>
      </c>
      <c r="H107" s="434">
        <v>25.9</v>
      </c>
      <c r="I107" s="114">
        <v>917</v>
      </c>
      <c r="J107" s="434">
        <v>23.2</v>
      </c>
    </row>
    <row r="108" spans="2:10" ht="13.5" x14ac:dyDescent="0.2">
      <c r="B108" s="142" t="s">
        <v>146</v>
      </c>
      <c r="C108" s="152">
        <v>362</v>
      </c>
      <c r="D108" s="14">
        <v>2</v>
      </c>
      <c r="E108" s="114">
        <v>151</v>
      </c>
      <c r="F108" s="434">
        <v>41.7</v>
      </c>
      <c r="G108" s="114">
        <v>69</v>
      </c>
      <c r="H108" s="434">
        <v>19.100000000000001</v>
      </c>
      <c r="I108" s="114">
        <v>14</v>
      </c>
      <c r="J108" s="434">
        <v>20.3</v>
      </c>
    </row>
    <row r="109" spans="2:10" ht="13.5" x14ac:dyDescent="0.2">
      <c r="B109" s="142" t="s">
        <v>147</v>
      </c>
      <c r="C109" s="152" t="s">
        <v>1154</v>
      </c>
      <c r="D109" s="14">
        <v>2.2000000000000002</v>
      </c>
      <c r="E109" s="114">
        <v>979</v>
      </c>
      <c r="F109" s="434">
        <v>43.3</v>
      </c>
      <c r="G109" s="114">
        <v>567</v>
      </c>
      <c r="H109" s="434">
        <v>25.1</v>
      </c>
      <c r="I109" s="114">
        <v>122</v>
      </c>
      <c r="J109" s="434">
        <v>21.5</v>
      </c>
    </row>
    <row r="110" spans="2:10" ht="13.5" x14ac:dyDescent="0.2">
      <c r="B110" s="142" t="s">
        <v>148</v>
      </c>
      <c r="C110" s="152">
        <v>473</v>
      </c>
      <c r="D110" s="14">
        <v>1.8</v>
      </c>
      <c r="E110" s="114">
        <v>252</v>
      </c>
      <c r="F110" s="434">
        <v>53.3</v>
      </c>
      <c r="G110" s="114">
        <v>80</v>
      </c>
      <c r="H110" s="434">
        <v>16.899999999999999</v>
      </c>
      <c r="I110" s="114">
        <v>18</v>
      </c>
      <c r="J110" s="434">
        <v>22.5</v>
      </c>
    </row>
    <row r="111" spans="2:10" ht="13.5" x14ac:dyDescent="0.2">
      <c r="B111" s="144" t="s">
        <v>383</v>
      </c>
      <c r="C111" s="154" t="s">
        <v>1155</v>
      </c>
      <c r="D111" s="15">
        <v>1.9</v>
      </c>
      <c r="E111" s="405" t="s">
        <v>1156</v>
      </c>
      <c r="F111" s="437">
        <v>49.2</v>
      </c>
      <c r="G111" s="405" t="s">
        <v>1157</v>
      </c>
      <c r="H111" s="437">
        <v>20.6</v>
      </c>
      <c r="I111" s="405" t="s">
        <v>1158</v>
      </c>
      <c r="J111" s="437">
        <v>24.6</v>
      </c>
    </row>
    <row r="112" spans="2:10" ht="16.5" thickBot="1" x14ac:dyDescent="0.25">
      <c r="B112" s="151" t="s">
        <v>384</v>
      </c>
      <c r="C112" s="156" t="s">
        <v>1159</v>
      </c>
      <c r="D112" s="16">
        <v>1.8</v>
      </c>
      <c r="E112" s="407" t="s">
        <v>1160</v>
      </c>
      <c r="F112" s="439">
        <v>54.4</v>
      </c>
      <c r="G112" s="407" t="s">
        <v>1161</v>
      </c>
      <c r="H112" s="439">
        <v>18.100000000000001</v>
      </c>
      <c r="I112" s="407" t="s">
        <v>1162</v>
      </c>
      <c r="J112" s="439">
        <v>25.1</v>
      </c>
    </row>
    <row r="113" spans="2:10" ht="12.75" x14ac:dyDescent="0.25">
      <c r="B113" s="51"/>
    </row>
    <row r="114" spans="2:10" ht="12.75" x14ac:dyDescent="0.25">
      <c r="B114" s="474" t="s">
        <v>385</v>
      </c>
      <c r="C114" s="495"/>
      <c r="D114" s="495"/>
      <c r="E114" s="495"/>
      <c r="F114" s="495"/>
      <c r="G114" s="495"/>
      <c r="H114" s="495"/>
      <c r="I114" s="495"/>
      <c r="J114" s="495"/>
    </row>
    <row r="115" spans="2:10" ht="12.75" x14ac:dyDescent="0.25">
      <c r="B115" s="540" t="s">
        <v>386</v>
      </c>
      <c r="C115" s="540"/>
      <c r="D115" s="540"/>
      <c r="E115" s="540"/>
      <c r="F115" s="540"/>
      <c r="G115" s="540"/>
      <c r="H115" s="540"/>
      <c r="I115" s="540"/>
      <c r="J115" s="540"/>
    </row>
    <row r="116" spans="2:10" x14ac:dyDescent="0.2">
      <c r="J116" s="334" t="s">
        <v>634</v>
      </c>
    </row>
  </sheetData>
  <mergeCells count="8">
    <mergeCell ref="B3:J3"/>
    <mergeCell ref="B115:J115"/>
    <mergeCell ref="B4:B5"/>
    <mergeCell ref="C4:C5"/>
    <mergeCell ref="D4:D5"/>
    <mergeCell ref="E4:F4"/>
    <mergeCell ref="G4:H4"/>
    <mergeCell ref="I4:J4"/>
  </mergeCells>
  <hyperlinks>
    <hyperlink ref="J116" location="Inhaltsverzeichnis!A1" display="› zum Inhaltsverzeichnis" xr:uid="{00000000-0004-0000-2700-000000000000}"/>
  </hyperlink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170"/>
  <sheetViews>
    <sheetView showGridLines="0" zoomScale="90" zoomScaleNormal="90" workbookViewId="0"/>
  </sheetViews>
  <sheetFormatPr baseColWidth="10" defaultColWidth="12.28515625" defaultRowHeight="12" x14ac:dyDescent="0.2"/>
  <cols>
    <col min="1" max="1" width="3" style="169" customWidth="1"/>
    <col min="2" max="2" width="20.7109375" style="169" customWidth="1"/>
    <col min="3" max="3" width="2.7109375" style="169" customWidth="1"/>
    <col min="4" max="9" width="14.85546875" style="169" customWidth="1"/>
    <col min="10" max="10" width="9.7109375" style="169" customWidth="1"/>
    <col min="11" max="16" width="14.85546875" style="169" customWidth="1"/>
    <col min="17" max="16384" width="12.28515625" style="169"/>
  </cols>
  <sheetData>
    <row r="1" spans="1:16" s="274" customFormat="1" ht="15" customHeight="1" x14ac:dyDescent="0.25">
      <c r="B1" s="275"/>
      <c r="C1" s="275"/>
      <c r="D1" s="275"/>
      <c r="E1" s="275"/>
      <c r="F1" s="275"/>
      <c r="G1" s="275"/>
      <c r="H1" s="276"/>
      <c r="L1" s="275"/>
    </row>
    <row r="2" spans="1:16" s="274" customFormat="1" ht="20.25" customHeight="1" x14ac:dyDescent="0.25">
      <c r="B2" s="277" t="s">
        <v>399</v>
      </c>
      <c r="C2" s="278"/>
      <c r="D2" s="278"/>
      <c r="E2" s="278"/>
      <c r="F2" s="278"/>
      <c r="G2" s="278"/>
      <c r="H2" s="276"/>
      <c r="L2" s="278"/>
    </row>
    <row r="3" spans="1:16" s="274" customFormat="1" ht="50.25" customHeight="1" x14ac:dyDescent="0.2">
      <c r="A3" s="306"/>
      <c r="B3" s="574" t="s">
        <v>816</v>
      </c>
      <c r="C3" s="574"/>
      <c r="D3" s="574"/>
      <c r="E3" s="574"/>
      <c r="F3" s="574"/>
      <c r="G3" s="574"/>
      <c r="H3" s="574"/>
      <c r="I3" s="574"/>
      <c r="J3" s="574"/>
      <c r="K3" s="574"/>
      <c r="L3" s="574"/>
      <c r="M3" s="574"/>
      <c r="N3" s="574"/>
      <c r="O3" s="574"/>
      <c r="P3" s="574"/>
    </row>
    <row r="4" spans="1:16" ht="15" customHeight="1" x14ac:dyDescent="0.2">
      <c r="G4" s="289"/>
      <c r="H4" s="289"/>
      <c r="I4" s="289"/>
      <c r="J4" s="289"/>
    </row>
    <row r="5" spans="1:16" ht="15" x14ac:dyDescent="0.2">
      <c r="B5" s="290" t="s">
        <v>655</v>
      </c>
    </row>
    <row r="6" spans="1:16" ht="15" x14ac:dyDescent="0.2">
      <c r="B6" s="290"/>
    </row>
    <row r="7" spans="1:16" ht="12" customHeight="1" x14ac:dyDescent="0.2">
      <c r="B7" s="290"/>
    </row>
    <row r="8" spans="1:16" ht="12.75" customHeight="1" x14ac:dyDescent="0.2">
      <c r="B8" s="290"/>
    </row>
    <row r="9" spans="1:16" ht="15" x14ac:dyDescent="0.2">
      <c r="B9" s="290"/>
    </row>
    <row r="10" spans="1:16" ht="12" customHeight="1" x14ac:dyDescent="0.2">
      <c r="B10" s="290"/>
    </row>
    <row r="11" spans="1:16" ht="12.75" customHeight="1" x14ac:dyDescent="0.2">
      <c r="B11" s="290"/>
    </row>
    <row r="12" spans="1:16" ht="15" x14ac:dyDescent="0.2">
      <c r="B12" s="290"/>
    </row>
    <row r="13" spans="1:16" ht="15" x14ac:dyDescent="0.2">
      <c r="B13" s="290"/>
    </row>
    <row r="14" spans="1:16" ht="15" x14ac:dyDescent="0.2">
      <c r="B14" s="290"/>
    </row>
    <row r="15" spans="1:16" ht="15" x14ac:dyDescent="0.2">
      <c r="B15" s="290"/>
    </row>
    <row r="16" spans="1:16" ht="15" x14ac:dyDescent="0.2">
      <c r="B16" s="290"/>
    </row>
    <row r="17" spans="2:2" ht="15" x14ac:dyDescent="0.2">
      <c r="B17" s="290"/>
    </row>
    <row r="18" spans="2:2" ht="15" x14ac:dyDescent="0.2">
      <c r="B18" s="290"/>
    </row>
    <row r="19" spans="2:2" ht="15" x14ac:dyDescent="0.2">
      <c r="B19" s="290"/>
    </row>
    <row r="20" spans="2:2" ht="15" x14ac:dyDescent="0.2">
      <c r="B20" s="290"/>
    </row>
    <row r="21" spans="2:2" ht="15" x14ac:dyDescent="0.2">
      <c r="B21" s="290"/>
    </row>
    <row r="22" spans="2:2" ht="15" x14ac:dyDescent="0.2">
      <c r="B22" s="290"/>
    </row>
    <row r="23" spans="2:2" ht="15" x14ac:dyDescent="0.2">
      <c r="B23" s="290"/>
    </row>
    <row r="24" spans="2:2" ht="15" x14ac:dyDescent="0.2">
      <c r="B24" s="290"/>
    </row>
    <row r="25" spans="2:2" ht="15" x14ac:dyDescent="0.2">
      <c r="B25" s="290"/>
    </row>
    <row r="26" spans="2:2" ht="15" x14ac:dyDescent="0.2">
      <c r="B26" s="290"/>
    </row>
    <row r="27" spans="2:2" ht="15" x14ac:dyDescent="0.2">
      <c r="B27" s="290"/>
    </row>
    <row r="28" spans="2:2" ht="15" x14ac:dyDescent="0.2">
      <c r="B28" s="290"/>
    </row>
    <row r="29" spans="2:2" ht="15" x14ac:dyDescent="0.2">
      <c r="B29" s="290"/>
    </row>
    <row r="30" spans="2:2" ht="15" x14ac:dyDescent="0.2">
      <c r="B30" s="290"/>
    </row>
    <row r="31" spans="2:2" ht="15" x14ac:dyDescent="0.2">
      <c r="B31" s="290"/>
    </row>
    <row r="32" spans="2:2" ht="15" x14ac:dyDescent="0.2">
      <c r="B32" s="290"/>
    </row>
    <row r="33" spans="2:2" ht="15" x14ac:dyDescent="0.2">
      <c r="B33" s="290"/>
    </row>
    <row r="34" spans="2:2" ht="15" x14ac:dyDescent="0.2">
      <c r="B34" s="290"/>
    </row>
    <row r="35" spans="2:2" ht="15" x14ac:dyDescent="0.2">
      <c r="B35" s="290"/>
    </row>
    <row r="36" spans="2:2" ht="15" x14ac:dyDescent="0.2">
      <c r="B36" s="290"/>
    </row>
    <row r="37" spans="2:2" ht="15" x14ac:dyDescent="0.2">
      <c r="B37" s="290"/>
    </row>
    <row r="38" spans="2:2" ht="12" customHeight="1" x14ac:dyDescent="0.2">
      <c r="B38" s="290"/>
    </row>
    <row r="39" spans="2:2" ht="12.75" customHeight="1" x14ac:dyDescent="0.2">
      <c r="B39" s="290"/>
    </row>
    <row r="40" spans="2:2" ht="15" x14ac:dyDescent="0.2">
      <c r="B40" s="290"/>
    </row>
    <row r="41" spans="2:2" ht="12" customHeight="1" x14ac:dyDescent="0.2">
      <c r="B41" s="290"/>
    </row>
    <row r="42" spans="2:2" ht="12.75" customHeight="1" x14ac:dyDescent="0.2">
      <c r="B42" s="290"/>
    </row>
    <row r="43" spans="2:2" ht="15" x14ac:dyDescent="0.2">
      <c r="B43" s="290"/>
    </row>
    <row r="44" spans="2:2" ht="15" x14ac:dyDescent="0.2">
      <c r="B44" s="290"/>
    </row>
    <row r="45" spans="2:2" ht="15" x14ac:dyDescent="0.2">
      <c r="B45" s="290"/>
    </row>
    <row r="46" spans="2:2" ht="15" x14ac:dyDescent="0.2">
      <c r="B46" s="290"/>
    </row>
    <row r="47" spans="2:2" ht="15" x14ac:dyDescent="0.2">
      <c r="B47" s="290"/>
    </row>
    <row r="48" spans="2:2" ht="15" x14ac:dyDescent="0.2">
      <c r="B48" s="290"/>
    </row>
    <row r="49" spans="2:16" ht="15" x14ac:dyDescent="0.2">
      <c r="B49" s="290"/>
    </row>
    <row r="50" spans="2:16" ht="15" x14ac:dyDescent="0.2">
      <c r="B50" s="290"/>
    </row>
    <row r="51" spans="2:16" ht="15" x14ac:dyDescent="0.2">
      <c r="B51" s="290"/>
    </row>
    <row r="52" spans="2:16" ht="15" x14ac:dyDescent="0.2">
      <c r="B52" s="290"/>
    </row>
    <row r="53" spans="2:16" ht="15" x14ac:dyDescent="0.2">
      <c r="B53" s="290"/>
    </row>
    <row r="54" spans="2:16" ht="15" x14ac:dyDescent="0.2">
      <c r="B54" s="290"/>
    </row>
    <row r="55" spans="2:16" ht="15" x14ac:dyDescent="0.2">
      <c r="B55" s="290"/>
    </row>
    <row r="56" spans="2:16" ht="15" x14ac:dyDescent="0.2">
      <c r="B56" s="290"/>
    </row>
    <row r="57" spans="2:16" ht="15" x14ac:dyDescent="0.2">
      <c r="B57" s="290"/>
    </row>
    <row r="58" spans="2:16" ht="15" x14ac:dyDescent="0.2">
      <c r="B58" s="290"/>
    </row>
    <row r="59" spans="2:16" ht="15" x14ac:dyDescent="0.2">
      <c r="B59" s="290"/>
    </row>
    <row r="60" spans="2:16" ht="15" x14ac:dyDescent="0.2">
      <c r="B60" s="290"/>
      <c r="P60" s="334" t="s">
        <v>634</v>
      </c>
    </row>
    <row r="61" spans="2:16" ht="15" x14ac:dyDescent="0.2">
      <c r="B61" s="290"/>
    </row>
    <row r="62" spans="2:16" s="311" customFormat="1" ht="15.75" x14ac:dyDescent="0.25">
      <c r="B62" s="309" t="s">
        <v>654</v>
      </c>
      <c r="D62" s="312" t="s">
        <v>867</v>
      </c>
      <c r="E62" s="312"/>
      <c r="F62" s="312"/>
      <c r="G62" s="312"/>
      <c r="H62" s="312"/>
      <c r="I62" s="313" t="s">
        <v>185</v>
      </c>
      <c r="J62" s="310"/>
      <c r="K62" s="312" t="s">
        <v>817</v>
      </c>
      <c r="L62" s="312"/>
      <c r="M62" s="312"/>
      <c r="N62" s="312"/>
      <c r="O62" s="312"/>
      <c r="P62" s="313" t="s">
        <v>184</v>
      </c>
    </row>
    <row r="63" spans="2:16" s="311" customFormat="1" ht="15.75" x14ac:dyDescent="0.2">
      <c r="B63" s="309"/>
      <c r="D63" s="312" t="s">
        <v>757</v>
      </c>
      <c r="E63" s="312"/>
      <c r="F63" s="312"/>
      <c r="G63" s="312"/>
      <c r="H63" s="312"/>
      <c r="I63" s="312"/>
      <c r="J63" s="310"/>
      <c r="K63" s="312" t="s">
        <v>757</v>
      </c>
      <c r="L63" s="312"/>
      <c r="M63" s="312"/>
      <c r="N63" s="312"/>
      <c r="O63" s="312"/>
      <c r="P63" s="312"/>
    </row>
    <row r="64" spans="2:16" ht="16.5" thickBot="1" x14ac:dyDescent="0.3">
      <c r="B64" s="290"/>
      <c r="D64" s="72"/>
      <c r="E64" s="72"/>
      <c r="F64" s="72"/>
      <c r="G64" s="72"/>
      <c r="H64" s="72"/>
      <c r="I64" s="72"/>
      <c r="J64" s="72"/>
      <c r="K64" s="291"/>
      <c r="L64" s="72"/>
      <c r="M64" s="291"/>
      <c r="N64" s="291"/>
      <c r="O64" s="291"/>
      <c r="P64" s="291"/>
    </row>
    <row r="65" spans="2:16" ht="15.75" thickBot="1" x14ac:dyDescent="0.25">
      <c r="B65" s="290"/>
      <c r="D65" s="292" t="s">
        <v>647</v>
      </c>
      <c r="E65" s="292"/>
      <c r="F65" s="609" t="s">
        <v>648</v>
      </c>
      <c r="G65" s="609" t="s">
        <v>13</v>
      </c>
      <c r="H65" s="609"/>
      <c r="I65" s="608"/>
      <c r="J65" s="72"/>
      <c r="K65" s="292" t="s">
        <v>647</v>
      </c>
      <c r="L65" s="292"/>
      <c r="M65" s="609" t="s">
        <v>648</v>
      </c>
      <c r="N65" s="609" t="s">
        <v>13</v>
      </c>
      <c r="O65" s="609"/>
      <c r="P65" s="608"/>
    </row>
    <row r="66" spans="2:16" ht="15.75" thickBot="1" x14ac:dyDescent="0.25">
      <c r="B66" s="290"/>
      <c r="D66" s="293" t="s">
        <v>649</v>
      </c>
      <c r="E66" s="293" t="s">
        <v>650</v>
      </c>
      <c r="F66" s="609"/>
      <c r="G66" s="609" t="s">
        <v>16</v>
      </c>
      <c r="H66" s="609" t="s">
        <v>24</v>
      </c>
      <c r="I66" s="608" t="s">
        <v>25</v>
      </c>
      <c r="J66" s="72"/>
      <c r="K66" s="293" t="s">
        <v>649</v>
      </c>
      <c r="L66" s="293" t="s">
        <v>650</v>
      </c>
      <c r="M66" s="609"/>
      <c r="N66" s="609" t="s">
        <v>16</v>
      </c>
      <c r="O66" s="609" t="s">
        <v>24</v>
      </c>
      <c r="P66" s="608" t="s">
        <v>25</v>
      </c>
    </row>
    <row r="67" spans="2:16" ht="15.75" thickBot="1" x14ac:dyDescent="0.25">
      <c r="B67" s="290"/>
      <c r="D67" s="294" t="s">
        <v>651</v>
      </c>
      <c r="E67" s="294"/>
      <c r="F67" s="609"/>
      <c r="G67" s="609"/>
      <c r="H67" s="609"/>
      <c r="I67" s="608"/>
      <c r="J67" s="72"/>
      <c r="K67" s="294" t="s">
        <v>651</v>
      </c>
      <c r="L67" s="294"/>
      <c r="M67" s="609"/>
      <c r="N67" s="609"/>
      <c r="O67" s="609"/>
      <c r="P67" s="608"/>
    </row>
    <row r="68" spans="2:16" ht="15" x14ac:dyDescent="0.2">
      <c r="B68" s="290"/>
      <c r="D68" s="308" t="s">
        <v>756</v>
      </c>
      <c r="E68" s="295">
        <v>0</v>
      </c>
      <c r="F68" s="297">
        <v>2021</v>
      </c>
      <c r="G68" s="296">
        <v>17401</v>
      </c>
      <c r="H68" s="296">
        <v>8872</v>
      </c>
      <c r="I68" s="296">
        <v>8529</v>
      </c>
      <c r="J68" s="72"/>
      <c r="K68" s="308" t="s">
        <v>756</v>
      </c>
      <c r="L68" s="295">
        <v>0</v>
      </c>
      <c r="M68" s="297">
        <v>2021</v>
      </c>
      <c r="N68" s="296">
        <v>2955</v>
      </c>
      <c r="O68" s="296">
        <v>1550</v>
      </c>
      <c r="P68" s="296">
        <v>1405</v>
      </c>
    </row>
    <row r="69" spans="2:16" ht="15" x14ac:dyDescent="0.2">
      <c r="B69" s="290"/>
      <c r="D69" s="307" t="s">
        <v>755</v>
      </c>
      <c r="E69" s="295">
        <v>1</v>
      </c>
      <c r="F69" s="297">
        <v>2020</v>
      </c>
      <c r="G69" s="296">
        <v>16363</v>
      </c>
      <c r="H69" s="296">
        <v>8418</v>
      </c>
      <c r="I69" s="296">
        <v>7945</v>
      </c>
      <c r="J69" s="72"/>
      <c r="K69" s="307" t="s">
        <v>755</v>
      </c>
      <c r="L69" s="295">
        <v>1</v>
      </c>
      <c r="M69" s="297">
        <v>2020</v>
      </c>
      <c r="N69" s="296">
        <v>2983</v>
      </c>
      <c r="O69" s="296">
        <v>1590</v>
      </c>
      <c r="P69" s="296">
        <v>1393</v>
      </c>
    </row>
    <row r="70" spans="2:16" ht="15" x14ac:dyDescent="0.2">
      <c r="B70" s="290"/>
      <c r="D70" s="307" t="s">
        <v>754</v>
      </c>
      <c r="E70" s="295">
        <v>2</v>
      </c>
      <c r="F70" s="297">
        <v>2019</v>
      </c>
      <c r="G70" s="296">
        <v>16557</v>
      </c>
      <c r="H70" s="296">
        <v>8466</v>
      </c>
      <c r="I70" s="296">
        <v>8091</v>
      </c>
      <c r="J70" s="72"/>
      <c r="K70" s="307" t="s">
        <v>754</v>
      </c>
      <c r="L70" s="295">
        <v>2</v>
      </c>
      <c r="M70" s="297">
        <v>2019</v>
      </c>
      <c r="N70" s="296">
        <v>2933</v>
      </c>
      <c r="O70" s="296">
        <v>1497</v>
      </c>
      <c r="P70" s="296">
        <v>1436</v>
      </c>
    </row>
    <row r="71" spans="2:16" ht="15" x14ac:dyDescent="0.2">
      <c r="B71" s="290"/>
      <c r="D71" s="307" t="s">
        <v>753</v>
      </c>
      <c r="E71" s="295">
        <v>3</v>
      </c>
      <c r="F71" s="297">
        <v>2018</v>
      </c>
      <c r="G71" s="296">
        <v>16425</v>
      </c>
      <c r="H71" s="296">
        <v>8448</v>
      </c>
      <c r="I71" s="296">
        <v>7977</v>
      </c>
      <c r="J71" s="72"/>
      <c r="K71" s="307" t="s">
        <v>753</v>
      </c>
      <c r="L71" s="295">
        <v>3</v>
      </c>
      <c r="M71" s="297">
        <v>2018</v>
      </c>
      <c r="N71" s="296">
        <v>2994</v>
      </c>
      <c r="O71" s="296">
        <v>1533</v>
      </c>
      <c r="P71" s="296">
        <v>1461</v>
      </c>
    </row>
    <row r="72" spans="2:16" ht="15" x14ac:dyDescent="0.2">
      <c r="B72" s="290"/>
      <c r="D72" s="307" t="s">
        <v>752</v>
      </c>
      <c r="E72" s="295">
        <v>4</v>
      </c>
      <c r="F72" s="297">
        <v>2017</v>
      </c>
      <c r="G72" s="296">
        <v>16389</v>
      </c>
      <c r="H72" s="296">
        <v>8434</v>
      </c>
      <c r="I72" s="296">
        <v>7955</v>
      </c>
      <c r="J72" s="72"/>
      <c r="K72" s="307" t="s">
        <v>752</v>
      </c>
      <c r="L72" s="295">
        <v>4</v>
      </c>
      <c r="M72" s="297">
        <v>2017</v>
      </c>
      <c r="N72" s="296">
        <v>3074</v>
      </c>
      <c r="O72" s="296">
        <v>1618</v>
      </c>
      <c r="P72" s="296">
        <v>1456</v>
      </c>
    </row>
    <row r="73" spans="2:16" ht="15" x14ac:dyDescent="0.2">
      <c r="B73" s="290"/>
      <c r="D73" s="307" t="s">
        <v>751</v>
      </c>
      <c r="E73" s="295">
        <v>5</v>
      </c>
      <c r="F73" s="297">
        <v>2016</v>
      </c>
      <c r="G73" s="296">
        <v>16273</v>
      </c>
      <c r="H73" s="296">
        <v>8278</v>
      </c>
      <c r="I73" s="296">
        <v>7995</v>
      </c>
      <c r="J73" s="72"/>
      <c r="K73" s="307" t="s">
        <v>751</v>
      </c>
      <c r="L73" s="295">
        <v>5</v>
      </c>
      <c r="M73" s="297">
        <v>2016</v>
      </c>
      <c r="N73" s="296">
        <v>3160</v>
      </c>
      <c r="O73" s="296">
        <v>1579</v>
      </c>
      <c r="P73" s="296">
        <v>1581</v>
      </c>
    </row>
    <row r="74" spans="2:16" ht="15" x14ac:dyDescent="0.2">
      <c r="B74" s="290"/>
      <c r="D74" s="307" t="s">
        <v>750</v>
      </c>
      <c r="E74" s="295">
        <v>6</v>
      </c>
      <c r="F74" s="297">
        <v>2015</v>
      </c>
      <c r="G74" s="296">
        <v>15316</v>
      </c>
      <c r="H74" s="296">
        <v>7834</v>
      </c>
      <c r="I74" s="296">
        <v>7482</v>
      </c>
      <c r="J74" s="72"/>
      <c r="K74" s="307" t="s">
        <v>750</v>
      </c>
      <c r="L74" s="295">
        <v>6</v>
      </c>
      <c r="M74" s="297">
        <v>2015</v>
      </c>
      <c r="N74" s="296">
        <v>3093</v>
      </c>
      <c r="O74" s="296">
        <v>1583</v>
      </c>
      <c r="P74" s="296">
        <v>1510</v>
      </c>
    </row>
    <row r="75" spans="2:16" ht="15" x14ac:dyDescent="0.2">
      <c r="B75" s="290"/>
      <c r="D75" s="307" t="s">
        <v>749</v>
      </c>
      <c r="E75" s="295">
        <v>7</v>
      </c>
      <c r="F75" s="297">
        <v>2014</v>
      </c>
      <c r="G75" s="296">
        <v>14925</v>
      </c>
      <c r="H75" s="296">
        <v>7627</v>
      </c>
      <c r="I75" s="296">
        <v>7298</v>
      </c>
      <c r="J75" s="72"/>
      <c r="K75" s="307" t="s">
        <v>749</v>
      </c>
      <c r="L75" s="295">
        <v>7</v>
      </c>
      <c r="M75" s="297">
        <v>2014</v>
      </c>
      <c r="N75" s="296">
        <v>2944</v>
      </c>
      <c r="O75" s="296">
        <v>1467</v>
      </c>
      <c r="P75" s="296">
        <v>1477</v>
      </c>
    </row>
    <row r="76" spans="2:16" ht="15" x14ac:dyDescent="0.2">
      <c r="B76" s="290"/>
      <c r="D76" s="307" t="s">
        <v>748</v>
      </c>
      <c r="E76" s="295">
        <v>8</v>
      </c>
      <c r="F76" s="297">
        <v>2013</v>
      </c>
      <c r="G76" s="296">
        <v>14780</v>
      </c>
      <c r="H76" s="296">
        <v>7543</v>
      </c>
      <c r="I76" s="296">
        <v>7237</v>
      </c>
      <c r="J76" s="72"/>
      <c r="K76" s="307" t="s">
        <v>748</v>
      </c>
      <c r="L76" s="295">
        <v>8</v>
      </c>
      <c r="M76" s="297">
        <v>2013</v>
      </c>
      <c r="N76" s="296">
        <v>2435</v>
      </c>
      <c r="O76" s="296">
        <v>1266</v>
      </c>
      <c r="P76" s="296">
        <v>1169</v>
      </c>
    </row>
    <row r="77" spans="2:16" ht="15" x14ac:dyDescent="0.2">
      <c r="B77" s="290"/>
      <c r="D77" s="307" t="s">
        <v>747</v>
      </c>
      <c r="E77" s="295">
        <v>9</v>
      </c>
      <c r="F77" s="297">
        <v>2012</v>
      </c>
      <c r="G77" s="296">
        <v>14400</v>
      </c>
      <c r="H77" s="296">
        <v>7453</v>
      </c>
      <c r="I77" s="296">
        <v>6947</v>
      </c>
      <c r="J77" s="72"/>
      <c r="K77" s="307" t="s">
        <v>747</v>
      </c>
      <c r="L77" s="295">
        <v>9</v>
      </c>
      <c r="M77" s="297">
        <v>2012</v>
      </c>
      <c r="N77" s="296">
        <v>2465</v>
      </c>
      <c r="O77" s="296">
        <v>1239</v>
      </c>
      <c r="P77" s="296">
        <v>1226</v>
      </c>
    </row>
    <row r="78" spans="2:16" ht="15" x14ac:dyDescent="0.2">
      <c r="B78" s="290"/>
      <c r="D78" s="307" t="s">
        <v>658</v>
      </c>
      <c r="E78" s="295">
        <v>10</v>
      </c>
      <c r="F78" s="297">
        <v>2011</v>
      </c>
      <c r="G78" s="296">
        <v>13160</v>
      </c>
      <c r="H78" s="296">
        <v>6704</v>
      </c>
      <c r="I78" s="296">
        <v>6456</v>
      </c>
      <c r="J78" s="72"/>
      <c r="K78" s="307" t="s">
        <v>658</v>
      </c>
      <c r="L78" s="295">
        <v>10</v>
      </c>
      <c r="M78" s="297">
        <v>2011</v>
      </c>
      <c r="N78" s="296">
        <v>2854</v>
      </c>
      <c r="O78" s="296">
        <v>1477</v>
      </c>
      <c r="P78" s="296">
        <v>1377</v>
      </c>
    </row>
    <row r="79" spans="2:16" ht="15" x14ac:dyDescent="0.2">
      <c r="B79" s="290"/>
      <c r="D79" s="307" t="s">
        <v>659</v>
      </c>
      <c r="E79" s="295">
        <v>11</v>
      </c>
      <c r="F79" s="297">
        <v>2010</v>
      </c>
      <c r="G79" s="296">
        <v>13747</v>
      </c>
      <c r="H79" s="296">
        <v>7000</v>
      </c>
      <c r="I79" s="296">
        <v>6747</v>
      </c>
      <c r="J79" s="72"/>
      <c r="K79" s="307" t="s">
        <v>659</v>
      </c>
      <c r="L79" s="295">
        <v>11</v>
      </c>
      <c r="M79" s="297">
        <v>2010</v>
      </c>
      <c r="N79" s="296">
        <v>2503</v>
      </c>
      <c r="O79" s="296">
        <v>1326</v>
      </c>
      <c r="P79" s="296">
        <v>1177</v>
      </c>
    </row>
    <row r="80" spans="2:16" ht="15" x14ac:dyDescent="0.2">
      <c r="B80" s="290"/>
      <c r="D80" s="307" t="s">
        <v>660</v>
      </c>
      <c r="E80" s="295">
        <v>12</v>
      </c>
      <c r="F80" s="297">
        <v>2009</v>
      </c>
      <c r="G80" s="296">
        <v>13563</v>
      </c>
      <c r="H80" s="296">
        <v>7068</v>
      </c>
      <c r="I80" s="296">
        <v>6495</v>
      </c>
      <c r="J80" s="72"/>
      <c r="K80" s="307" t="s">
        <v>660</v>
      </c>
      <c r="L80" s="295">
        <v>12</v>
      </c>
      <c r="M80" s="297">
        <v>2009</v>
      </c>
      <c r="N80" s="296">
        <v>2393</v>
      </c>
      <c r="O80" s="296">
        <v>1225</v>
      </c>
      <c r="P80" s="296">
        <v>1168</v>
      </c>
    </row>
    <row r="81" spans="2:16" ht="15" x14ac:dyDescent="0.2">
      <c r="B81" s="290"/>
      <c r="D81" s="307" t="s">
        <v>661</v>
      </c>
      <c r="E81" s="295">
        <v>13</v>
      </c>
      <c r="F81" s="297">
        <v>2008</v>
      </c>
      <c r="G81" s="296">
        <v>13899</v>
      </c>
      <c r="H81" s="296">
        <v>7164</v>
      </c>
      <c r="I81" s="296">
        <v>6735</v>
      </c>
      <c r="J81" s="72"/>
      <c r="K81" s="307" t="s">
        <v>661</v>
      </c>
      <c r="L81" s="295">
        <v>13</v>
      </c>
      <c r="M81" s="297">
        <v>2008</v>
      </c>
      <c r="N81" s="296">
        <v>2464</v>
      </c>
      <c r="O81" s="296">
        <v>1276</v>
      </c>
      <c r="P81" s="296">
        <v>1188</v>
      </c>
    </row>
    <row r="82" spans="2:16" ht="15" x14ac:dyDescent="0.2">
      <c r="B82" s="290"/>
      <c r="D82" s="307" t="s">
        <v>662</v>
      </c>
      <c r="E82" s="295">
        <v>14</v>
      </c>
      <c r="F82" s="297">
        <v>2007</v>
      </c>
      <c r="G82" s="296">
        <v>13703</v>
      </c>
      <c r="H82" s="296">
        <v>7134</v>
      </c>
      <c r="I82" s="296">
        <v>6569</v>
      </c>
      <c r="J82" s="72"/>
      <c r="K82" s="307" t="s">
        <v>662</v>
      </c>
      <c r="L82" s="295">
        <v>14</v>
      </c>
      <c r="M82" s="297">
        <v>2007</v>
      </c>
      <c r="N82" s="296">
        <v>2254</v>
      </c>
      <c r="O82" s="296">
        <v>1186</v>
      </c>
      <c r="P82" s="296">
        <v>1068</v>
      </c>
    </row>
    <row r="83" spans="2:16" ht="15" x14ac:dyDescent="0.2">
      <c r="B83" s="290"/>
      <c r="D83" s="307" t="s">
        <v>663</v>
      </c>
      <c r="E83" s="295">
        <v>15</v>
      </c>
      <c r="F83" s="297">
        <v>2006</v>
      </c>
      <c r="G83" s="296">
        <v>13572</v>
      </c>
      <c r="H83" s="296">
        <v>7064</v>
      </c>
      <c r="I83" s="296">
        <v>6508</v>
      </c>
      <c r="J83" s="72"/>
      <c r="K83" s="307" t="s">
        <v>663</v>
      </c>
      <c r="L83" s="295">
        <v>15</v>
      </c>
      <c r="M83" s="297">
        <v>2006</v>
      </c>
      <c r="N83" s="296">
        <v>2173</v>
      </c>
      <c r="O83" s="296">
        <v>1202</v>
      </c>
      <c r="P83" s="296">
        <v>971</v>
      </c>
    </row>
    <row r="84" spans="2:16" ht="15" x14ac:dyDescent="0.2">
      <c r="B84" s="290"/>
      <c r="D84" s="307" t="s">
        <v>664</v>
      </c>
      <c r="E84" s="295">
        <v>16</v>
      </c>
      <c r="F84" s="297">
        <v>2005</v>
      </c>
      <c r="G84" s="296">
        <v>13646</v>
      </c>
      <c r="H84" s="296">
        <v>7001</v>
      </c>
      <c r="I84" s="296">
        <v>6645</v>
      </c>
      <c r="J84" s="72"/>
      <c r="K84" s="307" t="s">
        <v>664</v>
      </c>
      <c r="L84" s="295">
        <v>16</v>
      </c>
      <c r="M84" s="297">
        <v>2005</v>
      </c>
      <c r="N84" s="296">
        <v>2201</v>
      </c>
      <c r="O84" s="296">
        <v>1242</v>
      </c>
      <c r="P84" s="296">
        <v>959</v>
      </c>
    </row>
    <row r="85" spans="2:16" ht="15" x14ac:dyDescent="0.2">
      <c r="B85" s="290"/>
      <c r="D85" s="307" t="s">
        <v>665</v>
      </c>
      <c r="E85" s="295">
        <v>17</v>
      </c>
      <c r="F85" s="297">
        <v>2004</v>
      </c>
      <c r="G85" s="296">
        <v>13726</v>
      </c>
      <c r="H85" s="296">
        <v>7036</v>
      </c>
      <c r="I85" s="296">
        <v>6690</v>
      </c>
      <c r="J85" s="72"/>
      <c r="K85" s="307" t="s">
        <v>665</v>
      </c>
      <c r="L85" s="295">
        <v>17</v>
      </c>
      <c r="M85" s="297">
        <v>2004</v>
      </c>
      <c r="N85" s="296">
        <v>2147</v>
      </c>
      <c r="O85" s="296">
        <v>1147</v>
      </c>
      <c r="P85" s="296">
        <v>1000</v>
      </c>
    </row>
    <row r="86" spans="2:16" ht="15" x14ac:dyDescent="0.2">
      <c r="B86" s="290"/>
      <c r="D86" s="307" t="s">
        <v>666</v>
      </c>
      <c r="E86" s="295">
        <v>18</v>
      </c>
      <c r="F86" s="297">
        <v>2003</v>
      </c>
      <c r="G86" s="296">
        <v>13828</v>
      </c>
      <c r="H86" s="296">
        <v>7055</v>
      </c>
      <c r="I86" s="296">
        <v>6773</v>
      </c>
      <c r="J86" s="72"/>
      <c r="K86" s="307" t="s">
        <v>666</v>
      </c>
      <c r="L86" s="295">
        <v>18</v>
      </c>
      <c r="M86" s="297">
        <v>2003</v>
      </c>
      <c r="N86" s="296">
        <v>2310</v>
      </c>
      <c r="O86" s="296">
        <v>1278</v>
      </c>
      <c r="P86" s="296">
        <v>1032</v>
      </c>
    </row>
    <row r="87" spans="2:16" ht="15" x14ac:dyDescent="0.2">
      <c r="B87" s="290"/>
      <c r="D87" s="307" t="s">
        <v>667</v>
      </c>
      <c r="E87" s="295">
        <v>19</v>
      </c>
      <c r="F87" s="297">
        <v>2002</v>
      </c>
      <c r="G87" s="296">
        <v>14403</v>
      </c>
      <c r="H87" s="296">
        <v>7134</v>
      </c>
      <c r="I87" s="296">
        <v>7269</v>
      </c>
      <c r="J87" s="72"/>
      <c r="K87" s="307" t="s">
        <v>667</v>
      </c>
      <c r="L87" s="295">
        <v>19</v>
      </c>
      <c r="M87" s="297">
        <v>2002</v>
      </c>
      <c r="N87" s="296">
        <v>2537</v>
      </c>
      <c r="O87" s="296">
        <v>1341</v>
      </c>
      <c r="P87" s="296">
        <v>1196</v>
      </c>
    </row>
    <row r="88" spans="2:16" ht="15" x14ac:dyDescent="0.2">
      <c r="B88" s="290"/>
      <c r="D88" s="307" t="s">
        <v>668</v>
      </c>
      <c r="E88" s="295">
        <v>20</v>
      </c>
      <c r="F88" s="297">
        <v>2001</v>
      </c>
      <c r="G88" s="296">
        <v>15457</v>
      </c>
      <c r="H88" s="296">
        <v>7671</v>
      </c>
      <c r="I88" s="296">
        <v>7786</v>
      </c>
      <c r="J88" s="72"/>
      <c r="K88" s="307" t="s">
        <v>668</v>
      </c>
      <c r="L88" s="295">
        <v>20</v>
      </c>
      <c r="M88" s="297">
        <v>2001</v>
      </c>
      <c r="N88" s="296">
        <v>2940</v>
      </c>
      <c r="O88" s="296">
        <v>1513</v>
      </c>
      <c r="P88" s="296">
        <v>1427</v>
      </c>
    </row>
    <row r="89" spans="2:16" ht="15" x14ac:dyDescent="0.2">
      <c r="B89" s="290"/>
      <c r="D89" s="307" t="s">
        <v>669</v>
      </c>
      <c r="E89" s="295">
        <v>21</v>
      </c>
      <c r="F89" s="297">
        <v>2000</v>
      </c>
      <c r="G89" s="296">
        <v>16932</v>
      </c>
      <c r="H89" s="296">
        <v>8495</v>
      </c>
      <c r="I89" s="296">
        <v>8437</v>
      </c>
      <c r="J89" s="72"/>
      <c r="K89" s="307" t="s">
        <v>669</v>
      </c>
      <c r="L89" s="295">
        <v>21</v>
      </c>
      <c r="M89" s="297">
        <v>2000</v>
      </c>
      <c r="N89" s="296">
        <v>3648</v>
      </c>
      <c r="O89" s="296">
        <v>1942</v>
      </c>
      <c r="P89" s="296">
        <v>1706</v>
      </c>
    </row>
    <row r="90" spans="2:16" ht="15" x14ac:dyDescent="0.2">
      <c r="B90" s="290"/>
      <c r="D90" s="307" t="s">
        <v>670</v>
      </c>
      <c r="E90" s="295">
        <v>22</v>
      </c>
      <c r="F90" s="297">
        <v>1999</v>
      </c>
      <c r="G90" s="296">
        <v>17162</v>
      </c>
      <c r="H90" s="296">
        <v>8447</v>
      </c>
      <c r="I90" s="296">
        <v>8715</v>
      </c>
      <c r="J90" s="72"/>
      <c r="K90" s="307" t="s">
        <v>670</v>
      </c>
      <c r="L90" s="295">
        <v>22</v>
      </c>
      <c r="M90" s="297">
        <v>1999</v>
      </c>
      <c r="N90" s="296">
        <v>4713</v>
      </c>
      <c r="O90" s="296">
        <v>2633</v>
      </c>
      <c r="P90" s="296">
        <v>2080</v>
      </c>
    </row>
    <row r="91" spans="2:16" ht="15" x14ac:dyDescent="0.2">
      <c r="B91" s="290"/>
      <c r="D91" s="307" t="s">
        <v>671</v>
      </c>
      <c r="E91" s="295">
        <v>23</v>
      </c>
      <c r="F91" s="297">
        <v>1998</v>
      </c>
      <c r="G91" s="296">
        <v>18367</v>
      </c>
      <c r="H91" s="296">
        <v>8825</v>
      </c>
      <c r="I91" s="296">
        <v>9542</v>
      </c>
      <c r="J91" s="72"/>
      <c r="K91" s="307" t="s">
        <v>671</v>
      </c>
      <c r="L91" s="295">
        <v>23</v>
      </c>
      <c r="M91" s="297">
        <v>1998</v>
      </c>
      <c r="N91" s="296">
        <v>5469</v>
      </c>
      <c r="O91" s="296">
        <v>3063</v>
      </c>
      <c r="P91" s="296">
        <v>2406</v>
      </c>
    </row>
    <row r="92" spans="2:16" ht="15" x14ac:dyDescent="0.2">
      <c r="B92" s="290"/>
      <c r="D92" s="307" t="s">
        <v>672</v>
      </c>
      <c r="E92" s="295">
        <v>24</v>
      </c>
      <c r="F92" s="297">
        <v>1997</v>
      </c>
      <c r="G92" s="296">
        <v>20049</v>
      </c>
      <c r="H92" s="296">
        <v>9630</v>
      </c>
      <c r="I92" s="296">
        <v>10419</v>
      </c>
      <c r="J92" s="72"/>
      <c r="K92" s="307" t="s">
        <v>672</v>
      </c>
      <c r="L92" s="295">
        <v>24</v>
      </c>
      <c r="M92" s="297">
        <v>1997</v>
      </c>
      <c r="N92" s="296">
        <v>6129</v>
      </c>
      <c r="O92" s="296">
        <v>3428</v>
      </c>
      <c r="P92" s="296">
        <v>2701</v>
      </c>
    </row>
    <row r="93" spans="2:16" ht="15" x14ac:dyDescent="0.2">
      <c r="B93" s="290"/>
      <c r="D93" s="307" t="s">
        <v>673</v>
      </c>
      <c r="E93" s="295">
        <v>25</v>
      </c>
      <c r="F93" s="297">
        <v>1996</v>
      </c>
      <c r="G93" s="296">
        <v>20512</v>
      </c>
      <c r="H93" s="296">
        <v>9843</v>
      </c>
      <c r="I93" s="296">
        <v>10669</v>
      </c>
      <c r="J93" s="72"/>
      <c r="K93" s="307" t="s">
        <v>673</v>
      </c>
      <c r="L93" s="295">
        <v>25</v>
      </c>
      <c r="M93" s="297">
        <v>1996</v>
      </c>
      <c r="N93" s="296">
        <v>6599</v>
      </c>
      <c r="O93" s="296">
        <v>3607</v>
      </c>
      <c r="P93" s="296">
        <v>2992</v>
      </c>
    </row>
    <row r="94" spans="2:16" ht="15" x14ac:dyDescent="0.2">
      <c r="B94" s="290"/>
      <c r="D94" s="307" t="s">
        <v>674</v>
      </c>
      <c r="E94" s="295">
        <v>26</v>
      </c>
      <c r="F94" s="297">
        <v>1995</v>
      </c>
      <c r="G94" s="296">
        <v>20515</v>
      </c>
      <c r="H94" s="296">
        <v>9779</v>
      </c>
      <c r="I94" s="296">
        <v>10736</v>
      </c>
      <c r="J94" s="72"/>
      <c r="K94" s="307" t="s">
        <v>674</v>
      </c>
      <c r="L94" s="295">
        <v>26</v>
      </c>
      <c r="M94" s="297">
        <v>1995</v>
      </c>
      <c r="N94" s="296">
        <v>6918</v>
      </c>
      <c r="O94" s="296">
        <v>3723</v>
      </c>
      <c r="P94" s="296">
        <v>3195</v>
      </c>
    </row>
    <row r="95" spans="2:16" ht="15" x14ac:dyDescent="0.2">
      <c r="B95" s="290"/>
      <c r="D95" s="307" t="s">
        <v>675</v>
      </c>
      <c r="E95" s="295">
        <v>27</v>
      </c>
      <c r="F95" s="297">
        <v>1994</v>
      </c>
      <c r="G95" s="296">
        <v>21592</v>
      </c>
      <c r="H95" s="296">
        <v>10515</v>
      </c>
      <c r="I95" s="296">
        <v>11077</v>
      </c>
      <c r="J95" s="72"/>
      <c r="K95" s="307" t="s">
        <v>675</v>
      </c>
      <c r="L95" s="295">
        <v>27</v>
      </c>
      <c r="M95" s="297">
        <v>1994</v>
      </c>
      <c r="N95" s="296">
        <v>7310</v>
      </c>
      <c r="O95" s="296">
        <v>3836</v>
      </c>
      <c r="P95" s="296">
        <v>3474</v>
      </c>
    </row>
    <row r="96" spans="2:16" ht="15" x14ac:dyDescent="0.2">
      <c r="B96" s="290"/>
      <c r="D96" s="307" t="s">
        <v>676</v>
      </c>
      <c r="E96" s="295">
        <v>28</v>
      </c>
      <c r="F96" s="297">
        <v>1993</v>
      </c>
      <c r="G96" s="296">
        <v>22167</v>
      </c>
      <c r="H96" s="296">
        <v>10647</v>
      </c>
      <c r="I96" s="296">
        <v>11520</v>
      </c>
      <c r="J96" s="72"/>
      <c r="K96" s="307" t="s">
        <v>676</v>
      </c>
      <c r="L96" s="295">
        <v>28</v>
      </c>
      <c r="M96" s="297">
        <v>1993</v>
      </c>
      <c r="N96" s="296">
        <v>7512</v>
      </c>
      <c r="O96" s="296">
        <v>4033</v>
      </c>
      <c r="P96" s="296">
        <v>3479</v>
      </c>
    </row>
    <row r="97" spans="2:16" ht="15" x14ac:dyDescent="0.2">
      <c r="B97" s="290"/>
      <c r="D97" s="307" t="s">
        <v>677</v>
      </c>
      <c r="E97" s="295">
        <v>29</v>
      </c>
      <c r="F97" s="297">
        <v>1992</v>
      </c>
      <c r="G97" s="296">
        <v>22432</v>
      </c>
      <c r="H97" s="296">
        <v>10915</v>
      </c>
      <c r="I97" s="296">
        <v>11517</v>
      </c>
      <c r="J97" s="72"/>
      <c r="K97" s="307" t="s">
        <v>677</v>
      </c>
      <c r="L97" s="295">
        <v>29</v>
      </c>
      <c r="M97" s="297">
        <v>1992</v>
      </c>
      <c r="N97" s="296">
        <v>7454</v>
      </c>
      <c r="O97" s="296">
        <v>3998</v>
      </c>
      <c r="P97" s="296">
        <v>3456</v>
      </c>
    </row>
    <row r="98" spans="2:16" ht="15" x14ac:dyDescent="0.2">
      <c r="B98" s="290"/>
      <c r="D98" s="307" t="s">
        <v>678</v>
      </c>
      <c r="E98" s="295">
        <v>30</v>
      </c>
      <c r="F98" s="297">
        <v>1991</v>
      </c>
      <c r="G98" s="296">
        <v>23067</v>
      </c>
      <c r="H98" s="296">
        <v>11319</v>
      </c>
      <c r="I98" s="296">
        <v>11748</v>
      </c>
      <c r="J98" s="72"/>
      <c r="K98" s="307" t="s">
        <v>678</v>
      </c>
      <c r="L98" s="295">
        <v>30</v>
      </c>
      <c r="M98" s="297">
        <v>1991</v>
      </c>
      <c r="N98" s="296">
        <v>7765</v>
      </c>
      <c r="O98" s="296">
        <v>4100</v>
      </c>
      <c r="P98" s="296">
        <v>3665</v>
      </c>
    </row>
    <row r="99" spans="2:16" ht="15" x14ac:dyDescent="0.2">
      <c r="B99" s="290"/>
      <c r="D99" s="307" t="s">
        <v>679</v>
      </c>
      <c r="E99" s="295">
        <v>31</v>
      </c>
      <c r="F99" s="297">
        <v>1990</v>
      </c>
      <c r="G99" s="296">
        <v>24508</v>
      </c>
      <c r="H99" s="296">
        <v>12022</v>
      </c>
      <c r="I99" s="296">
        <v>12486</v>
      </c>
      <c r="J99" s="72"/>
      <c r="K99" s="307" t="s">
        <v>679</v>
      </c>
      <c r="L99" s="295">
        <v>31</v>
      </c>
      <c r="M99" s="297">
        <v>1990</v>
      </c>
      <c r="N99" s="296">
        <v>7999</v>
      </c>
      <c r="O99" s="296">
        <v>4276</v>
      </c>
      <c r="P99" s="296">
        <v>3723</v>
      </c>
    </row>
    <row r="100" spans="2:16" ht="13.5" x14ac:dyDescent="0.2">
      <c r="D100" s="307" t="s">
        <v>680</v>
      </c>
      <c r="E100" s="295">
        <v>32</v>
      </c>
      <c r="F100" s="297">
        <v>1989</v>
      </c>
      <c r="G100" s="296">
        <v>23826</v>
      </c>
      <c r="H100" s="296">
        <v>11762</v>
      </c>
      <c r="I100" s="296">
        <v>12064</v>
      </c>
      <c r="J100" s="72"/>
      <c r="K100" s="307" t="s">
        <v>680</v>
      </c>
      <c r="L100" s="295">
        <v>32</v>
      </c>
      <c r="M100" s="297">
        <v>1989</v>
      </c>
      <c r="N100" s="296">
        <v>7700</v>
      </c>
      <c r="O100" s="296">
        <v>4026</v>
      </c>
      <c r="P100" s="296">
        <v>3674</v>
      </c>
    </row>
    <row r="101" spans="2:16" ht="13.5" x14ac:dyDescent="0.2">
      <c r="D101" s="307" t="s">
        <v>681</v>
      </c>
      <c r="E101" s="295">
        <v>33</v>
      </c>
      <c r="F101" s="297">
        <v>1988</v>
      </c>
      <c r="G101" s="296">
        <v>24066</v>
      </c>
      <c r="H101" s="296">
        <v>11753</v>
      </c>
      <c r="I101" s="296">
        <v>12313</v>
      </c>
      <c r="J101" s="72"/>
      <c r="K101" s="307" t="s">
        <v>681</v>
      </c>
      <c r="L101" s="295">
        <v>33</v>
      </c>
      <c r="M101" s="297">
        <v>1988</v>
      </c>
      <c r="N101" s="296">
        <v>7721</v>
      </c>
      <c r="O101" s="296">
        <v>4215</v>
      </c>
      <c r="P101" s="296">
        <v>3506</v>
      </c>
    </row>
    <row r="102" spans="2:16" ht="13.5" x14ac:dyDescent="0.2">
      <c r="D102" s="307" t="s">
        <v>682</v>
      </c>
      <c r="E102" s="295">
        <v>34</v>
      </c>
      <c r="F102" s="297">
        <v>1987</v>
      </c>
      <c r="G102" s="296">
        <v>23020</v>
      </c>
      <c r="H102" s="296">
        <v>11356</v>
      </c>
      <c r="I102" s="296">
        <v>11664</v>
      </c>
      <c r="J102" s="72"/>
      <c r="K102" s="307" t="s">
        <v>682</v>
      </c>
      <c r="L102" s="295">
        <v>34</v>
      </c>
      <c r="M102" s="297">
        <v>1987</v>
      </c>
      <c r="N102" s="296">
        <v>7280</v>
      </c>
      <c r="O102" s="296">
        <v>3977</v>
      </c>
      <c r="P102" s="296">
        <v>3303</v>
      </c>
    </row>
    <row r="103" spans="2:16" ht="13.5" x14ac:dyDescent="0.2">
      <c r="D103" s="307" t="s">
        <v>683</v>
      </c>
      <c r="E103" s="295">
        <v>35</v>
      </c>
      <c r="F103" s="297">
        <v>1986</v>
      </c>
      <c r="G103" s="296">
        <v>22442</v>
      </c>
      <c r="H103" s="296">
        <v>11066</v>
      </c>
      <c r="I103" s="296">
        <v>11376</v>
      </c>
      <c r="J103" s="72"/>
      <c r="K103" s="307" t="s">
        <v>683</v>
      </c>
      <c r="L103" s="295">
        <v>35</v>
      </c>
      <c r="M103" s="297">
        <v>1986</v>
      </c>
      <c r="N103" s="296">
        <v>6834</v>
      </c>
      <c r="O103" s="296">
        <v>3698</v>
      </c>
      <c r="P103" s="296">
        <v>3136</v>
      </c>
    </row>
    <row r="104" spans="2:16" ht="13.5" x14ac:dyDescent="0.2">
      <c r="D104" s="307" t="s">
        <v>684</v>
      </c>
      <c r="E104" s="295">
        <v>36</v>
      </c>
      <c r="F104" s="297">
        <v>1985</v>
      </c>
      <c r="G104" s="296">
        <v>21307</v>
      </c>
      <c r="H104" s="296">
        <v>10309</v>
      </c>
      <c r="I104" s="296">
        <v>10998</v>
      </c>
      <c r="J104" s="72"/>
      <c r="K104" s="307" t="s">
        <v>684</v>
      </c>
      <c r="L104" s="295">
        <v>36</v>
      </c>
      <c r="M104" s="297">
        <v>1985</v>
      </c>
      <c r="N104" s="296">
        <v>6951</v>
      </c>
      <c r="O104" s="296">
        <v>3779</v>
      </c>
      <c r="P104" s="296">
        <v>3172</v>
      </c>
    </row>
    <row r="105" spans="2:16" ht="13.5" x14ac:dyDescent="0.2">
      <c r="D105" s="307" t="s">
        <v>685</v>
      </c>
      <c r="E105" s="295">
        <v>37</v>
      </c>
      <c r="F105" s="297">
        <v>1984</v>
      </c>
      <c r="G105" s="296">
        <v>21323</v>
      </c>
      <c r="H105" s="296">
        <v>10486</v>
      </c>
      <c r="I105" s="296">
        <v>10837</v>
      </c>
      <c r="J105" s="72"/>
      <c r="K105" s="307" t="s">
        <v>685</v>
      </c>
      <c r="L105" s="295">
        <v>37</v>
      </c>
      <c r="M105" s="297">
        <v>1984</v>
      </c>
      <c r="N105" s="296">
        <v>6564</v>
      </c>
      <c r="O105" s="296">
        <v>3541</v>
      </c>
      <c r="P105" s="296">
        <v>3023</v>
      </c>
    </row>
    <row r="106" spans="2:16" ht="13.5" x14ac:dyDescent="0.2">
      <c r="D106" s="307" t="s">
        <v>686</v>
      </c>
      <c r="E106" s="295">
        <v>38</v>
      </c>
      <c r="F106" s="297">
        <v>1983</v>
      </c>
      <c r="G106" s="296">
        <v>21085</v>
      </c>
      <c r="H106" s="296">
        <v>10251</v>
      </c>
      <c r="I106" s="296">
        <v>10834</v>
      </c>
      <c r="J106" s="72"/>
      <c r="K106" s="307" t="s">
        <v>686</v>
      </c>
      <c r="L106" s="295">
        <v>38</v>
      </c>
      <c r="M106" s="297">
        <v>1983</v>
      </c>
      <c r="N106" s="296">
        <v>6233</v>
      </c>
      <c r="O106" s="296">
        <v>3284</v>
      </c>
      <c r="P106" s="296">
        <v>2949</v>
      </c>
    </row>
    <row r="107" spans="2:16" ht="13.5" x14ac:dyDescent="0.2">
      <c r="D107" s="307" t="s">
        <v>687</v>
      </c>
      <c r="E107" s="295">
        <v>39</v>
      </c>
      <c r="F107" s="297">
        <v>1982</v>
      </c>
      <c r="G107" s="296">
        <v>21194</v>
      </c>
      <c r="H107" s="296">
        <v>10285</v>
      </c>
      <c r="I107" s="296">
        <v>10909</v>
      </c>
      <c r="J107" s="72"/>
      <c r="K107" s="307" t="s">
        <v>687</v>
      </c>
      <c r="L107" s="295">
        <v>39</v>
      </c>
      <c r="M107" s="297">
        <v>1982</v>
      </c>
      <c r="N107" s="296">
        <v>6141</v>
      </c>
      <c r="O107" s="296">
        <v>3337</v>
      </c>
      <c r="P107" s="296">
        <v>2804</v>
      </c>
    </row>
    <row r="108" spans="2:16" ht="13.5" x14ac:dyDescent="0.2">
      <c r="D108" s="307" t="s">
        <v>688</v>
      </c>
      <c r="E108" s="295">
        <v>40</v>
      </c>
      <c r="F108" s="297">
        <v>1981</v>
      </c>
      <c r="G108" s="296">
        <v>21393</v>
      </c>
      <c r="H108" s="296">
        <v>10198</v>
      </c>
      <c r="I108" s="296">
        <v>11195</v>
      </c>
      <c r="J108" s="72"/>
      <c r="K108" s="307" t="s">
        <v>688</v>
      </c>
      <c r="L108" s="295">
        <v>40</v>
      </c>
      <c r="M108" s="297">
        <v>1981</v>
      </c>
      <c r="N108" s="296">
        <v>6060</v>
      </c>
      <c r="O108" s="296">
        <v>3250</v>
      </c>
      <c r="P108" s="296">
        <v>2810</v>
      </c>
    </row>
    <row r="109" spans="2:16" ht="13.5" x14ac:dyDescent="0.2">
      <c r="D109" s="307" t="s">
        <v>689</v>
      </c>
      <c r="E109" s="295">
        <v>41</v>
      </c>
      <c r="F109" s="297">
        <v>1980</v>
      </c>
      <c r="G109" s="296">
        <v>21100</v>
      </c>
      <c r="H109" s="296">
        <v>10264</v>
      </c>
      <c r="I109" s="296">
        <v>10836</v>
      </c>
      <c r="J109" s="72"/>
      <c r="K109" s="307" t="s">
        <v>689</v>
      </c>
      <c r="L109" s="295">
        <v>41</v>
      </c>
      <c r="M109" s="297">
        <v>1980</v>
      </c>
      <c r="N109" s="296">
        <v>6101</v>
      </c>
      <c r="O109" s="296">
        <v>3137</v>
      </c>
      <c r="P109" s="296">
        <v>2964</v>
      </c>
    </row>
    <row r="110" spans="2:16" ht="13.5" x14ac:dyDescent="0.2">
      <c r="D110" s="307" t="s">
        <v>690</v>
      </c>
      <c r="E110" s="295">
        <v>42</v>
      </c>
      <c r="F110" s="297">
        <v>1979</v>
      </c>
      <c r="G110" s="296">
        <v>19762</v>
      </c>
      <c r="H110" s="296">
        <v>9663</v>
      </c>
      <c r="I110" s="296">
        <v>10099</v>
      </c>
      <c r="J110" s="72"/>
      <c r="K110" s="307" t="s">
        <v>690</v>
      </c>
      <c r="L110" s="295">
        <v>42</v>
      </c>
      <c r="M110" s="297">
        <v>1979</v>
      </c>
      <c r="N110" s="296">
        <v>5729</v>
      </c>
      <c r="O110" s="296">
        <v>2973</v>
      </c>
      <c r="P110" s="296">
        <v>2756</v>
      </c>
    </row>
    <row r="111" spans="2:16" ht="13.5" x14ac:dyDescent="0.2">
      <c r="D111" s="307" t="s">
        <v>691</v>
      </c>
      <c r="E111" s="295">
        <v>43</v>
      </c>
      <c r="F111" s="297">
        <v>1978</v>
      </c>
      <c r="G111" s="296">
        <v>19350</v>
      </c>
      <c r="H111" s="296">
        <v>9570</v>
      </c>
      <c r="I111" s="296">
        <v>9780</v>
      </c>
      <c r="J111" s="72"/>
      <c r="K111" s="307" t="s">
        <v>691</v>
      </c>
      <c r="L111" s="295">
        <v>43</v>
      </c>
      <c r="M111" s="297">
        <v>1978</v>
      </c>
      <c r="N111" s="296">
        <v>5659</v>
      </c>
      <c r="O111" s="296">
        <v>3002</v>
      </c>
      <c r="P111" s="296">
        <v>2657</v>
      </c>
    </row>
    <row r="112" spans="2:16" ht="13.5" x14ac:dyDescent="0.2">
      <c r="D112" s="307" t="s">
        <v>692</v>
      </c>
      <c r="E112" s="295">
        <v>44</v>
      </c>
      <c r="F112" s="297">
        <v>1977</v>
      </c>
      <c r="G112" s="296">
        <v>18902</v>
      </c>
      <c r="H112" s="296">
        <v>9314</v>
      </c>
      <c r="I112" s="296">
        <v>9588</v>
      </c>
      <c r="J112" s="72"/>
      <c r="K112" s="307" t="s">
        <v>692</v>
      </c>
      <c r="L112" s="295">
        <v>44</v>
      </c>
      <c r="M112" s="297">
        <v>1977</v>
      </c>
      <c r="N112" s="296">
        <v>5515</v>
      </c>
      <c r="O112" s="296">
        <v>2927</v>
      </c>
      <c r="P112" s="296">
        <v>2588</v>
      </c>
    </row>
    <row r="113" spans="4:16" ht="13.5" x14ac:dyDescent="0.2">
      <c r="D113" s="307" t="s">
        <v>693</v>
      </c>
      <c r="E113" s="295">
        <v>45</v>
      </c>
      <c r="F113" s="297">
        <v>1976</v>
      </c>
      <c r="G113" s="296">
        <v>18743</v>
      </c>
      <c r="H113" s="296">
        <v>9170</v>
      </c>
      <c r="I113" s="296">
        <v>9573</v>
      </c>
      <c r="J113" s="72"/>
      <c r="K113" s="307" t="s">
        <v>693</v>
      </c>
      <c r="L113" s="295">
        <v>45</v>
      </c>
      <c r="M113" s="297">
        <v>1976</v>
      </c>
      <c r="N113" s="296">
        <v>5515</v>
      </c>
      <c r="O113" s="296">
        <v>2848</v>
      </c>
      <c r="P113" s="296">
        <v>2667</v>
      </c>
    </row>
    <row r="114" spans="4:16" ht="13.5" x14ac:dyDescent="0.2">
      <c r="D114" s="307" t="s">
        <v>694</v>
      </c>
      <c r="E114" s="295">
        <v>46</v>
      </c>
      <c r="F114" s="297">
        <v>1975</v>
      </c>
      <c r="G114" s="296">
        <v>17588</v>
      </c>
      <c r="H114" s="296">
        <v>8650</v>
      </c>
      <c r="I114" s="296">
        <v>8938</v>
      </c>
      <c r="J114" s="72"/>
      <c r="K114" s="307" t="s">
        <v>694</v>
      </c>
      <c r="L114" s="295">
        <v>46</v>
      </c>
      <c r="M114" s="297">
        <v>1975</v>
      </c>
      <c r="N114" s="296">
        <v>5538</v>
      </c>
      <c r="O114" s="296">
        <v>2982</v>
      </c>
      <c r="P114" s="296">
        <v>2556</v>
      </c>
    </row>
    <row r="115" spans="4:16" ht="13.5" x14ac:dyDescent="0.2">
      <c r="D115" s="307" t="s">
        <v>695</v>
      </c>
      <c r="E115" s="295">
        <v>47</v>
      </c>
      <c r="F115" s="297">
        <v>1974</v>
      </c>
      <c r="G115" s="296">
        <v>17680</v>
      </c>
      <c r="H115" s="296">
        <v>8825</v>
      </c>
      <c r="I115" s="296">
        <v>8855</v>
      </c>
      <c r="J115" s="72"/>
      <c r="K115" s="307" t="s">
        <v>695</v>
      </c>
      <c r="L115" s="295">
        <v>47</v>
      </c>
      <c r="M115" s="297">
        <v>1974</v>
      </c>
      <c r="N115" s="296">
        <v>5372</v>
      </c>
      <c r="O115" s="296">
        <v>2840</v>
      </c>
      <c r="P115" s="296">
        <v>2532</v>
      </c>
    </row>
    <row r="116" spans="4:16" ht="13.5" x14ac:dyDescent="0.2">
      <c r="D116" s="307" t="s">
        <v>696</v>
      </c>
      <c r="E116" s="295">
        <v>48</v>
      </c>
      <c r="F116" s="297">
        <v>1973</v>
      </c>
      <c r="G116" s="296">
        <v>17332</v>
      </c>
      <c r="H116" s="296">
        <v>8487</v>
      </c>
      <c r="I116" s="296">
        <v>8845</v>
      </c>
      <c r="J116" s="72"/>
      <c r="K116" s="307" t="s">
        <v>696</v>
      </c>
      <c r="L116" s="295">
        <v>48</v>
      </c>
      <c r="M116" s="297">
        <v>1973</v>
      </c>
      <c r="N116" s="296">
        <v>5260</v>
      </c>
      <c r="O116" s="296">
        <v>2702</v>
      </c>
      <c r="P116" s="296">
        <v>2558</v>
      </c>
    </row>
    <row r="117" spans="4:16" ht="13.5" x14ac:dyDescent="0.2">
      <c r="D117" s="307" t="s">
        <v>697</v>
      </c>
      <c r="E117" s="295">
        <v>49</v>
      </c>
      <c r="F117" s="297">
        <v>1972</v>
      </c>
      <c r="G117" s="296">
        <v>18304</v>
      </c>
      <c r="H117" s="296">
        <v>9034</v>
      </c>
      <c r="I117" s="296">
        <v>9270</v>
      </c>
      <c r="J117" s="72"/>
      <c r="K117" s="307" t="s">
        <v>697</v>
      </c>
      <c r="L117" s="295">
        <v>49</v>
      </c>
      <c r="M117" s="297">
        <v>1972</v>
      </c>
      <c r="N117" s="296">
        <v>5071</v>
      </c>
      <c r="O117" s="296">
        <v>2687</v>
      </c>
      <c r="P117" s="296">
        <v>2384</v>
      </c>
    </row>
    <row r="118" spans="4:16" ht="13.5" x14ac:dyDescent="0.2">
      <c r="D118" s="307" t="s">
        <v>698</v>
      </c>
      <c r="E118" s="295">
        <v>50</v>
      </c>
      <c r="F118" s="297">
        <v>1971</v>
      </c>
      <c r="G118" s="296">
        <v>19952</v>
      </c>
      <c r="H118" s="296">
        <v>9969</v>
      </c>
      <c r="I118" s="296">
        <v>9983</v>
      </c>
      <c r="J118" s="72"/>
      <c r="K118" s="307" t="s">
        <v>698</v>
      </c>
      <c r="L118" s="295">
        <v>50</v>
      </c>
      <c r="M118" s="297">
        <v>1971</v>
      </c>
      <c r="N118" s="296">
        <v>4795</v>
      </c>
      <c r="O118" s="296">
        <v>2472</v>
      </c>
      <c r="P118" s="296">
        <v>2323</v>
      </c>
    </row>
    <row r="119" spans="4:16" ht="13.5" x14ac:dyDescent="0.2">
      <c r="D119" s="307" t="s">
        <v>699</v>
      </c>
      <c r="E119" s="295">
        <v>51</v>
      </c>
      <c r="F119" s="297">
        <v>1970</v>
      </c>
      <c r="G119" s="296">
        <v>20467</v>
      </c>
      <c r="H119" s="296">
        <v>10199</v>
      </c>
      <c r="I119" s="296">
        <v>10268</v>
      </c>
      <c r="J119" s="72"/>
      <c r="K119" s="307" t="s">
        <v>699</v>
      </c>
      <c r="L119" s="295">
        <v>51</v>
      </c>
      <c r="M119" s="297">
        <v>1970</v>
      </c>
      <c r="N119" s="296">
        <v>4824</v>
      </c>
      <c r="O119" s="296">
        <v>2544</v>
      </c>
      <c r="P119" s="296">
        <v>2280</v>
      </c>
    </row>
    <row r="120" spans="4:16" ht="13.5" x14ac:dyDescent="0.2">
      <c r="D120" s="307" t="s">
        <v>700</v>
      </c>
      <c r="E120" s="295">
        <v>52</v>
      </c>
      <c r="F120" s="297">
        <v>1969</v>
      </c>
      <c r="G120" s="296">
        <v>21840</v>
      </c>
      <c r="H120" s="296">
        <v>10984</v>
      </c>
      <c r="I120" s="296">
        <v>10856</v>
      </c>
      <c r="J120" s="72"/>
      <c r="K120" s="307" t="s">
        <v>700</v>
      </c>
      <c r="L120" s="295">
        <v>52</v>
      </c>
      <c r="M120" s="297">
        <v>1969</v>
      </c>
      <c r="N120" s="296">
        <v>4445</v>
      </c>
      <c r="O120" s="296">
        <v>2374</v>
      </c>
      <c r="P120" s="296">
        <v>2071</v>
      </c>
    </row>
    <row r="121" spans="4:16" ht="13.5" x14ac:dyDescent="0.2">
      <c r="D121" s="307" t="s">
        <v>701</v>
      </c>
      <c r="E121" s="295">
        <v>53</v>
      </c>
      <c r="F121" s="297">
        <v>1968</v>
      </c>
      <c r="G121" s="296">
        <v>23716</v>
      </c>
      <c r="H121" s="296">
        <v>11954</v>
      </c>
      <c r="I121" s="296">
        <v>11762</v>
      </c>
      <c r="J121" s="72"/>
      <c r="K121" s="307" t="s">
        <v>701</v>
      </c>
      <c r="L121" s="295">
        <v>53</v>
      </c>
      <c r="M121" s="297">
        <v>1968</v>
      </c>
      <c r="N121" s="296">
        <v>4426</v>
      </c>
      <c r="O121" s="296">
        <v>2351</v>
      </c>
      <c r="P121" s="296">
        <v>2075</v>
      </c>
    </row>
    <row r="122" spans="4:16" ht="13.5" x14ac:dyDescent="0.2">
      <c r="D122" s="307" t="s">
        <v>702</v>
      </c>
      <c r="E122" s="295">
        <v>54</v>
      </c>
      <c r="F122" s="297">
        <v>1967</v>
      </c>
      <c r="G122" s="296">
        <v>24189</v>
      </c>
      <c r="H122" s="296">
        <v>12096</v>
      </c>
      <c r="I122" s="296">
        <v>12093</v>
      </c>
      <c r="J122" s="72"/>
      <c r="K122" s="307" t="s">
        <v>702</v>
      </c>
      <c r="L122" s="295">
        <v>54</v>
      </c>
      <c r="M122" s="297">
        <v>1967</v>
      </c>
      <c r="N122" s="296">
        <v>3942</v>
      </c>
      <c r="O122" s="296">
        <v>2142</v>
      </c>
      <c r="P122" s="296">
        <v>1800</v>
      </c>
    </row>
    <row r="123" spans="4:16" ht="13.5" x14ac:dyDescent="0.2">
      <c r="D123" s="307" t="s">
        <v>703</v>
      </c>
      <c r="E123" s="295">
        <v>55</v>
      </c>
      <c r="F123" s="297">
        <v>1966</v>
      </c>
      <c r="G123" s="296">
        <v>24449</v>
      </c>
      <c r="H123" s="296">
        <v>12202</v>
      </c>
      <c r="I123" s="296">
        <v>12247</v>
      </c>
      <c r="J123" s="72"/>
      <c r="K123" s="307" t="s">
        <v>703</v>
      </c>
      <c r="L123" s="295">
        <v>55</v>
      </c>
      <c r="M123" s="297">
        <v>1966</v>
      </c>
      <c r="N123" s="296">
        <v>3849</v>
      </c>
      <c r="O123" s="296">
        <v>2080</v>
      </c>
      <c r="P123" s="296">
        <v>1769</v>
      </c>
    </row>
    <row r="124" spans="4:16" ht="13.5" x14ac:dyDescent="0.2">
      <c r="D124" s="307" t="s">
        <v>704</v>
      </c>
      <c r="E124" s="295">
        <v>56</v>
      </c>
      <c r="F124" s="297">
        <v>1965</v>
      </c>
      <c r="G124" s="296">
        <v>23374</v>
      </c>
      <c r="H124" s="296">
        <v>11626</v>
      </c>
      <c r="I124" s="296">
        <v>11748</v>
      </c>
      <c r="J124" s="72"/>
      <c r="K124" s="307" t="s">
        <v>704</v>
      </c>
      <c r="L124" s="295">
        <v>56</v>
      </c>
      <c r="M124" s="297">
        <v>1965</v>
      </c>
      <c r="N124" s="296">
        <v>3872</v>
      </c>
      <c r="O124" s="296">
        <v>2052</v>
      </c>
      <c r="P124" s="296">
        <v>1820</v>
      </c>
    </row>
    <row r="125" spans="4:16" ht="13.5" x14ac:dyDescent="0.2">
      <c r="D125" s="307" t="s">
        <v>705</v>
      </c>
      <c r="E125" s="295">
        <v>57</v>
      </c>
      <c r="F125" s="297">
        <v>1964</v>
      </c>
      <c r="G125" s="296">
        <v>23781</v>
      </c>
      <c r="H125" s="296">
        <v>11801</v>
      </c>
      <c r="I125" s="296">
        <v>11980</v>
      </c>
      <c r="J125" s="72"/>
      <c r="K125" s="307" t="s">
        <v>705</v>
      </c>
      <c r="L125" s="295">
        <v>57</v>
      </c>
      <c r="M125" s="297">
        <v>1964</v>
      </c>
      <c r="N125" s="296">
        <v>3733</v>
      </c>
      <c r="O125" s="296">
        <v>2029</v>
      </c>
      <c r="P125" s="296">
        <v>1704</v>
      </c>
    </row>
    <row r="126" spans="4:16" ht="13.5" x14ac:dyDescent="0.2">
      <c r="D126" s="307" t="s">
        <v>706</v>
      </c>
      <c r="E126" s="295">
        <v>58</v>
      </c>
      <c r="F126" s="297">
        <v>1963</v>
      </c>
      <c r="G126" s="296">
        <v>22866</v>
      </c>
      <c r="H126" s="296">
        <v>11332</v>
      </c>
      <c r="I126" s="296">
        <v>11534</v>
      </c>
      <c r="J126" s="72"/>
      <c r="K126" s="307" t="s">
        <v>706</v>
      </c>
      <c r="L126" s="295">
        <v>58</v>
      </c>
      <c r="M126" s="297">
        <v>1963</v>
      </c>
      <c r="N126" s="296">
        <v>3365</v>
      </c>
      <c r="O126" s="296">
        <v>1793</v>
      </c>
      <c r="P126" s="296">
        <v>1572</v>
      </c>
    </row>
    <row r="127" spans="4:16" ht="13.5" x14ac:dyDescent="0.2">
      <c r="D127" s="307" t="s">
        <v>707</v>
      </c>
      <c r="E127" s="295">
        <v>59</v>
      </c>
      <c r="F127" s="297">
        <v>1962</v>
      </c>
      <c r="G127" s="296">
        <v>21164</v>
      </c>
      <c r="H127" s="296">
        <v>10369</v>
      </c>
      <c r="I127" s="296">
        <v>10795</v>
      </c>
      <c r="J127" s="72"/>
      <c r="K127" s="307" t="s">
        <v>707</v>
      </c>
      <c r="L127" s="295">
        <v>59</v>
      </c>
      <c r="M127" s="297">
        <v>1962</v>
      </c>
      <c r="N127" s="296">
        <v>3109</v>
      </c>
      <c r="O127" s="296">
        <v>1668</v>
      </c>
      <c r="P127" s="296">
        <v>1441</v>
      </c>
    </row>
    <row r="128" spans="4:16" ht="13.5" x14ac:dyDescent="0.2">
      <c r="D128" s="307" t="s">
        <v>708</v>
      </c>
      <c r="E128" s="295">
        <v>60</v>
      </c>
      <c r="F128" s="297">
        <v>1961</v>
      </c>
      <c r="G128" s="296">
        <v>20440</v>
      </c>
      <c r="H128" s="296">
        <v>9912</v>
      </c>
      <c r="I128" s="296">
        <v>10528</v>
      </c>
      <c r="J128" s="72"/>
      <c r="K128" s="307" t="s">
        <v>708</v>
      </c>
      <c r="L128" s="295">
        <v>60</v>
      </c>
      <c r="M128" s="297">
        <v>1961</v>
      </c>
      <c r="N128" s="296">
        <v>2698</v>
      </c>
      <c r="O128" s="296">
        <v>1421</v>
      </c>
      <c r="P128" s="296">
        <v>1277</v>
      </c>
    </row>
    <row r="129" spans="4:16" ht="13.5" x14ac:dyDescent="0.2">
      <c r="D129" s="307" t="s">
        <v>709</v>
      </c>
      <c r="E129" s="295">
        <v>61</v>
      </c>
      <c r="F129" s="297">
        <v>1960</v>
      </c>
      <c r="G129" s="296">
        <v>19583</v>
      </c>
      <c r="H129" s="296">
        <v>9576</v>
      </c>
      <c r="I129" s="296">
        <v>10007</v>
      </c>
      <c r="J129" s="72"/>
      <c r="K129" s="307" t="s">
        <v>709</v>
      </c>
      <c r="L129" s="295">
        <v>61</v>
      </c>
      <c r="M129" s="297">
        <v>1960</v>
      </c>
      <c r="N129" s="296">
        <v>2714</v>
      </c>
      <c r="O129" s="296">
        <v>1424</v>
      </c>
      <c r="P129" s="296">
        <v>1290</v>
      </c>
    </row>
    <row r="130" spans="4:16" ht="13.5" x14ac:dyDescent="0.2">
      <c r="D130" s="307" t="s">
        <v>710</v>
      </c>
      <c r="E130" s="295">
        <v>62</v>
      </c>
      <c r="F130" s="297">
        <v>1959</v>
      </c>
      <c r="G130" s="296">
        <v>18692</v>
      </c>
      <c r="H130" s="296">
        <v>9007</v>
      </c>
      <c r="I130" s="296">
        <v>9685</v>
      </c>
      <c r="J130" s="72"/>
      <c r="K130" s="307" t="s">
        <v>710</v>
      </c>
      <c r="L130" s="295">
        <v>62</v>
      </c>
      <c r="M130" s="297">
        <v>1959</v>
      </c>
      <c r="N130" s="296">
        <v>2399</v>
      </c>
      <c r="O130" s="296">
        <v>1278</v>
      </c>
      <c r="P130" s="296">
        <v>1121</v>
      </c>
    </row>
    <row r="131" spans="4:16" ht="13.5" x14ac:dyDescent="0.2">
      <c r="D131" s="307" t="s">
        <v>711</v>
      </c>
      <c r="E131" s="295">
        <v>63</v>
      </c>
      <c r="F131" s="297">
        <v>1958</v>
      </c>
      <c r="G131" s="296">
        <v>17733</v>
      </c>
      <c r="H131" s="296">
        <v>8551</v>
      </c>
      <c r="I131" s="296">
        <v>9182</v>
      </c>
      <c r="J131" s="72"/>
      <c r="K131" s="307" t="s">
        <v>711</v>
      </c>
      <c r="L131" s="295">
        <v>63</v>
      </c>
      <c r="M131" s="297">
        <v>1958</v>
      </c>
      <c r="N131" s="296">
        <v>2253</v>
      </c>
      <c r="O131" s="296">
        <v>1123</v>
      </c>
      <c r="P131" s="296">
        <v>1130</v>
      </c>
    </row>
    <row r="132" spans="4:16" ht="13.5" x14ac:dyDescent="0.2">
      <c r="D132" s="307" t="s">
        <v>712</v>
      </c>
      <c r="E132" s="295">
        <v>64</v>
      </c>
      <c r="F132" s="297">
        <v>1957</v>
      </c>
      <c r="G132" s="296">
        <v>16694</v>
      </c>
      <c r="H132" s="296">
        <v>7969</v>
      </c>
      <c r="I132" s="296">
        <v>8725</v>
      </c>
      <c r="J132" s="72"/>
      <c r="K132" s="307" t="s">
        <v>712</v>
      </c>
      <c r="L132" s="295">
        <v>64</v>
      </c>
      <c r="M132" s="297">
        <v>1957</v>
      </c>
      <c r="N132" s="296">
        <v>2208</v>
      </c>
      <c r="O132" s="296">
        <v>1140</v>
      </c>
      <c r="P132" s="296">
        <v>1068</v>
      </c>
    </row>
    <row r="133" spans="4:16" ht="13.5" x14ac:dyDescent="0.2">
      <c r="D133" s="307" t="s">
        <v>713</v>
      </c>
      <c r="E133" s="295">
        <v>65</v>
      </c>
      <c r="F133" s="297">
        <v>1956</v>
      </c>
      <c r="G133" s="296">
        <v>15714</v>
      </c>
      <c r="H133" s="296">
        <v>7432</v>
      </c>
      <c r="I133" s="296">
        <v>8282</v>
      </c>
      <c r="J133" s="72"/>
      <c r="K133" s="307" t="s">
        <v>713</v>
      </c>
      <c r="L133" s="295">
        <v>65</v>
      </c>
      <c r="M133" s="297">
        <v>1956</v>
      </c>
      <c r="N133" s="296">
        <v>2151</v>
      </c>
      <c r="O133" s="296">
        <v>1098</v>
      </c>
      <c r="P133" s="296">
        <v>1053</v>
      </c>
    </row>
    <row r="134" spans="4:16" ht="13.5" x14ac:dyDescent="0.2">
      <c r="D134" s="307" t="s">
        <v>714</v>
      </c>
      <c r="E134" s="295">
        <v>66</v>
      </c>
      <c r="F134" s="297">
        <v>1955</v>
      </c>
      <c r="G134" s="296">
        <v>14807</v>
      </c>
      <c r="H134" s="296">
        <v>7028</v>
      </c>
      <c r="I134" s="296">
        <v>7779</v>
      </c>
      <c r="J134" s="72"/>
      <c r="K134" s="307" t="s">
        <v>714</v>
      </c>
      <c r="L134" s="295">
        <v>66</v>
      </c>
      <c r="M134" s="297">
        <v>1955</v>
      </c>
      <c r="N134" s="296">
        <v>1931</v>
      </c>
      <c r="O134" s="296">
        <v>957</v>
      </c>
      <c r="P134" s="296">
        <v>974</v>
      </c>
    </row>
    <row r="135" spans="4:16" ht="13.5" x14ac:dyDescent="0.2">
      <c r="D135" s="307" t="s">
        <v>715</v>
      </c>
      <c r="E135" s="295">
        <v>67</v>
      </c>
      <c r="F135" s="297">
        <v>1954</v>
      </c>
      <c r="G135" s="296">
        <v>14308</v>
      </c>
      <c r="H135" s="296">
        <v>6711</v>
      </c>
      <c r="I135" s="296">
        <v>7597</v>
      </c>
      <c r="J135" s="72"/>
      <c r="K135" s="307" t="s">
        <v>715</v>
      </c>
      <c r="L135" s="295">
        <v>67</v>
      </c>
      <c r="M135" s="297">
        <v>1954</v>
      </c>
      <c r="N135" s="296">
        <v>1889</v>
      </c>
      <c r="O135" s="296">
        <v>852</v>
      </c>
      <c r="P135" s="296">
        <v>1037</v>
      </c>
    </row>
    <row r="136" spans="4:16" ht="13.5" x14ac:dyDescent="0.2">
      <c r="D136" s="307" t="s">
        <v>716</v>
      </c>
      <c r="E136" s="295">
        <v>68</v>
      </c>
      <c r="F136" s="297">
        <v>1953</v>
      </c>
      <c r="G136" s="296">
        <v>13595</v>
      </c>
      <c r="H136" s="296">
        <v>6258</v>
      </c>
      <c r="I136" s="296">
        <v>7337</v>
      </c>
      <c r="J136" s="72"/>
      <c r="K136" s="307" t="s">
        <v>716</v>
      </c>
      <c r="L136" s="295">
        <v>68</v>
      </c>
      <c r="M136" s="297">
        <v>1953</v>
      </c>
      <c r="N136" s="296">
        <v>1745</v>
      </c>
      <c r="O136" s="296">
        <v>763</v>
      </c>
      <c r="P136" s="296">
        <v>982</v>
      </c>
    </row>
    <row r="137" spans="4:16" ht="13.5" x14ac:dyDescent="0.2">
      <c r="D137" s="307" t="s">
        <v>717</v>
      </c>
      <c r="E137" s="295">
        <v>69</v>
      </c>
      <c r="F137" s="297">
        <v>1952</v>
      </c>
      <c r="G137" s="296">
        <v>13735</v>
      </c>
      <c r="H137" s="296">
        <v>6374</v>
      </c>
      <c r="I137" s="296">
        <v>7361</v>
      </c>
      <c r="J137" s="72"/>
      <c r="K137" s="307" t="s">
        <v>717</v>
      </c>
      <c r="L137" s="295">
        <v>69</v>
      </c>
      <c r="M137" s="297">
        <v>1952</v>
      </c>
      <c r="N137" s="296">
        <v>1737</v>
      </c>
      <c r="O137" s="296">
        <v>732</v>
      </c>
      <c r="P137" s="296">
        <v>1005</v>
      </c>
    </row>
    <row r="138" spans="4:16" ht="13.5" x14ac:dyDescent="0.2">
      <c r="D138" s="307" t="s">
        <v>718</v>
      </c>
      <c r="E138" s="295">
        <v>70</v>
      </c>
      <c r="F138" s="297">
        <v>1951</v>
      </c>
      <c r="G138" s="296">
        <v>13522</v>
      </c>
      <c r="H138" s="296">
        <v>6161</v>
      </c>
      <c r="I138" s="296">
        <v>7361</v>
      </c>
      <c r="J138" s="72"/>
      <c r="K138" s="307" t="s">
        <v>718</v>
      </c>
      <c r="L138" s="295">
        <v>70</v>
      </c>
      <c r="M138" s="297">
        <v>1951</v>
      </c>
      <c r="N138" s="296">
        <v>1568</v>
      </c>
      <c r="O138" s="296">
        <v>650</v>
      </c>
      <c r="P138" s="296">
        <v>918</v>
      </c>
    </row>
    <row r="139" spans="4:16" ht="13.5" x14ac:dyDescent="0.2">
      <c r="D139" s="307" t="s">
        <v>719</v>
      </c>
      <c r="E139" s="295">
        <v>71</v>
      </c>
      <c r="F139" s="297">
        <v>1950</v>
      </c>
      <c r="G139" s="296">
        <v>13678</v>
      </c>
      <c r="H139" s="296">
        <v>6152</v>
      </c>
      <c r="I139" s="296">
        <v>7526</v>
      </c>
      <c r="J139" s="72"/>
      <c r="K139" s="307" t="s">
        <v>719</v>
      </c>
      <c r="L139" s="295">
        <v>71</v>
      </c>
      <c r="M139" s="297">
        <v>1950</v>
      </c>
      <c r="N139" s="296">
        <v>1718</v>
      </c>
      <c r="O139" s="296">
        <v>741</v>
      </c>
      <c r="P139" s="296">
        <v>977</v>
      </c>
    </row>
    <row r="140" spans="4:16" ht="13.5" x14ac:dyDescent="0.2">
      <c r="D140" s="307" t="s">
        <v>720</v>
      </c>
      <c r="E140" s="295">
        <v>72</v>
      </c>
      <c r="F140" s="297">
        <v>1949</v>
      </c>
      <c r="G140" s="296">
        <v>13697</v>
      </c>
      <c r="H140" s="296">
        <v>6151</v>
      </c>
      <c r="I140" s="296">
        <v>7546</v>
      </c>
      <c r="J140" s="72"/>
      <c r="K140" s="307" t="s">
        <v>720</v>
      </c>
      <c r="L140" s="295">
        <v>72</v>
      </c>
      <c r="M140" s="297">
        <v>1949</v>
      </c>
      <c r="N140" s="296">
        <v>1599</v>
      </c>
      <c r="O140" s="296">
        <v>726</v>
      </c>
      <c r="P140" s="296">
        <v>873</v>
      </c>
    </row>
    <row r="141" spans="4:16" ht="13.5" x14ac:dyDescent="0.2">
      <c r="D141" s="307" t="s">
        <v>721</v>
      </c>
      <c r="E141" s="295">
        <v>73</v>
      </c>
      <c r="F141" s="297">
        <v>1948</v>
      </c>
      <c r="G141" s="296">
        <v>13144</v>
      </c>
      <c r="H141" s="296">
        <v>5975</v>
      </c>
      <c r="I141" s="296">
        <v>7169</v>
      </c>
      <c r="J141" s="72"/>
      <c r="K141" s="307" t="s">
        <v>721</v>
      </c>
      <c r="L141" s="295">
        <v>73</v>
      </c>
      <c r="M141" s="297">
        <v>1948</v>
      </c>
      <c r="N141" s="296">
        <v>1604</v>
      </c>
      <c r="O141" s="296">
        <v>762</v>
      </c>
      <c r="P141" s="296">
        <v>842</v>
      </c>
    </row>
    <row r="142" spans="4:16" ht="13.5" x14ac:dyDescent="0.2">
      <c r="D142" s="307" t="s">
        <v>722</v>
      </c>
      <c r="E142" s="295">
        <v>74</v>
      </c>
      <c r="F142" s="297">
        <v>1947</v>
      </c>
      <c r="G142" s="296">
        <v>12383</v>
      </c>
      <c r="H142" s="296">
        <v>5694</v>
      </c>
      <c r="I142" s="296">
        <v>6689</v>
      </c>
      <c r="J142" s="72"/>
      <c r="K142" s="307" t="s">
        <v>722</v>
      </c>
      <c r="L142" s="295">
        <v>74</v>
      </c>
      <c r="M142" s="297">
        <v>1947</v>
      </c>
      <c r="N142" s="296">
        <v>1535</v>
      </c>
      <c r="O142" s="296">
        <v>714</v>
      </c>
      <c r="P142" s="296">
        <v>821</v>
      </c>
    </row>
    <row r="143" spans="4:16" ht="13.5" x14ac:dyDescent="0.2">
      <c r="D143" s="307" t="s">
        <v>723</v>
      </c>
      <c r="E143" s="295">
        <v>75</v>
      </c>
      <c r="F143" s="297">
        <v>1946</v>
      </c>
      <c r="G143" s="296">
        <v>11353</v>
      </c>
      <c r="H143" s="296">
        <v>5118</v>
      </c>
      <c r="I143" s="296">
        <v>6235</v>
      </c>
      <c r="J143" s="72"/>
      <c r="K143" s="307" t="s">
        <v>723</v>
      </c>
      <c r="L143" s="295">
        <v>75</v>
      </c>
      <c r="M143" s="297">
        <v>1946</v>
      </c>
      <c r="N143" s="296">
        <v>1324</v>
      </c>
      <c r="O143" s="296">
        <v>608</v>
      </c>
      <c r="P143" s="296">
        <v>716</v>
      </c>
    </row>
    <row r="144" spans="4:16" ht="13.5" x14ac:dyDescent="0.2">
      <c r="D144" s="307" t="s">
        <v>724</v>
      </c>
      <c r="E144" s="295">
        <v>76</v>
      </c>
      <c r="F144" s="297">
        <v>1945</v>
      </c>
      <c r="G144" s="296">
        <v>9969</v>
      </c>
      <c r="H144" s="296">
        <v>4357</v>
      </c>
      <c r="I144" s="296">
        <v>5612</v>
      </c>
      <c r="J144" s="72"/>
      <c r="K144" s="307" t="s">
        <v>724</v>
      </c>
      <c r="L144" s="295">
        <v>76</v>
      </c>
      <c r="M144" s="297">
        <v>1945</v>
      </c>
      <c r="N144" s="296">
        <v>1227</v>
      </c>
      <c r="O144" s="296">
        <v>579</v>
      </c>
      <c r="P144" s="296">
        <v>648</v>
      </c>
    </row>
    <row r="145" spans="4:16" ht="13.5" x14ac:dyDescent="0.2">
      <c r="D145" s="307" t="s">
        <v>725</v>
      </c>
      <c r="E145" s="295">
        <v>77</v>
      </c>
      <c r="F145" s="297">
        <v>1944</v>
      </c>
      <c r="G145" s="296">
        <v>12833</v>
      </c>
      <c r="H145" s="296">
        <v>5628</v>
      </c>
      <c r="I145" s="296">
        <v>7205</v>
      </c>
      <c r="J145" s="72"/>
      <c r="K145" s="307" t="s">
        <v>725</v>
      </c>
      <c r="L145" s="295">
        <v>77</v>
      </c>
      <c r="M145" s="297">
        <v>1944</v>
      </c>
      <c r="N145" s="296">
        <v>1079</v>
      </c>
      <c r="O145" s="296">
        <v>552</v>
      </c>
      <c r="P145" s="296">
        <v>527</v>
      </c>
    </row>
    <row r="146" spans="4:16" ht="13.5" x14ac:dyDescent="0.2">
      <c r="D146" s="307" t="s">
        <v>726</v>
      </c>
      <c r="E146" s="295">
        <v>78</v>
      </c>
      <c r="F146" s="297">
        <v>1943</v>
      </c>
      <c r="G146" s="296">
        <v>12924</v>
      </c>
      <c r="H146" s="296">
        <v>5678</v>
      </c>
      <c r="I146" s="296">
        <v>7246</v>
      </c>
      <c r="J146" s="72"/>
      <c r="K146" s="307" t="s">
        <v>726</v>
      </c>
      <c r="L146" s="295">
        <v>78</v>
      </c>
      <c r="M146" s="297">
        <v>1943</v>
      </c>
      <c r="N146" s="296">
        <v>924</v>
      </c>
      <c r="O146" s="296">
        <v>439</v>
      </c>
      <c r="P146" s="296">
        <v>485</v>
      </c>
    </row>
    <row r="147" spans="4:16" ht="13.5" x14ac:dyDescent="0.2">
      <c r="D147" s="307" t="s">
        <v>727</v>
      </c>
      <c r="E147" s="295">
        <v>79</v>
      </c>
      <c r="F147" s="297">
        <v>1942</v>
      </c>
      <c r="G147" s="296">
        <v>12190</v>
      </c>
      <c r="H147" s="296">
        <v>5285</v>
      </c>
      <c r="I147" s="296">
        <v>6905</v>
      </c>
      <c r="J147" s="72"/>
      <c r="K147" s="307" t="s">
        <v>727</v>
      </c>
      <c r="L147" s="295">
        <v>79</v>
      </c>
      <c r="M147" s="297">
        <v>1942</v>
      </c>
      <c r="N147" s="296">
        <v>905</v>
      </c>
      <c r="O147" s="296">
        <v>456</v>
      </c>
      <c r="P147" s="296">
        <v>449</v>
      </c>
    </row>
    <row r="148" spans="4:16" ht="13.5" x14ac:dyDescent="0.2">
      <c r="D148" s="307" t="s">
        <v>728</v>
      </c>
      <c r="E148" s="295">
        <v>80</v>
      </c>
      <c r="F148" s="297">
        <v>1941</v>
      </c>
      <c r="G148" s="296">
        <v>13842</v>
      </c>
      <c r="H148" s="296">
        <v>5932</v>
      </c>
      <c r="I148" s="296">
        <v>7910</v>
      </c>
      <c r="J148" s="72"/>
      <c r="K148" s="307" t="s">
        <v>728</v>
      </c>
      <c r="L148" s="295">
        <v>80</v>
      </c>
      <c r="M148" s="297">
        <v>1941</v>
      </c>
      <c r="N148" s="296">
        <v>763</v>
      </c>
      <c r="O148" s="296">
        <v>381</v>
      </c>
      <c r="P148" s="296">
        <v>382</v>
      </c>
    </row>
    <row r="149" spans="4:16" ht="13.5" x14ac:dyDescent="0.2">
      <c r="D149" s="307" t="s">
        <v>729</v>
      </c>
      <c r="E149" s="295">
        <v>81</v>
      </c>
      <c r="F149" s="297">
        <v>1940</v>
      </c>
      <c r="G149" s="296">
        <v>13791</v>
      </c>
      <c r="H149" s="296">
        <v>5698</v>
      </c>
      <c r="I149" s="296">
        <v>8093</v>
      </c>
      <c r="J149" s="72"/>
      <c r="K149" s="307" t="s">
        <v>729</v>
      </c>
      <c r="L149" s="295">
        <v>81</v>
      </c>
      <c r="M149" s="297">
        <v>1940</v>
      </c>
      <c r="N149" s="296">
        <v>816</v>
      </c>
      <c r="O149" s="296">
        <v>406</v>
      </c>
      <c r="P149" s="296">
        <v>410</v>
      </c>
    </row>
    <row r="150" spans="4:16" ht="13.5" x14ac:dyDescent="0.2">
      <c r="D150" s="307" t="s">
        <v>730</v>
      </c>
      <c r="E150" s="295">
        <v>82</v>
      </c>
      <c r="F150" s="297">
        <v>1939</v>
      </c>
      <c r="G150" s="296">
        <v>12660</v>
      </c>
      <c r="H150" s="296">
        <v>5127</v>
      </c>
      <c r="I150" s="296">
        <v>7533</v>
      </c>
      <c r="J150" s="72"/>
      <c r="K150" s="307" t="s">
        <v>730</v>
      </c>
      <c r="L150" s="295">
        <v>82</v>
      </c>
      <c r="M150" s="297">
        <v>1939</v>
      </c>
      <c r="N150" s="296">
        <v>690</v>
      </c>
      <c r="O150" s="296">
        <v>348</v>
      </c>
      <c r="P150" s="296">
        <v>342</v>
      </c>
    </row>
    <row r="151" spans="4:16" ht="13.5" x14ac:dyDescent="0.2">
      <c r="D151" s="307" t="s">
        <v>731</v>
      </c>
      <c r="E151" s="295">
        <v>83</v>
      </c>
      <c r="F151" s="297">
        <v>1938</v>
      </c>
      <c r="G151" s="296">
        <v>11387</v>
      </c>
      <c r="H151" s="296">
        <v>4506</v>
      </c>
      <c r="I151" s="296">
        <v>6881</v>
      </c>
      <c r="J151" s="72"/>
      <c r="K151" s="307" t="s">
        <v>731</v>
      </c>
      <c r="L151" s="295">
        <v>83</v>
      </c>
      <c r="M151" s="297">
        <v>1938</v>
      </c>
      <c r="N151" s="296">
        <v>660</v>
      </c>
      <c r="O151" s="296">
        <v>321</v>
      </c>
      <c r="P151" s="296">
        <v>339</v>
      </c>
    </row>
    <row r="152" spans="4:16" ht="13.5" x14ac:dyDescent="0.2">
      <c r="D152" s="307" t="s">
        <v>732</v>
      </c>
      <c r="E152" s="295">
        <v>84</v>
      </c>
      <c r="F152" s="297">
        <v>1937</v>
      </c>
      <c r="G152" s="296">
        <v>10165</v>
      </c>
      <c r="H152" s="296">
        <v>4100</v>
      </c>
      <c r="I152" s="296">
        <v>6065</v>
      </c>
      <c r="J152" s="72"/>
      <c r="K152" s="307" t="s">
        <v>732</v>
      </c>
      <c r="L152" s="295">
        <v>84</v>
      </c>
      <c r="M152" s="297">
        <v>1937</v>
      </c>
      <c r="N152" s="296">
        <v>477</v>
      </c>
      <c r="O152" s="296">
        <v>242</v>
      </c>
      <c r="P152" s="296">
        <v>235</v>
      </c>
    </row>
    <row r="153" spans="4:16" ht="13.5" x14ac:dyDescent="0.2">
      <c r="D153" s="307" t="s">
        <v>733</v>
      </c>
      <c r="E153" s="295">
        <v>85</v>
      </c>
      <c r="F153" s="297">
        <v>1936</v>
      </c>
      <c r="G153" s="296">
        <v>9173</v>
      </c>
      <c r="H153" s="296">
        <v>3544</v>
      </c>
      <c r="I153" s="296">
        <v>5629</v>
      </c>
      <c r="J153" s="72"/>
      <c r="K153" s="307" t="s">
        <v>733</v>
      </c>
      <c r="L153" s="295">
        <v>85</v>
      </c>
      <c r="M153" s="297">
        <v>1936</v>
      </c>
      <c r="N153" s="296">
        <v>450</v>
      </c>
      <c r="O153" s="296">
        <v>235</v>
      </c>
      <c r="P153" s="296">
        <v>215</v>
      </c>
    </row>
    <row r="154" spans="4:16" ht="13.5" x14ac:dyDescent="0.2">
      <c r="D154" s="307" t="s">
        <v>734</v>
      </c>
      <c r="E154" s="295">
        <v>86</v>
      </c>
      <c r="F154" s="297">
        <v>1935</v>
      </c>
      <c r="G154" s="296">
        <v>8187</v>
      </c>
      <c r="H154" s="296">
        <v>3048</v>
      </c>
      <c r="I154" s="296">
        <v>5139</v>
      </c>
      <c r="J154" s="72"/>
      <c r="K154" s="307" t="s">
        <v>734</v>
      </c>
      <c r="L154" s="295">
        <v>86</v>
      </c>
      <c r="M154" s="297">
        <v>1935</v>
      </c>
      <c r="N154" s="296">
        <v>297</v>
      </c>
      <c r="O154" s="296">
        <v>126</v>
      </c>
      <c r="P154" s="296">
        <v>171</v>
      </c>
    </row>
    <row r="155" spans="4:16" ht="13.5" x14ac:dyDescent="0.2">
      <c r="D155" s="307" t="s">
        <v>735</v>
      </c>
      <c r="E155" s="295">
        <v>87</v>
      </c>
      <c r="F155" s="297">
        <v>1934</v>
      </c>
      <c r="G155" s="296">
        <v>6458</v>
      </c>
      <c r="H155" s="296">
        <v>2260</v>
      </c>
      <c r="I155" s="296">
        <v>4198</v>
      </c>
      <c r="J155" s="72"/>
      <c r="K155" s="307" t="s">
        <v>735</v>
      </c>
      <c r="L155" s="295">
        <v>87</v>
      </c>
      <c r="M155" s="297">
        <v>1934</v>
      </c>
      <c r="N155" s="296">
        <v>286</v>
      </c>
      <c r="O155" s="296">
        <v>140</v>
      </c>
      <c r="P155" s="296">
        <v>146</v>
      </c>
    </row>
    <row r="156" spans="4:16" ht="13.5" x14ac:dyDescent="0.2">
      <c r="D156" s="307" t="s">
        <v>736</v>
      </c>
      <c r="E156" s="295">
        <v>88</v>
      </c>
      <c r="F156" s="297">
        <v>1933</v>
      </c>
      <c r="G156" s="296">
        <v>4389</v>
      </c>
      <c r="H156" s="296">
        <v>1526</v>
      </c>
      <c r="I156" s="296">
        <v>2863</v>
      </c>
      <c r="J156" s="72"/>
      <c r="K156" s="307" t="s">
        <v>736</v>
      </c>
      <c r="L156" s="295">
        <v>88</v>
      </c>
      <c r="M156" s="297">
        <v>1933</v>
      </c>
      <c r="N156" s="296">
        <v>276</v>
      </c>
      <c r="O156" s="296">
        <v>144</v>
      </c>
      <c r="P156" s="296">
        <v>132</v>
      </c>
    </row>
    <row r="157" spans="4:16" ht="13.5" x14ac:dyDescent="0.2">
      <c r="D157" s="307" t="s">
        <v>737</v>
      </c>
      <c r="E157" s="295">
        <v>89</v>
      </c>
      <c r="F157" s="297">
        <v>1932</v>
      </c>
      <c r="G157" s="296">
        <v>3792</v>
      </c>
      <c r="H157" s="296">
        <v>1284</v>
      </c>
      <c r="I157" s="296">
        <v>2508</v>
      </c>
      <c r="J157" s="72"/>
      <c r="K157" s="307" t="s">
        <v>737</v>
      </c>
      <c r="L157" s="295">
        <v>89</v>
      </c>
      <c r="M157" s="297">
        <v>1932</v>
      </c>
      <c r="N157" s="296">
        <v>187</v>
      </c>
      <c r="O157" s="296">
        <v>84</v>
      </c>
      <c r="P157" s="296">
        <v>103</v>
      </c>
    </row>
    <row r="158" spans="4:16" ht="13.5" x14ac:dyDescent="0.2">
      <c r="D158" s="307" t="s">
        <v>738</v>
      </c>
      <c r="E158" s="295">
        <v>90</v>
      </c>
      <c r="F158" s="297">
        <v>1931</v>
      </c>
      <c r="G158" s="296">
        <v>3362</v>
      </c>
      <c r="H158" s="296">
        <v>1047</v>
      </c>
      <c r="I158" s="296">
        <v>2315</v>
      </c>
      <c r="J158" s="72"/>
      <c r="K158" s="307" t="s">
        <v>738</v>
      </c>
      <c r="L158" s="295">
        <v>90</v>
      </c>
      <c r="M158" s="297">
        <v>1931</v>
      </c>
      <c r="N158" s="296">
        <v>136</v>
      </c>
      <c r="O158" s="296">
        <v>77</v>
      </c>
      <c r="P158" s="296">
        <v>59</v>
      </c>
    </row>
    <row r="159" spans="4:16" ht="13.5" x14ac:dyDescent="0.2">
      <c r="D159" s="307" t="s">
        <v>739</v>
      </c>
      <c r="E159" s="295">
        <v>91</v>
      </c>
      <c r="F159" s="297">
        <v>1930</v>
      </c>
      <c r="G159" s="296">
        <v>2963</v>
      </c>
      <c r="H159" s="296">
        <v>903</v>
      </c>
      <c r="I159" s="296">
        <v>2060</v>
      </c>
      <c r="J159" s="72"/>
      <c r="K159" s="307" t="s">
        <v>739</v>
      </c>
      <c r="L159" s="295">
        <v>91</v>
      </c>
      <c r="M159" s="297">
        <v>1930</v>
      </c>
      <c r="N159" s="296">
        <v>142</v>
      </c>
      <c r="O159" s="296">
        <v>60</v>
      </c>
      <c r="P159" s="296">
        <v>82</v>
      </c>
    </row>
    <row r="160" spans="4:16" ht="13.5" x14ac:dyDescent="0.2">
      <c r="D160" s="307" t="s">
        <v>740</v>
      </c>
      <c r="E160" s="295">
        <v>92</v>
      </c>
      <c r="F160" s="297">
        <v>1929</v>
      </c>
      <c r="G160" s="296">
        <v>2495</v>
      </c>
      <c r="H160" s="296">
        <v>734</v>
      </c>
      <c r="I160" s="296">
        <v>1761</v>
      </c>
      <c r="J160" s="72"/>
      <c r="K160" s="307" t="s">
        <v>740</v>
      </c>
      <c r="L160" s="295">
        <v>92</v>
      </c>
      <c r="M160" s="297">
        <v>1929</v>
      </c>
      <c r="N160" s="296">
        <v>119</v>
      </c>
      <c r="O160" s="296">
        <v>44</v>
      </c>
      <c r="P160" s="296">
        <v>75</v>
      </c>
    </row>
    <row r="161" spans="4:16" ht="13.5" x14ac:dyDescent="0.2">
      <c r="D161" s="307" t="s">
        <v>741</v>
      </c>
      <c r="E161" s="295">
        <v>93</v>
      </c>
      <c r="F161" s="297">
        <v>1928</v>
      </c>
      <c r="G161" s="296">
        <v>2025</v>
      </c>
      <c r="H161" s="296">
        <v>580</v>
      </c>
      <c r="I161" s="296">
        <v>1445</v>
      </c>
      <c r="J161" s="72"/>
      <c r="K161" s="307" t="s">
        <v>741</v>
      </c>
      <c r="L161" s="295">
        <v>93</v>
      </c>
      <c r="M161" s="297">
        <v>1928</v>
      </c>
      <c r="N161" s="296">
        <v>92</v>
      </c>
      <c r="O161" s="296">
        <v>38</v>
      </c>
      <c r="P161" s="296">
        <v>54</v>
      </c>
    </row>
    <row r="162" spans="4:16" ht="13.5" x14ac:dyDescent="0.2">
      <c r="D162" s="307" t="s">
        <v>742</v>
      </c>
      <c r="E162" s="295">
        <v>94</v>
      </c>
      <c r="F162" s="297">
        <v>1927</v>
      </c>
      <c r="G162" s="296">
        <v>1466</v>
      </c>
      <c r="H162" s="296">
        <v>398</v>
      </c>
      <c r="I162" s="296">
        <v>1068</v>
      </c>
      <c r="J162" s="72"/>
      <c r="K162" s="307" t="s">
        <v>742</v>
      </c>
      <c r="L162" s="295">
        <v>94</v>
      </c>
      <c r="M162" s="297">
        <v>1927</v>
      </c>
      <c r="N162" s="296">
        <v>62</v>
      </c>
      <c r="O162" s="296">
        <v>23</v>
      </c>
      <c r="P162" s="296">
        <v>39</v>
      </c>
    </row>
    <row r="163" spans="4:16" ht="13.5" x14ac:dyDescent="0.2">
      <c r="D163" s="307" t="s">
        <v>743</v>
      </c>
      <c r="E163" s="295">
        <v>95</v>
      </c>
      <c r="F163" s="297">
        <v>1926</v>
      </c>
      <c r="G163" s="296">
        <v>1176</v>
      </c>
      <c r="H163" s="296">
        <v>291</v>
      </c>
      <c r="I163" s="296">
        <v>885</v>
      </c>
      <c r="J163" s="72"/>
      <c r="K163" s="307" t="s">
        <v>743</v>
      </c>
      <c r="L163" s="295">
        <v>95</v>
      </c>
      <c r="M163" s="297">
        <v>1926</v>
      </c>
      <c r="N163" s="296">
        <v>61</v>
      </c>
      <c r="O163" s="296">
        <v>24</v>
      </c>
      <c r="P163" s="296">
        <v>37</v>
      </c>
    </row>
    <row r="164" spans="4:16" ht="13.5" x14ac:dyDescent="0.2">
      <c r="D164" s="307" t="s">
        <v>744</v>
      </c>
      <c r="E164" s="295">
        <v>96</v>
      </c>
      <c r="F164" s="297">
        <v>1925</v>
      </c>
      <c r="G164" s="296">
        <v>863</v>
      </c>
      <c r="H164" s="296">
        <v>201</v>
      </c>
      <c r="I164" s="296">
        <v>662</v>
      </c>
      <c r="J164" s="72"/>
      <c r="K164" s="307" t="s">
        <v>744</v>
      </c>
      <c r="L164" s="295">
        <v>96</v>
      </c>
      <c r="M164" s="297">
        <v>1925</v>
      </c>
      <c r="N164" s="296">
        <v>43</v>
      </c>
      <c r="O164" s="296">
        <v>12</v>
      </c>
      <c r="P164" s="296">
        <v>31</v>
      </c>
    </row>
    <row r="165" spans="4:16" ht="13.5" x14ac:dyDescent="0.2">
      <c r="D165" s="307" t="s">
        <v>745</v>
      </c>
      <c r="E165" s="295">
        <v>97</v>
      </c>
      <c r="F165" s="297">
        <v>1924</v>
      </c>
      <c r="G165" s="296">
        <v>563</v>
      </c>
      <c r="H165" s="296">
        <v>122</v>
      </c>
      <c r="I165" s="296">
        <v>441</v>
      </c>
      <c r="J165" s="72"/>
      <c r="K165" s="307" t="s">
        <v>745</v>
      </c>
      <c r="L165" s="295">
        <v>97</v>
      </c>
      <c r="M165" s="297">
        <v>1924</v>
      </c>
      <c r="N165" s="296">
        <v>44</v>
      </c>
      <c r="O165" s="296">
        <v>19</v>
      </c>
      <c r="P165" s="296">
        <v>25</v>
      </c>
    </row>
    <row r="166" spans="4:16" ht="13.5" x14ac:dyDescent="0.2">
      <c r="D166" s="307" t="s">
        <v>746</v>
      </c>
      <c r="E166" s="295">
        <v>98</v>
      </c>
      <c r="F166" s="297">
        <v>1923</v>
      </c>
      <c r="G166" s="296">
        <v>395</v>
      </c>
      <c r="H166" s="296">
        <v>72</v>
      </c>
      <c r="I166" s="296">
        <v>323</v>
      </c>
      <c r="J166" s="72"/>
      <c r="K166" s="307" t="s">
        <v>746</v>
      </c>
      <c r="L166" s="295">
        <v>98</v>
      </c>
      <c r="M166" s="297">
        <v>1923</v>
      </c>
      <c r="N166" s="296">
        <v>42</v>
      </c>
      <c r="O166" s="296">
        <v>15</v>
      </c>
      <c r="P166" s="296">
        <v>27</v>
      </c>
    </row>
    <row r="167" spans="4:16" ht="13.5" x14ac:dyDescent="0.2">
      <c r="D167" s="307" t="s">
        <v>656</v>
      </c>
      <c r="E167" s="295">
        <v>99</v>
      </c>
      <c r="F167" s="297">
        <v>1922</v>
      </c>
      <c r="G167" s="296">
        <v>285</v>
      </c>
      <c r="H167" s="296">
        <v>74</v>
      </c>
      <c r="I167" s="296">
        <v>211</v>
      </c>
      <c r="J167" s="72"/>
      <c r="K167" s="307" t="s">
        <v>656</v>
      </c>
      <c r="L167" s="295">
        <v>99</v>
      </c>
      <c r="M167" s="297">
        <v>1922</v>
      </c>
      <c r="N167" s="296">
        <v>27</v>
      </c>
      <c r="O167" s="296">
        <v>5</v>
      </c>
      <c r="P167" s="296">
        <v>22</v>
      </c>
    </row>
    <row r="168" spans="4:16" ht="14.25" thickBot="1" x14ac:dyDescent="0.25">
      <c r="D168" s="298" t="s">
        <v>657</v>
      </c>
      <c r="E168" s="298">
        <v>100</v>
      </c>
      <c r="F168" s="299">
        <v>1921</v>
      </c>
      <c r="G168" s="300">
        <v>209</v>
      </c>
      <c r="H168" s="300">
        <v>48</v>
      </c>
      <c r="I168" s="300">
        <v>161</v>
      </c>
      <c r="J168" s="72"/>
      <c r="K168" s="298" t="s">
        <v>657</v>
      </c>
      <c r="L168" s="298">
        <v>100</v>
      </c>
      <c r="M168" s="299">
        <v>1921</v>
      </c>
      <c r="N168" s="300">
        <v>17</v>
      </c>
      <c r="O168" s="300">
        <v>8</v>
      </c>
      <c r="P168" s="300">
        <v>9</v>
      </c>
    </row>
    <row r="170" spans="4:16" ht="15.75" x14ac:dyDescent="0.25">
      <c r="P170" s="335" t="s">
        <v>768</v>
      </c>
    </row>
  </sheetData>
  <mergeCells count="11">
    <mergeCell ref="P66:P67"/>
    <mergeCell ref="B3:P3"/>
    <mergeCell ref="F65:F67"/>
    <mergeCell ref="G65:I65"/>
    <mergeCell ref="M65:M67"/>
    <mergeCell ref="N65:P65"/>
    <mergeCell ref="G66:G67"/>
    <mergeCell ref="H66:H67"/>
    <mergeCell ref="I66:I67"/>
    <mergeCell ref="N66:N67"/>
    <mergeCell ref="O66:O67"/>
  </mergeCells>
  <hyperlinks>
    <hyperlink ref="P170" location="Inhaltsverzeichnis!A1" display="› Zurück zum Inhaltsverzeichnis" xr:uid="{00000000-0004-0000-2800-000000000000}"/>
    <hyperlink ref="P60" location="Inhaltsverzeichnis!A1" display="› zum Inhaltsverzeichnis" xr:uid="{11C9C359-49C6-4F5C-8A67-63B9EB2FE89A}"/>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31"/>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16.7109375" customWidth="1"/>
    <col min="3" max="9" width="12.7109375" customWidth="1"/>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thickBot="1" x14ac:dyDescent="0.25">
      <c r="B3" s="509" t="s">
        <v>874</v>
      </c>
      <c r="C3" s="509"/>
      <c r="D3" s="509"/>
      <c r="E3" s="509"/>
      <c r="F3" s="509"/>
      <c r="G3" s="509"/>
      <c r="H3" s="509"/>
      <c r="I3" s="509"/>
    </row>
    <row r="4" spans="2:9" ht="15" customHeight="1" thickBot="1" x14ac:dyDescent="0.25">
      <c r="B4" s="504" t="s">
        <v>21</v>
      </c>
      <c r="C4" s="506" t="s">
        <v>0</v>
      </c>
      <c r="D4" s="507"/>
      <c r="E4" s="506" t="s">
        <v>1</v>
      </c>
      <c r="F4" s="507"/>
      <c r="G4" s="506" t="s">
        <v>2</v>
      </c>
      <c r="H4" s="508"/>
      <c r="I4" s="508"/>
    </row>
    <row r="5" spans="2:9" ht="15" customHeight="1" thickBot="1" x14ac:dyDescent="0.25">
      <c r="B5" s="505"/>
      <c r="C5" s="69" t="s">
        <v>3</v>
      </c>
      <c r="D5" s="59" t="s">
        <v>4</v>
      </c>
      <c r="E5" s="69" t="s">
        <v>3</v>
      </c>
      <c r="F5" s="69" t="s">
        <v>4</v>
      </c>
      <c r="G5" s="69" t="s">
        <v>3</v>
      </c>
      <c r="H5" s="69" t="s">
        <v>4</v>
      </c>
      <c r="I5" s="63" t="s">
        <v>5</v>
      </c>
    </row>
    <row r="6" spans="2:9" ht="15" customHeight="1" x14ac:dyDescent="0.2">
      <c r="B6" s="442" t="s">
        <v>6</v>
      </c>
      <c r="C6" s="97">
        <v>20356</v>
      </c>
      <c r="D6" s="14">
        <v>1.09798887231753</v>
      </c>
      <c r="E6" s="97">
        <v>10422</v>
      </c>
      <c r="F6" s="14">
        <v>1.1481994795534118</v>
      </c>
      <c r="G6" s="97">
        <v>9934</v>
      </c>
      <c r="H6" s="14">
        <v>1.0498249411098302</v>
      </c>
      <c r="I6" s="97">
        <v>953.17597390136257</v>
      </c>
    </row>
    <row r="7" spans="2:9" ht="11.65" customHeight="1" x14ac:dyDescent="0.2">
      <c r="B7" s="443" t="s">
        <v>489</v>
      </c>
      <c r="C7" s="97">
        <v>38836</v>
      </c>
      <c r="D7" s="14">
        <v>2.0947875734586163</v>
      </c>
      <c r="E7" s="97">
        <v>19971</v>
      </c>
      <c r="F7" s="14">
        <v>2.2002199008022636</v>
      </c>
      <c r="G7" s="97">
        <v>18865</v>
      </c>
      <c r="H7" s="14">
        <v>1.9936528602815524</v>
      </c>
      <c r="I7" s="97">
        <v>944.61969856291626</v>
      </c>
    </row>
    <row r="8" spans="2:9" ht="13.5" x14ac:dyDescent="0.2">
      <c r="B8" s="443" t="s">
        <v>488</v>
      </c>
      <c r="C8" s="97">
        <v>38882</v>
      </c>
      <c r="D8" s="14">
        <v>2.0972687823467382</v>
      </c>
      <c r="E8" s="97">
        <v>20033</v>
      </c>
      <c r="F8" s="14">
        <v>2.2070504868445115</v>
      </c>
      <c r="G8" s="97">
        <v>18849</v>
      </c>
      <c r="H8" s="14">
        <v>1.9919619805696787</v>
      </c>
      <c r="I8" s="97">
        <v>940.8975190934957</v>
      </c>
    </row>
    <row r="9" spans="2:9" ht="13.5" x14ac:dyDescent="0.2">
      <c r="B9" s="443" t="s">
        <v>487</v>
      </c>
      <c r="C9" s="97">
        <v>89791</v>
      </c>
      <c r="D9" s="14">
        <v>4.8432658102900046</v>
      </c>
      <c r="E9" s="97">
        <v>45869</v>
      </c>
      <c r="F9" s="14">
        <v>5.0534217930949383</v>
      </c>
      <c r="G9" s="97">
        <v>43922</v>
      </c>
      <c r="H9" s="14">
        <v>4.641676169058381</v>
      </c>
      <c r="I9" s="97">
        <v>957.55303145915536</v>
      </c>
    </row>
    <row r="10" spans="2:9" ht="13.5" x14ac:dyDescent="0.2">
      <c r="B10" s="444" t="s">
        <v>469</v>
      </c>
      <c r="C10" s="97">
        <v>80540</v>
      </c>
      <c r="D10" s="14">
        <v>4.3442731271592585</v>
      </c>
      <c r="E10" s="97">
        <v>41560</v>
      </c>
      <c r="F10" s="14">
        <v>4.5786960631586835</v>
      </c>
      <c r="G10" s="97">
        <v>38980</v>
      </c>
      <c r="H10" s="14">
        <v>4.1194056980532689</v>
      </c>
      <c r="I10" s="97">
        <v>937.92107795957645</v>
      </c>
    </row>
    <row r="11" spans="2:9" ht="13.5" x14ac:dyDescent="0.2">
      <c r="B11" s="442" t="s">
        <v>476</v>
      </c>
      <c r="C11" s="97">
        <v>47465</v>
      </c>
      <c r="D11" s="14">
        <v>2.560229997276064</v>
      </c>
      <c r="E11" s="97">
        <v>24692</v>
      </c>
      <c r="F11" s="14">
        <v>2.7203359766966844</v>
      </c>
      <c r="G11" s="97">
        <v>22773</v>
      </c>
      <c r="H11" s="14">
        <v>2.4066502299068011</v>
      </c>
      <c r="I11" s="97">
        <v>922.28252065446304</v>
      </c>
    </row>
    <row r="12" spans="2:9" ht="13.5" x14ac:dyDescent="0.2">
      <c r="B12" s="442" t="s">
        <v>477</v>
      </c>
      <c r="C12" s="97">
        <v>51475</v>
      </c>
      <c r="D12" s="14">
        <v>2.7765266851318948</v>
      </c>
      <c r="E12" s="97">
        <v>25992</v>
      </c>
      <c r="F12" s="14">
        <v>2.8635579420986645</v>
      </c>
      <c r="G12" s="97">
        <v>25483</v>
      </c>
      <c r="H12" s="14">
        <v>2.6930429811054761</v>
      </c>
      <c r="I12" s="97">
        <v>980.41705140043086</v>
      </c>
    </row>
    <row r="13" spans="2:9" ht="13.5" x14ac:dyDescent="0.2">
      <c r="B13" s="442" t="s">
        <v>478</v>
      </c>
      <c r="C13" s="97">
        <v>92469</v>
      </c>
      <c r="D13" s="14">
        <v>4.9877153190376147</v>
      </c>
      <c r="E13" s="97">
        <v>46463</v>
      </c>
      <c r="F13" s="14">
        <v>5.1188632142093811</v>
      </c>
      <c r="G13" s="97">
        <v>46006</v>
      </c>
      <c r="H13" s="14">
        <v>4.8619132515299821</v>
      </c>
      <c r="I13" s="97">
        <v>990.16421668854798</v>
      </c>
    </row>
    <row r="14" spans="2:9" ht="13.5" x14ac:dyDescent="0.2">
      <c r="B14" s="442" t="s">
        <v>479</v>
      </c>
      <c r="C14" s="97">
        <v>143011</v>
      </c>
      <c r="D14" s="14">
        <v>7.7139166151995617</v>
      </c>
      <c r="E14" s="97">
        <v>70896</v>
      </c>
      <c r="F14" s="14">
        <v>7.810664968568287</v>
      </c>
      <c r="G14" s="97">
        <v>72115</v>
      </c>
      <c r="H14" s="14">
        <v>7.6211119013625321</v>
      </c>
      <c r="I14" s="97">
        <v>1017.1941999548635</v>
      </c>
    </row>
    <row r="15" spans="2:9" ht="13.5" x14ac:dyDescent="0.2">
      <c r="B15" s="442" t="s">
        <v>480</v>
      </c>
      <c r="C15" s="97">
        <v>156952</v>
      </c>
      <c r="D15" s="14">
        <v>8.4658847262714172</v>
      </c>
      <c r="E15" s="97">
        <v>78806</v>
      </c>
      <c r="F15" s="14">
        <v>8.6821155426680274</v>
      </c>
      <c r="G15" s="97">
        <v>78146</v>
      </c>
      <c r="H15" s="14">
        <v>8.2584678727570751</v>
      </c>
      <c r="I15" s="97">
        <v>991.62500317234731</v>
      </c>
    </row>
    <row r="16" spans="2:9" ht="13.5" x14ac:dyDescent="0.2">
      <c r="B16" s="442" t="s">
        <v>481</v>
      </c>
      <c r="C16" s="97">
        <v>140074</v>
      </c>
      <c r="D16" s="14">
        <v>7.5554968216253542</v>
      </c>
      <c r="E16" s="97">
        <v>70036</v>
      </c>
      <c r="F16" s="14">
        <v>7.7159181299177471</v>
      </c>
      <c r="G16" s="97">
        <v>70038</v>
      </c>
      <c r="H16" s="14">
        <v>7.4016145787648755</v>
      </c>
      <c r="I16" s="97">
        <v>1000.0285567422469</v>
      </c>
    </row>
    <row r="17" spans="2:9" ht="13.5" x14ac:dyDescent="0.2">
      <c r="B17" s="452" t="s">
        <v>482</v>
      </c>
      <c r="C17" s="97">
        <v>129571</v>
      </c>
      <c r="D17" s="14">
        <v>6.9889721052787719</v>
      </c>
      <c r="E17" s="97">
        <v>64298</v>
      </c>
      <c r="F17" s="14">
        <v>7.0837584087819305</v>
      </c>
      <c r="G17" s="97">
        <v>65273</v>
      </c>
      <c r="H17" s="14">
        <v>6.8980494645723711</v>
      </c>
      <c r="I17" s="97">
        <v>1015.1637687019814</v>
      </c>
    </row>
    <row r="18" spans="2:9" ht="13.5" x14ac:dyDescent="0.2">
      <c r="B18" s="452" t="s">
        <v>483</v>
      </c>
      <c r="C18" s="97">
        <v>248999</v>
      </c>
      <c r="D18" s="14">
        <v>13.430837650726698</v>
      </c>
      <c r="E18" s="97">
        <v>125310</v>
      </c>
      <c r="F18" s="14">
        <v>13.805495757324701</v>
      </c>
      <c r="G18" s="97">
        <v>123689</v>
      </c>
      <c r="H18" s="14">
        <v>13.071451292624699</v>
      </c>
      <c r="I18" s="97">
        <v>987.06408107892435</v>
      </c>
    </row>
    <row r="19" spans="2:9" ht="13.5" x14ac:dyDescent="0.2">
      <c r="B19" s="452" t="s">
        <v>484</v>
      </c>
      <c r="C19" s="97">
        <v>133562</v>
      </c>
      <c r="D19" s="14">
        <v>7.2042439459851613</v>
      </c>
      <c r="E19" s="97">
        <v>66952</v>
      </c>
      <c r="F19" s="14">
        <v>7.3761515596872034</v>
      </c>
      <c r="G19" s="97">
        <v>66610</v>
      </c>
      <c r="H19" s="14">
        <v>7.0393436004958509</v>
      </c>
      <c r="I19" s="97">
        <v>994.8918628271</v>
      </c>
    </row>
    <row r="20" spans="2:9" ht="13.5" x14ac:dyDescent="0.2">
      <c r="B20" s="442" t="s">
        <v>485</v>
      </c>
      <c r="C20" s="97">
        <v>105414</v>
      </c>
      <c r="D20" s="14">
        <v>5.685959863749269</v>
      </c>
      <c r="E20" s="97">
        <v>51401</v>
      </c>
      <c r="F20" s="14">
        <v>5.6628863412516717</v>
      </c>
      <c r="G20" s="97">
        <v>54013</v>
      </c>
      <c r="H20" s="14">
        <v>5.7080928673409757</v>
      </c>
      <c r="I20" s="97">
        <v>1050.816131981868</v>
      </c>
    </row>
    <row r="21" spans="2:9" ht="13.5" x14ac:dyDescent="0.2">
      <c r="B21" s="442" t="s">
        <v>486</v>
      </c>
      <c r="C21" s="97">
        <v>156060</v>
      </c>
      <c r="D21" s="14">
        <v>8.4177708495713173</v>
      </c>
      <c r="E21" s="97">
        <v>71931</v>
      </c>
      <c r="F21" s="14">
        <v>7.9246916871767867</v>
      </c>
      <c r="G21" s="97">
        <v>84129</v>
      </c>
      <c r="H21" s="14">
        <v>8.8907512050159934</v>
      </c>
      <c r="I21" s="97">
        <v>1169.5791800475454</v>
      </c>
    </row>
    <row r="22" spans="2:9" ht="13.5" x14ac:dyDescent="0.2">
      <c r="B22" s="5" t="s">
        <v>1165</v>
      </c>
      <c r="C22" s="97">
        <v>180478</v>
      </c>
      <c r="D22" s="14">
        <v>9.7348612545747297</v>
      </c>
      <c r="E22" s="97">
        <v>73050</v>
      </c>
      <c r="F22" s="14">
        <v>8.0479727481651064</v>
      </c>
      <c r="G22" s="97">
        <v>107428</v>
      </c>
      <c r="H22" s="14">
        <v>11.352989105450655</v>
      </c>
      <c r="I22" s="97">
        <v>1470.6091718001369</v>
      </c>
    </row>
    <row r="23" spans="2:9" ht="13.5" x14ac:dyDescent="0.2">
      <c r="B23" s="13"/>
      <c r="C23" s="97"/>
      <c r="D23" s="14"/>
      <c r="E23" s="97"/>
      <c r="F23" s="14"/>
      <c r="G23" s="97"/>
      <c r="H23" s="14"/>
      <c r="I23" s="97"/>
    </row>
    <row r="24" spans="2:9" ht="13.5" x14ac:dyDescent="0.2">
      <c r="B24" s="4" t="s">
        <v>0</v>
      </c>
      <c r="C24" s="98">
        <f>SUM(C6:C22)</f>
        <v>1853935</v>
      </c>
      <c r="D24" s="129">
        <v>100.00000000000001</v>
      </c>
      <c r="E24" s="98">
        <f>SUM(E6:E22)</f>
        <v>907682</v>
      </c>
      <c r="F24" s="129">
        <v>100</v>
      </c>
      <c r="G24" s="98">
        <f>SUM(G6:G22)</f>
        <v>946253</v>
      </c>
      <c r="H24" s="129">
        <v>99.999999999999986</v>
      </c>
      <c r="I24" s="98">
        <v>1042.4939571347675</v>
      </c>
    </row>
    <row r="25" spans="2:9" ht="13.5" x14ac:dyDescent="0.2">
      <c r="B25" s="13" t="s">
        <v>214</v>
      </c>
      <c r="C25" s="97"/>
      <c r="D25" s="33"/>
      <c r="E25" s="109"/>
      <c r="F25" s="33"/>
      <c r="G25" s="109"/>
      <c r="H25" s="33"/>
      <c r="I25" s="97"/>
    </row>
    <row r="26" spans="2:9" ht="13.5" x14ac:dyDescent="0.2">
      <c r="B26" s="13" t="s">
        <v>8</v>
      </c>
      <c r="C26" s="97">
        <v>994216</v>
      </c>
      <c r="D26" s="14">
        <v>53.62733860680121</v>
      </c>
      <c r="E26" s="97">
        <v>523747</v>
      </c>
      <c r="F26" s="14">
        <v>57.701595933377547</v>
      </c>
      <c r="G26" s="97">
        <v>470469</v>
      </c>
      <c r="H26" s="14">
        <v>49.719155447855911</v>
      </c>
      <c r="I26" s="97">
        <v>898.27531231682474</v>
      </c>
    </row>
    <row r="27" spans="2:9" ht="13.5" x14ac:dyDescent="0.2">
      <c r="B27" s="13" t="s">
        <v>9</v>
      </c>
      <c r="C27" s="97">
        <v>617701</v>
      </c>
      <c r="D27" s="14">
        <v>33.318374160906394</v>
      </c>
      <c r="E27" s="97">
        <v>304465</v>
      </c>
      <c r="F27" s="14">
        <v>33.543135150856799</v>
      </c>
      <c r="G27" s="97">
        <v>313236</v>
      </c>
      <c r="H27" s="14">
        <v>33.102774839287171</v>
      </c>
      <c r="I27" s="97">
        <v>1028.8079089550524</v>
      </c>
    </row>
    <row r="28" spans="2:9" ht="13.5" x14ac:dyDescent="0.2">
      <c r="B28" s="13" t="s">
        <v>10</v>
      </c>
      <c r="C28" s="97">
        <v>149885</v>
      </c>
      <c r="D28" s="14">
        <v>8.0846955260028004</v>
      </c>
      <c r="E28" s="97">
        <v>61398</v>
      </c>
      <c r="F28" s="14">
        <v>6.7642632551928985</v>
      </c>
      <c r="G28" s="97">
        <v>88487</v>
      </c>
      <c r="H28" s="14">
        <v>9.3513045665377028</v>
      </c>
      <c r="I28" s="97">
        <v>1441.2032965243166</v>
      </c>
    </row>
    <row r="29" spans="2:9" ht="14.25" thickBot="1" x14ac:dyDescent="0.25">
      <c r="B29" s="127" t="s">
        <v>11</v>
      </c>
      <c r="C29" s="105">
        <v>92133</v>
      </c>
      <c r="D29" s="128">
        <v>4.9695917062895951</v>
      </c>
      <c r="E29" s="105">
        <v>18072</v>
      </c>
      <c r="F29" s="128">
        <v>1.9910056605727557</v>
      </c>
      <c r="G29" s="105">
        <v>74061</v>
      </c>
      <c r="H29" s="128">
        <v>7.8267651463192189</v>
      </c>
      <c r="I29" s="105">
        <v>4098.1075697211154</v>
      </c>
    </row>
    <row r="30" spans="2:9" x14ac:dyDescent="0.2">
      <c r="D30" s="28"/>
      <c r="E30" s="28"/>
      <c r="F30" s="28"/>
      <c r="G30" s="28"/>
      <c r="H30" s="28"/>
      <c r="I30" s="28"/>
    </row>
    <row r="31" spans="2:9" x14ac:dyDescent="0.2">
      <c r="I31" s="334" t="s">
        <v>634</v>
      </c>
    </row>
  </sheetData>
  <mergeCells count="5">
    <mergeCell ref="B4:B5"/>
    <mergeCell ref="C4:D4"/>
    <mergeCell ref="E4:F4"/>
    <mergeCell ref="G4:I4"/>
    <mergeCell ref="B3:I3"/>
  </mergeCells>
  <hyperlinks>
    <hyperlink ref="I31" location="Inhaltsverzeichnis!A1" display="› zum Inhaltsverzeichnis" xr:uid="{5E66ADAE-91DC-4A6A-B89B-235897A082D3}"/>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I72"/>
  <sheetViews>
    <sheetView workbookViewId="0">
      <pane ySplit="6" topLeftCell="A7" activePane="bottomLeft" state="frozen"/>
      <selection pane="bottomLeft"/>
    </sheetView>
  </sheetViews>
  <sheetFormatPr baseColWidth="10" defaultRowHeight="12" x14ac:dyDescent="0.2"/>
  <cols>
    <col min="1" max="1" width="2.7109375" style="49" customWidth="1"/>
    <col min="2" max="9" width="12.5703125" customWidth="1"/>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thickBot="1" x14ac:dyDescent="0.25">
      <c r="B3" s="509" t="s">
        <v>799</v>
      </c>
      <c r="C3" s="509"/>
      <c r="D3" s="509"/>
      <c r="E3" s="509"/>
      <c r="F3" s="509"/>
      <c r="G3" s="509"/>
      <c r="H3" s="509"/>
      <c r="I3" s="509"/>
    </row>
    <row r="4" spans="2:9" ht="15" customHeight="1" thickBot="1" x14ac:dyDescent="0.25">
      <c r="B4" s="504" t="s">
        <v>12</v>
      </c>
      <c r="C4" s="513" t="s">
        <v>13</v>
      </c>
      <c r="D4" s="514"/>
      <c r="E4" s="513" t="s">
        <v>14</v>
      </c>
      <c r="F4" s="514"/>
      <c r="G4" s="513" t="s">
        <v>15</v>
      </c>
      <c r="H4" s="514"/>
      <c r="I4" s="510" t="s">
        <v>767</v>
      </c>
    </row>
    <row r="5" spans="2:9" ht="15" customHeight="1" thickBot="1" x14ac:dyDescent="0.25">
      <c r="B5" s="512"/>
      <c r="C5" s="58" t="s">
        <v>16</v>
      </c>
      <c r="D5" s="61" t="s">
        <v>17</v>
      </c>
      <c r="E5" s="58" t="s">
        <v>16</v>
      </c>
      <c r="F5" s="58" t="s">
        <v>17</v>
      </c>
      <c r="G5" s="58" t="s">
        <v>16</v>
      </c>
      <c r="H5" s="58" t="s">
        <v>17</v>
      </c>
      <c r="I5" s="511"/>
    </row>
    <row r="6" spans="2:9" ht="15" customHeight="1" thickBot="1" x14ac:dyDescent="0.25">
      <c r="B6" s="505"/>
      <c r="C6" s="506" t="s">
        <v>3</v>
      </c>
      <c r="D6" s="508"/>
      <c r="E6" s="508"/>
      <c r="F6" s="508"/>
      <c r="G6" s="508"/>
      <c r="H6" s="507"/>
      <c r="I6" s="70" t="s">
        <v>4</v>
      </c>
    </row>
    <row r="7" spans="2:9" ht="13.5" x14ac:dyDescent="0.2">
      <c r="B7" s="450">
        <v>1970</v>
      </c>
      <c r="C7" s="92">
        <v>1793640</v>
      </c>
      <c r="D7" s="92">
        <v>964563</v>
      </c>
      <c r="E7" s="92">
        <v>1724470</v>
      </c>
      <c r="F7" s="92">
        <v>938610</v>
      </c>
      <c r="G7" s="92">
        <v>69170</v>
      </c>
      <c r="H7" s="92">
        <v>25953</v>
      </c>
      <c r="I7" s="223">
        <v>3.9</v>
      </c>
    </row>
    <row r="8" spans="2:9" ht="13.5" x14ac:dyDescent="0.2">
      <c r="B8" s="6">
        <v>1971</v>
      </c>
      <c r="C8" s="92">
        <v>1781621</v>
      </c>
      <c r="D8" s="92">
        <v>957516</v>
      </c>
      <c r="E8" s="92">
        <v>1699319</v>
      </c>
      <c r="F8" s="92">
        <v>925658</v>
      </c>
      <c r="G8" s="92">
        <v>82302</v>
      </c>
      <c r="H8" s="92">
        <v>31858</v>
      </c>
      <c r="I8" s="223">
        <v>4.5999999999999996</v>
      </c>
    </row>
    <row r="9" spans="2:9" ht="13.5" x14ac:dyDescent="0.2">
      <c r="B9" s="6">
        <v>1972</v>
      </c>
      <c r="C9" s="92">
        <v>1766214</v>
      </c>
      <c r="D9" s="92">
        <v>948576</v>
      </c>
      <c r="E9" s="92">
        <v>1671882</v>
      </c>
      <c r="F9" s="92">
        <v>911352</v>
      </c>
      <c r="G9" s="92">
        <v>94332</v>
      </c>
      <c r="H9" s="92">
        <v>37224</v>
      </c>
      <c r="I9" s="223">
        <v>5.3</v>
      </c>
    </row>
    <row r="10" spans="2:9" ht="13.5" x14ac:dyDescent="0.2">
      <c r="B10" s="6">
        <v>1973</v>
      </c>
      <c r="C10" s="92">
        <v>1751621</v>
      </c>
      <c r="D10" s="92">
        <v>938660</v>
      </c>
      <c r="E10" s="92">
        <v>1641229</v>
      </c>
      <c r="F10" s="92">
        <v>895282</v>
      </c>
      <c r="G10" s="92">
        <v>110392</v>
      </c>
      <c r="H10" s="92">
        <v>43378</v>
      </c>
      <c r="I10" s="223">
        <v>6.3</v>
      </c>
    </row>
    <row r="11" spans="2:9" ht="13.5" x14ac:dyDescent="0.2">
      <c r="B11" s="6">
        <v>1974</v>
      </c>
      <c r="C11" s="92">
        <v>1733802</v>
      </c>
      <c r="D11" s="92">
        <v>929023</v>
      </c>
      <c r="E11" s="92">
        <v>1618355</v>
      </c>
      <c r="F11" s="92">
        <v>882236</v>
      </c>
      <c r="G11" s="92">
        <v>115447</v>
      </c>
      <c r="H11" s="92">
        <v>46787</v>
      </c>
      <c r="I11" s="223">
        <v>6.7</v>
      </c>
    </row>
    <row r="12" spans="2:9" ht="13.5" x14ac:dyDescent="0.2">
      <c r="B12" s="6"/>
      <c r="C12" s="92"/>
      <c r="D12" s="92"/>
      <c r="E12" s="92"/>
      <c r="F12" s="92"/>
      <c r="G12" s="92"/>
      <c r="H12" s="92"/>
      <c r="I12" s="223"/>
    </row>
    <row r="13" spans="2:9" ht="13.5" x14ac:dyDescent="0.2">
      <c r="B13" s="6">
        <v>1975</v>
      </c>
      <c r="C13" s="93">
        <v>1717383</v>
      </c>
      <c r="D13" s="92">
        <v>920108</v>
      </c>
      <c r="E13" s="92">
        <v>1600987</v>
      </c>
      <c r="F13" s="92">
        <v>871585</v>
      </c>
      <c r="G13" s="92">
        <v>116396</v>
      </c>
      <c r="H13" s="92">
        <v>48523</v>
      </c>
      <c r="I13" s="223">
        <v>6.8</v>
      </c>
    </row>
    <row r="14" spans="2:9" ht="13.5" x14ac:dyDescent="0.2">
      <c r="B14" s="6">
        <v>1976</v>
      </c>
      <c r="C14" s="93">
        <v>1698615</v>
      </c>
      <c r="D14" s="92">
        <v>910580</v>
      </c>
      <c r="E14" s="92">
        <v>1581292</v>
      </c>
      <c r="F14" s="92">
        <v>860569</v>
      </c>
      <c r="G14" s="92">
        <v>117323</v>
      </c>
      <c r="H14" s="92">
        <v>50011</v>
      </c>
      <c r="I14" s="223">
        <v>6.9</v>
      </c>
    </row>
    <row r="15" spans="2:9" ht="13.5" x14ac:dyDescent="0.2">
      <c r="B15" s="6">
        <v>1977</v>
      </c>
      <c r="C15" s="93">
        <v>1680340</v>
      </c>
      <c r="D15" s="92">
        <v>901029</v>
      </c>
      <c r="E15" s="92">
        <v>1560291</v>
      </c>
      <c r="F15" s="92">
        <v>849115</v>
      </c>
      <c r="G15" s="92">
        <v>120049</v>
      </c>
      <c r="H15" s="92">
        <v>51914</v>
      </c>
      <c r="I15" s="223">
        <v>7.1</v>
      </c>
    </row>
    <row r="16" spans="2:9" ht="13.5" x14ac:dyDescent="0.2">
      <c r="B16" s="6">
        <v>1978</v>
      </c>
      <c r="C16" s="93">
        <v>1664305</v>
      </c>
      <c r="D16" s="92">
        <v>892178</v>
      </c>
      <c r="E16" s="92">
        <v>1538641</v>
      </c>
      <c r="F16" s="92">
        <v>837237</v>
      </c>
      <c r="G16" s="92">
        <v>125664</v>
      </c>
      <c r="H16" s="92">
        <v>54941</v>
      </c>
      <c r="I16" s="223">
        <v>7.6</v>
      </c>
    </row>
    <row r="17" spans="2:9" ht="13.5" x14ac:dyDescent="0.2">
      <c r="B17" s="6">
        <v>1979</v>
      </c>
      <c r="C17" s="93">
        <v>1653043</v>
      </c>
      <c r="D17" s="92">
        <v>884094</v>
      </c>
      <c r="E17" s="92">
        <v>1517700</v>
      </c>
      <c r="F17" s="92">
        <v>825193</v>
      </c>
      <c r="G17" s="92">
        <v>135343</v>
      </c>
      <c r="H17" s="92">
        <v>58901</v>
      </c>
      <c r="I17" s="223">
        <v>8.1999999999999993</v>
      </c>
    </row>
    <row r="18" spans="2:9" ht="13.5" x14ac:dyDescent="0.2">
      <c r="B18" s="6"/>
      <c r="C18" s="93"/>
      <c r="D18" s="92"/>
      <c r="E18" s="92"/>
      <c r="F18" s="92"/>
      <c r="G18" s="92"/>
      <c r="H18" s="92"/>
      <c r="I18" s="223"/>
    </row>
    <row r="19" spans="2:9" ht="13.5" x14ac:dyDescent="0.2">
      <c r="B19" s="6">
        <v>1980</v>
      </c>
      <c r="C19" s="92">
        <v>1645095</v>
      </c>
      <c r="D19" s="92">
        <v>877544</v>
      </c>
      <c r="E19" s="92">
        <v>1497131</v>
      </c>
      <c r="F19" s="92">
        <v>813821</v>
      </c>
      <c r="G19" s="92">
        <v>147964</v>
      </c>
      <c r="H19" s="92">
        <v>63723</v>
      </c>
      <c r="I19" s="223">
        <v>9</v>
      </c>
    </row>
    <row r="20" spans="2:9" ht="13.5" x14ac:dyDescent="0.2">
      <c r="B20" s="6">
        <v>1981</v>
      </c>
      <c r="C20" s="92">
        <v>1637132</v>
      </c>
      <c r="D20" s="92">
        <v>871537</v>
      </c>
      <c r="E20" s="92">
        <v>1479169</v>
      </c>
      <c r="F20" s="92">
        <v>803465</v>
      </c>
      <c r="G20" s="92">
        <v>157963</v>
      </c>
      <c r="H20" s="92">
        <v>68072</v>
      </c>
      <c r="I20" s="223">
        <v>9.6</v>
      </c>
    </row>
    <row r="21" spans="2:9" ht="13.5" x14ac:dyDescent="0.2">
      <c r="B21" s="6">
        <v>1982</v>
      </c>
      <c r="C21" s="92">
        <v>1623848</v>
      </c>
      <c r="D21" s="92">
        <v>864090</v>
      </c>
      <c r="E21" s="92">
        <v>1464505</v>
      </c>
      <c r="F21" s="92">
        <v>794551</v>
      </c>
      <c r="G21" s="92">
        <v>159343</v>
      </c>
      <c r="H21" s="92">
        <v>69539</v>
      </c>
      <c r="I21" s="223">
        <v>9.8000000000000007</v>
      </c>
    </row>
    <row r="22" spans="2:9" ht="13.5" x14ac:dyDescent="0.2">
      <c r="B22" s="6">
        <v>1983</v>
      </c>
      <c r="C22" s="92">
        <v>1609531</v>
      </c>
      <c r="D22" s="92">
        <v>855782</v>
      </c>
      <c r="E22" s="92">
        <v>1450498</v>
      </c>
      <c r="F22" s="92">
        <v>786338</v>
      </c>
      <c r="G22" s="92">
        <v>159033</v>
      </c>
      <c r="H22" s="92">
        <v>69444</v>
      </c>
      <c r="I22" s="223">
        <v>9.9</v>
      </c>
    </row>
    <row r="23" spans="2:9" ht="13.5" x14ac:dyDescent="0.2">
      <c r="B23" s="6">
        <v>1984</v>
      </c>
      <c r="C23" s="92">
        <v>1592447</v>
      </c>
      <c r="D23" s="92">
        <v>847634</v>
      </c>
      <c r="E23" s="92">
        <v>1437775</v>
      </c>
      <c r="F23" s="92">
        <v>779025</v>
      </c>
      <c r="G23" s="92">
        <v>154672</v>
      </c>
      <c r="H23" s="92">
        <v>68609</v>
      </c>
      <c r="I23" s="223">
        <v>9.6999999999999993</v>
      </c>
    </row>
    <row r="24" spans="2:9" ht="13.5" x14ac:dyDescent="0.2">
      <c r="B24" s="6"/>
      <c r="C24" s="92"/>
      <c r="D24" s="92"/>
      <c r="E24" s="92"/>
      <c r="F24" s="92"/>
      <c r="G24" s="92"/>
      <c r="H24" s="92"/>
      <c r="I24" s="223"/>
    </row>
    <row r="25" spans="2:9" ht="13.5" x14ac:dyDescent="0.2">
      <c r="B25" s="6">
        <v>1985</v>
      </c>
      <c r="C25" s="93">
        <v>1579884</v>
      </c>
      <c r="D25" s="92">
        <v>840931</v>
      </c>
      <c r="E25" s="92">
        <v>1422365</v>
      </c>
      <c r="F25" s="92">
        <v>770145</v>
      </c>
      <c r="G25" s="92">
        <v>157519</v>
      </c>
      <c r="H25" s="92">
        <v>70786</v>
      </c>
      <c r="I25" s="223">
        <v>10</v>
      </c>
    </row>
    <row r="26" spans="2:9" ht="13.5" x14ac:dyDescent="0.2">
      <c r="B26" s="6">
        <v>1986</v>
      </c>
      <c r="C26" s="93">
        <v>1571267</v>
      </c>
      <c r="D26" s="92">
        <v>835477</v>
      </c>
      <c r="E26" s="92">
        <v>1406699</v>
      </c>
      <c r="F26" s="92">
        <v>760806</v>
      </c>
      <c r="G26" s="92">
        <v>164568</v>
      </c>
      <c r="H26" s="92">
        <v>74671</v>
      </c>
      <c r="I26" s="223">
        <v>10.5</v>
      </c>
    </row>
    <row r="27" spans="2:9" ht="13.5" x14ac:dyDescent="0.2">
      <c r="B27" s="6">
        <v>1987</v>
      </c>
      <c r="C27" s="93">
        <v>1594190</v>
      </c>
      <c r="D27" s="92">
        <v>847304</v>
      </c>
      <c r="E27" s="92">
        <v>1439515</v>
      </c>
      <c r="F27" s="92">
        <v>779030</v>
      </c>
      <c r="G27" s="92">
        <v>154675</v>
      </c>
      <c r="H27" s="92">
        <v>68274</v>
      </c>
      <c r="I27" s="223">
        <v>9.6999999999999993</v>
      </c>
    </row>
    <row r="28" spans="2:9" ht="13.5" x14ac:dyDescent="0.2">
      <c r="B28" s="6">
        <v>1988</v>
      </c>
      <c r="C28" s="93">
        <v>1603070</v>
      </c>
      <c r="D28" s="92">
        <v>850165</v>
      </c>
      <c r="E28" s="92">
        <v>1438802</v>
      </c>
      <c r="F28" s="92">
        <v>776762</v>
      </c>
      <c r="G28" s="92">
        <v>164268</v>
      </c>
      <c r="H28" s="92">
        <v>73403</v>
      </c>
      <c r="I28" s="223">
        <v>10.199999999999999</v>
      </c>
    </row>
    <row r="29" spans="2:9" ht="13.5" x14ac:dyDescent="0.2">
      <c r="B29" s="6">
        <v>1989</v>
      </c>
      <c r="C29" s="93">
        <v>1626220</v>
      </c>
      <c r="D29" s="92">
        <v>859053</v>
      </c>
      <c r="E29" s="92">
        <v>1450409</v>
      </c>
      <c r="F29" s="92">
        <v>780598</v>
      </c>
      <c r="G29" s="92">
        <v>175811</v>
      </c>
      <c r="H29" s="92">
        <v>78455</v>
      </c>
      <c r="I29" s="223">
        <v>10.8</v>
      </c>
    </row>
    <row r="30" spans="2:9" ht="13.5" x14ac:dyDescent="0.2">
      <c r="B30" s="6"/>
      <c r="C30" s="93"/>
      <c r="D30" s="92"/>
      <c r="E30" s="92"/>
      <c r="F30" s="92"/>
      <c r="G30" s="92"/>
      <c r="H30" s="92"/>
      <c r="I30" s="223"/>
    </row>
    <row r="31" spans="2:9" ht="13.5" x14ac:dyDescent="0.2">
      <c r="B31" s="6">
        <v>1990</v>
      </c>
      <c r="C31" s="93">
        <v>1652363</v>
      </c>
      <c r="D31" s="92">
        <v>867873</v>
      </c>
      <c r="E31" s="92">
        <v>1456265</v>
      </c>
      <c r="F31" s="92">
        <v>780901</v>
      </c>
      <c r="G31" s="92">
        <v>196098</v>
      </c>
      <c r="H31" s="92">
        <v>86972</v>
      </c>
      <c r="I31" s="223">
        <v>11.9</v>
      </c>
    </row>
    <row r="32" spans="2:9" ht="13.5" x14ac:dyDescent="0.2">
      <c r="B32" s="6">
        <v>1991</v>
      </c>
      <c r="C32" s="93">
        <v>1668757</v>
      </c>
      <c r="D32" s="92">
        <v>873627</v>
      </c>
      <c r="E32" s="92">
        <v>1456711</v>
      </c>
      <c r="F32" s="92">
        <v>779893</v>
      </c>
      <c r="G32" s="92">
        <v>212046</v>
      </c>
      <c r="H32" s="92">
        <v>93734</v>
      </c>
      <c r="I32" s="223">
        <v>12.7</v>
      </c>
    </row>
    <row r="33" spans="2:9" ht="13.5" x14ac:dyDescent="0.2">
      <c r="B33" s="6">
        <v>1992</v>
      </c>
      <c r="C33" s="93">
        <v>1688785</v>
      </c>
      <c r="D33" s="92">
        <v>879217</v>
      </c>
      <c r="E33" s="92">
        <v>1455108</v>
      </c>
      <c r="F33" s="92">
        <v>777762</v>
      </c>
      <c r="G33" s="92">
        <v>233677</v>
      </c>
      <c r="H33" s="92">
        <v>101455</v>
      </c>
      <c r="I33" s="223">
        <v>13.8</v>
      </c>
    </row>
    <row r="34" spans="2:9" ht="13.5" x14ac:dyDescent="0.2">
      <c r="B34" s="6">
        <v>1993</v>
      </c>
      <c r="C34" s="93">
        <v>1702887</v>
      </c>
      <c r="D34" s="92">
        <v>884635</v>
      </c>
      <c r="E34" s="92">
        <v>1458274</v>
      </c>
      <c r="F34" s="92">
        <v>778096</v>
      </c>
      <c r="G34" s="92">
        <v>244613</v>
      </c>
      <c r="H34" s="92">
        <v>106539</v>
      </c>
      <c r="I34" s="223">
        <v>14.4</v>
      </c>
    </row>
    <row r="35" spans="2:9" ht="13.5" x14ac:dyDescent="0.2">
      <c r="B35" s="6">
        <v>1994</v>
      </c>
      <c r="C35" s="93">
        <v>1705872</v>
      </c>
      <c r="D35" s="92">
        <v>885430</v>
      </c>
      <c r="E35" s="92">
        <v>1456835</v>
      </c>
      <c r="F35" s="92">
        <v>775869</v>
      </c>
      <c r="G35" s="92">
        <v>249037</v>
      </c>
      <c r="H35" s="92">
        <v>109561</v>
      </c>
      <c r="I35" s="223">
        <v>14.6</v>
      </c>
    </row>
    <row r="36" spans="2:9" ht="13.5" x14ac:dyDescent="0.2">
      <c r="B36" s="6"/>
      <c r="C36" s="93"/>
      <c r="D36" s="92"/>
      <c r="E36" s="92"/>
      <c r="F36" s="92"/>
      <c r="G36" s="92"/>
      <c r="H36" s="92"/>
      <c r="I36" s="223"/>
    </row>
    <row r="37" spans="2:9" ht="13.5" x14ac:dyDescent="0.2">
      <c r="B37" s="5">
        <v>1995</v>
      </c>
      <c r="C37" s="93">
        <v>1707901</v>
      </c>
      <c r="D37" s="92">
        <v>885278</v>
      </c>
      <c r="E37" s="92">
        <v>1453532</v>
      </c>
      <c r="F37" s="92">
        <v>772829</v>
      </c>
      <c r="G37" s="92">
        <v>254369</v>
      </c>
      <c r="H37" s="92">
        <v>112449</v>
      </c>
      <c r="I37" s="223">
        <v>14.9</v>
      </c>
    </row>
    <row r="38" spans="2:9" ht="13.5" x14ac:dyDescent="0.2">
      <c r="B38" s="6">
        <v>1996</v>
      </c>
      <c r="C38" s="93">
        <v>1707986</v>
      </c>
      <c r="D38" s="92">
        <v>884085</v>
      </c>
      <c r="E38" s="92">
        <v>1448514</v>
      </c>
      <c r="F38" s="92">
        <v>768691</v>
      </c>
      <c r="G38" s="92">
        <v>259472</v>
      </c>
      <c r="H38" s="92">
        <v>115394</v>
      </c>
      <c r="I38" s="223">
        <v>15.2</v>
      </c>
    </row>
    <row r="39" spans="2:9" ht="13.5" x14ac:dyDescent="0.2">
      <c r="B39" s="6">
        <v>1997</v>
      </c>
      <c r="C39" s="93">
        <v>1704731</v>
      </c>
      <c r="D39" s="92">
        <v>881551</v>
      </c>
      <c r="E39" s="92">
        <v>1444849</v>
      </c>
      <c r="F39" s="92">
        <v>765159</v>
      </c>
      <c r="G39" s="92">
        <v>259882</v>
      </c>
      <c r="H39" s="92">
        <v>116392</v>
      </c>
      <c r="I39" s="223">
        <v>15.2</v>
      </c>
    </row>
    <row r="40" spans="2:9" ht="13.5" x14ac:dyDescent="0.2">
      <c r="B40" s="6">
        <v>1998</v>
      </c>
      <c r="C40" s="93">
        <v>1700089</v>
      </c>
      <c r="D40" s="92">
        <v>878550</v>
      </c>
      <c r="E40" s="92">
        <v>1441988</v>
      </c>
      <c r="F40" s="92">
        <v>762249</v>
      </c>
      <c r="G40" s="92">
        <v>258101</v>
      </c>
      <c r="H40" s="92">
        <v>116301</v>
      </c>
      <c r="I40" s="223">
        <v>15.2</v>
      </c>
    </row>
    <row r="41" spans="2:9" ht="13.5" x14ac:dyDescent="0.2">
      <c r="B41" s="6">
        <v>1999</v>
      </c>
      <c r="C41" s="93">
        <v>1704735</v>
      </c>
      <c r="D41" s="92">
        <v>880049</v>
      </c>
      <c r="E41" s="92">
        <v>1442864</v>
      </c>
      <c r="F41" s="92">
        <v>761325</v>
      </c>
      <c r="G41" s="92">
        <v>261871</v>
      </c>
      <c r="H41" s="92">
        <v>118724</v>
      </c>
      <c r="I41" s="223">
        <v>15.4</v>
      </c>
    </row>
    <row r="42" spans="2:9" ht="13.5" x14ac:dyDescent="0.2">
      <c r="B42" s="6"/>
      <c r="C42" s="93"/>
      <c r="D42" s="92"/>
      <c r="E42" s="92"/>
      <c r="F42" s="92"/>
      <c r="G42" s="92"/>
      <c r="H42" s="92"/>
      <c r="I42" s="223"/>
    </row>
    <row r="43" spans="2:9" ht="13.5" x14ac:dyDescent="0.2">
      <c r="B43" s="6">
        <v>2000</v>
      </c>
      <c r="C43" s="93">
        <v>1715392</v>
      </c>
      <c r="D43" s="92">
        <v>884167</v>
      </c>
      <c r="E43" s="92">
        <v>1453506</v>
      </c>
      <c r="F43" s="92">
        <v>764514</v>
      </c>
      <c r="G43" s="92">
        <v>261886</v>
      </c>
      <c r="H43" s="92">
        <v>119653</v>
      </c>
      <c r="I43" s="223">
        <v>15.3</v>
      </c>
    </row>
    <row r="44" spans="2:9" ht="13.5" x14ac:dyDescent="0.2">
      <c r="B44" s="451">
        <v>2001</v>
      </c>
      <c r="C44" s="94">
        <v>1726363</v>
      </c>
      <c r="D44" s="92">
        <v>888637</v>
      </c>
      <c r="E44" s="92">
        <v>1465255</v>
      </c>
      <c r="F44" s="92">
        <v>768749</v>
      </c>
      <c r="G44" s="92">
        <v>261108</v>
      </c>
      <c r="H44" s="92">
        <v>119888</v>
      </c>
      <c r="I44" s="223">
        <v>15.1</v>
      </c>
    </row>
    <row r="45" spans="2:9" ht="13.5" x14ac:dyDescent="0.2">
      <c r="B45" s="451">
        <v>2002</v>
      </c>
      <c r="C45" s="94">
        <v>1728806</v>
      </c>
      <c r="D45" s="92">
        <v>889800</v>
      </c>
      <c r="E45" s="92">
        <v>1473687</v>
      </c>
      <c r="F45" s="92">
        <v>771591</v>
      </c>
      <c r="G45" s="92">
        <v>255119</v>
      </c>
      <c r="H45" s="92">
        <v>118209</v>
      </c>
      <c r="I45" s="223">
        <v>14.8</v>
      </c>
    </row>
    <row r="46" spans="2:9" ht="13.5" x14ac:dyDescent="0.2">
      <c r="B46" s="451">
        <v>2003</v>
      </c>
      <c r="C46" s="94">
        <v>1734083</v>
      </c>
      <c r="D46" s="92">
        <v>891496</v>
      </c>
      <c r="E46" s="92">
        <v>1481513</v>
      </c>
      <c r="F46" s="92">
        <v>773176</v>
      </c>
      <c r="G46" s="92">
        <v>252570</v>
      </c>
      <c r="H46" s="92">
        <v>118320</v>
      </c>
      <c r="I46" s="223">
        <v>14.6</v>
      </c>
    </row>
    <row r="47" spans="2:9" ht="13.5" x14ac:dyDescent="0.2">
      <c r="B47" s="451">
        <v>2004</v>
      </c>
      <c r="C47" s="94">
        <v>1734830</v>
      </c>
      <c r="D47" s="92">
        <v>891250</v>
      </c>
      <c r="E47" s="92">
        <v>1490429</v>
      </c>
      <c r="F47" s="92">
        <v>775911</v>
      </c>
      <c r="G47" s="92">
        <v>244401</v>
      </c>
      <c r="H47" s="92">
        <v>115339</v>
      </c>
      <c r="I47" s="223">
        <v>14.1</v>
      </c>
    </row>
    <row r="48" spans="2:9" ht="13.5" x14ac:dyDescent="0.2">
      <c r="B48" s="451"/>
      <c r="C48" s="94"/>
      <c r="D48" s="92"/>
      <c r="E48" s="92"/>
      <c r="F48" s="92"/>
      <c r="G48" s="92"/>
      <c r="H48" s="92"/>
      <c r="I48" s="223"/>
    </row>
    <row r="49" spans="2:9" ht="13.5" x14ac:dyDescent="0.2">
      <c r="B49" s="451">
        <v>2005</v>
      </c>
      <c r="C49" s="94">
        <v>1743627</v>
      </c>
      <c r="D49" s="92">
        <v>894160</v>
      </c>
      <c r="E49" s="92">
        <v>1495715</v>
      </c>
      <c r="F49" s="92">
        <v>777430</v>
      </c>
      <c r="G49" s="92">
        <v>247912</v>
      </c>
      <c r="H49" s="92">
        <v>116730</v>
      </c>
      <c r="I49" s="223">
        <v>14.2</v>
      </c>
    </row>
    <row r="50" spans="2:9" ht="13.5" x14ac:dyDescent="0.2">
      <c r="B50" s="451">
        <v>2006</v>
      </c>
      <c r="C50" s="94">
        <v>1754182</v>
      </c>
      <c r="D50" s="92">
        <v>898050</v>
      </c>
      <c r="E50" s="92">
        <v>1505936</v>
      </c>
      <c r="F50" s="92">
        <v>781221</v>
      </c>
      <c r="G50" s="92">
        <v>248246</v>
      </c>
      <c r="H50" s="92">
        <v>116829</v>
      </c>
      <c r="I50" s="223">
        <v>14.2</v>
      </c>
    </row>
    <row r="51" spans="2:9" ht="15.75" x14ac:dyDescent="0.2">
      <c r="B51" s="451" t="s">
        <v>18</v>
      </c>
      <c r="C51" s="94">
        <v>1770629</v>
      </c>
      <c r="D51" s="92">
        <v>904770</v>
      </c>
      <c r="E51" s="92">
        <v>1517174</v>
      </c>
      <c r="F51" s="92">
        <v>785773</v>
      </c>
      <c r="G51" s="92">
        <v>253455</v>
      </c>
      <c r="H51" s="92">
        <v>118997</v>
      </c>
      <c r="I51" s="223">
        <v>14.3</v>
      </c>
    </row>
    <row r="52" spans="2:9" ht="13.5" x14ac:dyDescent="0.2">
      <c r="B52" s="451">
        <v>2008</v>
      </c>
      <c r="C52" s="94">
        <v>1772100</v>
      </c>
      <c r="D52" s="92">
        <v>906179</v>
      </c>
      <c r="E52" s="92">
        <v>1526860</v>
      </c>
      <c r="F52" s="92">
        <v>790072</v>
      </c>
      <c r="G52" s="92">
        <v>245240</v>
      </c>
      <c r="H52" s="92">
        <v>116107</v>
      </c>
      <c r="I52" s="223">
        <v>13.8</v>
      </c>
    </row>
    <row r="53" spans="2:9" ht="13.5" x14ac:dyDescent="0.2">
      <c r="B53" s="451">
        <v>2009</v>
      </c>
      <c r="C53" s="94">
        <v>1774224</v>
      </c>
      <c r="D53" s="92">
        <v>907601</v>
      </c>
      <c r="E53" s="92">
        <v>1534853</v>
      </c>
      <c r="F53" s="92">
        <v>793380</v>
      </c>
      <c r="G53" s="92">
        <v>239371</v>
      </c>
      <c r="H53" s="92">
        <v>114221</v>
      </c>
      <c r="I53" s="223">
        <v>13.5</v>
      </c>
    </row>
    <row r="54" spans="2:9" ht="13.5" x14ac:dyDescent="0.2">
      <c r="B54" s="451"/>
      <c r="C54" s="94"/>
      <c r="D54" s="92"/>
      <c r="E54" s="92"/>
      <c r="F54" s="92"/>
      <c r="G54" s="92"/>
      <c r="H54" s="92"/>
      <c r="I54" s="223"/>
    </row>
    <row r="55" spans="2:9" ht="13.5" x14ac:dyDescent="0.2">
      <c r="B55" s="451">
        <v>2010</v>
      </c>
      <c r="C55" s="94">
        <v>1786448</v>
      </c>
      <c r="D55" s="92">
        <v>912736</v>
      </c>
      <c r="E55" s="92">
        <v>1544341</v>
      </c>
      <c r="F55" s="92">
        <v>797538</v>
      </c>
      <c r="G55" s="92">
        <v>242107</v>
      </c>
      <c r="H55" s="92">
        <v>115198</v>
      </c>
      <c r="I55" s="223">
        <v>13.6</v>
      </c>
    </row>
    <row r="56" spans="2:9" ht="13.5" x14ac:dyDescent="0.2">
      <c r="B56" s="451">
        <v>2011</v>
      </c>
      <c r="C56" s="94">
        <v>1718187</v>
      </c>
      <c r="D56" s="92">
        <v>886123</v>
      </c>
      <c r="E56" s="92">
        <v>1499458</v>
      </c>
      <c r="F56" s="92">
        <v>779920</v>
      </c>
      <c r="G56" s="92">
        <v>218729</v>
      </c>
      <c r="H56" s="92">
        <v>106203</v>
      </c>
      <c r="I56" s="223">
        <v>12.7</v>
      </c>
    </row>
    <row r="57" spans="2:9" ht="13.5" x14ac:dyDescent="0.2">
      <c r="B57" s="451">
        <v>2012</v>
      </c>
      <c r="C57" s="94">
        <v>1734272</v>
      </c>
      <c r="D57" s="92">
        <v>893026</v>
      </c>
      <c r="E57" s="92">
        <v>1507912</v>
      </c>
      <c r="F57" s="92">
        <v>783613</v>
      </c>
      <c r="G57" s="92">
        <v>226360</v>
      </c>
      <c r="H57" s="92">
        <v>109413</v>
      </c>
      <c r="I57" s="223">
        <v>13.1</v>
      </c>
    </row>
    <row r="58" spans="2:9" ht="13.5" x14ac:dyDescent="0.2">
      <c r="B58" s="451">
        <v>2013</v>
      </c>
      <c r="C58" s="94">
        <v>1746342</v>
      </c>
      <c r="D58" s="92">
        <v>898396</v>
      </c>
      <c r="E58" s="92">
        <v>1512353</v>
      </c>
      <c r="F58" s="92">
        <v>785526</v>
      </c>
      <c r="G58" s="92">
        <v>233989</v>
      </c>
      <c r="H58" s="92">
        <v>112870</v>
      </c>
      <c r="I58" s="223">
        <v>13.4</v>
      </c>
    </row>
    <row r="59" spans="2:9" ht="13.5" x14ac:dyDescent="0.2">
      <c r="B59" s="451">
        <v>2014</v>
      </c>
      <c r="C59" s="94">
        <v>1762791</v>
      </c>
      <c r="D59" s="92">
        <v>905345</v>
      </c>
      <c r="E59" s="92">
        <v>1517605</v>
      </c>
      <c r="F59" s="92">
        <v>787981</v>
      </c>
      <c r="G59" s="92">
        <v>245186</v>
      </c>
      <c r="H59" s="92">
        <v>117364</v>
      </c>
      <c r="I59" s="223">
        <v>13.9</v>
      </c>
    </row>
    <row r="60" spans="2:9" ht="13.5" x14ac:dyDescent="0.2">
      <c r="B60" s="451"/>
      <c r="C60" s="94"/>
      <c r="D60" s="92"/>
      <c r="E60" s="92"/>
      <c r="F60" s="92"/>
      <c r="G60" s="92"/>
      <c r="H60" s="92"/>
      <c r="I60" s="223"/>
    </row>
    <row r="61" spans="2:9" ht="13.5" x14ac:dyDescent="0.2">
      <c r="B61" s="6">
        <v>2015</v>
      </c>
      <c r="C61" s="92">
        <v>1787408</v>
      </c>
      <c r="D61" s="92">
        <v>914346</v>
      </c>
      <c r="E61" s="92">
        <v>1525156</v>
      </c>
      <c r="F61" s="92">
        <v>791096</v>
      </c>
      <c r="G61" s="92">
        <v>262252</v>
      </c>
      <c r="H61" s="92">
        <v>123250</v>
      </c>
      <c r="I61" s="223">
        <v>14.7</v>
      </c>
    </row>
    <row r="62" spans="2:9" ht="13.5" x14ac:dyDescent="0.2">
      <c r="B62" s="6">
        <v>2016</v>
      </c>
      <c r="C62" s="92">
        <v>1810438</v>
      </c>
      <c r="D62" s="92">
        <v>924149</v>
      </c>
      <c r="E62" s="92">
        <v>1528306</v>
      </c>
      <c r="F62" s="92">
        <v>793238</v>
      </c>
      <c r="G62" s="92">
        <v>282132</v>
      </c>
      <c r="H62" s="92">
        <v>130911</v>
      </c>
      <c r="I62" s="223">
        <v>15.6</v>
      </c>
    </row>
    <row r="63" spans="2:9" ht="13.5" x14ac:dyDescent="0.2">
      <c r="B63" s="6">
        <v>2017</v>
      </c>
      <c r="C63" s="92">
        <v>1830584</v>
      </c>
      <c r="D63" s="92">
        <v>933377</v>
      </c>
      <c r="E63" s="92">
        <v>1534367</v>
      </c>
      <c r="F63" s="92">
        <v>796064</v>
      </c>
      <c r="G63" s="92">
        <v>296217</v>
      </c>
      <c r="H63" s="92">
        <v>137313</v>
      </c>
      <c r="I63" s="223">
        <v>16.2</v>
      </c>
    </row>
    <row r="64" spans="2:9" s="49" customFormat="1" ht="13.5" x14ac:dyDescent="0.2">
      <c r="B64" s="6">
        <v>2018</v>
      </c>
      <c r="C64" s="93">
        <v>1841179</v>
      </c>
      <c r="D64" s="93">
        <v>939131</v>
      </c>
      <c r="E64" s="93">
        <v>1538914</v>
      </c>
      <c r="F64" s="93">
        <v>797892</v>
      </c>
      <c r="G64" s="93">
        <v>302265</v>
      </c>
      <c r="H64" s="93">
        <v>141239</v>
      </c>
      <c r="I64" s="224">
        <v>16.399999999999999</v>
      </c>
    </row>
    <row r="65" spans="2:9" s="49" customFormat="1" ht="13.5" x14ac:dyDescent="0.2">
      <c r="B65" s="222">
        <v>2019</v>
      </c>
      <c r="C65" s="93">
        <v>1847253</v>
      </c>
      <c r="D65" s="93">
        <v>943279</v>
      </c>
      <c r="E65" s="93">
        <v>1541632</v>
      </c>
      <c r="F65" s="93">
        <v>799288</v>
      </c>
      <c r="G65" s="93">
        <v>305621</v>
      </c>
      <c r="H65" s="93">
        <v>143991</v>
      </c>
      <c r="I65" s="224">
        <v>16.5</v>
      </c>
    </row>
    <row r="66" spans="2:9" ht="13.5" x14ac:dyDescent="0.2">
      <c r="B66" s="6"/>
      <c r="C66" s="93"/>
      <c r="D66" s="93"/>
      <c r="E66" s="93"/>
      <c r="F66" s="93"/>
      <c r="G66" s="93"/>
      <c r="H66" s="93"/>
      <c r="I66" s="224"/>
    </row>
    <row r="67" spans="2:9" ht="13.5" x14ac:dyDescent="0.2">
      <c r="B67" s="222">
        <v>2020</v>
      </c>
      <c r="C67" s="93">
        <v>1852478</v>
      </c>
      <c r="D67" s="93">
        <v>945545</v>
      </c>
      <c r="E67" s="93">
        <v>1540629</v>
      </c>
      <c r="F67" s="93">
        <v>798295</v>
      </c>
      <c r="G67" s="93">
        <v>311849</v>
      </c>
      <c r="H67" s="93">
        <v>147250</v>
      </c>
      <c r="I67" s="224">
        <v>16.834154035837404</v>
      </c>
    </row>
    <row r="68" spans="2:9" s="49" customFormat="1" ht="14.25" thickBot="1" x14ac:dyDescent="0.25">
      <c r="B68" s="56">
        <v>2021</v>
      </c>
      <c r="C68" s="95">
        <v>1853935</v>
      </c>
      <c r="D68" s="95">
        <v>946253</v>
      </c>
      <c r="E68" s="95">
        <v>1534008</v>
      </c>
      <c r="F68" s="95">
        <v>794607</v>
      </c>
      <c r="G68" s="95">
        <v>319927</v>
      </c>
      <c r="H68" s="95">
        <v>151646</v>
      </c>
      <c r="I68" s="225">
        <f>SUM(G68/C68)*100</f>
        <v>17.256645998915822</v>
      </c>
    </row>
    <row r="69" spans="2:9" ht="12.75" x14ac:dyDescent="0.2">
      <c r="B69" s="19"/>
    </row>
    <row r="70" spans="2:9" ht="12.75" x14ac:dyDescent="0.2">
      <c r="B70" s="474" t="s">
        <v>19</v>
      </c>
    </row>
    <row r="71" spans="2:9" ht="12.75" x14ac:dyDescent="0.2">
      <c r="B71" s="474" t="s">
        <v>20</v>
      </c>
    </row>
    <row r="72" spans="2:9" x14ac:dyDescent="0.2">
      <c r="I72" s="334" t="s">
        <v>634</v>
      </c>
    </row>
  </sheetData>
  <mergeCells count="7">
    <mergeCell ref="B3:I3"/>
    <mergeCell ref="I4:I5"/>
    <mergeCell ref="C6:H6"/>
    <mergeCell ref="B4:B6"/>
    <mergeCell ref="C4:D4"/>
    <mergeCell ref="E4:F4"/>
    <mergeCell ref="G4:H4"/>
  </mergeCells>
  <hyperlinks>
    <hyperlink ref="I72" location="Inhaltsverzeichnis!A1" display="› zum Inhaltsverzeichnis" xr:uid="{5D67F86A-7F7E-4469-BDA7-475874B55743}"/>
  </hyperlinks>
  <pageMargins left="0.7" right="0.7" top="0.78740157499999996" bottom="0.78740157499999996"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J43"/>
  <sheetViews>
    <sheetView workbookViewId="0">
      <pane ySplit="5" topLeftCell="A6" activePane="bottomLeft" state="frozen"/>
      <selection pane="bottomLeft"/>
    </sheetView>
  </sheetViews>
  <sheetFormatPr baseColWidth="10" defaultRowHeight="12" x14ac:dyDescent="0.2"/>
  <cols>
    <col min="1" max="1" width="2.7109375" style="49" customWidth="1"/>
    <col min="2" max="3" width="12.5703125" style="7" customWidth="1"/>
    <col min="4" max="6" width="12.5703125" customWidth="1"/>
    <col min="7" max="7" width="12.5703125" style="49" customWidth="1"/>
    <col min="8" max="8" width="12.5703125" customWidth="1"/>
  </cols>
  <sheetData>
    <row r="1" spans="2:10" s="161" customFormat="1" ht="14.1" customHeight="1" x14ac:dyDescent="0.25">
      <c r="B1" s="385"/>
      <c r="C1" s="385"/>
      <c r="D1" s="385"/>
      <c r="E1" s="385"/>
      <c r="F1" s="385"/>
      <c r="G1" s="385"/>
      <c r="H1" s="385"/>
      <c r="I1" s="385"/>
      <c r="J1" s="386"/>
    </row>
    <row r="2" spans="2:10" s="161" customFormat="1" ht="20.100000000000001" customHeight="1" x14ac:dyDescent="0.25">
      <c r="B2" s="273" t="s">
        <v>399</v>
      </c>
      <c r="C2" s="387"/>
      <c r="D2" s="387"/>
      <c r="E2" s="387"/>
      <c r="F2" s="387"/>
      <c r="G2" s="387"/>
      <c r="H2" s="387"/>
      <c r="I2" s="387"/>
      <c r="J2" s="386"/>
    </row>
    <row r="3" spans="2:10" s="161" customFormat="1" ht="50.1" customHeight="1" thickBot="1" x14ac:dyDescent="0.25">
      <c r="B3" s="515" t="s">
        <v>1204</v>
      </c>
      <c r="C3" s="515"/>
      <c r="D3" s="515"/>
      <c r="E3" s="515"/>
      <c r="F3" s="515"/>
      <c r="G3" s="515"/>
      <c r="H3" s="515"/>
      <c r="I3" s="285"/>
      <c r="J3" s="285"/>
    </row>
    <row r="4" spans="2:10" ht="15" customHeight="1" thickBot="1" x14ac:dyDescent="0.25">
      <c r="B4" s="516" t="s">
        <v>21</v>
      </c>
      <c r="C4" s="504"/>
      <c r="D4" s="8" t="s">
        <v>1170</v>
      </c>
      <c r="E4" s="8">
        <v>46022</v>
      </c>
      <c r="F4" s="8">
        <v>47848</v>
      </c>
      <c r="G4" s="8">
        <v>49674</v>
      </c>
      <c r="H4" s="24">
        <v>51501</v>
      </c>
    </row>
    <row r="5" spans="2:10" ht="15" customHeight="1" thickBot="1" x14ac:dyDescent="0.25">
      <c r="B5" s="517"/>
      <c r="C5" s="505"/>
      <c r="D5" s="508" t="s">
        <v>22</v>
      </c>
      <c r="E5" s="508"/>
      <c r="F5" s="508"/>
      <c r="G5" s="508"/>
      <c r="H5" s="508"/>
    </row>
    <row r="6" spans="2:10" ht="13.5" x14ac:dyDescent="0.2">
      <c r="B6" s="35" t="s">
        <v>23</v>
      </c>
      <c r="C6" s="9" t="s">
        <v>24</v>
      </c>
      <c r="D6" s="109">
        <v>50.426000000000002</v>
      </c>
      <c r="E6" s="109">
        <v>56</v>
      </c>
      <c r="F6" s="109">
        <v>55</v>
      </c>
      <c r="G6" s="109">
        <v>53</v>
      </c>
      <c r="H6" s="97">
        <v>50</v>
      </c>
    </row>
    <row r="7" spans="2:10" ht="13.5" x14ac:dyDescent="0.2">
      <c r="B7" s="35"/>
      <c r="C7" s="9" t="s">
        <v>25</v>
      </c>
      <c r="D7" s="109">
        <v>47.648000000000003</v>
      </c>
      <c r="E7" s="109">
        <v>54</v>
      </c>
      <c r="F7" s="109">
        <v>50</v>
      </c>
      <c r="G7" s="109">
        <v>50</v>
      </c>
      <c r="H7" s="97">
        <v>49</v>
      </c>
    </row>
    <row r="8" spans="2:10" ht="13.5" x14ac:dyDescent="0.2">
      <c r="B8" s="35"/>
      <c r="C8" s="9" t="s">
        <v>26</v>
      </c>
      <c r="D8" s="109">
        <v>98.073999999999998</v>
      </c>
      <c r="E8" s="109">
        <v>109</v>
      </c>
      <c r="F8" s="109">
        <v>106</v>
      </c>
      <c r="G8" s="109">
        <v>103</v>
      </c>
      <c r="H8" s="97">
        <v>99</v>
      </c>
    </row>
    <row r="9" spans="2:10" ht="13.5" x14ac:dyDescent="0.2">
      <c r="B9" s="35" t="s">
        <v>468</v>
      </c>
      <c r="C9" s="9" t="s">
        <v>24</v>
      </c>
      <c r="D9" s="109">
        <v>45.869</v>
      </c>
      <c r="E9" s="109">
        <v>51</v>
      </c>
      <c r="F9" s="109">
        <v>51</v>
      </c>
      <c r="G9" s="109">
        <v>50</v>
      </c>
      <c r="H9" s="97">
        <v>50</v>
      </c>
    </row>
    <row r="10" spans="2:10" ht="13.5" x14ac:dyDescent="0.2">
      <c r="B10" s="35"/>
      <c r="C10" s="9" t="s">
        <v>25</v>
      </c>
      <c r="D10" s="109">
        <v>43.921999999999997</v>
      </c>
      <c r="E10" s="109">
        <v>49</v>
      </c>
      <c r="F10" s="109">
        <v>50</v>
      </c>
      <c r="G10" s="109">
        <v>50</v>
      </c>
      <c r="H10" s="97">
        <v>50</v>
      </c>
    </row>
    <row r="11" spans="2:10" ht="13.5" x14ac:dyDescent="0.2">
      <c r="B11" s="35"/>
      <c r="C11" s="9" t="s">
        <v>26</v>
      </c>
      <c r="D11" s="109">
        <v>89.790999999999997</v>
      </c>
      <c r="E11" s="109">
        <v>99</v>
      </c>
      <c r="F11" s="109">
        <v>101</v>
      </c>
      <c r="G11" s="109">
        <v>100</v>
      </c>
      <c r="H11" s="97">
        <v>100</v>
      </c>
    </row>
    <row r="12" spans="2:10" ht="13.5" x14ac:dyDescent="0.2">
      <c r="B12" s="130" t="s">
        <v>469</v>
      </c>
      <c r="C12" s="9" t="s">
        <v>24</v>
      </c>
      <c r="D12" s="109">
        <v>41.56</v>
      </c>
      <c r="E12" s="109">
        <v>44</v>
      </c>
      <c r="F12" s="109">
        <v>50</v>
      </c>
      <c r="G12" s="109">
        <v>50</v>
      </c>
      <c r="H12" s="97">
        <v>50</v>
      </c>
    </row>
    <row r="13" spans="2:10" ht="13.5" x14ac:dyDescent="0.2">
      <c r="B13" s="35"/>
      <c r="C13" s="9" t="s">
        <v>25</v>
      </c>
      <c r="D13" s="109">
        <v>38.979999999999997</v>
      </c>
      <c r="E13" s="109">
        <v>42</v>
      </c>
      <c r="F13" s="109">
        <v>48</v>
      </c>
      <c r="G13" s="109">
        <v>50</v>
      </c>
      <c r="H13" s="97">
        <v>50</v>
      </c>
    </row>
    <row r="14" spans="2:10" ht="13.5" x14ac:dyDescent="0.2">
      <c r="B14" s="35"/>
      <c r="C14" s="9" t="s">
        <v>26</v>
      </c>
      <c r="D14" s="109">
        <v>80.540000000000006</v>
      </c>
      <c r="E14" s="109">
        <v>86</v>
      </c>
      <c r="F14" s="109">
        <v>97</v>
      </c>
      <c r="G14" s="109">
        <v>100</v>
      </c>
      <c r="H14" s="97">
        <v>100</v>
      </c>
    </row>
    <row r="15" spans="2:10" ht="13.5" x14ac:dyDescent="0.2">
      <c r="B15" s="35" t="s">
        <v>470</v>
      </c>
      <c r="C15" s="9" t="s">
        <v>24</v>
      </c>
      <c r="D15" s="109">
        <v>41.5</v>
      </c>
      <c r="E15" s="109">
        <v>41</v>
      </c>
      <c r="F15" s="109">
        <v>45</v>
      </c>
      <c r="G15" s="109">
        <v>50</v>
      </c>
      <c r="H15" s="97">
        <v>50</v>
      </c>
    </row>
    <row r="16" spans="2:10" ht="13.5" x14ac:dyDescent="0.2">
      <c r="B16" s="35"/>
      <c r="C16" s="9" t="s">
        <v>25</v>
      </c>
      <c r="D16" s="109">
        <v>39.042999999999999</v>
      </c>
      <c r="E16" s="109">
        <v>40</v>
      </c>
      <c r="F16" s="109">
        <v>42</v>
      </c>
      <c r="G16" s="109">
        <v>49</v>
      </c>
      <c r="H16" s="97">
        <v>50</v>
      </c>
    </row>
    <row r="17" spans="2:8" ht="13.5" x14ac:dyDescent="0.2">
      <c r="B17" s="35"/>
      <c r="C17" s="9" t="s">
        <v>26</v>
      </c>
      <c r="D17" s="109">
        <v>80.543000000000006</v>
      </c>
      <c r="E17" s="109">
        <v>81</v>
      </c>
      <c r="F17" s="109">
        <v>87</v>
      </c>
      <c r="G17" s="109">
        <v>98</v>
      </c>
      <c r="H17" s="97">
        <v>101</v>
      </c>
    </row>
    <row r="18" spans="2:8" ht="13.5" x14ac:dyDescent="0.2">
      <c r="B18" s="35" t="s">
        <v>471</v>
      </c>
      <c r="C18" s="9" t="s">
        <v>24</v>
      </c>
      <c r="D18" s="109">
        <v>55.646999999999998</v>
      </c>
      <c r="E18" s="109">
        <v>50</v>
      </c>
      <c r="F18" s="109">
        <v>50</v>
      </c>
      <c r="G18" s="109">
        <v>50</v>
      </c>
      <c r="H18" s="97">
        <v>54</v>
      </c>
    </row>
    <row r="19" spans="2:8" ht="13.5" x14ac:dyDescent="0.2">
      <c r="B19" s="35"/>
      <c r="C19" s="9" t="s">
        <v>25</v>
      </c>
      <c r="D19" s="109">
        <v>55.219000000000001</v>
      </c>
      <c r="E19" s="109">
        <v>51</v>
      </c>
      <c r="F19" s="109">
        <v>50</v>
      </c>
      <c r="G19" s="109">
        <v>50</v>
      </c>
      <c r="H19" s="97">
        <v>51</v>
      </c>
    </row>
    <row r="20" spans="2:8" ht="13.5" x14ac:dyDescent="0.2">
      <c r="B20" s="35"/>
      <c r="C20" s="9" t="s">
        <v>26</v>
      </c>
      <c r="D20" s="109">
        <v>110.866</v>
      </c>
      <c r="E20" s="109">
        <v>101</v>
      </c>
      <c r="F20" s="109">
        <v>99</v>
      </c>
      <c r="G20" s="109">
        <v>99</v>
      </c>
      <c r="H20" s="97">
        <v>106</v>
      </c>
    </row>
    <row r="21" spans="2:8" ht="13.5" x14ac:dyDescent="0.2">
      <c r="B21" s="35" t="s">
        <v>472</v>
      </c>
      <c r="C21" s="9" t="s">
        <v>24</v>
      </c>
      <c r="D21" s="109">
        <v>219.738</v>
      </c>
      <c r="E21" s="109">
        <v>225</v>
      </c>
      <c r="F21" s="109">
        <v>209</v>
      </c>
      <c r="G21" s="109">
        <v>199</v>
      </c>
      <c r="H21" s="97">
        <v>181</v>
      </c>
    </row>
    <row r="22" spans="2:8" ht="13.5" x14ac:dyDescent="0.2">
      <c r="B22" s="35"/>
      <c r="C22" s="9" t="s">
        <v>25</v>
      </c>
      <c r="D22" s="109">
        <v>220.29900000000001</v>
      </c>
      <c r="E22" s="109">
        <v>223</v>
      </c>
      <c r="F22" s="109">
        <v>208</v>
      </c>
      <c r="G22" s="109">
        <v>195</v>
      </c>
      <c r="H22" s="97">
        <v>183</v>
      </c>
    </row>
    <row r="23" spans="2:8" ht="13.5" x14ac:dyDescent="0.2">
      <c r="B23" s="35"/>
      <c r="C23" s="9" t="s">
        <v>26</v>
      </c>
      <c r="D23" s="109">
        <v>440.03699999999998</v>
      </c>
      <c r="E23" s="109">
        <v>448</v>
      </c>
      <c r="F23" s="109">
        <v>418</v>
      </c>
      <c r="G23" s="109">
        <v>393</v>
      </c>
      <c r="H23" s="97">
        <v>363</v>
      </c>
    </row>
    <row r="24" spans="2:8" ht="13.5" x14ac:dyDescent="0.2">
      <c r="B24" s="35" t="s">
        <v>473</v>
      </c>
      <c r="C24" s="9" t="s">
        <v>24</v>
      </c>
      <c r="D24" s="109">
        <v>307.96100000000001</v>
      </c>
      <c r="E24" s="109">
        <v>317</v>
      </c>
      <c r="F24" s="109">
        <v>322</v>
      </c>
      <c r="G24" s="109">
        <v>323</v>
      </c>
      <c r="H24" s="97">
        <v>343</v>
      </c>
    </row>
    <row r="25" spans="2:8" ht="13.5" x14ac:dyDescent="0.2">
      <c r="B25" s="35"/>
      <c r="C25" s="9" t="s">
        <v>25</v>
      </c>
      <c r="D25" s="109">
        <v>309.58499999999998</v>
      </c>
      <c r="E25" s="109">
        <v>317</v>
      </c>
      <c r="F25" s="109">
        <v>320</v>
      </c>
      <c r="G25" s="109">
        <v>320</v>
      </c>
      <c r="H25" s="97">
        <v>337</v>
      </c>
    </row>
    <row r="26" spans="2:8" ht="13.5" x14ac:dyDescent="0.2">
      <c r="B26" s="35"/>
      <c r="C26" s="9" t="s">
        <v>26</v>
      </c>
      <c r="D26" s="109">
        <v>617.54600000000005</v>
      </c>
      <c r="E26" s="109">
        <v>633</v>
      </c>
      <c r="F26" s="109">
        <v>643</v>
      </c>
      <c r="G26" s="109">
        <v>645</v>
      </c>
      <c r="H26" s="97">
        <v>677</v>
      </c>
    </row>
    <row r="27" spans="2:8" ht="13.5" x14ac:dyDescent="0.2">
      <c r="B27" s="35" t="s">
        <v>27</v>
      </c>
      <c r="C27" s="9" t="s">
        <v>24</v>
      </c>
      <c r="D27" s="109">
        <v>137.85499999999999</v>
      </c>
      <c r="E27" s="109">
        <v>151</v>
      </c>
      <c r="F27" s="109">
        <v>156</v>
      </c>
      <c r="G27" s="109">
        <v>153</v>
      </c>
      <c r="H27" s="97">
        <v>150</v>
      </c>
    </row>
    <row r="28" spans="2:8" ht="13.5" x14ac:dyDescent="0.2">
      <c r="B28" s="35"/>
      <c r="C28" s="9" t="s">
        <v>25</v>
      </c>
      <c r="D28" s="109">
        <v>130.55000000000001</v>
      </c>
      <c r="E28" s="109">
        <v>145</v>
      </c>
      <c r="F28" s="109">
        <v>148</v>
      </c>
      <c r="G28" s="109">
        <v>150</v>
      </c>
      <c r="H28" s="97">
        <v>149</v>
      </c>
    </row>
    <row r="29" spans="2:8" ht="13.5" x14ac:dyDescent="0.2">
      <c r="B29" s="35"/>
      <c r="C29" s="9" t="s">
        <v>26</v>
      </c>
      <c r="D29" s="109">
        <v>268.40499999999997</v>
      </c>
      <c r="E29" s="109">
        <v>294</v>
      </c>
      <c r="F29" s="109">
        <v>304</v>
      </c>
      <c r="G29" s="109">
        <v>303</v>
      </c>
      <c r="H29" s="97">
        <v>299</v>
      </c>
    </row>
    <row r="30" spans="2:8" ht="13.5" x14ac:dyDescent="0.2">
      <c r="B30" s="35" t="s">
        <v>474</v>
      </c>
      <c r="C30" s="9" t="s">
        <v>24</v>
      </c>
      <c r="D30" s="109">
        <v>624.846</v>
      </c>
      <c r="E30" s="109">
        <v>633</v>
      </c>
      <c r="F30" s="109">
        <v>626</v>
      </c>
      <c r="G30" s="109">
        <v>622</v>
      </c>
      <c r="H30" s="97">
        <v>628</v>
      </c>
    </row>
    <row r="31" spans="2:8" ht="13.5" x14ac:dyDescent="0.2">
      <c r="B31" s="25"/>
      <c r="C31" s="9" t="s">
        <v>25</v>
      </c>
      <c r="D31" s="109">
        <v>624.14599999999996</v>
      </c>
      <c r="E31" s="109">
        <v>631</v>
      </c>
      <c r="F31" s="109">
        <v>620</v>
      </c>
      <c r="G31" s="109">
        <v>614</v>
      </c>
      <c r="H31" s="97">
        <v>621</v>
      </c>
    </row>
    <row r="32" spans="2:8" ht="13.5" x14ac:dyDescent="0.2">
      <c r="B32" s="25"/>
      <c r="C32" s="9" t="s">
        <v>26</v>
      </c>
      <c r="D32" s="109">
        <v>1248.992</v>
      </c>
      <c r="E32" s="109">
        <v>1263</v>
      </c>
      <c r="F32" s="109">
        <v>1247</v>
      </c>
      <c r="G32" s="109">
        <v>1235</v>
      </c>
      <c r="H32" s="97">
        <v>1247</v>
      </c>
    </row>
    <row r="33" spans="2:8" ht="13.5" x14ac:dyDescent="0.2">
      <c r="B33" s="25" t="s">
        <v>28</v>
      </c>
      <c r="C33" s="9" t="s">
        <v>24</v>
      </c>
      <c r="D33" s="109">
        <v>144.98099999999999</v>
      </c>
      <c r="E33" s="109">
        <v>154</v>
      </c>
      <c r="F33" s="109">
        <v>171</v>
      </c>
      <c r="G33" s="109">
        <v>189</v>
      </c>
      <c r="H33" s="97">
        <v>198</v>
      </c>
    </row>
    <row r="34" spans="2:8" ht="13.5" x14ac:dyDescent="0.2">
      <c r="B34" s="25"/>
      <c r="C34" s="9" t="s">
        <v>25</v>
      </c>
      <c r="D34" s="109">
        <v>191.55699999999999</v>
      </c>
      <c r="E34" s="109">
        <v>198</v>
      </c>
      <c r="F34" s="109">
        <v>215</v>
      </c>
      <c r="G34" s="109">
        <v>230</v>
      </c>
      <c r="H34" s="97">
        <v>241</v>
      </c>
    </row>
    <row r="35" spans="2:8" ht="13.5" x14ac:dyDescent="0.2">
      <c r="B35" s="25"/>
      <c r="C35" s="9" t="s">
        <v>26</v>
      </c>
      <c r="D35" s="109">
        <v>336.53800000000001</v>
      </c>
      <c r="E35" s="109">
        <v>353</v>
      </c>
      <c r="F35" s="109">
        <v>388</v>
      </c>
      <c r="G35" s="109">
        <v>421</v>
      </c>
      <c r="H35" s="97">
        <v>441</v>
      </c>
    </row>
    <row r="36" spans="2:8" ht="13.5" x14ac:dyDescent="0.2">
      <c r="B36" s="26" t="s">
        <v>0</v>
      </c>
      <c r="C36" s="10" t="s">
        <v>24</v>
      </c>
      <c r="D36" s="108">
        <v>907.68200000000002</v>
      </c>
      <c r="E36" s="108">
        <v>940</v>
      </c>
      <c r="F36" s="108">
        <v>953</v>
      </c>
      <c r="G36" s="108">
        <v>965</v>
      </c>
      <c r="H36" s="98">
        <v>981</v>
      </c>
    </row>
    <row r="37" spans="2:8" ht="13.5" x14ac:dyDescent="0.2">
      <c r="B37" s="26"/>
      <c r="C37" s="10" t="s">
        <v>25</v>
      </c>
      <c r="D37" s="108">
        <v>946.25300000000004</v>
      </c>
      <c r="E37" s="108">
        <v>973</v>
      </c>
      <c r="F37" s="108">
        <v>984</v>
      </c>
      <c r="G37" s="108">
        <v>994</v>
      </c>
      <c r="H37" s="98">
        <v>1008</v>
      </c>
    </row>
    <row r="38" spans="2:8" ht="14.25" thickBot="1" x14ac:dyDescent="0.25">
      <c r="B38" s="27"/>
      <c r="C38" s="11" t="s">
        <v>26</v>
      </c>
      <c r="D38" s="314">
        <v>1853.9349999999999</v>
      </c>
      <c r="E38" s="314">
        <v>1913</v>
      </c>
      <c r="F38" s="314">
        <v>1937</v>
      </c>
      <c r="G38" s="314">
        <v>1959</v>
      </c>
      <c r="H38" s="99">
        <v>1988</v>
      </c>
    </row>
    <row r="39" spans="2:8" s="75" customFormat="1" ht="15.75" x14ac:dyDescent="0.2">
      <c r="B39" s="518"/>
      <c r="C39" s="518"/>
      <c r="D39" s="518"/>
      <c r="E39" s="518"/>
      <c r="F39" s="518"/>
      <c r="G39" s="518"/>
      <c r="H39" s="518"/>
    </row>
    <row r="40" spans="2:8" ht="15.75" x14ac:dyDescent="0.2">
      <c r="B40" s="519" t="s">
        <v>1171</v>
      </c>
      <c r="C40" s="519"/>
      <c r="D40" s="519"/>
      <c r="E40" s="519"/>
      <c r="F40" s="519"/>
      <c r="G40" s="519"/>
      <c r="H40" s="519"/>
    </row>
    <row r="41" spans="2:8" ht="12.75" x14ac:dyDescent="0.2">
      <c r="B41" s="475" t="s">
        <v>866</v>
      </c>
      <c r="C41" s="475"/>
      <c r="D41" s="475"/>
      <c r="E41" s="475"/>
      <c r="F41" s="475"/>
      <c r="G41" s="475"/>
      <c r="H41" s="475"/>
    </row>
    <row r="42" spans="2:8" ht="12.75" x14ac:dyDescent="0.2">
      <c r="B42" s="475" t="s">
        <v>764</v>
      </c>
      <c r="C42" s="476"/>
      <c r="D42" s="477"/>
      <c r="E42" s="477"/>
      <c r="F42" s="477"/>
      <c r="G42" s="477"/>
      <c r="H42" s="477"/>
    </row>
    <row r="43" spans="2:8" x14ac:dyDescent="0.2">
      <c r="H43" s="334" t="s">
        <v>634</v>
      </c>
    </row>
  </sheetData>
  <mergeCells count="5">
    <mergeCell ref="B3:H3"/>
    <mergeCell ref="B4:C5"/>
    <mergeCell ref="D5:H5"/>
    <mergeCell ref="B39:H39"/>
    <mergeCell ref="B40:H40"/>
  </mergeCells>
  <hyperlinks>
    <hyperlink ref="H43" location="Inhaltsverzeichnis!A1" display="› zum Inhaltsverzeichnis" xr:uid="{2F1050B2-A0ED-4575-8932-E2CCB9057EFA}"/>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K71"/>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14.7109375" customWidth="1"/>
    <col min="3" max="4" width="12.7109375" customWidth="1"/>
    <col min="5" max="5" width="12.7109375" style="48" customWidth="1"/>
    <col min="6" max="7" width="12.7109375" customWidth="1"/>
    <col min="8" max="9" width="12.7109375" style="48" customWidth="1"/>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thickBot="1" x14ac:dyDescent="0.25">
      <c r="B3" s="509" t="s">
        <v>800</v>
      </c>
      <c r="C3" s="509"/>
      <c r="D3" s="509"/>
      <c r="E3" s="509"/>
      <c r="F3" s="509"/>
      <c r="G3" s="509"/>
      <c r="H3" s="509"/>
      <c r="I3" s="509"/>
    </row>
    <row r="4" spans="2:9" ht="33" customHeight="1" x14ac:dyDescent="0.2">
      <c r="B4" s="504" t="s">
        <v>29</v>
      </c>
      <c r="C4" s="522" t="s">
        <v>30</v>
      </c>
      <c r="D4" s="522" t="s">
        <v>31</v>
      </c>
      <c r="E4" s="524" t="s">
        <v>387</v>
      </c>
      <c r="F4" s="522" t="s">
        <v>32</v>
      </c>
      <c r="G4" s="522" t="s">
        <v>33</v>
      </c>
      <c r="H4" s="524" t="s">
        <v>623</v>
      </c>
      <c r="I4" s="526" t="s">
        <v>388</v>
      </c>
    </row>
    <row r="5" spans="2:9" ht="23.25" customHeight="1" thickBot="1" x14ac:dyDescent="0.25">
      <c r="B5" s="505"/>
      <c r="C5" s="523"/>
      <c r="D5" s="523"/>
      <c r="E5" s="525"/>
      <c r="F5" s="523"/>
      <c r="G5" s="523"/>
      <c r="H5" s="525"/>
      <c r="I5" s="527"/>
    </row>
    <row r="6" spans="2:9" ht="13.5" x14ac:dyDescent="0.2">
      <c r="B6" s="5">
        <v>1970</v>
      </c>
      <c r="C6" s="226">
        <v>18390</v>
      </c>
      <c r="D6" s="226">
        <v>26561</v>
      </c>
      <c r="E6" s="229">
        <v>-8171</v>
      </c>
      <c r="F6" s="109">
        <v>83366</v>
      </c>
      <c r="G6" s="109">
        <v>80947</v>
      </c>
      <c r="H6" s="229">
        <v>2419</v>
      </c>
      <c r="I6" s="229">
        <v>-5752</v>
      </c>
    </row>
    <row r="7" spans="2:9" ht="13.5" x14ac:dyDescent="0.2">
      <c r="B7" s="5">
        <v>1971</v>
      </c>
      <c r="C7" s="226">
        <v>17637</v>
      </c>
      <c r="D7" s="226">
        <v>25900</v>
      </c>
      <c r="E7" s="503">
        <v>-8263</v>
      </c>
      <c r="F7" s="109">
        <v>81548</v>
      </c>
      <c r="G7" s="109">
        <v>85304</v>
      </c>
      <c r="H7" s="229">
        <v>-3756</v>
      </c>
      <c r="I7" s="229">
        <v>-12019</v>
      </c>
    </row>
    <row r="8" spans="2:9" ht="13.5" x14ac:dyDescent="0.2">
      <c r="B8" s="5">
        <v>1972</v>
      </c>
      <c r="C8" s="226">
        <v>15223</v>
      </c>
      <c r="D8" s="226">
        <v>25786</v>
      </c>
      <c r="E8" s="503">
        <v>-10563</v>
      </c>
      <c r="F8" s="109">
        <v>77601</v>
      </c>
      <c r="G8" s="109">
        <v>82445</v>
      </c>
      <c r="H8" s="229">
        <v>-4844</v>
      </c>
      <c r="I8" s="229">
        <v>-15407</v>
      </c>
    </row>
    <row r="9" spans="2:9" ht="13.5" x14ac:dyDescent="0.2">
      <c r="B9" s="5">
        <v>1973</v>
      </c>
      <c r="C9" s="226">
        <v>13666</v>
      </c>
      <c r="D9" s="226">
        <v>25873</v>
      </c>
      <c r="E9" s="503">
        <v>-12207</v>
      </c>
      <c r="F9" s="109">
        <v>76046</v>
      </c>
      <c r="G9" s="109">
        <v>78432</v>
      </c>
      <c r="H9" s="229">
        <v>-2386</v>
      </c>
      <c r="I9" s="229">
        <v>-14593</v>
      </c>
    </row>
    <row r="10" spans="2:9" ht="13.5" x14ac:dyDescent="0.2">
      <c r="B10" s="5">
        <v>1974</v>
      </c>
      <c r="C10" s="226">
        <v>13535</v>
      </c>
      <c r="D10" s="226">
        <v>25291</v>
      </c>
      <c r="E10" s="503">
        <v>-11756</v>
      </c>
      <c r="F10" s="109">
        <v>68958</v>
      </c>
      <c r="G10" s="109">
        <v>75021</v>
      </c>
      <c r="H10" s="229">
        <v>-6063</v>
      </c>
      <c r="I10" s="229">
        <v>-17819</v>
      </c>
    </row>
    <row r="11" spans="2:9" ht="13.5" x14ac:dyDescent="0.2">
      <c r="B11" s="5"/>
      <c r="C11" s="226"/>
      <c r="D11" s="226"/>
      <c r="E11" s="229"/>
      <c r="F11" s="109"/>
      <c r="G11" s="109"/>
      <c r="H11" s="229"/>
      <c r="I11" s="229"/>
    </row>
    <row r="12" spans="2:9" ht="13.5" x14ac:dyDescent="0.2">
      <c r="B12" s="5">
        <v>1975</v>
      </c>
      <c r="C12" s="226">
        <v>13192</v>
      </c>
      <c r="D12" s="226">
        <v>26099</v>
      </c>
      <c r="E12" s="229">
        <v>-12907</v>
      </c>
      <c r="F12" s="109">
        <v>66557</v>
      </c>
      <c r="G12" s="109">
        <v>70069</v>
      </c>
      <c r="H12" s="229">
        <v>-3512</v>
      </c>
      <c r="I12" s="229">
        <v>-16419</v>
      </c>
    </row>
    <row r="13" spans="2:9" ht="13.5" x14ac:dyDescent="0.2">
      <c r="B13" s="5">
        <v>1976</v>
      </c>
      <c r="C13" s="226">
        <v>13601</v>
      </c>
      <c r="D13" s="226">
        <v>25300</v>
      </c>
      <c r="E13" s="503">
        <v>-11699</v>
      </c>
      <c r="F13" s="109">
        <v>60587</v>
      </c>
      <c r="G13" s="109">
        <v>67656</v>
      </c>
      <c r="H13" s="229">
        <v>-7069</v>
      </c>
      <c r="I13" s="229">
        <v>-18768</v>
      </c>
    </row>
    <row r="14" spans="2:9" ht="13.5" x14ac:dyDescent="0.2">
      <c r="B14" s="5">
        <v>1977</v>
      </c>
      <c r="C14" s="226">
        <v>12987</v>
      </c>
      <c r="D14" s="226">
        <v>24294</v>
      </c>
      <c r="E14" s="503">
        <v>-11307</v>
      </c>
      <c r="F14" s="109">
        <v>62608</v>
      </c>
      <c r="G14" s="109">
        <v>69576</v>
      </c>
      <c r="H14" s="229">
        <v>-6968</v>
      </c>
      <c r="I14" s="229">
        <v>-18275</v>
      </c>
    </row>
    <row r="15" spans="2:9" ht="13.5" x14ac:dyDescent="0.2">
      <c r="B15" s="5">
        <v>1978</v>
      </c>
      <c r="C15" s="226">
        <v>12616</v>
      </c>
      <c r="D15" s="226">
        <v>24072</v>
      </c>
      <c r="E15" s="503">
        <v>-11456</v>
      </c>
      <c r="F15" s="109">
        <v>60693</v>
      </c>
      <c r="G15" s="109">
        <v>65272</v>
      </c>
      <c r="H15" s="229">
        <v>-4579</v>
      </c>
      <c r="I15" s="229">
        <v>-16035</v>
      </c>
    </row>
    <row r="16" spans="2:9" ht="13.5" x14ac:dyDescent="0.2">
      <c r="B16" s="5">
        <v>1979</v>
      </c>
      <c r="C16" s="226">
        <v>12722</v>
      </c>
      <c r="D16" s="226">
        <v>23760</v>
      </c>
      <c r="E16" s="503">
        <v>-11038</v>
      </c>
      <c r="F16" s="109">
        <v>62699</v>
      </c>
      <c r="G16" s="109">
        <v>62923</v>
      </c>
      <c r="H16" s="229">
        <v>-224</v>
      </c>
      <c r="I16" s="229">
        <v>-11262</v>
      </c>
    </row>
    <row r="17" spans="2:9" ht="13.5" x14ac:dyDescent="0.2">
      <c r="B17" s="5"/>
      <c r="C17" s="226"/>
      <c r="D17" s="226"/>
      <c r="E17" s="229"/>
      <c r="F17" s="109"/>
      <c r="G17" s="109"/>
      <c r="H17" s="229"/>
      <c r="I17" s="229"/>
    </row>
    <row r="18" spans="2:9" ht="13.5" x14ac:dyDescent="0.2">
      <c r="B18" s="5">
        <v>1980</v>
      </c>
      <c r="C18" s="226">
        <v>13580</v>
      </c>
      <c r="D18" s="226">
        <v>23726</v>
      </c>
      <c r="E18" s="503">
        <v>-10146</v>
      </c>
      <c r="F18" s="109">
        <v>66496</v>
      </c>
      <c r="G18" s="109">
        <v>64298</v>
      </c>
      <c r="H18" s="229">
        <v>2198</v>
      </c>
      <c r="I18" s="229">
        <v>-7948</v>
      </c>
    </row>
    <row r="19" spans="2:9" ht="13.5" x14ac:dyDescent="0.2">
      <c r="B19" s="5">
        <v>1981</v>
      </c>
      <c r="C19" s="226">
        <v>13494</v>
      </c>
      <c r="D19" s="226">
        <v>23746</v>
      </c>
      <c r="E19" s="503">
        <v>-10252</v>
      </c>
      <c r="F19" s="109">
        <v>65408</v>
      </c>
      <c r="G19" s="109">
        <v>63119</v>
      </c>
      <c r="H19" s="229">
        <v>2289</v>
      </c>
      <c r="I19" s="229">
        <v>-7963</v>
      </c>
    </row>
    <row r="20" spans="2:9" ht="13.5" x14ac:dyDescent="0.2">
      <c r="B20" s="5">
        <v>1982</v>
      </c>
      <c r="C20" s="226">
        <v>13262</v>
      </c>
      <c r="D20" s="226">
        <v>23761</v>
      </c>
      <c r="E20" s="503">
        <v>-10499</v>
      </c>
      <c r="F20" s="109">
        <v>52441</v>
      </c>
      <c r="G20" s="109">
        <v>55226</v>
      </c>
      <c r="H20" s="229">
        <v>-2785</v>
      </c>
      <c r="I20" s="229">
        <v>-13284</v>
      </c>
    </row>
    <row r="21" spans="2:9" ht="13.5" x14ac:dyDescent="0.2">
      <c r="B21" s="5">
        <v>1983</v>
      </c>
      <c r="C21" s="226">
        <v>12818</v>
      </c>
      <c r="D21" s="226">
        <v>22537</v>
      </c>
      <c r="E21" s="503">
        <v>-9719</v>
      </c>
      <c r="F21" s="109">
        <v>50087</v>
      </c>
      <c r="G21" s="109">
        <v>54685</v>
      </c>
      <c r="H21" s="229">
        <v>-4598</v>
      </c>
      <c r="I21" s="229">
        <v>-14317</v>
      </c>
    </row>
    <row r="22" spans="2:9" ht="13.5" x14ac:dyDescent="0.2">
      <c r="B22" s="5">
        <v>1984</v>
      </c>
      <c r="C22" s="226">
        <v>12407</v>
      </c>
      <c r="D22" s="226">
        <v>22021</v>
      </c>
      <c r="E22" s="503">
        <v>-9614</v>
      </c>
      <c r="F22" s="109">
        <v>57098</v>
      </c>
      <c r="G22" s="109">
        <v>64568</v>
      </c>
      <c r="H22" s="229">
        <v>-7470</v>
      </c>
      <c r="I22" s="229">
        <v>-17084</v>
      </c>
    </row>
    <row r="23" spans="2:9" ht="13.5" x14ac:dyDescent="0.2">
      <c r="B23" s="5"/>
      <c r="C23" s="226"/>
      <c r="D23" s="226"/>
      <c r="E23" s="229"/>
      <c r="F23" s="109"/>
      <c r="G23" s="109"/>
      <c r="H23" s="229"/>
      <c r="I23" s="229"/>
    </row>
    <row r="24" spans="2:9" ht="13.5" x14ac:dyDescent="0.2">
      <c r="B24" s="5">
        <v>1985</v>
      </c>
      <c r="C24" s="226">
        <v>12711</v>
      </c>
      <c r="D24" s="226">
        <v>22266</v>
      </c>
      <c r="E24" s="229">
        <v>-9555</v>
      </c>
      <c r="F24" s="109">
        <v>56784</v>
      </c>
      <c r="G24" s="109">
        <v>59792</v>
      </c>
      <c r="H24" s="229">
        <v>-3008</v>
      </c>
      <c r="I24" s="229">
        <v>-12563</v>
      </c>
    </row>
    <row r="25" spans="2:9" ht="13.5" x14ac:dyDescent="0.2">
      <c r="B25" s="5">
        <v>1986</v>
      </c>
      <c r="C25" s="226">
        <v>13404</v>
      </c>
      <c r="D25" s="226">
        <v>21973</v>
      </c>
      <c r="E25" s="503">
        <v>-8569</v>
      </c>
      <c r="F25" s="109">
        <v>59825</v>
      </c>
      <c r="G25" s="109">
        <v>59873</v>
      </c>
      <c r="H25" s="229">
        <v>-48</v>
      </c>
      <c r="I25" s="229">
        <v>-8617</v>
      </c>
    </row>
    <row r="26" spans="2:9" ht="13.5" x14ac:dyDescent="0.2">
      <c r="B26" s="5">
        <v>1987</v>
      </c>
      <c r="C26" s="226">
        <v>14259</v>
      </c>
      <c r="D26" s="226">
        <v>21516</v>
      </c>
      <c r="E26" s="503">
        <v>-7257</v>
      </c>
      <c r="F26" s="109">
        <v>62753</v>
      </c>
      <c r="G26" s="109">
        <v>57240</v>
      </c>
      <c r="H26" s="229">
        <v>5513</v>
      </c>
      <c r="I26" s="229">
        <v>-1744</v>
      </c>
    </row>
    <row r="27" spans="2:9" ht="13.5" x14ac:dyDescent="0.2">
      <c r="B27" s="5">
        <v>1988</v>
      </c>
      <c r="C27" s="226">
        <v>15359</v>
      </c>
      <c r="D27" s="226">
        <v>21186</v>
      </c>
      <c r="E27" s="503">
        <v>-5827</v>
      </c>
      <c r="F27" s="109">
        <v>75560</v>
      </c>
      <c r="G27" s="109">
        <v>60853</v>
      </c>
      <c r="H27" s="229">
        <v>14707</v>
      </c>
      <c r="I27" s="229">
        <v>8880</v>
      </c>
    </row>
    <row r="28" spans="2:9" ht="13.5" x14ac:dyDescent="0.2">
      <c r="B28" s="5">
        <v>1989</v>
      </c>
      <c r="C28" s="226">
        <v>15335</v>
      </c>
      <c r="D28" s="226">
        <v>21241</v>
      </c>
      <c r="E28" s="503">
        <v>-5906</v>
      </c>
      <c r="F28" s="109">
        <v>92288</v>
      </c>
      <c r="G28" s="109">
        <v>63232</v>
      </c>
      <c r="H28" s="229">
        <v>29056</v>
      </c>
      <c r="I28" s="229">
        <v>23150</v>
      </c>
    </row>
    <row r="29" spans="2:9" ht="13.5" x14ac:dyDescent="0.2">
      <c r="B29" s="5"/>
      <c r="C29" s="226"/>
      <c r="D29" s="226"/>
      <c r="E29" s="229"/>
      <c r="F29" s="109"/>
      <c r="G29" s="109"/>
      <c r="H29" s="229"/>
      <c r="I29" s="229"/>
    </row>
    <row r="30" spans="2:9" ht="13.5" x14ac:dyDescent="0.2">
      <c r="B30" s="5">
        <v>1990</v>
      </c>
      <c r="C30" s="226">
        <v>16693</v>
      </c>
      <c r="D30" s="226">
        <v>21199</v>
      </c>
      <c r="E30" s="229">
        <v>-4506</v>
      </c>
      <c r="F30" s="109">
        <v>94215</v>
      </c>
      <c r="G30" s="109">
        <v>63566</v>
      </c>
      <c r="H30" s="229">
        <v>30649</v>
      </c>
      <c r="I30" s="229">
        <v>26143</v>
      </c>
    </row>
    <row r="31" spans="2:9" ht="13.5" x14ac:dyDescent="0.2">
      <c r="B31" s="5">
        <v>1991</v>
      </c>
      <c r="C31" s="226">
        <v>16503</v>
      </c>
      <c r="D31" s="226">
        <v>21434</v>
      </c>
      <c r="E31" s="503">
        <v>-4931</v>
      </c>
      <c r="F31" s="109">
        <v>79052</v>
      </c>
      <c r="G31" s="109">
        <v>57727</v>
      </c>
      <c r="H31" s="229">
        <v>21325</v>
      </c>
      <c r="I31" s="229">
        <v>16394</v>
      </c>
    </row>
    <row r="32" spans="2:9" ht="13.5" x14ac:dyDescent="0.2">
      <c r="B32" s="5">
        <v>1992</v>
      </c>
      <c r="C32" s="226">
        <v>16497</v>
      </c>
      <c r="D32" s="226">
        <v>20444</v>
      </c>
      <c r="E32" s="503">
        <v>-3947</v>
      </c>
      <c r="F32" s="109">
        <v>91383</v>
      </c>
      <c r="G32" s="109">
        <v>67408</v>
      </c>
      <c r="H32" s="229">
        <v>23975</v>
      </c>
      <c r="I32" s="229">
        <v>20028</v>
      </c>
    </row>
    <row r="33" spans="2:11" ht="13.5" x14ac:dyDescent="0.2">
      <c r="B33" s="5">
        <v>1993</v>
      </c>
      <c r="C33" s="226">
        <v>16257</v>
      </c>
      <c r="D33" s="226">
        <v>20703</v>
      </c>
      <c r="E33" s="503">
        <v>-4446</v>
      </c>
      <c r="F33" s="109">
        <v>89208</v>
      </c>
      <c r="G33" s="109">
        <v>70660</v>
      </c>
      <c r="H33" s="229">
        <v>18548</v>
      </c>
      <c r="I33" s="229">
        <v>14102</v>
      </c>
    </row>
    <row r="34" spans="2:11" ht="13.5" x14ac:dyDescent="0.2">
      <c r="B34" s="5">
        <v>1994</v>
      </c>
      <c r="C34" s="226">
        <v>16201</v>
      </c>
      <c r="D34" s="226">
        <v>20241</v>
      </c>
      <c r="E34" s="503">
        <v>-4040</v>
      </c>
      <c r="F34" s="109">
        <v>77523</v>
      </c>
      <c r="G34" s="109">
        <v>70498</v>
      </c>
      <c r="H34" s="229">
        <v>7025</v>
      </c>
      <c r="I34" s="229">
        <v>2985</v>
      </c>
      <c r="K34" s="131"/>
    </row>
    <row r="35" spans="2:11" ht="13.5" x14ac:dyDescent="0.2">
      <c r="B35" s="5"/>
      <c r="C35" s="226"/>
      <c r="D35" s="226"/>
      <c r="E35" s="229"/>
      <c r="F35" s="109"/>
      <c r="G35" s="109"/>
      <c r="H35" s="229"/>
      <c r="I35" s="229"/>
    </row>
    <row r="36" spans="2:11" ht="13.5" x14ac:dyDescent="0.2">
      <c r="B36" s="5">
        <v>1995</v>
      </c>
      <c r="C36" s="226">
        <v>15872</v>
      </c>
      <c r="D36" s="226">
        <v>20276</v>
      </c>
      <c r="E36" s="229">
        <v>-4404</v>
      </c>
      <c r="F36" s="109">
        <v>75104</v>
      </c>
      <c r="G36" s="109">
        <v>68671</v>
      </c>
      <c r="H36" s="229">
        <v>6433</v>
      </c>
      <c r="I36" s="229">
        <v>2029</v>
      </c>
    </row>
    <row r="37" spans="2:11" ht="13.5" x14ac:dyDescent="0.2">
      <c r="B37" s="5">
        <v>1996</v>
      </c>
      <c r="C37" s="226">
        <v>16594</v>
      </c>
      <c r="D37" s="226">
        <v>20196</v>
      </c>
      <c r="E37" s="229">
        <v>-3602</v>
      </c>
      <c r="F37" s="109">
        <v>73908</v>
      </c>
      <c r="G37" s="109">
        <v>70221</v>
      </c>
      <c r="H37" s="229">
        <v>3687</v>
      </c>
      <c r="I37" s="229">
        <v>85</v>
      </c>
    </row>
    <row r="38" spans="2:11" ht="13.5" x14ac:dyDescent="0.2">
      <c r="B38" s="5">
        <v>1997</v>
      </c>
      <c r="C38" s="226">
        <v>16970</v>
      </c>
      <c r="D38" s="226">
        <v>19328</v>
      </c>
      <c r="E38" s="229">
        <v>-2358</v>
      </c>
      <c r="F38" s="109">
        <v>73648</v>
      </c>
      <c r="G38" s="109">
        <v>74545</v>
      </c>
      <c r="H38" s="229">
        <v>-897</v>
      </c>
      <c r="I38" s="229">
        <v>-3255</v>
      </c>
    </row>
    <row r="39" spans="2:11" ht="13.5" x14ac:dyDescent="0.2">
      <c r="B39" s="5">
        <v>1998</v>
      </c>
      <c r="C39" s="226">
        <v>16235</v>
      </c>
      <c r="D39" s="226">
        <v>19228</v>
      </c>
      <c r="E39" s="229">
        <v>-2993</v>
      </c>
      <c r="F39" s="109">
        <v>74880</v>
      </c>
      <c r="G39" s="109">
        <v>76529</v>
      </c>
      <c r="H39" s="229">
        <v>-1649</v>
      </c>
      <c r="I39" s="229">
        <v>-4642</v>
      </c>
    </row>
    <row r="40" spans="2:11" ht="13.5" x14ac:dyDescent="0.2">
      <c r="B40" s="5">
        <v>1999</v>
      </c>
      <c r="C40" s="226">
        <v>16034</v>
      </c>
      <c r="D40" s="226">
        <v>18561</v>
      </c>
      <c r="E40" s="229">
        <v>-2527</v>
      </c>
      <c r="F40" s="109">
        <v>78652</v>
      </c>
      <c r="G40" s="109">
        <v>71479</v>
      </c>
      <c r="H40" s="229">
        <v>7173</v>
      </c>
      <c r="I40" s="229">
        <v>4646</v>
      </c>
    </row>
    <row r="41" spans="2:11" ht="13.5" x14ac:dyDescent="0.2">
      <c r="B41" s="5"/>
      <c r="C41" s="226"/>
      <c r="D41" s="226"/>
      <c r="E41" s="229"/>
      <c r="F41" s="109"/>
      <c r="G41" s="109"/>
      <c r="H41" s="229"/>
      <c r="I41" s="229"/>
    </row>
    <row r="42" spans="2:11" ht="13.5" x14ac:dyDescent="0.2">
      <c r="B42" s="5">
        <v>2000</v>
      </c>
      <c r="C42" s="226">
        <v>16159</v>
      </c>
      <c r="D42" s="226">
        <v>18210</v>
      </c>
      <c r="E42" s="229">
        <v>-2051</v>
      </c>
      <c r="F42" s="109">
        <v>82424</v>
      </c>
      <c r="G42" s="109">
        <v>69716</v>
      </c>
      <c r="H42" s="229">
        <v>12708</v>
      </c>
      <c r="I42" s="229">
        <v>10657</v>
      </c>
    </row>
    <row r="43" spans="2:11" ht="13.5" x14ac:dyDescent="0.2">
      <c r="B43" s="5">
        <v>2001</v>
      </c>
      <c r="C43" s="226">
        <v>15786</v>
      </c>
      <c r="D43" s="226">
        <v>17869</v>
      </c>
      <c r="E43" s="229">
        <v>-2083</v>
      </c>
      <c r="F43" s="109">
        <v>82352</v>
      </c>
      <c r="G43" s="109">
        <v>68916</v>
      </c>
      <c r="H43" s="229">
        <v>13436</v>
      </c>
      <c r="I43" s="229">
        <v>11353</v>
      </c>
    </row>
    <row r="44" spans="2:11" ht="13.5" x14ac:dyDescent="0.2">
      <c r="B44" s="5">
        <v>2002</v>
      </c>
      <c r="C44" s="226">
        <v>15707</v>
      </c>
      <c r="D44" s="226">
        <v>18424</v>
      </c>
      <c r="E44" s="229">
        <v>-2717</v>
      </c>
      <c r="F44" s="109">
        <v>80335</v>
      </c>
      <c r="G44" s="109">
        <v>74921</v>
      </c>
      <c r="H44" s="229">
        <v>5414</v>
      </c>
      <c r="I44" s="229">
        <v>2697</v>
      </c>
    </row>
    <row r="45" spans="2:11" ht="13.5" x14ac:dyDescent="0.2">
      <c r="B45" s="5">
        <v>2003</v>
      </c>
      <c r="C45" s="226">
        <v>15916</v>
      </c>
      <c r="D45" s="226">
        <v>18072</v>
      </c>
      <c r="E45" s="229">
        <v>-2156</v>
      </c>
      <c r="F45" s="109">
        <v>79481</v>
      </c>
      <c r="G45" s="109">
        <v>71829</v>
      </c>
      <c r="H45" s="229">
        <v>7652</v>
      </c>
      <c r="I45" s="229">
        <v>5496</v>
      </c>
    </row>
    <row r="46" spans="2:11" ht="13.5" x14ac:dyDescent="0.2">
      <c r="B46" s="5">
        <v>2004</v>
      </c>
      <c r="C46" s="226">
        <v>16103</v>
      </c>
      <c r="D46" s="226">
        <v>17562</v>
      </c>
      <c r="E46" s="229">
        <v>-1459</v>
      </c>
      <c r="F46" s="109">
        <v>84590</v>
      </c>
      <c r="G46" s="109">
        <v>82139</v>
      </c>
      <c r="H46" s="229">
        <v>2451</v>
      </c>
      <c r="I46" s="229">
        <v>992</v>
      </c>
    </row>
    <row r="47" spans="2:11" ht="13.5" x14ac:dyDescent="0.2">
      <c r="B47" s="5"/>
      <c r="C47" s="226"/>
      <c r="D47" s="226"/>
      <c r="E47" s="229"/>
      <c r="F47" s="109"/>
      <c r="G47" s="109"/>
      <c r="H47" s="229"/>
      <c r="I47" s="229"/>
    </row>
    <row r="48" spans="2:11" ht="13.5" x14ac:dyDescent="0.2">
      <c r="B48" s="5">
        <v>2005</v>
      </c>
      <c r="C48" s="226">
        <v>16179</v>
      </c>
      <c r="D48" s="226" t="s">
        <v>34</v>
      </c>
      <c r="E48" s="229">
        <v>-1195</v>
      </c>
      <c r="F48" s="109">
        <v>81726</v>
      </c>
      <c r="G48" s="109">
        <v>71602</v>
      </c>
      <c r="H48" s="229">
        <v>10124</v>
      </c>
      <c r="I48" s="229">
        <v>8929</v>
      </c>
    </row>
    <row r="49" spans="2:9" ht="13.5" x14ac:dyDescent="0.2">
      <c r="B49" s="5">
        <v>2006</v>
      </c>
      <c r="C49" s="226">
        <v>16089</v>
      </c>
      <c r="D49" s="226">
        <v>17101</v>
      </c>
      <c r="E49" s="229">
        <v>-1012</v>
      </c>
      <c r="F49" s="109">
        <v>82443</v>
      </c>
      <c r="G49" s="109">
        <v>70713</v>
      </c>
      <c r="H49" s="229">
        <v>11730</v>
      </c>
      <c r="I49" s="229">
        <v>10718</v>
      </c>
    </row>
    <row r="50" spans="2:9" ht="15.75" x14ac:dyDescent="0.2">
      <c r="B50" s="5" t="s">
        <v>163</v>
      </c>
      <c r="C50" s="226">
        <v>16727</v>
      </c>
      <c r="D50" s="226">
        <v>17036</v>
      </c>
      <c r="E50" s="229">
        <v>-309</v>
      </c>
      <c r="F50" s="109">
        <v>82103</v>
      </c>
      <c r="G50" s="109">
        <v>65324</v>
      </c>
      <c r="H50" s="229">
        <v>16779</v>
      </c>
      <c r="I50" s="229">
        <v>16470</v>
      </c>
    </row>
    <row r="51" spans="2:9" ht="13.5" x14ac:dyDescent="0.2">
      <c r="B51" s="5">
        <v>2008</v>
      </c>
      <c r="C51" s="226">
        <v>16751</v>
      </c>
      <c r="D51" s="226">
        <v>17091</v>
      </c>
      <c r="E51" s="229">
        <v>-340</v>
      </c>
      <c r="F51" s="109">
        <v>85859</v>
      </c>
      <c r="G51" s="109">
        <v>84108</v>
      </c>
      <c r="H51" s="229">
        <v>1751</v>
      </c>
      <c r="I51" s="229">
        <v>1411</v>
      </c>
    </row>
    <row r="52" spans="2:9" ht="13.5" x14ac:dyDescent="0.2">
      <c r="B52" s="5">
        <v>2009</v>
      </c>
      <c r="C52" s="226">
        <v>16779</v>
      </c>
      <c r="D52" s="226" t="s">
        <v>35</v>
      </c>
      <c r="E52" s="229">
        <v>-409</v>
      </c>
      <c r="F52" s="109">
        <v>86879</v>
      </c>
      <c r="G52" s="109">
        <v>84411</v>
      </c>
      <c r="H52" s="229">
        <v>2468</v>
      </c>
      <c r="I52" s="229">
        <v>2059</v>
      </c>
    </row>
    <row r="53" spans="2:9" ht="13.5" x14ac:dyDescent="0.2">
      <c r="B53" s="5"/>
      <c r="C53" s="226"/>
      <c r="D53" s="226"/>
      <c r="E53" s="229"/>
      <c r="F53" s="109"/>
      <c r="G53" s="109"/>
      <c r="H53" s="229"/>
      <c r="I53" s="229"/>
    </row>
    <row r="54" spans="2:9" ht="13.5" x14ac:dyDescent="0.2">
      <c r="B54" s="5">
        <v>2010</v>
      </c>
      <c r="C54" s="226">
        <v>17377</v>
      </c>
      <c r="D54" s="226" t="s">
        <v>36</v>
      </c>
      <c r="E54" s="229">
        <v>317</v>
      </c>
      <c r="F54" s="109">
        <v>87538</v>
      </c>
      <c r="G54" s="109" t="s">
        <v>37</v>
      </c>
      <c r="H54" s="229">
        <v>11870</v>
      </c>
      <c r="I54" s="229">
        <v>12187</v>
      </c>
    </row>
    <row r="55" spans="2:9" ht="13.5" x14ac:dyDescent="0.2">
      <c r="B55" s="5">
        <v>2011</v>
      </c>
      <c r="C55" s="226">
        <v>17125</v>
      </c>
      <c r="D55" s="226">
        <v>17060</v>
      </c>
      <c r="E55" s="229">
        <v>65</v>
      </c>
      <c r="F55" s="109">
        <v>93466</v>
      </c>
      <c r="G55" s="109">
        <v>81231</v>
      </c>
      <c r="H55" s="229">
        <v>12235</v>
      </c>
      <c r="I55" s="229">
        <v>12300</v>
      </c>
    </row>
    <row r="56" spans="2:9" ht="13.5" x14ac:dyDescent="0.2">
      <c r="B56" s="5">
        <v>2012</v>
      </c>
      <c r="C56" s="226">
        <v>17706</v>
      </c>
      <c r="D56" s="226">
        <v>17012</v>
      </c>
      <c r="E56" s="229">
        <v>694</v>
      </c>
      <c r="F56" s="109">
        <v>94346</v>
      </c>
      <c r="G56" s="109">
        <v>79335</v>
      </c>
      <c r="H56" s="229">
        <v>15011</v>
      </c>
      <c r="I56" s="229">
        <v>15705</v>
      </c>
    </row>
    <row r="57" spans="2:9" ht="13.5" x14ac:dyDescent="0.2">
      <c r="B57" s="5">
        <v>2013</v>
      </c>
      <c r="C57" s="226">
        <v>18137</v>
      </c>
      <c r="D57" s="226">
        <v>17258</v>
      </c>
      <c r="E57" s="229">
        <v>879</v>
      </c>
      <c r="F57" s="109">
        <v>96782</v>
      </c>
      <c r="G57" s="109">
        <v>84823</v>
      </c>
      <c r="H57" s="229">
        <v>11959</v>
      </c>
      <c r="I57" s="229">
        <v>12838</v>
      </c>
    </row>
    <row r="58" spans="2:9" ht="13.5" x14ac:dyDescent="0.2">
      <c r="B58" s="5">
        <v>2014</v>
      </c>
      <c r="C58" s="226">
        <v>19039</v>
      </c>
      <c r="D58" s="226">
        <v>16780</v>
      </c>
      <c r="E58" s="229">
        <v>2259</v>
      </c>
      <c r="F58" s="109">
        <v>91594</v>
      </c>
      <c r="G58" s="109">
        <v>78218</v>
      </c>
      <c r="H58" s="229">
        <v>13376</v>
      </c>
      <c r="I58" s="229">
        <v>15635</v>
      </c>
    </row>
    <row r="59" spans="2:9" ht="13.5" x14ac:dyDescent="0.2">
      <c r="B59" s="5"/>
      <c r="C59" s="226"/>
      <c r="D59" s="226"/>
      <c r="E59" s="229"/>
      <c r="F59" s="109"/>
      <c r="G59" s="109"/>
      <c r="H59" s="229"/>
      <c r="I59" s="229"/>
    </row>
    <row r="60" spans="2:9" ht="13.5" x14ac:dyDescent="0.2">
      <c r="B60" s="5">
        <v>2015</v>
      </c>
      <c r="C60" s="226">
        <v>19768</v>
      </c>
      <c r="D60" s="226">
        <v>17565</v>
      </c>
      <c r="E60" s="229">
        <v>2203</v>
      </c>
      <c r="F60" s="109">
        <v>110070</v>
      </c>
      <c r="G60" s="109">
        <v>90072</v>
      </c>
      <c r="H60" s="229">
        <v>19998</v>
      </c>
      <c r="I60" s="229">
        <v>22201</v>
      </c>
    </row>
    <row r="61" spans="2:9" ht="13.5" x14ac:dyDescent="0.2">
      <c r="B61" s="5">
        <v>2016</v>
      </c>
      <c r="C61" s="226">
        <v>21480</v>
      </c>
      <c r="D61" s="226">
        <v>17267</v>
      </c>
      <c r="E61" s="229">
        <v>4213</v>
      </c>
      <c r="F61" s="109">
        <v>115115</v>
      </c>
      <c r="G61" s="109">
        <v>94914</v>
      </c>
      <c r="H61" s="229">
        <v>20201</v>
      </c>
      <c r="I61" s="229">
        <v>24414</v>
      </c>
    </row>
    <row r="62" spans="2:9" ht="13.5" x14ac:dyDescent="0.2">
      <c r="B62" s="5">
        <v>2017</v>
      </c>
      <c r="C62" s="226">
        <v>21133</v>
      </c>
      <c r="D62" s="226">
        <v>17640</v>
      </c>
      <c r="E62" s="229">
        <v>3493</v>
      </c>
      <c r="F62" s="109">
        <v>100534</v>
      </c>
      <c r="G62" s="109">
        <v>82525</v>
      </c>
      <c r="H62" s="229">
        <v>18009</v>
      </c>
      <c r="I62" s="229">
        <v>21502</v>
      </c>
    </row>
    <row r="63" spans="2:9" s="49" customFormat="1" ht="12" customHeight="1" x14ac:dyDescent="0.2">
      <c r="B63" s="5">
        <v>2018</v>
      </c>
      <c r="C63" s="227">
        <v>21126</v>
      </c>
      <c r="D63" s="227">
        <v>18168</v>
      </c>
      <c r="E63" s="230">
        <v>2958</v>
      </c>
      <c r="F63" s="110">
        <v>95790</v>
      </c>
      <c r="G63" s="110">
        <v>87811</v>
      </c>
      <c r="H63" s="230">
        <v>7979</v>
      </c>
      <c r="I63" s="230">
        <v>10937</v>
      </c>
    </row>
    <row r="64" spans="2:9" s="49" customFormat="1" ht="12" customHeight="1" x14ac:dyDescent="0.2">
      <c r="B64" s="222">
        <v>2019</v>
      </c>
      <c r="C64" s="227">
        <v>20940</v>
      </c>
      <c r="D64" s="227">
        <v>17474</v>
      </c>
      <c r="E64" s="230">
        <v>3466</v>
      </c>
      <c r="F64" s="110">
        <v>97239</v>
      </c>
      <c r="G64" s="110">
        <v>92236</v>
      </c>
      <c r="H64" s="230">
        <f>SUM(F64-G64)</f>
        <v>5003</v>
      </c>
      <c r="I64" s="230">
        <f>SUM(E64+H64)</f>
        <v>8469</v>
      </c>
    </row>
    <row r="65" spans="2:9" ht="12" customHeight="1" x14ac:dyDescent="0.2">
      <c r="B65" s="5"/>
      <c r="C65" s="227"/>
      <c r="D65" s="227"/>
      <c r="E65" s="230"/>
      <c r="F65" s="110"/>
      <c r="G65" s="110"/>
      <c r="H65" s="230"/>
      <c r="I65" s="230"/>
    </row>
    <row r="66" spans="2:9" ht="12" customHeight="1" x14ac:dyDescent="0.2">
      <c r="B66" s="222">
        <v>2020</v>
      </c>
      <c r="C66" s="227">
        <v>20431</v>
      </c>
      <c r="D66" s="227">
        <v>18308</v>
      </c>
      <c r="E66" s="230">
        <v>2123</v>
      </c>
      <c r="F66" s="110">
        <v>85885</v>
      </c>
      <c r="G66" s="110">
        <v>81828</v>
      </c>
      <c r="H66" s="230">
        <v>4057</v>
      </c>
      <c r="I66" s="230">
        <v>6180</v>
      </c>
    </row>
    <row r="67" spans="2:9" s="49" customFormat="1" ht="12" customHeight="1" thickBot="1" x14ac:dyDescent="0.25">
      <c r="B67" s="56">
        <v>2021</v>
      </c>
      <c r="C67" s="228">
        <v>21018</v>
      </c>
      <c r="D67" s="228">
        <v>18845</v>
      </c>
      <c r="E67" s="231">
        <v>2173</v>
      </c>
      <c r="F67" s="111">
        <v>87108</v>
      </c>
      <c r="G67" s="111">
        <v>87178</v>
      </c>
      <c r="H67" s="231">
        <v>-70</v>
      </c>
      <c r="I67" s="231">
        <v>1457</v>
      </c>
    </row>
    <row r="68" spans="2:9" ht="12.75" x14ac:dyDescent="0.2">
      <c r="B68" s="520"/>
      <c r="C68" s="520"/>
      <c r="D68" s="520"/>
      <c r="E68" s="520"/>
      <c r="F68" s="520"/>
      <c r="G68" s="520"/>
      <c r="H68" s="520"/>
      <c r="I68" s="520"/>
    </row>
    <row r="69" spans="2:9" ht="12.75" x14ac:dyDescent="0.2">
      <c r="B69" s="521" t="s">
        <v>38</v>
      </c>
      <c r="C69" s="521"/>
      <c r="D69" s="521"/>
      <c r="E69" s="521"/>
      <c r="F69" s="521"/>
      <c r="G69" s="521"/>
      <c r="H69" s="521"/>
      <c r="I69" s="521"/>
    </row>
    <row r="70" spans="2:9" ht="12.75" x14ac:dyDescent="0.2">
      <c r="B70" s="478" t="s">
        <v>20</v>
      </c>
      <c r="C70" s="478"/>
      <c r="D70" s="478"/>
      <c r="E70" s="478"/>
      <c r="F70" s="478"/>
      <c r="G70" s="478"/>
      <c r="H70" s="478"/>
      <c r="I70" s="478"/>
    </row>
    <row r="71" spans="2:9" x14ac:dyDescent="0.2">
      <c r="I71" s="334" t="s">
        <v>634</v>
      </c>
    </row>
  </sheetData>
  <mergeCells count="11">
    <mergeCell ref="B3:I3"/>
    <mergeCell ref="B68:I68"/>
    <mergeCell ref="B69:I69"/>
    <mergeCell ref="B4:B5"/>
    <mergeCell ref="C4:C5"/>
    <mergeCell ref="D4:D5"/>
    <mergeCell ref="E4:E5"/>
    <mergeCell ref="F4:F5"/>
    <mergeCell ref="G4:G5"/>
    <mergeCell ref="H4:H5"/>
    <mergeCell ref="I4:I5"/>
  </mergeCells>
  <hyperlinks>
    <hyperlink ref="I71" location="Inhaltsverzeichnis!A1" display="› zum Inhaltsverzeichnis" xr:uid="{1EE51AC7-5368-47D9-83E6-6698F4B248E7}"/>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89"/>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1" customFormat="1" ht="14.1" customHeight="1" x14ac:dyDescent="0.25">
      <c r="B1" s="385"/>
      <c r="C1" s="385"/>
      <c r="D1" s="385"/>
      <c r="E1" s="385"/>
      <c r="F1" s="385"/>
      <c r="G1" s="385"/>
      <c r="H1" s="385"/>
      <c r="I1" s="386"/>
    </row>
    <row r="2" spans="2:9" s="161" customFormat="1" ht="20.100000000000001" customHeight="1" x14ac:dyDescent="0.25">
      <c r="B2" s="273" t="s">
        <v>399</v>
      </c>
      <c r="C2" s="387"/>
      <c r="D2" s="387"/>
      <c r="E2" s="387"/>
      <c r="F2" s="387"/>
      <c r="G2" s="387"/>
      <c r="H2" s="387"/>
      <c r="I2" s="386"/>
    </row>
    <row r="3" spans="2:9" s="161" customFormat="1" ht="50.1" customHeight="1" x14ac:dyDescent="0.2">
      <c r="B3" s="509" t="s">
        <v>801</v>
      </c>
      <c r="C3" s="509"/>
      <c r="D3" s="509"/>
      <c r="E3" s="509"/>
      <c r="F3" s="509"/>
      <c r="G3" s="509"/>
      <c r="H3" s="285"/>
      <c r="I3" s="285"/>
    </row>
    <row r="4" spans="2:9" ht="15" customHeight="1" x14ac:dyDescent="0.2">
      <c r="B4" s="205"/>
    </row>
    <row r="5" spans="2:9" ht="15" x14ac:dyDescent="0.2">
      <c r="B5" s="261" t="s">
        <v>600</v>
      </c>
    </row>
    <row r="6" spans="2:9" ht="12.75" x14ac:dyDescent="0.2">
      <c r="B6" s="205"/>
    </row>
    <row r="7" spans="2:9" ht="12" customHeight="1" x14ac:dyDescent="0.2">
      <c r="B7" s="205"/>
    </row>
    <row r="8" spans="2:9" ht="12.75" customHeight="1" x14ac:dyDescent="0.2">
      <c r="B8" s="205"/>
    </row>
    <row r="9" spans="2:9" ht="12.75" x14ac:dyDescent="0.2">
      <c r="B9" s="205"/>
    </row>
    <row r="10" spans="2:9" ht="12" customHeight="1" x14ac:dyDescent="0.2">
      <c r="B10" s="205"/>
    </row>
    <row r="11" spans="2:9" ht="12.75" customHeight="1" x14ac:dyDescent="0.2">
      <c r="B11" s="205"/>
    </row>
    <row r="12" spans="2:9" ht="12.75" x14ac:dyDescent="0.2">
      <c r="B12" s="205"/>
    </row>
    <row r="13" spans="2:9" ht="12.75" x14ac:dyDescent="0.2">
      <c r="B13" s="205"/>
    </row>
    <row r="14" spans="2:9" ht="12.75" x14ac:dyDescent="0.2">
      <c r="B14" s="205"/>
    </row>
    <row r="15" spans="2:9" ht="12.75" x14ac:dyDescent="0.2">
      <c r="B15" s="205"/>
    </row>
    <row r="16" spans="2:9" ht="12.75" x14ac:dyDescent="0.2">
      <c r="B16" s="205"/>
    </row>
    <row r="17" spans="2:2" ht="12.75" x14ac:dyDescent="0.2">
      <c r="B17" s="205"/>
    </row>
    <row r="18" spans="2:2" ht="12.75" x14ac:dyDescent="0.2">
      <c r="B18" s="205"/>
    </row>
    <row r="19" spans="2:2" ht="12.75" x14ac:dyDescent="0.2">
      <c r="B19" s="205"/>
    </row>
    <row r="20" spans="2:2" ht="12.75" x14ac:dyDescent="0.2">
      <c r="B20" s="205"/>
    </row>
    <row r="21" spans="2:2" ht="12.75" x14ac:dyDescent="0.2">
      <c r="B21" s="205"/>
    </row>
    <row r="22" spans="2:2" ht="12.75" x14ac:dyDescent="0.2">
      <c r="B22" s="205"/>
    </row>
    <row r="23" spans="2:2" ht="12.75" x14ac:dyDescent="0.2">
      <c r="B23" s="205"/>
    </row>
    <row r="24" spans="2:2" ht="12.75" x14ac:dyDescent="0.2">
      <c r="B24" s="205"/>
    </row>
    <row r="25" spans="2:2" ht="12.75" x14ac:dyDescent="0.2">
      <c r="B25" s="205"/>
    </row>
    <row r="26" spans="2:2" ht="12.75" x14ac:dyDescent="0.2">
      <c r="B26" s="205"/>
    </row>
    <row r="33" spans="2:9" ht="15" x14ac:dyDescent="0.2">
      <c r="B33" s="261" t="s">
        <v>611</v>
      </c>
      <c r="C33" s="169"/>
      <c r="D33" s="529" t="s">
        <v>773</v>
      </c>
      <c r="E33" s="529"/>
      <c r="F33" s="529"/>
      <c r="G33" s="262"/>
      <c r="H33" s="205"/>
      <c r="I33" s="205"/>
    </row>
    <row r="34" spans="2:9" ht="15.75" thickBot="1" x14ac:dyDescent="0.25">
      <c r="B34" s="261"/>
      <c r="C34" s="169"/>
      <c r="D34" s="263"/>
      <c r="E34" s="263"/>
      <c r="F34" s="263"/>
      <c r="G34" s="262"/>
    </row>
    <row r="35" spans="2:9" ht="15.75" thickBot="1" x14ac:dyDescent="0.25">
      <c r="B35" s="261"/>
      <c r="C35" s="169"/>
      <c r="D35" s="254" t="s">
        <v>29</v>
      </c>
      <c r="E35" s="513" t="s">
        <v>633</v>
      </c>
      <c r="F35" s="528"/>
      <c r="G35" s="528"/>
    </row>
    <row r="36" spans="2:9" ht="15" x14ac:dyDescent="0.25">
      <c r="B36" s="261"/>
      <c r="C36" s="169"/>
      <c r="D36" s="264">
        <v>1970</v>
      </c>
      <c r="E36" s="315">
        <v>1724.47</v>
      </c>
      <c r="F36" s="315"/>
      <c r="G36" s="315"/>
    </row>
    <row r="37" spans="2:9" ht="15" x14ac:dyDescent="0.25">
      <c r="B37" s="261"/>
      <c r="C37" s="169"/>
      <c r="D37" s="264">
        <v>1971</v>
      </c>
      <c r="E37" s="315">
        <v>1699.319</v>
      </c>
      <c r="F37" s="315"/>
      <c r="G37" s="315"/>
    </row>
    <row r="38" spans="2:9" ht="15" x14ac:dyDescent="0.25">
      <c r="B38" s="261"/>
      <c r="C38" s="169"/>
      <c r="D38" s="264">
        <v>1972</v>
      </c>
      <c r="E38" s="315">
        <v>1671.8820000000001</v>
      </c>
      <c r="F38" s="315"/>
      <c r="G38" s="315"/>
    </row>
    <row r="39" spans="2:9" ht="15" x14ac:dyDescent="0.25">
      <c r="B39" s="261"/>
      <c r="C39" s="169"/>
      <c r="D39" s="264">
        <v>1973</v>
      </c>
      <c r="E39" s="315">
        <v>1641.229</v>
      </c>
      <c r="F39" s="315"/>
      <c r="G39" s="315"/>
    </row>
    <row r="40" spans="2:9" ht="15" x14ac:dyDescent="0.25">
      <c r="B40" s="261"/>
      <c r="C40" s="169"/>
      <c r="D40" s="264">
        <v>1974</v>
      </c>
      <c r="E40" s="315">
        <v>1618.355</v>
      </c>
      <c r="F40" s="315"/>
      <c r="G40" s="315"/>
    </row>
    <row r="41" spans="2:9" ht="15" x14ac:dyDescent="0.25">
      <c r="B41" s="261"/>
      <c r="C41" s="169"/>
      <c r="D41" s="264">
        <v>1975</v>
      </c>
      <c r="E41" s="315">
        <v>1600.9870000000001</v>
      </c>
      <c r="F41" s="315"/>
      <c r="G41" s="315"/>
      <c r="H41" s="206"/>
    </row>
    <row r="42" spans="2:9" ht="15" x14ac:dyDescent="0.25">
      <c r="B42" s="261"/>
      <c r="C42" s="169"/>
      <c r="D42" s="264">
        <v>1976</v>
      </c>
      <c r="E42" s="315">
        <v>1581.2919999999999</v>
      </c>
      <c r="F42" s="315"/>
      <c r="G42" s="315"/>
    </row>
    <row r="43" spans="2:9" ht="15" x14ac:dyDescent="0.25">
      <c r="B43" s="261"/>
      <c r="C43" s="169"/>
      <c r="D43" s="264">
        <v>1977</v>
      </c>
      <c r="E43" s="315">
        <v>1560.2909999999999</v>
      </c>
      <c r="F43" s="315"/>
      <c r="G43" s="315"/>
    </row>
    <row r="44" spans="2:9" ht="15" x14ac:dyDescent="0.25">
      <c r="B44" s="261"/>
      <c r="C44" s="169"/>
      <c r="D44" s="264">
        <v>1978</v>
      </c>
      <c r="E44" s="315">
        <v>1538.6410000000001</v>
      </c>
      <c r="F44" s="315"/>
      <c r="G44" s="315"/>
    </row>
    <row r="45" spans="2:9" ht="15" x14ac:dyDescent="0.25">
      <c r="B45" s="261"/>
      <c r="C45" s="169"/>
      <c r="D45" s="264">
        <v>1979</v>
      </c>
      <c r="E45" s="315">
        <v>1517.7</v>
      </c>
      <c r="F45" s="315"/>
      <c r="G45" s="315"/>
    </row>
    <row r="46" spans="2:9" ht="15" x14ac:dyDescent="0.25">
      <c r="B46" s="261"/>
      <c r="C46" s="169"/>
      <c r="D46" s="264">
        <v>1980</v>
      </c>
      <c r="E46" s="315">
        <v>1497.1310000000001</v>
      </c>
      <c r="F46" s="315"/>
      <c r="G46" s="315"/>
    </row>
    <row r="47" spans="2:9" ht="15" x14ac:dyDescent="0.25">
      <c r="B47" s="261"/>
      <c r="C47" s="169"/>
      <c r="D47" s="264">
        <v>1981</v>
      </c>
      <c r="E47" s="315">
        <v>1479.1690000000001</v>
      </c>
      <c r="F47" s="315"/>
      <c r="G47" s="315"/>
    </row>
    <row r="48" spans="2:9" ht="15" x14ac:dyDescent="0.25">
      <c r="B48" s="261"/>
      <c r="C48" s="169"/>
      <c r="D48" s="264">
        <v>1982</v>
      </c>
      <c r="E48" s="315">
        <v>1464.5050000000001</v>
      </c>
      <c r="F48" s="315"/>
      <c r="G48" s="315"/>
    </row>
    <row r="49" spans="2:7" ht="15" x14ac:dyDescent="0.25">
      <c r="B49" s="261"/>
      <c r="C49" s="169"/>
      <c r="D49" s="264">
        <v>1983</v>
      </c>
      <c r="E49" s="315">
        <v>1450.498</v>
      </c>
      <c r="F49" s="315"/>
      <c r="G49" s="315"/>
    </row>
    <row r="50" spans="2:7" ht="15" x14ac:dyDescent="0.25">
      <c r="B50" s="261"/>
      <c r="C50" s="169"/>
      <c r="D50" s="264">
        <v>1984</v>
      </c>
      <c r="E50" s="315">
        <v>1437.7750000000001</v>
      </c>
      <c r="F50" s="315"/>
      <c r="G50" s="315"/>
    </row>
    <row r="51" spans="2:7" ht="15" x14ac:dyDescent="0.25">
      <c r="B51" s="261"/>
      <c r="C51" s="169"/>
      <c r="D51" s="264">
        <v>1985</v>
      </c>
      <c r="E51" s="315">
        <v>1422.365</v>
      </c>
      <c r="F51" s="315"/>
      <c r="G51" s="315"/>
    </row>
    <row r="52" spans="2:7" ht="15" x14ac:dyDescent="0.25">
      <c r="B52" s="261"/>
      <c r="C52" s="169"/>
      <c r="D52" s="264">
        <v>1986</v>
      </c>
      <c r="E52" s="315">
        <v>1406.6990000000001</v>
      </c>
      <c r="F52" s="315"/>
      <c r="G52" s="315"/>
    </row>
    <row r="53" spans="2:7" ht="15" x14ac:dyDescent="0.25">
      <c r="B53" s="261"/>
      <c r="C53" s="169"/>
      <c r="D53" s="264">
        <v>1987</v>
      </c>
      <c r="E53" s="315"/>
      <c r="F53" s="315">
        <v>1439.5150000000001</v>
      </c>
      <c r="G53" s="315"/>
    </row>
    <row r="54" spans="2:7" ht="15" x14ac:dyDescent="0.25">
      <c r="B54" s="261"/>
      <c r="C54" s="169"/>
      <c r="D54" s="264">
        <v>1988</v>
      </c>
      <c r="E54" s="315"/>
      <c r="F54" s="315">
        <v>1438.8019999999999</v>
      </c>
      <c r="G54" s="315"/>
    </row>
    <row r="55" spans="2:7" ht="15" x14ac:dyDescent="0.25">
      <c r="B55" s="261"/>
      <c r="C55" s="169"/>
      <c r="D55" s="264">
        <v>1989</v>
      </c>
      <c r="E55" s="315"/>
      <c r="F55" s="315">
        <v>1450.4090000000001</v>
      </c>
      <c r="G55" s="315"/>
    </row>
    <row r="56" spans="2:7" ht="15" x14ac:dyDescent="0.25">
      <c r="B56" s="261"/>
      <c r="C56" s="169"/>
      <c r="D56" s="264">
        <v>1990</v>
      </c>
      <c r="E56" s="315"/>
      <c r="F56" s="315">
        <v>1456.2650000000001</v>
      </c>
      <c r="G56" s="315"/>
    </row>
    <row r="57" spans="2:7" ht="15" x14ac:dyDescent="0.25">
      <c r="B57" s="261"/>
      <c r="C57" s="169"/>
      <c r="D57" s="264">
        <v>1991</v>
      </c>
      <c r="E57" s="315"/>
      <c r="F57" s="315">
        <v>1456.711</v>
      </c>
      <c r="G57" s="315"/>
    </row>
    <row r="58" spans="2:7" ht="15" x14ac:dyDescent="0.25">
      <c r="B58" s="261"/>
      <c r="C58" s="169"/>
      <c r="D58" s="264">
        <v>1992</v>
      </c>
      <c r="E58" s="315"/>
      <c r="F58" s="315">
        <v>1455.1079999999999</v>
      </c>
      <c r="G58" s="315"/>
    </row>
    <row r="59" spans="2:7" ht="15" x14ac:dyDescent="0.25">
      <c r="B59" s="261"/>
      <c r="C59" s="169"/>
      <c r="D59" s="264">
        <v>1993</v>
      </c>
      <c r="E59" s="315"/>
      <c r="F59" s="315">
        <v>1458.2739999999999</v>
      </c>
      <c r="G59" s="315"/>
    </row>
    <row r="60" spans="2:7" ht="15" x14ac:dyDescent="0.25">
      <c r="B60" s="261"/>
      <c r="C60" s="169"/>
      <c r="D60" s="264">
        <v>1994</v>
      </c>
      <c r="E60" s="315"/>
      <c r="F60" s="315">
        <v>1456.835</v>
      </c>
      <c r="G60" s="315"/>
    </row>
    <row r="61" spans="2:7" ht="15" x14ac:dyDescent="0.25">
      <c r="B61" s="261"/>
      <c r="C61" s="169"/>
      <c r="D61" s="264">
        <v>1995</v>
      </c>
      <c r="E61" s="315"/>
      <c r="F61" s="315">
        <v>1453.5319999999999</v>
      </c>
      <c r="G61" s="315"/>
    </row>
    <row r="62" spans="2:7" ht="15" x14ac:dyDescent="0.25">
      <c r="B62" s="261"/>
      <c r="C62" s="169"/>
      <c r="D62" s="264">
        <v>1996</v>
      </c>
      <c r="E62" s="315"/>
      <c r="F62" s="315">
        <v>1448.5139999999999</v>
      </c>
      <c r="G62" s="315"/>
    </row>
    <row r="63" spans="2:7" ht="15" x14ac:dyDescent="0.25">
      <c r="B63" s="261"/>
      <c r="C63" s="169"/>
      <c r="D63" s="264">
        <v>1997</v>
      </c>
      <c r="E63" s="315"/>
      <c r="F63" s="315">
        <v>1444.8489999999999</v>
      </c>
      <c r="G63" s="315"/>
    </row>
    <row r="64" spans="2:7" ht="15" x14ac:dyDescent="0.25">
      <c r="B64" s="261"/>
      <c r="C64" s="169"/>
      <c r="D64" s="264">
        <v>1998</v>
      </c>
      <c r="E64" s="315"/>
      <c r="F64" s="315">
        <v>1441.9880000000001</v>
      </c>
      <c r="G64" s="315"/>
    </row>
    <row r="65" spans="2:9" ht="15" x14ac:dyDescent="0.25">
      <c r="B65" s="261"/>
      <c r="C65" s="169"/>
      <c r="D65" s="264">
        <v>1999</v>
      </c>
      <c r="E65" s="315"/>
      <c r="F65" s="315">
        <v>1442.864</v>
      </c>
      <c r="G65" s="315"/>
    </row>
    <row r="66" spans="2:9" ht="15" x14ac:dyDescent="0.25">
      <c r="B66" s="261"/>
      <c r="C66" s="169"/>
      <c r="D66" s="264">
        <v>2000</v>
      </c>
      <c r="E66" s="315" t="s">
        <v>610</v>
      </c>
      <c r="F66" s="315">
        <v>1453.5060000000001</v>
      </c>
      <c r="G66" s="315"/>
    </row>
    <row r="67" spans="2:9" ht="15" x14ac:dyDescent="0.25">
      <c r="B67" s="261"/>
      <c r="C67" s="169"/>
      <c r="D67" s="264">
        <v>2001</v>
      </c>
      <c r="E67" s="315"/>
      <c r="F67" s="315">
        <v>1465.2550000000001</v>
      </c>
      <c r="G67" s="315"/>
    </row>
    <row r="68" spans="2:9" ht="15" x14ac:dyDescent="0.25">
      <c r="B68" s="261"/>
      <c r="C68" s="169"/>
      <c r="D68" s="264">
        <v>2002</v>
      </c>
      <c r="E68" s="315"/>
      <c r="F68" s="315">
        <v>1473.6869999999999</v>
      </c>
      <c r="G68" s="315"/>
    </row>
    <row r="69" spans="2:9" ht="15" x14ac:dyDescent="0.25">
      <c r="B69" s="261"/>
      <c r="C69" s="169"/>
      <c r="D69" s="264">
        <v>2003</v>
      </c>
      <c r="E69" s="315"/>
      <c r="F69" s="315">
        <v>1481.5129999999999</v>
      </c>
      <c r="G69" s="315"/>
    </row>
    <row r="70" spans="2:9" ht="15" x14ac:dyDescent="0.25">
      <c r="B70" s="261"/>
      <c r="C70" s="169"/>
      <c r="D70" s="264">
        <v>2004</v>
      </c>
      <c r="E70" s="315"/>
      <c r="F70" s="315">
        <v>1490.4290000000001</v>
      </c>
      <c r="G70" s="315"/>
    </row>
    <row r="71" spans="2:9" ht="15" x14ac:dyDescent="0.25">
      <c r="B71" s="261"/>
      <c r="C71" s="169"/>
      <c r="D71" s="264">
        <v>2005</v>
      </c>
      <c r="E71" s="315"/>
      <c r="F71" s="315">
        <v>1495.7149999999999</v>
      </c>
      <c r="G71" s="315"/>
    </row>
    <row r="72" spans="2:9" ht="15" x14ac:dyDescent="0.25">
      <c r="B72" s="261"/>
      <c r="C72" s="169"/>
      <c r="D72" s="264">
        <v>2006</v>
      </c>
      <c r="E72" s="315"/>
      <c r="F72" s="315">
        <v>1505.9359999999999</v>
      </c>
      <c r="G72" s="315"/>
    </row>
    <row r="73" spans="2:9" ht="15" x14ac:dyDescent="0.25">
      <c r="B73" s="261"/>
      <c r="C73" s="169"/>
      <c r="D73" s="264">
        <v>2007</v>
      </c>
      <c r="E73" s="315"/>
      <c r="F73" s="315">
        <v>1517.174</v>
      </c>
      <c r="G73" s="315"/>
    </row>
    <row r="74" spans="2:9" ht="15" x14ac:dyDescent="0.25">
      <c r="B74" s="261"/>
      <c r="C74" s="169"/>
      <c r="D74" s="264">
        <v>2008</v>
      </c>
      <c r="E74" s="315"/>
      <c r="F74" s="315">
        <v>1526.86</v>
      </c>
      <c r="G74" s="315"/>
    </row>
    <row r="75" spans="2:9" ht="15" x14ac:dyDescent="0.25">
      <c r="B75" s="261"/>
      <c r="C75" s="169"/>
      <c r="D75" s="264">
        <v>2009</v>
      </c>
      <c r="E75" s="315"/>
      <c r="F75" s="315">
        <v>1534.8530000000001</v>
      </c>
      <c r="G75" s="316"/>
    </row>
    <row r="76" spans="2:9" ht="15" x14ac:dyDescent="0.25">
      <c r="B76" s="261"/>
      <c r="C76" s="169"/>
      <c r="D76" s="264">
        <v>2010</v>
      </c>
      <c r="E76" s="315"/>
      <c r="F76" s="315">
        <v>1544.3409999999999</v>
      </c>
      <c r="G76" s="316"/>
    </row>
    <row r="77" spans="2:9" ht="15" x14ac:dyDescent="0.25">
      <c r="B77" s="261"/>
      <c r="C77" s="169"/>
      <c r="D77" s="264">
        <v>2011</v>
      </c>
      <c r="E77" s="317"/>
      <c r="F77" s="315"/>
      <c r="G77" s="315">
        <v>1499.4580000000001</v>
      </c>
    </row>
    <row r="78" spans="2:9" ht="15" x14ac:dyDescent="0.25">
      <c r="B78" s="261"/>
      <c r="C78" s="169"/>
      <c r="D78" s="264">
        <v>2012</v>
      </c>
      <c r="E78" s="315"/>
      <c r="F78" s="315"/>
      <c r="G78" s="315">
        <v>1507.912</v>
      </c>
      <c r="H78" s="207"/>
      <c r="I78" s="207"/>
    </row>
    <row r="79" spans="2:9" ht="15" x14ac:dyDescent="0.25">
      <c r="B79" s="261"/>
      <c r="C79" s="169"/>
      <c r="D79" s="264">
        <v>2013</v>
      </c>
      <c r="E79" s="315"/>
      <c r="F79" s="315"/>
      <c r="G79" s="315">
        <v>1512.3530000000001</v>
      </c>
      <c r="H79" s="207"/>
      <c r="I79" s="207"/>
    </row>
    <row r="80" spans="2:9" ht="15" x14ac:dyDescent="0.25">
      <c r="B80" s="261"/>
      <c r="C80" s="169"/>
      <c r="D80" s="264">
        <v>2014</v>
      </c>
      <c r="E80" s="315"/>
      <c r="F80" s="315"/>
      <c r="G80" s="315">
        <v>1517.605</v>
      </c>
      <c r="I80" s="207"/>
    </row>
    <row r="81" spans="2:9" ht="15" x14ac:dyDescent="0.25">
      <c r="B81" s="261"/>
      <c r="C81" s="169"/>
      <c r="D81" s="264">
        <v>2015</v>
      </c>
      <c r="E81" s="315"/>
      <c r="F81" s="315"/>
      <c r="G81" s="315">
        <v>1525.1559999999999</v>
      </c>
      <c r="I81" s="207"/>
    </row>
    <row r="82" spans="2:9" ht="15" x14ac:dyDescent="0.25">
      <c r="B82" s="261"/>
      <c r="C82" s="169"/>
      <c r="D82" s="264">
        <v>2016</v>
      </c>
      <c r="E82" s="315"/>
      <c r="F82" s="315"/>
      <c r="G82" s="315">
        <v>1528.306</v>
      </c>
      <c r="I82" s="207"/>
    </row>
    <row r="83" spans="2:9" ht="15" x14ac:dyDescent="0.25">
      <c r="B83" s="261"/>
      <c r="C83" s="169"/>
      <c r="D83" s="264">
        <v>2017</v>
      </c>
      <c r="E83" s="315"/>
      <c r="F83" s="315"/>
      <c r="G83" s="315">
        <v>1534.367</v>
      </c>
      <c r="H83" s="208"/>
      <c r="I83" s="208"/>
    </row>
    <row r="84" spans="2:9" ht="15" x14ac:dyDescent="0.25">
      <c r="B84" s="261"/>
      <c r="C84" s="169"/>
      <c r="D84" s="264">
        <v>2018</v>
      </c>
      <c r="E84" s="315"/>
      <c r="F84" s="315"/>
      <c r="G84" s="315">
        <v>1538.914</v>
      </c>
    </row>
    <row r="85" spans="2:9" ht="15" x14ac:dyDescent="0.25">
      <c r="B85" s="261"/>
      <c r="C85" s="169"/>
      <c r="D85" s="264">
        <v>2019</v>
      </c>
      <c r="E85" s="315"/>
      <c r="F85" s="315"/>
      <c r="G85" s="315">
        <v>1541.6320000000001</v>
      </c>
    </row>
    <row r="86" spans="2:9" ht="15" x14ac:dyDescent="0.25">
      <c r="B86" s="261"/>
      <c r="C86" s="169"/>
      <c r="D86" s="264">
        <v>2020</v>
      </c>
      <c r="E86" s="315"/>
      <c r="F86" s="315"/>
      <c r="G86" s="315">
        <v>1540.6289999999999</v>
      </c>
    </row>
    <row r="87" spans="2:9" ht="15.75" thickBot="1" x14ac:dyDescent="0.3">
      <c r="B87" s="261"/>
      <c r="C87" s="169"/>
      <c r="D87" s="265">
        <v>2021</v>
      </c>
      <c r="E87" s="318"/>
      <c r="F87" s="318"/>
      <c r="G87" s="318">
        <v>1534.008</v>
      </c>
    </row>
    <row r="89" spans="2:9" x14ac:dyDescent="0.2">
      <c r="G89" s="334" t="s">
        <v>634</v>
      </c>
    </row>
  </sheetData>
  <mergeCells count="3">
    <mergeCell ref="E35:G35"/>
    <mergeCell ref="D33:F33"/>
    <mergeCell ref="B3:G3"/>
  </mergeCells>
  <hyperlinks>
    <hyperlink ref="G89" location="Inhaltsverzeichnis!A1" display="› zum Inhaltsverzeichnis" xr:uid="{1940DD07-A196-4554-957C-00CCD69D6F62}"/>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Deckblatt</vt:lpstr>
      <vt:lpstr>Impressum | Zeichenerklärungen</vt:lpstr>
      <vt:lpstr>Erläuterungen</vt:lpstr>
      <vt:lpstr>Inhaltsverzeichnis</vt:lpstr>
      <vt:lpstr>1.1</vt:lpstr>
      <vt:lpstr>1.2</vt:lpstr>
      <vt:lpstr>1.3</vt:lpstr>
      <vt:lpstr>1.4</vt:lpstr>
      <vt:lpstr>Grafik 1</vt:lpstr>
      <vt:lpstr>Grafik 2</vt:lpstr>
      <vt:lpstr>Grafik 3</vt:lpstr>
      <vt:lpstr>Grafik 4</vt:lpstr>
      <vt:lpstr>1.5</vt:lpstr>
      <vt:lpstr>1.6</vt:lpstr>
      <vt:lpstr>1.7</vt:lpstr>
      <vt:lpstr>Grafik 5</vt:lpstr>
      <vt:lpstr>1.8</vt:lpstr>
      <vt:lpstr>1.9</vt:lpstr>
      <vt:lpstr>1.10</vt:lpstr>
      <vt:lpstr>1.11</vt:lpstr>
      <vt:lpstr>Grafik 6</vt:lpstr>
      <vt:lpstr>1.12</vt:lpstr>
      <vt:lpstr>1.13</vt:lpstr>
      <vt:lpstr>Grafik 7</vt:lpstr>
      <vt:lpstr>1.14</vt:lpstr>
      <vt:lpstr>1.15</vt:lpstr>
      <vt:lpstr>1.16</vt:lpstr>
      <vt:lpstr>1.17</vt:lpstr>
      <vt:lpstr>1.18</vt:lpstr>
      <vt:lpstr>1.19</vt:lpstr>
      <vt:lpstr>1.20</vt:lpstr>
      <vt:lpstr>1.21</vt:lpstr>
      <vt:lpstr>1.22</vt:lpstr>
      <vt:lpstr>Grafik 8</vt:lpstr>
      <vt:lpstr>1.23</vt:lpstr>
      <vt:lpstr>1.24</vt:lpstr>
      <vt:lpstr>Grafik 9</vt:lpstr>
      <vt:lpstr>1.25</vt:lpstr>
      <vt:lpstr>1.26</vt:lpstr>
      <vt:lpstr>1.27</vt:lpstr>
      <vt:lpstr>Grafik 10</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1 - Bevölkerung, Haushalt und Familie</dc:title>
  <dc:creator>Statistikamt Nord</dc:creator>
  <cp:lastModifiedBy>Gehrer, Joachim</cp:lastModifiedBy>
  <cp:lastPrinted>2020-10-21T09:00:04Z</cp:lastPrinted>
  <dcterms:created xsi:type="dcterms:W3CDTF">2019-02-25T06:39:46Z</dcterms:created>
  <dcterms:modified xsi:type="dcterms:W3CDTF">2023-08-03T13:56:21Z</dcterms:modified>
</cp:coreProperties>
</file>