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2C1371DF-8557-4645-B1C6-6E8BDD101228}"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<sst xmlns="http://schemas.openxmlformats.org/spreadsheetml/2006/main" count="705" uniqueCount="249">
  <si>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</si>
  <si>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</si>
  <si>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</si>
  <si>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</si>
  <si>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</si>
  <si>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</si>
  <si>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</si>
  <si>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</si>
  <si>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</si>
  <si>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</si>
  <si>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</si>
  <si>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</si>
  <si>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</si>
  <si>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</si>
  <si>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</si>
  <si>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</si>
  <si>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</si>
  <si>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</si>
  <si>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</si>
  <si>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</si>
  <si>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</si>
  <si>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</si>
  <si>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</si>
  <si>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</si>
  <si>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</si>
  <si>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</si>
  <si>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</si>
  <si>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</si>
  <si>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</si>
  <si>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</si>
  <si>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</si>
  <si>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</si>
  <si>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</si>
  <si>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</si>
  <si>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</si>
  <si>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</si>
  <si>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</si>
  <si>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</si>
  <si>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</si>
  <si>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</si>
  <si>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</si>
  <si>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</si>
  <si>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</si>
  <si>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</si>
  <si>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</si>
  <si>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</si>
  <si>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</si>
  <si>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</si>
  <si>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</si>
  <si>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</si>
  <si>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</si>
  <si>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</si>
  <si>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</si>
  <si>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</si>
  <si>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</si>
  <si>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</si>
  <si>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</si>
  <si>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</si>
  <si>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</si>
  <si>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</si>
  <si>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</si>
  <si>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</si>
  <si>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</si>
  <si>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</si>
  <si>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</si>
  <si>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</si>
  <si>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</si>
  <si>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</si>
  <si>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</si>
  <si>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</si>
  <si>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</si>
  <si>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</si>
  <si>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</si>
  <si>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</si>
  <si>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</si>
  <si>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</si>
  <si>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</si>
  <si>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</si>
  <si>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</si>
  <si>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</si>
  <si>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</si>
  <si>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</si>
  <si>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</si>
  <si>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</si>
  <si>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</si>
  <si>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</si>
  <si>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</si>
  <si>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</si>
  <si>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</si>
  <si>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</si>
  <si>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</si>
  <si>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</si>
  <si>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</si>
  <si>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</si>
  <si>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</si>
  <si>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</si>
  <si>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</si>
  <si>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</si>
  <si>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</si>
  <si>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</si>
  <si>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</si>
  <si>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</si>
  <si>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</si>
  <si>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</si>
  <si>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</si>
  <si>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</si>
  <si>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</si>
  <si>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</si>
  <si>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</si>
  <si>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</si>
  <si>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</si>
  <si>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</si>
  <si>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</si>
  <si>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</si>
  <si>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</si>
  <si>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</si>
  <si>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</si>
  <si>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</si>
  <si>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</si>
  <si>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</si>
  <si>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</si>
  <si>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</si>
  <si>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</si>
  <si>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</si>
  <si>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</si>
  <si>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</si>
  <si>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</si>
  <si>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</si>
  <si>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</si>
  <si>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</si>
  <si>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</si>
  <si>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</si>
  <si>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</si>
  <si>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</si>
  <si>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</si>
  <si>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</si>
  <si>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</si>
  <si>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</si>
  <si>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</si>
  <si>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</si>
  <si>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</si>
  <si>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</si>
  <si>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</si>
  <si>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</si>
  <si>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</si>
  <si>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</si>
  <si>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</si>
  <si>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</si>
  <si>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</si>
  <si>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</si>
  <si>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</si>
  <si>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</si>
  <si>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</si>
  <si>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</si>
  <si>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</si>
  <si>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</si>
  <si>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</si>
  <si>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</si>
  <si>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</si>
  <si>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</si>
  <si>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</si>
  <si>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</si>
  <si>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</si>
  <si>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</si>
  <si>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</si>
  <si>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</si>
  <si>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</si>
  <si>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</si>
  <si>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</si>
  <si>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</si>
  <si>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</si>
  <si>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</si>
  <si>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</si>
  <si>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</si>
  <si>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</si>
  <si>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</si>
  <si>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</si>
  <si>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</si>
  <si>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</si>
  <si>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</si>
  <si>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</si>
  <si>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</si>
  <si>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</si>
  <si>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</si>
  <si>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</si>
  <si>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</si>
  <si>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</si>
  <si>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</si>
  <si>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</si>
  <si>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</si>
  <si>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</si>
  <si>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</si>
  <si>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</si>
  <si>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</si>
  <si>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</si>
  <si>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</si>
  <si>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</si>
  <si>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</si>
  <si>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</si>
  <si>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</si>
  <si>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</si>
  <si>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</si>
  <si>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</si>
  <si>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</si>
  <si>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</si>
  <si>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</si>
  <si>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</si>
  <si>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</si>
  <si>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</si>
  <si>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</si>
  <si>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</si>
  <si>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</si>
  <si>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</si>
  <si>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</si>
  <si>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</si>
  <si>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</si>
  <si>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</si>
  <si>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</si>
  <si>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</si>
  <si>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</si>
  <si>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</si>
  <si>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</si>
  <si>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</si>
  <si>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</si>
  <si>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</si>
  <si>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</si>
  <si>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</si>
  <si>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</si>
  <si>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</si>
  <si>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</si>
  <si>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</si>
  <si>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</si>
  <si>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2004</t>
  </si>
  <si>
    <t>Energiebilanz Hamburg 2004 in spezifischen Mengeneinheiten</t>
  </si>
  <si>
    <t>Energiebilanz Hamburg 2004 in Terajoule</t>
  </si>
  <si>
    <t>Energiebilanz Hamburg 2004 in Terajoule ohne internationalen Flugverkehr</t>
  </si>
  <si>
    <t>Energiebilanz Hamburg 2004 in Steinkohleeinheiten</t>
  </si>
  <si>
    <t>CO2 - Quellenbilanz Hamburg 2004</t>
  </si>
  <si>
    <t>CO2 - Quellenbilanz Hamburg 2004 ohne internationalen Flugverkehr</t>
  </si>
  <si>
    <t>CO2 - Verursacherbilanz Hamburg 2004</t>
  </si>
  <si>
    <t>CO2 - Verursacherbilanz Hamburg 2004 ohne internationalen Flugverkehr</t>
  </si>
  <si>
    <t>Energiebilanz 
Hamburg 2004
in spezifischen Mengeneinheiten</t>
  </si>
  <si>
    <t>Energiebilanz 
Hamburg 2004
in Terajoule</t>
  </si>
  <si>
    <t>Energiebilanz 
Hamburg 2004
in Terajoule
ohne internationalen Flugverkehr</t>
  </si>
  <si>
    <t>Energiebilanz 
Hamburg 2004
in Steinkohleeinheiten</t>
  </si>
  <si>
    <t>Effektive CO2-Emissionen aus dem Primärenergieverbrauch (Quellenbilanz) *) in Hamburg 2004</t>
  </si>
  <si>
    <t>Effektive CO2-Emissionen aus dem Primärenergieverbrauch (Quellenbilanz) *) in Hamburg 2004 ohne internationalen Flugverkehr</t>
  </si>
  <si>
    <t>Effektive CO2-Emissionen aus dem Endenergieverbrauch (Verursacherbilanz) in Hamburg 2004</t>
  </si>
  <si>
    <t>Effektive CO2-Emissionen aus dem Endenergieverbrauch (Verursacherbilanz) in Hamburg 2004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</si>
</sst>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385.57829913532782</v>
      </c>
      <c r="C7" s="183">
        <v>294.99676324003656</v>
      </c>
      <c r="D7" s="183">
        <v>0</v>
      </c>
      <c r="E7" s="183">
        <v>1.3684817599999999</v>
      </c>
      <c r="F7" s="183">
        <v>2.0261353852912141</v>
      </c>
      <c r="G7" s="184">
        <v>87.186918750000004</v>
      </c>
      <c r="I7" s="222"/>
      <c r="K7" s="64"/>
    </row>
    <row r="8" spans="1:11" s="221" customFormat="1" ht="26.25" customHeight="1">
      <c r="A8" s="258" t="s">
        <v>12</v>
      </c>
      <c r="B8" s="244">
        <v>1077.9878731041179</v>
      </c>
      <c r="C8" s="183">
        <v>897.23053376916857</v>
      </c>
      <c r="D8" s="183">
        <v>0</v>
      </c>
      <c r="E8" s="183">
        <v>2.3534659000000002</v>
      </c>
      <c r="F8" s="183">
        <v>49.083217684949389</v>
      </c>
      <c r="G8" s="184">
        <v>129.32065574999999</v>
      </c>
      <c r="I8" s="222"/>
      <c r="K8" s="64"/>
    </row>
    <row r="9" spans="1:11" s="221" customFormat="1" ht="26.25" customHeight="1">
      <c r="A9" s="258" t="s">
        <v>150</v>
      </c>
      <c r="B9" s="244">
        <v>262.17893574106563</v>
      </c>
      <c r="C9" s="183">
        <v>0</v>
      </c>
      <c r="D9" s="183">
        <v>0</v>
      </c>
      <c r="E9" s="183">
        <v>162.59256110790264</v>
      </c>
      <c r="F9" s="183">
        <v>99.58637463316299</v>
      </c>
      <c r="G9" s="184">
        <v>0</v>
      </c>
      <c r="I9" s="222"/>
      <c r="K9" s="64"/>
    </row>
    <row r="10" spans="1:11" s="221" customFormat="1" ht="26.25" customHeight="1">
      <c r="A10" s="258" t="s">
        <v>149</v>
      </c>
      <c r="B10" s="244">
        <v>627.70150150045117</v>
      </c>
      <c r="C10" s="183">
        <v>4.3832310465991142</v>
      </c>
      <c r="D10" s="183">
        <v>0</v>
      </c>
      <c r="E10" s="183">
        <v>2.2100891599999999</v>
      </c>
      <c r="F10" s="183">
        <v>398.86647654385206</v>
      </c>
      <c r="G10" s="184">
        <v>222.24170475</v>
      </c>
      <c r="I10" s="222"/>
      <c r="K10" s="64"/>
    </row>
    <row r="11" spans="1:11" s="221" customFormat="1" ht="26.25" customHeight="1">
      <c r="A11" s="259" t="s">
        <v>48</v>
      </c>
      <c r="B11" s="244">
        <v>61.160079567112177</v>
      </c>
      <c r="C11" s="183">
        <v>0</v>
      </c>
      <c r="D11" s="183">
        <v>0</v>
      </c>
      <c r="E11" s="183">
        <v>15.931841259599999</v>
      </c>
      <c r="F11" s="183">
        <v>45.228238307512179</v>
      </c>
      <c r="G11" s="184">
        <v>0</v>
      </c>
      <c r="I11" s="222"/>
      <c r="K11" s="64"/>
    </row>
    <row r="12" spans="1:11" s="221" customFormat="1" ht="26.25" customHeight="1">
      <c r="A12" s="259" t="s">
        <v>148</v>
      </c>
      <c r="B12" s="244">
        <v>1535.2664787462336</v>
      </c>
      <c r="C12" s="183">
        <v>0</v>
      </c>
      <c r="D12" s="183">
        <v>0</v>
      </c>
      <c r="E12" s="183">
        <v>1492.2657231274984</v>
      </c>
      <c r="F12" s="183">
        <v>43.000755618735269</v>
      </c>
      <c r="G12" s="184">
        <v>0</v>
      </c>
      <c r="I12" s="222"/>
      <c r="K12" s="64"/>
    </row>
    <row r="13" spans="1:11" s="221" customFormat="1" ht="26.25" customHeight="1">
      <c r="A13" s="259" t="s">
        <v>97</v>
      </c>
      <c r="B13" s="244">
        <v>3.7994937105666711E-2</v>
      </c>
      <c r="C13" s="183">
        <v>0</v>
      </c>
      <c r="D13" s="183">
        <v>0</v>
      </c>
      <c r="E13" s="183">
        <v>0</v>
      </c>
      <c r="F13" s="183">
        <v>3.7994937105666711E-2</v>
      </c>
      <c r="G13" s="184">
        <v>0</v>
      </c>
      <c r="I13" s="63"/>
      <c r="K13" s="62"/>
    </row>
    <row r="14" spans="1:11" s="221" customFormat="1" ht="26.25" customHeight="1">
      <c r="A14" s="177" t="s">
        <v>147</v>
      </c>
      <c r="B14" s="245">
        <v>3949.9111627314142</v>
      </c>
      <c r="C14" s="185">
        <v>1196.6105280558043</v>
      </c>
      <c r="D14" s="185">
        <v>0</v>
      </c>
      <c r="E14" s="185">
        <v>1676.722162315001</v>
      </c>
      <c r="F14" s="185">
        <v>637.82919311060868</v>
      </c>
      <c r="G14" s="186">
        <v>438.74927924999997</v>
      </c>
      <c r="I14" s="65"/>
      <c r="K14" s="64"/>
    </row>
    <row r="15" spans="1:11" s="221" customFormat="1" ht="26.25" customHeight="1">
      <c r="A15" s="258" t="s">
        <v>146</v>
      </c>
      <c r="B15" s="244">
        <v>1343.69040093475</v>
      </c>
      <c r="C15" s="183">
        <v>18.260228182325466</v>
      </c>
      <c r="D15" s="183">
        <v>16.255898565393366</v>
      </c>
      <c r="E15" s="183">
        <v>158.40598943261188</v>
      </c>
      <c r="F15" s="183">
        <v>1150.7682847544193</v>
      </c>
      <c r="G15" s="184">
        <v>0</v>
      </c>
      <c r="I15" s="65"/>
      <c r="K15" s="64"/>
    </row>
    <row r="16" spans="1:11" s="221" customFormat="1" ht="26.25" customHeight="1">
      <c r="A16" s="260" t="s">
        <v>91</v>
      </c>
      <c r="B16" s="244">
        <v>4341.1931096847647</v>
      </c>
      <c r="C16" s="183">
        <v>0</v>
      </c>
      <c r="D16" s="183">
        <v>0</v>
      </c>
      <c r="E16" s="183">
        <v>4341.1931096847647</v>
      </c>
      <c r="F16" s="183">
        <v>0</v>
      </c>
      <c r="G16" s="184">
        <v>0</v>
      </c>
      <c r="I16" s="65"/>
      <c r="K16" s="64"/>
    </row>
    <row r="17" spans="1:11" s="221" customFormat="1" ht="26.25" customHeight="1">
      <c r="A17" s="261" t="s">
        <v>64</v>
      </c>
      <c r="B17" s="244">
        <v>1533.0080018352396</v>
      </c>
      <c r="C17" s="183">
        <v>5.4109414920671171</v>
      </c>
      <c r="D17" s="183">
        <v>4.0879588124015491</v>
      </c>
      <c r="E17" s="183">
        <v>668.61846877752009</v>
      </c>
      <c r="F17" s="183">
        <v>854.89063275325077</v>
      </c>
      <c r="G17" s="184">
        <v>0</v>
      </c>
      <c r="I17" s="65"/>
      <c r="K17" s="64"/>
    </row>
    <row r="18" spans="1:11" s="221" customFormat="1" ht="26.25" customHeight="1">
      <c r="A18" s="261" t="s">
        <v>65</v>
      </c>
      <c r="B18" s="244">
        <v>1473.1548327347036</v>
      </c>
      <c r="C18" s="183">
        <v>1.6601449086084008</v>
      </c>
      <c r="D18" s="183">
        <v>0.18199163300106874</v>
      </c>
      <c r="E18" s="183">
        <v>355.20963590624319</v>
      </c>
      <c r="F18" s="183">
        <v>1116.1030602868509</v>
      </c>
      <c r="G18" s="184">
        <v>0</v>
      </c>
      <c r="I18" s="65"/>
      <c r="K18" s="64"/>
    </row>
    <row r="19" spans="1:11" s="221" customFormat="1" ht="26.25" customHeight="1">
      <c r="A19" s="258" t="s">
        <v>66</v>
      </c>
      <c r="B19" s="244">
        <v>3006.1628345699432</v>
      </c>
      <c r="C19" s="183">
        <v>7.071086400675517</v>
      </c>
      <c r="D19" s="183">
        <v>4.2699504454026176</v>
      </c>
      <c r="E19" s="183">
        <v>1023.8281046837633</v>
      </c>
      <c r="F19" s="183">
        <v>1970.9936930401018</v>
      </c>
      <c r="G19" s="184">
        <v>0</v>
      </c>
      <c r="I19" s="63"/>
      <c r="K19" s="62"/>
    </row>
    <row r="20" spans="1:11" s="221" customFormat="1" ht="26.25" customHeight="1">
      <c r="A20" s="177" t="s">
        <v>145</v>
      </c>
      <c r="B20" s="245">
        <v>8691.0463451894575</v>
      </c>
      <c r="C20" s="185">
        <v>25.331314583000985</v>
      </c>
      <c r="D20" s="185">
        <v>20.525849010795984</v>
      </c>
      <c r="E20" s="185">
        <v>5523.4272038011404</v>
      </c>
      <c r="F20" s="185">
        <v>3121.761977794521</v>
      </c>
      <c r="G20" s="186">
        <v>0</v>
      </c>
      <c r="I20" s="62"/>
      <c r="J20" s="62"/>
      <c r="K20" s="62"/>
    </row>
    <row r="21" spans="1:11" s="221" customFormat="1" ht="26.25" customHeight="1">
      <c r="A21" s="223" t="s">
        <v>93</v>
      </c>
      <c r="B21" s="246">
        <v>12640.957507920872</v>
      </c>
      <c r="C21" s="187">
        <v>1221.9418426388052</v>
      </c>
      <c r="D21" s="187">
        <v>20.525849010795984</v>
      </c>
      <c r="E21" s="187">
        <v>7200.1493661161412</v>
      </c>
      <c r="F21" s="187">
        <v>3759.5911709051297</v>
      </c>
      <c r="G21" s="188">
        <v>438.74927924999997</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2004,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385.57829913532782</v>
      </c>
      <c r="C7" s="183">
        <v>294.99676324003656</v>
      </c>
      <c r="D7" s="183">
        <v>0</v>
      </c>
      <c r="E7" s="183">
        <v>1.3684817599999999</v>
      </c>
      <c r="F7" s="183">
        <v>2.0261353852912141</v>
      </c>
      <c r="G7" s="184">
        <v>87.186918750000004</v>
      </c>
      <c r="I7" s="222"/>
      <c r="K7" s="64"/>
    </row>
    <row r="8" spans="1:11" s="221" customFormat="1" ht="26.25" customHeight="1">
      <c r="A8" s="258" t="s">
        <v>12</v>
      </c>
      <c r="B8" s="244">
        <v>1077.9878731041179</v>
      </c>
      <c r="C8" s="183">
        <v>897.23053376916857</v>
      </c>
      <c r="D8" s="183">
        <v>0</v>
      </c>
      <c r="E8" s="183">
        <v>2.3534659000000002</v>
      </c>
      <c r="F8" s="183">
        <v>49.083217684949389</v>
      </c>
      <c r="G8" s="184">
        <v>129.32065574999999</v>
      </c>
      <c r="I8" s="222"/>
      <c r="K8" s="64"/>
    </row>
    <row r="9" spans="1:11" s="221" customFormat="1" ht="26.25" customHeight="1">
      <c r="A9" s="258" t="s">
        <v>150</v>
      </c>
      <c r="B9" s="244">
        <v>262.17893574106563</v>
      </c>
      <c r="C9" s="183">
        <v>0</v>
      </c>
      <c r="D9" s="183">
        <v>0</v>
      </c>
      <c r="E9" s="183">
        <v>162.59256110790264</v>
      </c>
      <c r="F9" s="183">
        <v>99.58637463316299</v>
      </c>
      <c r="G9" s="184">
        <v>0</v>
      </c>
      <c r="I9" s="222"/>
      <c r="K9" s="64"/>
    </row>
    <row r="10" spans="1:11" s="221" customFormat="1" ht="26.25" customHeight="1">
      <c r="A10" s="258" t="s">
        <v>149</v>
      </c>
      <c r="B10" s="244">
        <v>627.70150150045117</v>
      </c>
      <c r="C10" s="183">
        <v>4.3832310465991142</v>
      </c>
      <c r="D10" s="183">
        <v>0</v>
      </c>
      <c r="E10" s="183">
        <v>2.2100891599999999</v>
      </c>
      <c r="F10" s="183">
        <v>398.86647654385206</v>
      </c>
      <c r="G10" s="184">
        <v>222.24170475</v>
      </c>
      <c r="I10" s="222"/>
      <c r="K10" s="64"/>
    </row>
    <row r="11" spans="1:11" s="221" customFormat="1" ht="26.25" customHeight="1">
      <c r="A11" s="259" t="s">
        <v>48</v>
      </c>
      <c r="B11" s="244">
        <v>61.160079567112177</v>
      </c>
      <c r="C11" s="183">
        <v>0</v>
      </c>
      <c r="D11" s="183">
        <v>0</v>
      </c>
      <c r="E11" s="183">
        <v>15.931841259599999</v>
      </c>
      <c r="F11" s="183">
        <v>45.228238307512179</v>
      </c>
      <c r="G11" s="184">
        <v>0</v>
      </c>
      <c r="I11" s="222"/>
      <c r="K11" s="64"/>
    </row>
    <row r="12" spans="1:11" s="221" customFormat="1" ht="26.25" customHeight="1">
      <c r="A12" s="259" t="s">
        <v>148</v>
      </c>
      <c r="B12" s="244">
        <v>1535.2664787462336</v>
      </c>
      <c r="C12" s="183">
        <v>0</v>
      </c>
      <c r="D12" s="183">
        <v>0</v>
      </c>
      <c r="E12" s="183">
        <v>1492.2657231274984</v>
      </c>
      <c r="F12" s="183">
        <v>43.000755618735269</v>
      </c>
      <c r="G12" s="184">
        <v>0</v>
      </c>
      <c r="I12" s="222"/>
      <c r="K12" s="64"/>
    </row>
    <row r="13" spans="1:11" s="221" customFormat="1" ht="26.25" customHeight="1">
      <c r="A13" s="259" t="s">
        <v>97</v>
      </c>
      <c r="B13" s="244">
        <v>3.7994937105666711E-2</v>
      </c>
      <c r="C13" s="183">
        <v>0</v>
      </c>
      <c r="D13" s="183">
        <v>0</v>
      </c>
      <c r="E13" s="183">
        <v>0</v>
      </c>
      <c r="F13" s="183">
        <v>3.7994937105666711E-2</v>
      </c>
      <c r="G13" s="184">
        <v>0</v>
      </c>
      <c r="I13" s="63"/>
      <c r="K13" s="62"/>
    </row>
    <row r="14" spans="1:11" s="221" customFormat="1" ht="26.25" customHeight="1">
      <c r="A14" s="177" t="s">
        <v>147</v>
      </c>
      <c r="B14" s="245">
        <v>3949.9111627314142</v>
      </c>
      <c r="C14" s="185">
        <v>1196.6105280558043</v>
      </c>
      <c r="D14" s="185">
        <v>0</v>
      </c>
      <c r="E14" s="185">
        <v>1676.722162315001</v>
      </c>
      <c r="F14" s="185">
        <v>637.82919311060868</v>
      </c>
      <c r="G14" s="186">
        <v>438.74927924999997</v>
      </c>
      <c r="I14" s="65"/>
      <c r="K14" s="64"/>
    </row>
    <row r="15" spans="1:11" s="221" customFormat="1" ht="26.25" customHeight="1">
      <c r="A15" s="258" t="s">
        <v>146</v>
      </c>
      <c r="B15" s="244">
        <v>1343.69040093475</v>
      </c>
      <c r="C15" s="183">
        <v>18.260228182325466</v>
      </c>
      <c r="D15" s="183">
        <v>16.255898565393366</v>
      </c>
      <c r="E15" s="183">
        <v>158.40598943261188</v>
      </c>
      <c r="F15" s="183">
        <v>1150.7682847544193</v>
      </c>
      <c r="G15" s="184">
        <v>0</v>
      </c>
      <c r="I15" s="65"/>
      <c r="K15" s="64"/>
    </row>
    <row r="16" spans="1:11" s="221" customFormat="1" ht="26.25" customHeight="1">
      <c r="A16" s="260" t="s">
        <v>91</v>
      </c>
      <c r="B16" s="244">
        <v>3693.5627734798359</v>
      </c>
      <c r="C16" s="183">
        <v>0</v>
      </c>
      <c r="D16" s="183">
        <v>0</v>
      </c>
      <c r="E16" s="183">
        <v>3693.5627734798359</v>
      </c>
      <c r="F16" s="183">
        <v>0</v>
      </c>
      <c r="G16" s="184">
        <v>0</v>
      </c>
      <c r="I16" s="65"/>
      <c r="K16" s="64"/>
    </row>
    <row r="17" spans="1:13" s="221" customFormat="1" ht="26.25" customHeight="1">
      <c r="A17" s="261" t="s">
        <v>64</v>
      </c>
      <c r="B17" s="244">
        <v>1533.0080018352396</v>
      </c>
      <c r="C17" s="183">
        <v>5.4109414920671171</v>
      </c>
      <c r="D17" s="183">
        <v>4.0879588124015491</v>
      </c>
      <c r="E17" s="183">
        <v>668.61846877752009</v>
      </c>
      <c r="F17" s="183">
        <v>854.89063275325077</v>
      </c>
      <c r="G17" s="184">
        <v>0</v>
      </c>
      <c r="I17" s="65"/>
      <c r="K17" s="64"/>
    </row>
    <row r="18" spans="1:13" s="221" customFormat="1" ht="26.25" customHeight="1">
      <c r="A18" s="261" t="s">
        <v>65</v>
      </c>
      <c r="B18" s="244">
        <v>1473.1548327347036</v>
      </c>
      <c r="C18" s="183">
        <v>1.6601449086084008</v>
      </c>
      <c r="D18" s="183">
        <v>0.18199163300106874</v>
      </c>
      <c r="E18" s="183">
        <v>355.20963590624319</v>
      </c>
      <c r="F18" s="183">
        <v>1116.1030602868509</v>
      </c>
      <c r="G18" s="184">
        <v>0</v>
      </c>
      <c r="I18" s="65"/>
      <c r="K18" s="64"/>
    </row>
    <row r="19" spans="1:13" s="221" customFormat="1" ht="26.25" customHeight="1">
      <c r="A19" s="258" t="s">
        <v>66</v>
      </c>
      <c r="B19" s="244">
        <v>3006.1628345699432</v>
      </c>
      <c r="C19" s="183">
        <v>7.071086400675517</v>
      </c>
      <c r="D19" s="183">
        <v>4.2699504454026176</v>
      </c>
      <c r="E19" s="183">
        <v>1023.8281046837633</v>
      </c>
      <c r="F19" s="183">
        <v>1970.9936930401018</v>
      </c>
      <c r="G19" s="184">
        <v>0</v>
      </c>
      <c r="I19" s="63"/>
      <c r="K19" s="62"/>
    </row>
    <row r="20" spans="1:13" s="221" customFormat="1" ht="26.25" customHeight="1">
      <c r="A20" s="177" t="s">
        <v>145</v>
      </c>
      <c r="B20" s="245">
        <v>8043.4160089845282</v>
      </c>
      <c r="C20" s="185">
        <v>25.331314583000985</v>
      </c>
      <c r="D20" s="185">
        <v>20.525849010795984</v>
      </c>
      <c r="E20" s="185">
        <v>4875.7968675962111</v>
      </c>
      <c r="F20" s="185">
        <v>3121.761977794521</v>
      </c>
      <c r="G20" s="186">
        <v>0</v>
      </c>
      <c r="I20" s="62"/>
      <c r="J20" s="62"/>
      <c r="K20" s="62"/>
    </row>
    <row r="21" spans="1:13" s="221" customFormat="1" ht="26.25" customHeight="1">
      <c r="A21" s="223" t="s">
        <v>93</v>
      </c>
      <c r="B21" s="246">
        <v>11993.327171715942</v>
      </c>
      <c r="C21" s="187">
        <v>1221.9418426388052</v>
      </c>
      <c r="D21" s="187">
        <v>20.525849010795984</v>
      </c>
      <c r="E21" s="187">
        <v>6552.5190299112119</v>
      </c>
      <c r="F21" s="187">
        <v>3759.5911709051297</v>
      </c>
      <c r="G21" s="188">
        <v>438.74927924999997</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2004,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18.260228182325466</v>
      </c>
      <c r="D5" s="201">
        <v>0</v>
      </c>
      <c r="E5" s="191">
        <v>16.255898565393366</v>
      </c>
      <c r="F5" s="190">
        <v>0</v>
      </c>
      <c r="G5" s="190">
        <v>0</v>
      </c>
      <c r="H5" s="190">
        <v>0</v>
      </c>
      <c r="I5" s="190">
        <v>4.019747203625224</v>
      </c>
      <c r="J5" s="190">
        <v>0</v>
      </c>
      <c r="K5" s="190">
        <v>96.716673250559992</v>
      </c>
      <c r="L5" s="190">
        <v>184.78252493233919</v>
      </c>
      <c r="M5" s="190">
        <v>133.92463231974426</v>
      </c>
      <c r="N5" s="190">
        <v>8.1975016467697017</v>
      </c>
      <c r="O5" s="190">
        <v>34.904058883217097</v>
      </c>
      <c r="P5" s="190">
        <v>1188.1265743238548</v>
      </c>
      <c r="Q5" s="249">
        <v>1193.8070353102601</v>
      </c>
      <c r="R5" s="190">
        <v>3435.7258502284358</v>
      </c>
      <c r="S5" s="190">
        <v>237.08191106798432</v>
      </c>
      <c r="T5" s="191">
        <v>0</v>
      </c>
      <c r="U5" s="191">
        <v>6551.8026359145088</v>
      </c>
      <c r="V5" s="73"/>
    </row>
    <row r="6" spans="1:22" s="74" customFormat="1" ht="27.95" customHeight="1">
      <c r="A6" s="179" t="s">
        <v>60</v>
      </c>
      <c r="B6" s="192">
        <v>0</v>
      </c>
      <c r="C6" s="193">
        <v>0</v>
      </c>
      <c r="D6" s="192">
        <v>0</v>
      </c>
      <c r="E6" s="194">
        <v>0</v>
      </c>
      <c r="F6" s="192">
        <v>0</v>
      </c>
      <c r="G6" s="193">
        <v>0</v>
      </c>
      <c r="H6" s="193">
        <v>0</v>
      </c>
      <c r="I6" s="193">
        <v>38.162156996442</v>
      </c>
      <c r="J6" s="193">
        <v>0</v>
      </c>
      <c r="K6" s="193">
        <v>0</v>
      </c>
      <c r="L6" s="193">
        <v>0</v>
      </c>
      <c r="M6" s="193">
        <v>0</v>
      </c>
      <c r="N6" s="193">
        <v>0</v>
      </c>
      <c r="O6" s="193">
        <v>0</v>
      </c>
      <c r="P6" s="193">
        <v>0</v>
      </c>
      <c r="Q6" s="251">
        <v>0</v>
      </c>
      <c r="R6" s="193">
        <v>336.12710110069349</v>
      </c>
      <c r="S6" s="193">
        <v>0</v>
      </c>
      <c r="T6" s="194">
        <v>0</v>
      </c>
      <c r="U6" s="194">
        <v>374.28925809713547</v>
      </c>
      <c r="V6" s="73"/>
    </row>
    <row r="7" spans="1:22" s="74" customFormat="1" ht="27.95" customHeight="1">
      <c r="A7" s="179" t="s">
        <v>61</v>
      </c>
      <c r="B7" s="195">
        <v>0</v>
      </c>
      <c r="C7" s="196">
        <v>0</v>
      </c>
      <c r="D7" s="195">
        <v>0</v>
      </c>
      <c r="E7" s="197">
        <v>0</v>
      </c>
      <c r="F7" s="195">
        <v>0</v>
      </c>
      <c r="G7" s="196">
        <v>0</v>
      </c>
      <c r="H7" s="196">
        <v>1486.4348963798616</v>
      </c>
      <c r="I7" s="196">
        <v>1901.7474903226932</v>
      </c>
      <c r="J7" s="196">
        <v>0</v>
      </c>
      <c r="K7" s="196">
        <v>0</v>
      </c>
      <c r="L7" s="196">
        <v>0</v>
      </c>
      <c r="M7" s="196">
        <v>0</v>
      </c>
      <c r="N7" s="196">
        <v>0</v>
      </c>
      <c r="O7" s="196">
        <v>0</v>
      </c>
      <c r="P7" s="196">
        <v>0</v>
      </c>
      <c r="Q7" s="252">
        <v>0</v>
      </c>
      <c r="R7" s="196">
        <v>0</v>
      </c>
      <c r="S7" s="196">
        <v>0</v>
      </c>
      <c r="T7" s="197">
        <v>0</v>
      </c>
      <c r="U7" s="197">
        <v>3388.182386702555</v>
      </c>
      <c r="V7" s="73"/>
    </row>
    <row r="8" spans="1:22" s="74" customFormat="1" ht="27.95" customHeight="1">
      <c r="A8" s="179" t="s">
        <v>62</v>
      </c>
      <c r="B8" s="195">
        <v>0</v>
      </c>
      <c r="C8" s="196">
        <v>0</v>
      </c>
      <c r="D8" s="195">
        <v>0</v>
      </c>
      <c r="E8" s="197">
        <v>0</v>
      </c>
      <c r="F8" s="195">
        <v>0</v>
      </c>
      <c r="G8" s="196">
        <v>0</v>
      </c>
      <c r="H8" s="196">
        <v>3.0480099999999997</v>
      </c>
      <c r="I8" s="196">
        <v>0</v>
      </c>
      <c r="J8" s="196">
        <v>759.151928</v>
      </c>
      <c r="K8" s="196">
        <v>0</v>
      </c>
      <c r="L8" s="196">
        <v>0</v>
      </c>
      <c r="M8" s="196">
        <v>0</v>
      </c>
      <c r="N8" s="196">
        <v>0</v>
      </c>
      <c r="O8" s="196">
        <v>0</v>
      </c>
      <c r="P8" s="196">
        <v>0</v>
      </c>
      <c r="Q8" s="252">
        <v>0</v>
      </c>
      <c r="R8" s="196">
        <v>0</v>
      </c>
      <c r="S8" s="196">
        <v>0</v>
      </c>
      <c r="T8" s="197">
        <v>0</v>
      </c>
      <c r="U8" s="197">
        <v>762.19993799999997</v>
      </c>
      <c r="V8" s="73"/>
    </row>
    <row r="9" spans="1:22" s="74" customFormat="1" ht="27.95" customHeight="1">
      <c r="A9" s="180" t="s">
        <v>0</v>
      </c>
      <c r="B9" s="198">
        <v>0</v>
      </c>
      <c r="C9" s="199">
        <v>0</v>
      </c>
      <c r="D9" s="198">
        <v>0</v>
      </c>
      <c r="E9" s="200">
        <v>0</v>
      </c>
      <c r="F9" s="198">
        <v>0</v>
      </c>
      <c r="G9" s="199">
        <v>0</v>
      </c>
      <c r="H9" s="199">
        <v>0</v>
      </c>
      <c r="I9" s="199">
        <v>152.648627985768</v>
      </c>
      <c r="J9" s="199">
        <v>0</v>
      </c>
      <c r="K9" s="199">
        <v>0</v>
      </c>
      <c r="L9" s="199">
        <v>0</v>
      </c>
      <c r="M9" s="199">
        <v>0</v>
      </c>
      <c r="N9" s="199">
        <v>0</v>
      </c>
      <c r="O9" s="199">
        <v>0</v>
      </c>
      <c r="P9" s="199">
        <v>0</v>
      </c>
      <c r="Q9" s="248">
        <v>0</v>
      </c>
      <c r="R9" s="199">
        <v>0</v>
      </c>
      <c r="S9" s="199">
        <v>0</v>
      </c>
      <c r="T9" s="200">
        <v>0</v>
      </c>
      <c r="U9" s="200">
        <v>152.648627985768</v>
      </c>
      <c r="V9" s="73"/>
    </row>
    <row r="10" spans="1:22" s="74" customFormat="1" ht="27.95" customHeight="1">
      <c r="A10" s="181" t="s">
        <v>63</v>
      </c>
      <c r="B10" s="201">
        <v>0</v>
      </c>
      <c r="C10" s="190">
        <v>0</v>
      </c>
      <c r="D10" s="201">
        <v>0</v>
      </c>
      <c r="E10" s="191">
        <v>0</v>
      </c>
      <c r="F10" s="190">
        <v>0</v>
      </c>
      <c r="G10" s="190">
        <v>0</v>
      </c>
      <c r="H10" s="190">
        <v>1489.4829063798616</v>
      </c>
      <c r="I10" s="190">
        <v>2092.5582753049034</v>
      </c>
      <c r="J10" s="190">
        <v>759.151928</v>
      </c>
      <c r="K10" s="190">
        <v>0</v>
      </c>
      <c r="L10" s="190">
        <v>0</v>
      </c>
      <c r="M10" s="190">
        <v>0</v>
      </c>
      <c r="N10" s="190">
        <v>0</v>
      </c>
      <c r="O10" s="190">
        <v>0</v>
      </c>
      <c r="P10" s="190">
        <v>0</v>
      </c>
      <c r="Q10" s="249">
        <v>0</v>
      </c>
      <c r="R10" s="190">
        <v>336.12710110069349</v>
      </c>
      <c r="S10" s="190">
        <v>0</v>
      </c>
      <c r="T10" s="191">
        <v>0</v>
      </c>
      <c r="U10" s="191">
        <v>4677.3202107854586</v>
      </c>
      <c r="V10" s="73"/>
    </row>
    <row r="11" spans="1:22" s="74" customFormat="1" ht="27.95" customHeight="1">
      <c r="A11" s="180" t="s">
        <v>64</v>
      </c>
      <c r="B11" s="189">
        <v>3.2816228841217554</v>
      </c>
      <c r="C11" s="202">
        <v>2.1293186079453617</v>
      </c>
      <c r="D11" s="189">
        <v>4.0879588124015491</v>
      </c>
      <c r="E11" s="191">
        <v>0</v>
      </c>
      <c r="F11" s="202">
        <v>0</v>
      </c>
      <c r="G11" s="202">
        <v>0</v>
      </c>
      <c r="H11" s="202">
        <v>2.4451985912609495</v>
      </c>
      <c r="I11" s="202">
        <v>0</v>
      </c>
      <c r="J11" s="202">
        <v>0</v>
      </c>
      <c r="K11" s="202">
        <v>666.17327018625917</v>
      </c>
      <c r="L11" s="202">
        <v>0</v>
      </c>
      <c r="M11" s="202">
        <v>0</v>
      </c>
      <c r="N11" s="202">
        <v>0</v>
      </c>
      <c r="O11" s="202">
        <v>0</v>
      </c>
      <c r="P11" s="202">
        <v>0</v>
      </c>
      <c r="Q11" s="250">
        <v>854.89063275325077</v>
      </c>
      <c r="R11" s="202">
        <v>2229.8725847740866</v>
      </c>
      <c r="S11" s="202">
        <v>700.7249402100008</v>
      </c>
      <c r="T11" s="203">
        <v>0</v>
      </c>
      <c r="U11" s="203">
        <v>4463.6055268193268</v>
      </c>
      <c r="V11" s="73"/>
    </row>
    <row r="12" spans="1:22" s="74" customFormat="1" ht="27.95" customHeight="1">
      <c r="A12" s="180" t="s">
        <v>167</v>
      </c>
      <c r="B12" s="189">
        <v>1.6601449086084008</v>
      </c>
      <c r="C12" s="202">
        <v>0</v>
      </c>
      <c r="D12" s="189">
        <v>2.3712058076575112E-2</v>
      </c>
      <c r="E12" s="191">
        <v>0.15827957492449363</v>
      </c>
      <c r="F12" s="202">
        <v>0</v>
      </c>
      <c r="G12" s="202">
        <v>0</v>
      </c>
      <c r="H12" s="202">
        <v>13.46952192672472</v>
      </c>
      <c r="I12" s="202">
        <v>66.783774743773492</v>
      </c>
      <c r="J12" s="202">
        <v>0</v>
      </c>
      <c r="K12" s="202">
        <v>255.75256563374077</v>
      </c>
      <c r="L12" s="202">
        <v>0</v>
      </c>
      <c r="M12" s="202">
        <v>0</v>
      </c>
      <c r="N12" s="202">
        <v>1.2243476662811059</v>
      </c>
      <c r="O12" s="202">
        <v>17.979425935723093</v>
      </c>
      <c r="P12" s="202">
        <v>0</v>
      </c>
      <c r="Q12" s="250">
        <v>1116.1030602868509</v>
      </c>
      <c r="R12" s="202">
        <v>2142.4266010574561</v>
      </c>
      <c r="S12" s="202">
        <v>698.69743774202084</v>
      </c>
      <c r="T12" s="203">
        <v>0</v>
      </c>
      <c r="U12" s="203">
        <v>4314.2788715341803</v>
      </c>
      <c r="V12" s="73"/>
    </row>
    <row r="13" spans="1:22" s="74" customFormat="1" ht="27.95" customHeight="1">
      <c r="A13" s="181" t="s">
        <v>193</v>
      </c>
      <c r="B13" s="201">
        <v>4.9417677927301558</v>
      </c>
      <c r="C13" s="190">
        <v>2.1293186079453617</v>
      </c>
      <c r="D13" s="201">
        <v>4.1116708704781244</v>
      </c>
      <c r="E13" s="191">
        <v>0.15827957492449363</v>
      </c>
      <c r="F13" s="190">
        <v>0</v>
      </c>
      <c r="G13" s="190">
        <v>0</v>
      </c>
      <c r="H13" s="190">
        <v>15.914720517985669</v>
      </c>
      <c r="I13" s="190">
        <v>66.783774743773492</v>
      </c>
      <c r="J13" s="190">
        <v>0</v>
      </c>
      <c r="K13" s="190">
        <v>921.92583581999997</v>
      </c>
      <c r="L13" s="190">
        <v>0</v>
      </c>
      <c r="M13" s="190">
        <v>0</v>
      </c>
      <c r="N13" s="190">
        <v>1.2243476662811059</v>
      </c>
      <c r="O13" s="190">
        <v>17.979425935723093</v>
      </c>
      <c r="P13" s="190">
        <v>0</v>
      </c>
      <c r="Q13" s="249">
        <v>1970.9936930401018</v>
      </c>
      <c r="R13" s="190">
        <v>4372.2991858315427</v>
      </c>
      <c r="S13" s="190">
        <v>1399.4223779520219</v>
      </c>
      <c r="T13" s="191">
        <v>0</v>
      </c>
      <c r="U13" s="191">
        <v>8777.884398353508</v>
      </c>
      <c r="V13" s="73"/>
    </row>
    <row r="14" spans="1:22" s="74" customFormat="1" ht="27.95" customHeight="1">
      <c r="A14" s="253" t="s">
        <v>168</v>
      </c>
      <c r="B14" s="201">
        <v>4.9417677927301558</v>
      </c>
      <c r="C14" s="190">
        <v>20.389546790270828</v>
      </c>
      <c r="D14" s="201">
        <v>4.1116708704781244</v>
      </c>
      <c r="E14" s="191">
        <v>16.414178140317858</v>
      </c>
      <c r="F14" s="190">
        <v>0</v>
      </c>
      <c r="G14" s="190">
        <v>0</v>
      </c>
      <c r="H14" s="190">
        <v>1505.3976268978472</v>
      </c>
      <c r="I14" s="190">
        <v>2163.361797252302</v>
      </c>
      <c r="J14" s="190">
        <v>759.151928</v>
      </c>
      <c r="K14" s="190">
        <v>1018.64250907056</v>
      </c>
      <c r="L14" s="190">
        <v>184.78252493233919</v>
      </c>
      <c r="M14" s="190">
        <v>133.92463231974426</v>
      </c>
      <c r="N14" s="190">
        <v>9.4218493130508083</v>
      </c>
      <c r="O14" s="282">
        <v>52.88348481894019</v>
      </c>
      <c r="P14" s="282">
        <v>1188.1265743238548</v>
      </c>
      <c r="Q14" s="283">
        <v>3164.8007283503621</v>
      </c>
      <c r="R14" s="282">
        <v>8144.1521371606723</v>
      </c>
      <c r="S14" s="282">
        <v>1636.5042890200061</v>
      </c>
      <c r="T14" s="284">
        <v>0</v>
      </c>
      <c r="U14" s="284">
        <v>20007.007245053475</v>
      </c>
      <c r="V14" s="75"/>
    </row>
    <row r="15" spans="1:22" ht="27.95" customHeight="1">
      <c r="A15" s="285" t="s">
        <v>209</v>
      </c>
      <c r="B15" s="286">
        <v>165.26007857736042</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84.314197328051108</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2004,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18.260228182325466</v>
      </c>
      <c r="D5" s="201">
        <f>CO2_Verursacherbilanz!D5</f>
        <v>0</v>
      </c>
      <c r="E5" s="191">
        <f>CO2_Verursacherbilanz!E5</f>
        <v>16.255898565393366</v>
      </c>
      <c r="F5" s="190">
        <f>CO2_Verursacherbilanz!F5</f>
        <v>0</v>
      </c>
      <c r="G5" s="190">
        <f>CO2_Verursacherbilanz!G5</f>
        <v>0</v>
      </c>
      <c r="H5" s="190">
        <f>CO2_Verursacherbilanz!H5</f>
        <v>0</v>
      </c>
      <c r="I5" s="190">
        <f>CO2_Verursacherbilanz!I5</f>
        <v>4.019747203625224</v>
      </c>
      <c r="J5" s="190">
        <v>0</v>
      </c>
      <c r="K5" s="190">
        <f>CO2_Verursacherbilanz!K5</f>
        <v>96.716673250559992</v>
      </c>
      <c r="L5" s="190">
        <f>CO2_Verursacherbilanz!L5</f>
        <v>184.78252493233919</v>
      </c>
      <c r="M5" s="190">
        <f>CO2_Verursacherbilanz!M5</f>
        <v>133.92463231974426</v>
      </c>
      <c r="N5" s="190">
        <f>CO2_Verursacherbilanz!N5</f>
        <v>8.1975016467697017</v>
      </c>
      <c r="O5" s="190">
        <f>CO2_Verursacherbilanz!O5</f>
        <v>34.904058883217097</v>
      </c>
      <c r="P5" s="190">
        <f>CO2_Verursacherbilanz!P5</f>
        <v>1188.1265743238548</v>
      </c>
      <c r="Q5" s="249">
        <f>CO2_Verursacherbilanz!Q5</f>
        <v>1193.8070353102601</v>
      </c>
      <c r="R5" s="190">
        <f>CO2_Verursacherbilanz!R5</f>
        <v>3435.7258502284358</v>
      </c>
      <c r="S5" s="190">
        <f>CO2_Verursacherbilanz!S5</f>
        <v>237.08191106798432</v>
      </c>
      <c r="T5" s="191">
        <f>CO2_Verursacherbilanz!T5</f>
        <v>0</v>
      </c>
      <c r="U5" s="191">
        <v>6551.8026359145088</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38.162156996442</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336.12710110069349</v>
      </c>
      <c r="S6" s="193">
        <f>CO2_Verursacherbilanz!S6</f>
        <v>0</v>
      </c>
      <c r="T6" s="194">
        <f>CO2_Verursacherbilanz!T6</f>
        <v>0</v>
      </c>
      <c r="U6" s="194">
        <v>374.28925809713547</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1486.4348963798616</v>
      </c>
      <c r="I7" s="196">
        <f>CO2_Verursacherbilanz!I7</f>
        <v>1901.7474903226932</v>
      </c>
      <c r="J7" s="196">
        <v>0</v>
      </c>
      <c r="K7" s="196">
        <f>CO2_Verursacherbilanz!K7</f>
        <v>0</v>
      </c>
      <c r="L7" s="196">
        <f>CO2_Verursacherbilanz!L7</f>
        <v>0</v>
      </c>
      <c r="M7" s="196">
        <f>CO2_Verursacherbilanz!M7</f>
        <v>0</v>
      </c>
      <c r="N7" s="196">
        <f>CO2_Verursacherbilanz!N7</f>
        <v>0</v>
      </c>
      <c r="O7" s="196">
        <f>CO2_Verursacherbilanz!O7</f>
        <v>0</v>
      </c>
      <c r="P7" s="196">
        <f>CO2_Verursacherbilanz!P7</f>
        <v>0</v>
      </c>
      <c r="Q7" s="252">
        <f>CO2_Verursacherbilanz!Q7</f>
        <v>0</v>
      </c>
      <c r="R7" s="196">
        <f>CO2_Verursacherbilanz!R7</f>
        <v>0</v>
      </c>
      <c r="S7" s="196">
        <f>CO2_Verursacherbilanz!S7</f>
        <v>0</v>
      </c>
      <c r="T7" s="197">
        <f>CO2_Verursacherbilanz!T7</f>
        <v>0</v>
      </c>
      <c r="U7" s="197">
        <v>3388.182386702555</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111.5215917950714</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114.56960179507138</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152.648627985768</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152.648627985768</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1489.4829063798616</v>
      </c>
      <c r="I10" s="190">
        <f>CO2_Verursacherbilanz!I10</f>
        <v>2092.5582753049034</v>
      </c>
      <c r="J10" s="190">
        <v>111.5215917950714</v>
      </c>
      <c r="K10" s="190">
        <f>CO2_Verursacherbilanz!K10</f>
        <v>0</v>
      </c>
      <c r="L10" s="190">
        <f>CO2_Verursacherbilanz!L10</f>
        <v>0</v>
      </c>
      <c r="M10" s="190">
        <f>CO2_Verursacherbilanz!M10</f>
        <v>0</v>
      </c>
      <c r="N10" s="190">
        <f>CO2_Verursacherbilanz!N10</f>
        <v>0</v>
      </c>
      <c r="O10" s="190">
        <f>CO2_Verursacherbilanz!O10</f>
        <v>0</v>
      </c>
      <c r="P10" s="190">
        <f>CO2_Verursacherbilanz!P10</f>
        <v>0</v>
      </c>
      <c r="Q10" s="249">
        <f>CO2_Verursacherbilanz!Q10</f>
        <v>0</v>
      </c>
      <c r="R10" s="190">
        <f>CO2_Verursacherbilanz!R10</f>
        <v>336.12710110069349</v>
      </c>
      <c r="S10" s="190">
        <f>CO2_Verursacherbilanz!S10</f>
        <v>0</v>
      </c>
      <c r="T10" s="191">
        <f>CO2_Verursacherbilanz!T10</f>
        <v>0</v>
      </c>
      <c r="U10" s="191">
        <v>4029.6898745805297</v>
      </c>
      <c r="V10" s="73"/>
    </row>
    <row r="11" spans="1:22" s="74" customFormat="1" ht="27.95" customHeight="1">
      <c r="A11" s="180" t="s">
        <v>64</v>
      </c>
      <c r="B11" s="189">
        <f>CO2_Verursacherbilanz!B11</f>
        <v>3.2816228841217554</v>
      </c>
      <c r="C11" s="202">
        <f>CO2_Verursacherbilanz!C11</f>
        <v>2.1293186079453617</v>
      </c>
      <c r="D11" s="189">
        <f>CO2_Verursacherbilanz!D11</f>
        <v>4.0879588124015491</v>
      </c>
      <c r="E11" s="191">
        <f>CO2_Verursacherbilanz!E11</f>
        <v>0</v>
      </c>
      <c r="F11" s="202">
        <f>CO2_Verursacherbilanz!F11</f>
        <v>0</v>
      </c>
      <c r="G11" s="202">
        <f>CO2_Verursacherbilanz!G11</f>
        <v>0</v>
      </c>
      <c r="H11" s="202">
        <f>CO2_Verursacherbilanz!H11</f>
        <v>2.4451985912609495</v>
      </c>
      <c r="I11" s="202">
        <f>CO2_Verursacherbilanz!I11</f>
        <v>0</v>
      </c>
      <c r="J11" s="202">
        <v>0</v>
      </c>
      <c r="K11" s="202">
        <f>CO2_Verursacherbilanz!K11</f>
        <v>666.17327018625917</v>
      </c>
      <c r="L11" s="202">
        <f>CO2_Verursacherbilanz!L11</f>
        <v>0</v>
      </c>
      <c r="M11" s="202">
        <f>CO2_Verursacherbilanz!M11</f>
        <v>0</v>
      </c>
      <c r="N11" s="202">
        <f>CO2_Verursacherbilanz!N11</f>
        <v>0</v>
      </c>
      <c r="O11" s="202">
        <f>CO2_Verursacherbilanz!O11</f>
        <v>0</v>
      </c>
      <c r="P11" s="202">
        <f>CO2_Verursacherbilanz!P11</f>
        <v>0</v>
      </c>
      <c r="Q11" s="250">
        <f>CO2_Verursacherbilanz!Q11</f>
        <v>854.89063275325077</v>
      </c>
      <c r="R11" s="202">
        <f>CO2_Verursacherbilanz!R11</f>
        <v>2229.8725847740866</v>
      </c>
      <c r="S11" s="202">
        <f>CO2_Verursacherbilanz!S11</f>
        <v>700.7249402100008</v>
      </c>
      <c r="T11" s="203">
        <f>CO2_Verursacherbilanz!T11</f>
        <v>0</v>
      </c>
      <c r="U11" s="203">
        <v>4463.6055268193268</v>
      </c>
      <c r="V11" s="73"/>
    </row>
    <row r="12" spans="1:22" s="74" customFormat="1" ht="27.95" customHeight="1">
      <c r="A12" s="180" t="s">
        <v>167</v>
      </c>
      <c r="B12" s="189">
        <f>CO2_Verursacherbilanz!B12</f>
        <v>1.6601449086084008</v>
      </c>
      <c r="C12" s="202">
        <f>CO2_Verursacherbilanz!C12</f>
        <v>0</v>
      </c>
      <c r="D12" s="189">
        <f>CO2_Verursacherbilanz!D12</f>
        <v>2.3712058076575112E-2</v>
      </c>
      <c r="E12" s="191">
        <f>CO2_Verursacherbilanz!E12</f>
        <v>0.15827957492449363</v>
      </c>
      <c r="F12" s="202">
        <f>CO2_Verursacherbilanz!F12</f>
        <v>0</v>
      </c>
      <c r="G12" s="202">
        <f>CO2_Verursacherbilanz!G12</f>
        <v>0</v>
      </c>
      <c r="H12" s="202">
        <f>CO2_Verursacherbilanz!H12</f>
        <v>13.46952192672472</v>
      </c>
      <c r="I12" s="202">
        <f>CO2_Verursacherbilanz!I12</f>
        <v>66.783774743773492</v>
      </c>
      <c r="J12" s="202">
        <v>0</v>
      </c>
      <c r="K12" s="202">
        <f>CO2_Verursacherbilanz!K12</f>
        <v>255.75256563374077</v>
      </c>
      <c r="L12" s="202">
        <f>CO2_Verursacherbilanz!L12</f>
        <v>0</v>
      </c>
      <c r="M12" s="202">
        <f>CO2_Verursacherbilanz!M12</f>
        <v>0</v>
      </c>
      <c r="N12" s="202">
        <f>CO2_Verursacherbilanz!N12</f>
        <v>1.2243476662811059</v>
      </c>
      <c r="O12" s="202">
        <f>CO2_Verursacherbilanz!O12</f>
        <v>17.979425935723093</v>
      </c>
      <c r="P12" s="202">
        <f>CO2_Verursacherbilanz!P12</f>
        <v>0</v>
      </c>
      <c r="Q12" s="250">
        <f>CO2_Verursacherbilanz!Q12</f>
        <v>1116.1030602868509</v>
      </c>
      <c r="R12" s="202">
        <f>CO2_Verursacherbilanz!R12</f>
        <v>2142.4266010574561</v>
      </c>
      <c r="S12" s="202">
        <f>CO2_Verursacherbilanz!S12</f>
        <v>698.69743774202084</v>
      </c>
      <c r="T12" s="203">
        <f>CO2_Verursacherbilanz!T12</f>
        <v>0</v>
      </c>
      <c r="U12" s="203">
        <v>4314.2788715341803</v>
      </c>
      <c r="V12" s="73"/>
    </row>
    <row r="13" spans="1:22" s="74" customFormat="1" ht="27.95" customHeight="1">
      <c r="A13" s="181" t="s">
        <v>193</v>
      </c>
      <c r="B13" s="201">
        <f>CO2_Verursacherbilanz!B13</f>
        <v>4.9417677927301558</v>
      </c>
      <c r="C13" s="190">
        <f>CO2_Verursacherbilanz!C13</f>
        <v>2.1293186079453617</v>
      </c>
      <c r="D13" s="201">
        <f>CO2_Verursacherbilanz!D13</f>
        <v>4.1116708704781244</v>
      </c>
      <c r="E13" s="191">
        <f>CO2_Verursacherbilanz!E13</f>
        <v>0.15827957492449363</v>
      </c>
      <c r="F13" s="190">
        <f>CO2_Verursacherbilanz!F13</f>
        <v>0</v>
      </c>
      <c r="G13" s="190">
        <f>CO2_Verursacherbilanz!G13</f>
        <v>0</v>
      </c>
      <c r="H13" s="190">
        <f>CO2_Verursacherbilanz!H13</f>
        <v>15.914720517985669</v>
      </c>
      <c r="I13" s="190">
        <f>CO2_Verursacherbilanz!I13</f>
        <v>66.783774743773492</v>
      </c>
      <c r="J13" s="190">
        <v>0</v>
      </c>
      <c r="K13" s="190">
        <f>CO2_Verursacherbilanz!K13</f>
        <v>921.92583581999997</v>
      </c>
      <c r="L13" s="190">
        <f>CO2_Verursacherbilanz!L13</f>
        <v>0</v>
      </c>
      <c r="M13" s="190">
        <f>CO2_Verursacherbilanz!M13</f>
        <v>0</v>
      </c>
      <c r="N13" s="190">
        <f>CO2_Verursacherbilanz!N13</f>
        <v>1.2243476662811059</v>
      </c>
      <c r="O13" s="190">
        <f>CO2_Verursacherbilanz!O13</f>
        <v>17.979425935723093</v>
      </c>
      <c r="P13" s="190">
        <f>CO2_Verursacherbilanz!P13</f>
        <v>0</v>
      </c>
      <c r="Q13" s="249">
        <f>CO2_Verursacherbilanz!Q13</f>
        <v>1970.9936930401018</v>
      </c>
      <c r="R13" s="190">
        <f>CO2_Verursacherbilanz!R13</f>
        <v>4372.2991858315427</v>
      </c>
      <c r="S13" s="190">
        <f>CO2_Verursacherbilanz!S13</f>
        <v>1399.4223779520219</v>
      </c>
      <c r="T13" s="191">
        <f>CO2_Verursacherbilanz!T13</f>
        <v>0</v>
      </c>
      <c r="U13" s="191">
        <v>8777.884398353508</v>
      </c>
      <c r="V13" s="73"/>
    </row>
    <row r="14" spans="1:22" s="74" customFormat="1" ht="27.95" customHeight="1">
      <c r="A14" s="253" t="s">
        <v>168</v>
      </c>
      <c r="B14" s="201">
        <f>CO2_Verursacherbilanz!B14</f>
        <v>4.9417677927301558</v>
      </c>
      <c r="C14" s="190">
        <f>CO2_Verursacherbilanz!C14</f>
        <v>20.389546790270828</v>
      </c>
      <c r="D14" s="201">
        <f>CO2_Verursacherbilanz!D14</f>
        <v>4.1116708704781244</v>
      </c>
      <c r="E14" s="191">
        <f>CO2_Verursacherbilanz!E14</f>
        <v>16.414178140317858</v>
      </c>
      <c r="F14" s="190">
        <f>CO2_Verursacherbilanz!F14</f>
        <v>0</v>
      </c>
      <c r="G14" s="190">
        <f>CO2_Verursacherbilanz!G14</f>
        <v>0</v>
      </c>
      <c r="H14" s="190">
        <f>CO2_Verursacherbilanz!H14</f>
        <v>1505.3976268978472</v>
      </c>
      <c r="I14" s="190">
        <f>CO2_Verursacherbilanz!I14</f>
        <v>2163.361797252302</v>
      </c>
      <c r="J14" s="190">
        <v>111.5215917950714</v>
      </c>
      <c r="K14" s="190">
        <f>CO2_Verursacherbilanz!K14</f>
        <v>1018.64250907056</v>
      </c>
      <c r="L14" s="190">
        <f>CO2_Verursacherbilanz!L14</f>
        <v>184.78252493233919</v>
      </c>
      <c r="M14" s="190">
        <f>CO2_Verursacherbilanz!M14</f>
        <v>133.92463231974426</v>
      </c>
      <c r="N14" s="190">
        <f>CO2_Verursacherbilanz!N14</f>
        <v>9.4218493130508083</v>
      </c>
      <c r="O14" s="282">
        <f>CO2_Verursacherbilanz!O14</f>
        <v>52.88348481894019</v>
      </c>
      <c r="P14" s="282">
        <f>CO2_Verursacherbilanz!P14</f>
        <v>1188.1265743238548</v>
      </c>
      <c r="Q14" s="283">
        <f>CO2_Verursacherbilanz!Q14</f>
        <v>3164.8007283503621</v>
      </c>
      <c r="R14" s="282">
        <f>CO2_Verursacherbilanz!R14</f>
        <v>8144.1521371606723</v>
      </c>
      <c r="S14" s="282">
        <f>CO2_Verursacherbilanz!S14</f>
        <v>1636.5042890200061</v>
      </c>
      <c r="T14" s="284">
        <f>CO2_Verursacherbilanz!T14</f>
        <v>0</v>
      </c>
      <c r="U14" s="284">
        <v>19359.376908848546</v>
      </c>
      <c r="V14" s="75"/>
    </row>
    <row r="15" spans="1:22" ht="27.95" customHeight="1">
      <c r="A15" s="285" t="s">
        <v>209</v>
      </c>
      <c r="B15" s="286">
        <v>165.26007857736042</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84.314197328051108</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2004,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2004,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2004,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2004,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27</v>
      </c>
      <c r="K5" s="83">
        <v>0</v>
      </c>
      <c r="L5" s="83">
        <v>0</v>
      </c>
      <c r="M5" s="85">
        <v>0</v>
      </c>
      <c r="N5" s="83">
        <v>0</v>
      </c>
      <c r="O5" s="83">
        <v>0</v>
      </c>
      <c r="P5" s="83">
        <v>0</v>
      </c>
      <c r="Q5" s="83">
        <v>0</v>
      </c>
      <c r="R5" s="83">
        <v>0</v>
      </c>
      <c r="S5" s="83">
        <v>0</v>
      </c>
      <c r="T5" s="88">
        <v>0</v>
      </c>
      <c r="U5" s="209">
        <v>3.1688834351851844</v>
      </c>
      <c r="V5" s="83">
        <v>763.74509999999998</v>
      </c>
      <c r="W5" s="83">
        <v>2.52</v>
      </c>
      <c r="X5" s="83">
        <v>174.6121946212277</v>
      </c>
      <c r="Y5" s="86">
        <v>48.286260000000006</v>
      </c>
      <c r="Z5" s="83">
        <v>8900.3012730345763</v>
      </c>
      <c r="AA5" s="88">
        <v>104.18400000000001</v>
      </c>
      <c r="AB5" s="83">
        <v>0</v>
      </c>
      <c r="AC5" s="83">
        <v>0</v>
      </c>
      <c r="AD5" s="83">
        <v>0</v>
      </c>
      <c r="AE5" s="88">
        <v>5022.1494999999995</v>
      </c>
      <c r="AF5" s="89">
        <v>16172.357308022469</v>
      </c>
      <c r="AG5" s="140">
        <v>1</v>
      </c>
      <c r="AH5" s="19"/>
      <c r="AK5" s="21"/>
    </row>
    <row r="6" spans="1:37" s="20" customFormat="1" ht="18" customHeight="1">
      <c r="A6" s="329"/>
      <c r="B6" s="330"/>
      <c r="C6" s="107" t="s">
        <v>36</v>
      </c>
      <c r="D6" s="87">
        <v>2</v>
      </c>
      <c r="E6" s="83">
        <v>530.04686019590383</v>
      </c>
      <c r="F6" s="83">
        <v>11.324000000000002</v>
      </c>
      <c r="G6" s="88">
        <v>6.4560000000000004</v>
      </c>
      <c r="H6" s="83">
        <v>2.11</v>
      </c>
      <c r="I6" s="88">
        <v>5.6000000000000005</v>
      </c>
      <c r="J6" s="83">
        <v>11888.314361162851</v>
      </c>
      <c r="K6" s="83">
        <v>0</v>
      </c>
      <c r="L6" s="83">
        <v>0</v>
      </c>
      <c r="M6" s="83">
        <v>0</v>
      </c>
      <c r="N6" s="83">
        <v>163</v>
      </c>
      <c r="O6" s="83">
        <v>0</v>
      </c>
      <c r="P6" s="83">
        <v>0</v>
      </c>
      <c r="Q6" s="83">
        <v>3.5649999999999977</v>
      </c>
      <c r="R6" s="83">
        <v>0</v>
      </c>
      <c r="S6" s="83">
        <v>0</v>
      </c>
      <c r="T6" s="88">
        <v>0</v>
      </c>
      <c r="U6" s="209">
        <v>28950.654411940832</v>
      </c>
      <c r="V6" s="83">
        <v>0</v>
      </c>
      <c r="W6" s="83">
        <v>0</v>
      </c>
      <c r="X6" s="83">
        <v>0</v>
      </c>
      <c r="Y6" s="86">
        <v>0</v>
      </c>
      <c r="Z6" s="83">
        <v>0</v>
      </c>
      <c r="AA6" s="88">
        <v>0</v>
      </c>
      <c r="AB6" s="83">
        <v>11903.186568905438</v>
      </c>
      <c r="AC6" s="83">
        <v>0</v>
      </c>
      <c r="AD6" s="83">
        <v>5545.0889999999999</v>
      </c>
      <c r="AE6" s="88">
        <v>0</v>
      </c>
      <c r="AF6" s="89">
        <v>680858.5261180466</v>
      </c>
      <c r="AG6" s="140">
        <v>2</v>
      </c>
      <c r="AH6" s="19"/>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0</v>
      </c>
      <c r="S7" s="91">
        <v>0</v>
      </c>
      <c r="T7" s="92">
        <v>0</v>
      </c>
      <c r="U7" s="210">
        <v>178.5132543859649</v>
      </c>
      <c r="V7" s="91">
        <v>0</v>
      </c>
      <c r="W7" s="91">
        <v>0</v>
      </c>
      <c r="X7" s="91">
        <v>0</v>
      </c>
      <c r="Y7" s="93">
        <v>0</v>
      </c>
      <c r="Z7" s="91">
        <v>0</v>
      </c>
      <c r="AA7" s="92">
        <v>0</v>
      </c>
      <c r="AB7" s="91">
        <v>0</v>
      </c>
      <c r="AC7" s="91">
        <v>0</v>
      </c>
      <c r="AD7" s="91">
        <v>0</v>
      </c>
      <c r="AE7" s="92">
        <v>0</v>
      </c>
      <c r="AF7" s="94">
        <v>642.64771578947364</v>
      </c>
      <c r="AG7" s="140">
        <v>3</v>
      </c>
      <c r="AH7" s="19"/>
      <c r="AK7" s="21"/>
    </row>
    <row r="8" spans="1:37" s="20" customFormat="1" ht="18" customHeight="1">
      <c r="A8" s="329"/>
      <c r="B8" s="330"/>
      <c r="C8" s="109" t="s">
        <v>38</v>
      </c>
      <c r="D8" s="90">
        <v>4</v>
      </c>
      <c r="E8" s="95">
        <v>530.04686019590383</v>
      </c>
      <c r="F8" s="95">
        <v>11.324000000000002</v>
      </c>
      <c r="G8" s="96">
        <v>6.4560000000000004</v>
      </c>
      <c r="H8" s="95">
        <v>2.11</v>
      </c>
      <c r="I8" s="96">
        <v>5.6000000000000005</v>
      </c>
      <c r="J8" s="95">
        <v>11915.314361162851</v>
      </c>
      <c r="K8" s="95">
        <v>0</v>
      </c>
      <c r="L8" s="95">
        <v>0</v>
      </c>
      <c r="M8" s="95">
        <v>0</v>
      </c>
      <c r="N8" s="95">
        <v>163</v>
      </c>
      <c r="O8" s="95">
        <v>0</v>
      </c>
      <c r="P8" s="95">
        <v>0</v>
      </c>
      <c r="Q8" s="95">
        <v>3.5649999999999977</v>
      </c>
      <c r="R8" s="95">
        <v>0</v>
      </c>
      <c r="S8" s="95">
        <v>0</v>
      </c>
      <c r="T8" s="96">
        <v>0</v>
      </c>
      <c r="U8" s="211">
        <v>29132.336549761982</v>
      </c>
      <c r="V8" s="95">
        <v>763.74490000000003</v>
      </c>
      <c r="W8" s="95">
        <v>2.52</v>
      </c>
      <c r="X8" s="95">
        <v>174.6121946212277</v>
      </c>
      <c r="Y8" s="97">
        <v>48.286260000000006</v>
      </c>
      <c r="Z8" s="95">
        <v>8900.3012730345763</v>
      </c>
      <c r="AA8" s="96">
        <v>104.18400000000001</v>
      </c>
      <c r="AB8" s="95">
        <v>11903.186568905438</v>
      </c>
      <c r="AC8" s="95">
        <v>0</v>
      </c>
      <c r="AD8" s="95">
        <v>5545.0889999999999</v>
      </c>
      <c r="AE8" s="96">
        <v>5022.1494999999995</v>
      </c>
      <c r="AF8" s="98">
        <v>697673.53094185865</v>
      </c>
      <c r="AG8" s="82">
        <v>4</v>
      </c>
      <c r="AH8" s="19"/>
      <c r="AK8" s="21"/>
    </row>
    <row r="9" spans="1:37" s="20" customFormat="1" ht="18" customHeight="1">
      <c r="A9" s="329"/>
      <c r="B9" s="330"/>
      <c r="C9" s="107" t="s">
        <v>39</v>
      </c>
      <c r="D9" s="87">
        <v>5</v>
      </c>
      <c r="E9" s="83">
        <v>0</v>
      </c>
      <c r="F9" s="83">
        <v>0</v>
      </c>
      <c r="G9" s="88">
        <v>0</v>
      </c>
      <c r="H9" s="83">
        <v>0</v>
      </c>
      <c r="I9" s="88">
        <v>0</v>
      </c>
      <c r="J9" s="83">
        <v>215</v>
      </c>
      <c r="K9" s="83">
        <v>115</v>
      </c>
      <c r="L9" s="83">
        <v>1917</v>
      </c>
      <c r="M9" s="83">
        <v>2543.7359999999999</v>
      </c>
      <c r="N9" s="83">
        <v>0</v>
      </c>
      <c r="O9" s="83">
        <v>1042.57080656994</v>
      </c>
      <c r="P9" s="83">
        <v>1881.7080000000001</v>
      </c>
      <c r="Q9" s="83">
        <v>0</v>
      </c>
      <c r="R9" s="83">
        <v>1789.3463564766364</v>
      </c>
      <c r="S9" s="83">
        <v>161.352</v>
      </c>
      <c r="T9" s="88">
        <v>0</v>
      </c>
      <c r="U9" s="209">
        <v>10321.752407894737</v>
      </c>
      <c r="V9" s="83">
        <v>0</v>
      </c>
      <c r="W9" s="83">
        <v>0</v>
      </c>
      <c r="X9" s="83">
        <v>0</v>
      </c>
      <c r="Y9" s="86">
        <v>0</v>
      </c>
      <c r="Z9" s="83">
        <v>3070.5618051250212</v>
      </c>
      <c r="AA9" s="88">
        <v>0</v>
      </c>
      <c r="AB9" s="83">
        <v>0</v>
      </c>
      <c r="AC9" s="83">
        <v>0</v>
      </c>
      <c r="AD9" s="83">
        <v>0</v>
      </c>
      <c r="AE9" s="88">
        <v>0</v>
      </c>
      <c r="AF9" s="89">
        <v>446688.83217132039</v>
      </c>
      <c r="AG9" s="82">
        <v>5</v>
      </c>
      <c r="AH9" s="19"/>
      <c r="AK9" s="21"/>
    </row>
    <row r="10" spans="1:37" s="20" customFormat="1" ht="18" customHeight="1">
      <c r="A10" s="329"/>
      <c r="B10" s="330"/>
      <c r="C10" s="108" t="s">
        <v>40</v>
      </c>
      <c r="D10" s="87">
        <v>6</v>
      </c>
      <c r="E10" s="91">
        <v>107.952</v>
      </c>
      <c r="F10" s="91">
        <v>0</v>
      </c>
      <c r="G10" s="92">
        <v>0</v>
      </c>
      <c r="H10" s="91">
        <v>0</v>
      </c>
      <c r="I10" s="92">
        <v>0</v>
      </c>
      <c r="J10" s="91">
        <v>0</v>
      </c>
      <c r="K10" s="91">
        <v>0</v>
      </c>
      <c r="L10" s="91">
        <v>0</v>
      </c>
      <c r="M10" s="91">
        <v>0</v>
      </c>
      <c r="N10" s="91">
        <v>0</v>
      </c>
      <c r="O10" s="91">
        <v>0</v>
      </c>
      <c r="P10" s="91">
        <v>0</v>
      </c>
      <c r="Q10" s="91">
        <v>0</v>
      </c>
      <c r="R10" s="91">
        <v>0</v>
      </c>
      <c r="S10" s="91">
        <v>0</v>
      </c>
      <c r="T10" s="92">
        <v>0</v>
      </c>
      <c r="U10" s="210">
        <v>0</v>
      </c>
      <c r="V10" s="91">
        <v>0</v>
      </c>
      <c r="W10" s="91">
        <v>0</v>
      </c>
      <c r="X10" s="91">
        <v>0</v>
      </c>
      <c r="Y10" s="93">
        <v>0</v>
      </c>
      <c r="Z10" s="91">
        <v>0</v>
      </c>
      <c r="AA10" s="92">
        <v>0</v>
      </c>
      <c r="AB10" s="91">
        <v>0</v>
      </c>
      <c r="AC10" s="91">
        <v>0</v>
      </c>
      <c r="AD10" s="91">
        <v>0</v>
      </c>
      <c r="AE10" s="92">
        <v>0</v>
      </c>
      <c r="AF10" s="94">
        <v>3273.2125920000003</v>
      </c>
      <c r="AG10" s="140">
        <v>6</v>
      </c>
      <c r="AH10" s="19"/>
      <c r="AK10" s="21"/>
    </row>
    <row r="11" spans="1:37" s="23" customFormat="1" ht="18" customHeight="1">
      <c r="A11" s="331"/>
      <c r="B11" s="332"/>
      <c r="C11" s="110" t="s">
        <v>41</v>
      </c>
      <c r="D11" s="99">
        <v>7</v>
      </c>
      <c r="E11" s="100">
        <v>422.09486019590383</v>
      </c>
      <c r="F11" s="100">
        <v>11.324000000000002</v>
      </c>
      <c r="G11" s="101">
        <v>6.4560000000000004</v>
      </c>
      <c r="H11" s="100">
        <v>2.11</v>
      </c>
      <c r="I11" s="101">
        <v>5.6000000000000005</v>
      </c>
      <c r="J11" s="100">
        <v>11700.314361162851</v>
      </c>
      <c r="K11" s="100">
        <v>-115</v>
      </c>
      <c r="L11" s="100">
        <v>-1917</v>
      </c>
      <c r="M11" s="100">
        <v>-2543.7359999999999</v>
      </c>
      <c r="N11" s="100">
        <v>163</v>
      </c>
      <c r="O11" s="100">
        <v>-1042.57080656994</v>
      </c>
      <c r="P11" s="100">
        <v>-1881.7080000000001</v>
      </c>
      <c r="Q11" s="100">
        <v>3.5649999999999977</v>
      </c>
      <c r="R11" s="100">
        <v>-1789.3463564766364</v>
      </c>
      <c r="S11" s="100">
        <v>-161.352</v>
      </c>
      <c r="T11" s="101">
        <v>0</v>
      </c>
      <c r="U11" s="98">
        <v>18810.584141867246</v>
      </c>
      <c r="V11" s="100">
        <v>763.74490000000003</v>
      </c>
      <c r="W11" s="100">
        <v>2.52</v>
      </c>
      <c r="X11" s="100">
        <v>174.6121946212277</v>
      </c>
      <c r="Y11" s="102">
        <v>48.286260000000006</v>
      </c>
      <c r="Z11" s="100">
        <v>5829.7394679095551</v>
      </c>
      <c r="AA11" s="101">
        <v>104.18400000000001</v>
      </c>
      <c r="AB11" s="100">
        <v>11903.186568905438</v>
      </c>
      <c r="AC11" s="100">
        <v>0</v>
      </c>
      <c r="AD11" s="100">
        <v>5545.0889999999999</v>
      </c>
      <c r="AE11" s="101">
        <v>5022.1494999999995</v>
      </c>
      <c r="AF11" s="98">
        <v>247712.67859004595</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103.62979453184261</v>
      </c>
      <c r="F14" s="83">
        <v>0</v>
      </c>
      <c r="G14" s="88">
        <v>0</v>
      </c>
      <c r="H14" s="83">
        <v>0</v>
      </c>
      <c r="I14" s="88">
        <v>0</v>
      </c>
      <c r="J14" s="83">
        <v>0</v>
      </c>
      <c r="K14" s="83">
        <v>0</v>
      </c>
      <c r="L14" s="83">
        <v>0</v>
      </c>
      <c r="M14" s="83">
        <v>0</v>
      </c>
      <c r="N14" s="83">
        <v>0</v>
      </c>
      <c r="O14" s="83">
        <v>0.43195252447372723</v>
      </c>
      <c r="P14" s="83">
        <v>0</v>
      </c>
      <c r="Q14" s="83">
        <v>0</v>
      </c>
      <c r="R14" s="83">
        <v>0</v>
      </c>
      <c r="S14" s="83">
        <v>0</v>
      </c>
      <c r="T14" s="88">
        <v>0</v>
      </c>
      <c r="U14" s="209">
        <v>10.075833333333334</v>
      </c>
      <c r="V14" s="83">
        <v>0</v>
      </c>
      <c r="W14" s="83">
        <v>0</v>
      </c>
      <c r="X14" s="83">
        <v>0</v>
      </c>
      <c r="Y14" s="86">
        <v>0</v>
      </c>
      <c r="Z14" s="83">
        <v>952.86249999999995</v>
      </c>
      <c r="AA14" s="88">
        <v>0</v>
      </c>
      <c r="AB14" s="83">
        <v>0</v>
      </c>
      <c r="AC14" s="83">
        <v>0</v>
      </c>
      <c r="AD14" s="83">
        <v>0</v>
      </c>
      <c r="AE14" s="88">
        <v>952.86249999999995</v>
      </c>
      <c r="AF14" s="89">
        <v>5102.6449999999995</v>
      </c>
      <c r="AG14" s="140">
        <v>10</v>
      </c>
      <c r="AH14" s="19"/>
      <c r="AI14" s="25"/>
      <c r="AK14" s="21"/>
    </row>
    <row r="15" spans="1:37" s="20" customFormat="1" ht="18" customHeight="1">
      <c r="A15" s="319"/>
      <c r="B15" s="322"/>
      <c r="C15" s="107" t="s">
        <v>12</v>
      </c>
      <c r="D15" s="87">
        <v>11</v>
      </c>
      <c r="E15" s="83">
        <v>315.18927476006729</v>
      </c>
      <c r="F15" s="83">
        <v>0</v>
      </c>
      <c r="G15" s="88">
        <v>0</v>
      </c>
      <c r="H15" s="83">
        <v>0</v>
      </c>
      <c r="I15" s="88">
        <v>0</v>
      </c>
      <c r="J15" s="83">
        <v>0</v>
      </c>
      <c r="K15" s="83">
        <v>0</v>
      </c>
      <c r="L15" s="83">
        <v>0</v>
      </c>
      <c r="M15" s="83">
        <v>0</v>
      </c>
      <c r="N15" s="83">
        <v>0</v>
      </c>
      <c r="O15" s="83">
        <v>0.7428564753159973</v>
      </c>
      <c r="P15" s="83">
        <v>0</v>
      </c>
      <c r="Q15" s="83">
        <v>0</v>
      </c>
      <c r="R15" s="83">
        <v>0</v>
      </c>
      <c r="S15" s="83">
        <v>0</v>
      </c>
      <c r="T15" s="88">
        <v>0</v>
      </c>
      <c r="U15" s="209">
        <v>244.08750000000001</v>
      </c>
      <c r="V15" s="83">
        <v>0</v>
      </c>
      <c r="W15" s="83">
        <v>0</v>
      </c>
      <c r="X15" s="83">
        <v>0</v>
      </c>
      <c r="Y15" s="86">
        <v>0</v>
      </c>
      <c r="Z15" s="83">
        <v>1413.3404999999998</v>
      </c>
      <c r="AA15" s="88">
        <v>0</v>
      </c>
      <c r="AB15" s="83">
        <v>0</v>
      </c>
      <c r="AC15" s="83">
        <v>0</v>
      </c>
      <c r="AD15" s="83">
        <v>289.46474772250383</v>
      </c>
      <c r="AE15" s="88">
        <v>1413.3404999999998</v>
      </c>
      <c r="AF15" s="89">
        <v>13583.509747722506</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22</v>
      </c>
      <c r="P16" s="83">
        <v>0</v>
      </c>
      <c r="Q16" s="83">
        <v>0</v>
      </c>
      <c r="R16" s="83">
        <v>0</v>
      </c>
      <c r="S16" s="83">
        <v>31</v>
      </c>
      <c r="T16" s="88">
        <v>0</v>
      </c>
      <c r="U16" s="209">
        <v>495.23626128785315</v>
      </c>
      <c r="V16" s="83">
        <v>0</v>
      </c>
      <c r="W16" s="83">
        <v>0</v>
      </c>
      <c r="X16" s="83">
        <v>0</v>
      </c>
      <c r="Y16" s="86">
        <v>0</v>
      </c>
      <c r="Z16" s="83">
        <v>0</v>
      </c>
      <c r="AA16" s="88">
        <v>0</v>
      </c>
      <c r="AB16" s="83">
        <v>0</v>
      </c>
      <c r="AC16" s="83">
        <v>0</v>
      </c>
      <c r="AD16" s="83">
        <v>0</v>
      </c>
      <c r="AE16" s="88">
        <v>0</v>
      </c>
      <c r="AF16" s="89">
        <v>4147.8685406362711</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2.52</v>
      </c>
      <c r="X18" s="83">
        <v>0</v>
      </c>
      <c r="Y18" s="86">
        <v>0</v>
      </c>
      <c r="Z18" s="83">
        <v>0</v>
      </c>
      <c r="AA18" s="88">
        <v>0</v>
      </c>
      <c r="AB18" s="83">
        <v>0</v>
      </c>
      <c r="AC18" s="83">
        <v>0</v>
      </c>
      <c r="AD18" s="83">
        <v>0</v>
      </c>
      <c r="AE18" s="88">
        <v>0</v>
      </c>
      <c r="AF18" s="89">
        <v>2.52</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0</v>
      </c>
      <c r="W19" s="83">
        <v>0</v>
      </c>
      <c r="X19" s="83">
        <v>174.6121946212277</v>
      </c>
      <c r="Y19" s="86">
        <v>6.4908000000000001</v>
      </c>
      <c r="Z19" s="83">
        <v>0</v>
      </c>
      <c r="AA19" s="88">
        <v>0</v>
      </c>
      <c r="AB19" s="83">
        <v>0</v>
      </c>
      <c r="AC19" s="83">
        <v>0</v>
      </c>
      <c r="AD19" s="83">
        <v>0</v>
      </c>
      <c r="AE19" s="88">
        <v>0</v>
      </c>
      <c r="AF19" s="89">
        <v>181.10299462122771</v>
      </c>
      <c r="AG19" s="140">
        <v>15</v>
      </c>
      <c r="AH19" s="19"/>
    </row>
    <row r="20" spans="1:37" s="20" customFormat="1" ht="18" customHeight="1">
      <c r="A20" s="319"/>
      <c r="B20" s="322"/>
      <c r="C20" s="107" t="s">
        <v>88</v>
      </c>
      <c r="D20" s="87">
        <v>16</v>
      </c>
      <c r="E20" s="83">
        <v>1.5397909039939315</v>
      </c>
      <c r="F20" s="83">
        <v>0</v>
      </c>
      <c r="G20" s="88">
        <v>0</v>
      </c>
      <c r="H20" s="83">
        <v>0</v>
      </c>
      <c r="I20" s="88">
        <v>0</v>
      </c>
      <c r="J20" s="83">
        <v>0</v>
      </c>
      <c r="K20" s="83">
        <v>0</v>
      </c>
      <c r="L20" s="83">
        <v>0</v>
      </c>
      <c r="M20" s="83">
        <v>0</v>
      </c>
      <c r="N20" s="83">
        <v>0</v>
      </c>
      <c r="O20" s="83">
        <v>0.69760052335225808</v>
      </c>
      <c r="P20" s="83">
        <v>0</v>
      </c>
      <c r="Q20" s="83">
        <v>0</v>
      </c>
      <c r="R20" s="83">
        <v>0</v>
      </c>
      <c r="S20" s="83">
        <v>0</v>
      </c>
      <c r="T20" s="88">
        <v>0</v>
      </c>
      <c r="U20" s="209">
        <v>1983.5358333333334</v>
      </c>
      <c r="V20" s="83">
        <v>0</v>
      </c>
      <c r="W20" s="83">
        <v>0</v>
      </c>
      <c r="X20" s="83">
        <v>0</v>
      </c>
      <c r="Y20" s="86">
        <v>0</v>
      </c>
      <c r="Z20" s="83">
        <v>1637.4465</v>
      </c>
      <c r="AA20" s="88">
        <v>0</v>
      </c>
      <c r="AB20" s="83">
        <v>0</v>
      </c>
      <c r="AC20" s="83">
        <v>0</v>
      </c>
      <c r="AD20" s="83">
        <v>0</v>
      </c>
      <c r="AE20" s="88">
        <v>2655.9465</v>
      </c>
      <c r="AF20" s="89">
        <v>11510.668</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11700.314361162851</v>
      </c>
      <c r="K22" s="83">
        <v>0</v>
      </c>
      <c r="L22" s="83">
        <v>0</v>
      </c>
      <c r="M22" s="83">
        <v>0</v>
      </c>
      <c r="N22" s="83">
        <v>0</v>
      </c>
      <c r="O22" s="83">
        <v>0</v>
      </c>
      <c r="P22" s="83">
        <v>0</v>
      </c>
      <c r="Q22" s="83">
        <v>0</v>
      </c>
      <c r="R22" s="83">
        <v>131.76587052956063</v>
      </c>
      <c r="S22" s="83">
        <v>0</v>
      </c>
      <c r="T22" s="88">
        <v>0</v>
      </c>
      <c r="U22" s="209">
        <v>0</v>
      </c>
      <c r="V22" s="83">
        <v>0</v>
      </c>
      <c r="W22" s="83">
        <v>0</v>
      </c>
      <c r="X22" s="83">
        <v>0</v>
      </c>
      <c r="Y22" s="86">
        <v>0</v>
      </c>
      <c r="Z22" s="83">
        <v>0</v>
      </c>
      <c r="AA22" s="88">
        <v>0</v>
      </c>
      <c r="AB22" s="83">
        <v>0</v>
      </c>
      <c r="AC22" s="83">
        <v>0</v>
      </c>
      <c r="AD22" s="83">
        <v>0</v>
      </c>
      <c r="AE22" s="88">
        <v>0</v>
      </c>
      <c r="AF22" s="89">
        <v>501503.02299999999</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5.0287839069180622</v>
      </c>
      <c r="P23" s="91">
        <v>0</v>
      </c>
      <c r="Q23" s="91">
        <v>0</v>
      </c>
      <c r="R23" s="91">
        <v>0</v>
      </c>
      <c r="S23" s="91">
        <v>0</v>
      </c>
      <c r="T23" s="92">
        <v>0</v>
      </c>
      <c r="U23" s="210">
        <v>224.91695000000001</v>
      </c>
      <c r="V23" s="91">
        <v>725.50599999999997</v>
      </c>
      <c r="W23" s="91">
        <v>0</v>
      </c>
      <c r="X23" s="91">
        <v>0</v>
      </c>
      <c r="Y23" s="93">
        <v>0</v>
      </c>
      <c r="Z23" s="91">
        <v>0</v>
      </c>
      <c r="AA23" s="92">
        <v>0</v>
      </c>
      <c r="AB23" s="91">
        <v>0</v>
      </c>
      <c r="AC23" s="91">
        <v>0</v>
      </c>
      <c r="AD23" s="91">
        <v>0</v>
      </c>
      <c r="AE23" s="92">
        <v>0</v>
      </c>
      <c r="AF23" s="94">
        <v>1750.444</v>
      </c>
      <c r="AG23" s="140">
        <v>19</v>
      </c>
      <c r="AH23" s="19"/>
    </row>
    <row r="24" spans="1:37" s="20" customFormat="1" ht="18" customHeight="1">
      <c r="A24" s="319"/>
      <c r="B24" s="323"/>
      <c r="C24" s="114" t="s">
        <v>49</v>
      </c>
      <c r="D24" s="99">
        <v>20</v>
      </c>
      <c r="E24" s="100">
        <v>420.35886019590384</v>
      </c>
      <c r="F24" s="100">
        <v>0</v>
      </c>
      <c r="G24" s="101">
        <v>0</v>
      </c>
      <c r="H24" s="100">
        <v>0</v>
      </c>
      <c r="I24" s="101">
        <v>0</v>
      </c>
      <c r="J24" s="100">
        <v>11700.314361162851</v>
      </c>
      <c r="K24" s="100">
        <v>0</v>
      </c>
      <c r="L24" s="100">
        <v>0</v>
      </c>
      <c r="M24" s="100">
        <v>0</v>
      </c>
      <c r="N24" s="100">
        <v>0</v>
      </c>
      <c r="O24" s="100">
        <v>28.901193430060044</v>
      </c>
      <c r="P24" s="100">
        <v>0</v>
      </c>
      <c r="Q24" s="100">
        <v>0</v>
      </c>
      <c r="R24" s="100">
        <v>131.76587052956063</v>
      </c>
      <c r="S24" s="100">
        <v>31</v>
      </c>
      <c r="T24" s="101">
        <v>0</v>
      </c>
      <c r="U24" s="98">
        <v>2957.8523779545194</v>
      </c>
      <c r="V24" s="100">
        <v>725.50599999999997</v>
      </c>
      <c r="W24" s="100">
        <v>2.52</v>
      </c>
      <c r="X24" s="100">
        <v>174.6121946212277</v>
      </c>
      <c r="Y24" s="102">
        <v>6.4908000000000001</v>
      </c>
      <c r="Z24" s="100">
        <v>4003.6494999999995</v>
      </c>
      <c r="AA24" s="101">
        <v>0</v>
      </c>
      <c r="AB24" s="100">
        <v>0</v>
      </c>
      <c r="AC24" s="100">
        <v>0</v>
      </c>
      <c r="AD24" s="100">
        <v>289.46474772250383</v>
      </c>
      <c r="AE24" s="101">
        <v>5022.1494999999995</v>
      </c>
      <c r="AF24" s="98">
        <v>537781.78128298023</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544.40300000000013</v>
      </c>
      <c r="AC27" s="83">
        <v>0</v>
      </c>
      <c r="AD27" s="83">
        <v>0</v>
      </c>
      <c r="AE27" s="88">
        <v>0</v>
      </c>
      <c r="AF27" s="89">
        <v>1959.8508000000006</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920.99699999999996</v>
      </c>
      <c r="AC28" s="83">
        <v>0</v>
      </c>
      <c r="AD28" s="83">
        <v>7247.7467999999999</v>
      </c>
      <c r="AE28" s="88">
        <v>0</v>
      </c>
      <c r="AF28" s="89">
        <v>10563.335999999999</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378.34449999999998</v>
      </c>
      <c r="AC29" s="83">
        <v>0</v>
      </c>
      <c r="AD29" s="83">
        <v>0</v>
      </c>
      <c r="AE29" s="88">
        <v>0</v>
      </c>
      <c r="AF29" s="89">
        <v>1362.0401999999999</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0.7</v>
      </c>
      <c r="AC31" s="83">
        <v>0</v>
      </c>
      <c r="AD31" s="83">
        <v>0</v>
      </c>
      <c r="AE31" s="88">
        <v>0</v>
      </c>
      <c r="AF31" s="89">
        <v>2.52</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104.37442739478547</v>
      </c>
      <c r="AC32" s="83">
        <v>0</v>
      </c>
      <c r="AD32" s="83">
        <v>0</v>
      </c>
      <c r="AE32" s="88">
        <v>0</v>
      </c>
      <c r="AF32" s="89">
        <v>375.74793862122772</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10651.5612</v>
      </c>
      <c r="AE33" s="88">
        <v>0</v>
      </c>
      <c r="AF33" s="89">
        <v>10651.5612</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115</v>
      </c>
      <c r="L35" s="83">
        <v>2390</v>
      </c>
      <c r="M35" s="83">
        <v>3224</v>
      </c>
      <c r="N35" s="83">
        <v>78</v>
      </c>
      <c r="O35" s="83">
        <v>1393</v>
      </c>
      <c r="P35" s="83">
        <v>1939</v>
      </c>
      <c r="Q35" s="83">
        <v>81</v>
      </c>
      <c r="R35" s="83">
        <v>1991</v>
      </c>
      <c r="S35" s="83">
        <v>210</v>
      </c>
      <c r="T35" s="88">
        <v>441.01499999999999</v>
      </c>
      <c r="U35" s="209">
        <v>0</v>
      </c>
      <c r="V35" s="83">
        <v>0</v>
      </c>
      <c r="W35" s="83">
        <v>0</v>
      </c>
      <c r="X35" s="83">
        <v>0</v>
      </c>
      <c r="Y35" s="86">
        <v>0</v>
      </c>
      <c r="Z35" s="83">
        <v>0</v>
      </c>
      <c r="AA35" s="88">
        <v>0</v>
      </c>
      <c r="AB35" s="83">
        <v>0</v>
      </c>
      <c r="AC35" s="83">
        <v>0</v>
      </c>
      <c r="AD35" s="83">
        <v>0</v>
      </c>
      <c r="AE35" s="88">
        <v>0</v>
      </c>
      <c r="AF35" s="89">
        <v>501294.20922000002</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113.88200000000001</v>
      </c>
      <c r="AC36" s="91">
        <v>0</v>
      </c>
      <c r="AD36" s="91">
        <v>0</v>
      </c>
      <c r="AE36" s="92">
        <v>0</v>
      </c>
      <c r="AF36" s="94">
        <v>409.97520000000003</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115</v>
      </c>
      <c r="L37" s="100">
        <v>2390</v>
      </c>
      <c r="M37" s="100">
        <v>3224</v>
      </c>
      <c r="N37" s="100">
        <v>78</v>
      </c>
      <c r="O37" s="100">
        <v>1393</v>
      </c>
      <c r="P37" s="100">
        <v>1939</v>
      </c>
      <c r="Q37" s="100">
        <v>81</v>
      </c>
      <c r="R37" s="100">
        <v>1991</v>
      </c>
      <c r="S37" s="100">
        <v>210</v>
      </c>
      <c r="T37" s="101">
        <v>441.01499999999999</v>
      </c>
      <c r="U37" s="98">
        <v>0</v>
      </c>
      <c r="V37" s="100">
        <v>0</v>
      </c>
      <c r="W37" s="100">
        <v>0</v>
      </c>
      <c r="X37" s="100">
        <v>0</v>
      </c>
      <c r="Y37" s="102">
        <v>0</v>
      </c>
      <c r="Z37" s="100">
        <v>0</v>
      </c>
      <c r="AA37" s="101">
        <v>0</v>
      </c>
      <c r="AB37" s="100">
        <v>2062.7009273947856</v>
      </c>
      <c r="AC37" s="100">
        <v>0</v>
      </c>
      <c r="AD37" s="100">
        <v>17899.308000000001</v>
      </c>
      <c r="AE37" s="101">
        <v>0</v>
      </c>
      <c r="AF37" s="98">
        <v>526619.24055862124</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200.32038739478546</v>
      </c>
      <c r="AC40" s="83">
        <v>0</v>
      </c>
      <c r="AD40" s="83">
        <v>1464.9192</v>
      </c>
      <c r="AE40" s="88">
        <v>0</v>
      </c>
      <c r="AF40" s="89">
        <v>2186.0725946212278</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96.004556842187156</v>
      </c>
      <c r="V41" s="83">
        <v>0</v>
      </c>
      <c r="W41" s="83">
        <v>0</v>
      </c>
      <c r="X41" s="83">
        <v>0</v>
      </c>
      <c r="Y41" s="86">
        <v>0</v>
      </c>
      <c r="Z41" s="83">
        <v>0</v>
      </c>
      <c r="AA41" s="88">
        <v>0</v>
      </c>
      <c r="AB41" s="83">
        <v>0</v>
      </c>
      <c r="AC41" s="83">
        <v>0</v>
      </c>
      <c r="AD41" s="83">
        <v>0</v>
      </c>
      <c r="AE41" s="88">
        <v>0</v>
      </c>
      <c r="AF41" s="89">
        <v>345.61640463187376</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24.085000000000001</v>
      </c>
      <c r="P42" s="83">
        <v>57.274999999999999</v>
      </c>
      <c r="Q42" s="83">
        <v>0</v>
      </c>
      <c r="R42" s="83">
        <v>2.5030000000000001</v>
      </c>
      <c r="S42" s="83">
        <v>11.648</v>
      </c>
      <c r="T42" s="88">
        <v>441.01499999999999</v>
      </c>
      <c r="U42" s="209">
        <v>117.83527339181286</v>
      </c>
      <c r="V42" s="83">
        <v>0</v>
      </c>
      <c r="W42" s="83">
        <v>0</v>
      </c>
      <c r="X42" s="83">
        <v>0</v>
      </c>
      <c r="Y42" s="86">
        <v>0</v>
      </c>
      <c r="Z42" s="83">
        <v>0</v>
      </c>
      <c r="AA42" s="88">
        <v>0</v>
      </c>
      <c r="AB42" s="83">
        <v>708.452</v>
      </c>
      <c r="AC42" s="83">
        <v>0</v>
      </c>
      <c r="AD42" s="83">
        <v>1590.468732</v>
      </c>
      <c r="AE42" s="88">
        <v>0</v>
      </c>
      <c r="AF42" s="89">
        <v>29163.608817210523</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6.8536000000000001</v>
      </c>
      <c r="W43" s="91">
        <v>0</v>
      </c>
      <c r="X43" s="91">
        <v>0</v>
      </c>
      <c r="Y43" s="93">
        <v>0</v>
      </c>
      <c r="Z43" s="91">
        <v>0</v>
      </c>
      <c r="AA43" s="92">
        <v>0</v>
      </c>
      <c r="AB43" s="91">
        <v>61.84158532</v>
      </c>
      <c r="AC43" s="91">
        <v>0</v>
      </c>
      <c r="AD43" s="91">
        <v>0</v>
      </c>
      <c r="AE43" s="92">
        <v>0</v>
      </c>
      <c r="AF43" s="94">
        <v>229.48330715200001</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24.085000000000001</v>
      </c>
      <c r="P44" s="111">
        <v>57.274999999999999</v>
      </c>
      <c r="Q44" s="111">
        <v>0</v>
      </c>
      <c r="R44" s="111">
        <v>2.5030000000000001</v>
      </c>
      <c r="S44" s="111">
        <v>11.648</v>
      </c>
      <c r="T44" s="112">
        <v>441.01499999999999</v>
      </c>
      <c r="U44" s="89">
        <v>213.83983023400003</v>
      </c>
      <c r="V44" s="111">
        <v>6.8536000000000001</v>
      </c>
      <c r="W44" s="111">
        <v>0</v>
      </c>
      <c r="X44" s="111">
        <v>0</v>
      </c>
      <c r="Y44" s="113">
        <v>0</v>
      </c>
      <c r="Z44" s="111">
        <v>0</v>
      </c>
      <c r="AA44" s="112">
        <v>0</v>
      </c>
      <c r="AB44" s="111">
        <v>970.61397271478552</v>
      </c>
      <c r="AC44" s="111">
        <v>0</v>
      </c>
      <c r="AD44" s="111">
        <v>3055.3879320000001</v>
      </c>
      <c r="AE44" s="112">
        <v>0</v>
      </c>
      <c r="AF44" s="89">
        <v>31924.781123615623</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0.18894623556073786</v>
      </c>
      <c r="V45" s="95">
        <v>31.385300000000001</v>
      </c>
      <c r="W45" s="95">
        <v>0</v>
      </c>
      <c r="X45" s="95">
        <v>0</v>
      </c>
      <c r="Y45" s="97">
        <v>0</v>
      </c>
      <c r="Z45" s="95">
        <v>0</v>
      </c>
      <c r="AA45" s="96">
        <v>0</v>
      </c>
      <c r="AB45" s="95">
        <v>76.450523585438361</v>
      </c>
      <c r="AC45" s="95">
        <v>0</v>
      </c>
      <c r="AD45" s="95">
        <v>2280.4196400000001</v>
      </c>
      <c r="AE45" s="96">
        <v>0</v>
      </c>
      <c r="AF45" s="98">
        <v>2587.7070313555969</v>
      </c>
      <c r="AG45" s="99">
        <v>41</v>
      </c>
      <c r="AH45" s="19"/>
      <c r="AK45" s="21"/>
    </row>
    <row r="46" spans="1:37" s="20" customFormat="1" ht="18" customHeight="1">
      <c r="A46" s="127"/>
      <c r="B46" s="128"/>
      <c r="C46" s="117" t="s">
        <v>55</v>
      </c>
      <c r="D46" s="99">
        <v>42</v>
      </c>
      <c r="E46" s="100">
        <v>1.736</v>
      </c>
      <c r="F46" s="100">
        <v>11.324000000000002</v>
      </c>
      <c r="G46" s="101">
        <v>6.4560000000000004</v>
      </c>
      <c r="H46" s="100">
        <v>2.11</v>
      </c>
      <c r="I46" s="101">
        <v>5.6000000000000005</v>
      </c>
      <c r="J46" s="100">
        <v>0</v>
      </c>
      <c r="K46" s="100">
        <v>0</v>
      </c>
      <c r="L46" s="100">
        <v>473</v>
      </c>
      <c r="M46" s="100">
        <v>680.26400000000001</v>
      </c>
      <c r="N46" s="100">
        <v>241</v>
      </c>
      <c r="O46" s="100">
        <v>297.44299999999998</v>
      </c>
      <c r="P46" s="100">
        <v>1.7000000000000001E-2</v>
      </c>
      <c r="Q46" s="100">
        <v>84.564999999999998</v>
      </c>
      <c r="R46" s="100">
        <v>67.384772993802983</v>
      </c>
      <c r="S46" s="100">
        <v>6</v>
      </c>
      <c r="T46" s="101">
        <v>0</v>
      </c>
      <c r="U46" s="98">
        <v>15638.702987443163</v>
      </c>
      <c r="V46" s="100">
        <v>2.0000000000663931E-4</v>
      </c>
      <c r="W46" s="100">
        <v>0</v>
      </c>
      <c r="X46" s="100">
        <v>0</v>
      </c>
      <c r="Y46" s="102">
        <v>41.795460000000006</v>
      </c>
      <c r="Z46" s="100">
        <v>1826.0899679095555</v>
      </c>
      <c r="AA46" s="101">
        <v>104.18400000000001</v>
      </c>
      <c r="AB46" s="100">
        <v>12918.823</v>
      </c>
      <c r="AC46" s="100">
        <v>0</v>
      </c>
      <c r="AD46" s="100">
        <v>17819.124680277499</v>
      </c>
      <c r="AE46" s="101">
        <v>0</v>
      </c>
      <c r="AF46" s="98">
        <v>202037.64991071599</v>
      </c>
      <c r="AG46" s="140">
        <v>42</v>
      </c>
      <c r="AH46" s="19"/>
      <c r="AI46" s="27"/>
    </row>
    <row r="47" spans="1:37" s="20" customFormat="1" ht="18" customHeight="1">
      <c r="A47" s="129"/>
      <c r="B47" s="128"/>
      <c r="C47" s="118" t="s">
        <v>56</v>
      </c>
      <c r="D47" s="99">
        <v>43</v>
      </c>
      <c r="E47" s="83">
        <v>0</v>
      </c>
      <c r="F47" s="83">
        <v>10.617000000000001</v>
      </c>
      <c r="G47" s="88">
        <v>0.56167199999999995</v>
      </c>
      <c r="H47" s="83">
        <v>0</v>
      </c>
      <c r="I47" s="88">
        <v>0</v>
      </c>
      <c r="J47" s="83">
        <v>0</v>
      </c>
      <c r="K47" s="83">
        <v>0</v>
      </c>
      <c r="L47" s="83">
        <v>0</v>
      </c>
      <c r="M47" s="83">
        <v>0</v>
      </c>
      <c r="N47" s="83">
        <v>0</v>
      </c>
      <c r="O47" s="83">
        <v>0</v>
      </c>
      <c r="P47" s="83">
        <v>1.6999999999999999E-3</v>
      </c>
      <c r="Q47" s="83">
        <v>40</v>
      </c>
      <c r="R47" s="83">
        <v>67</v>
      </c>
      <c r="S47" s="83">
        <v>0</v>
      </c>
      <c r="T47" s="88">
        <v>0</v>
      </c>
      <c r="U47" s="209">
        <v>114.39319899646411</v>
      </c>
      <c r="V47" s="83">
        <v>0</v>
      </c>
      <c r="W47" s="83">
        <v>0</v>
      </c>
      <c r="X47" s="83">
        <v>0</v>
      </c>
      <c r="Y47" s="86">
        <v>0</v>
      </c>
      <c r="Z47" s="83">
        <v>0</v>
      </c>
      <c r="AA47" s="88">
        <v>0</v>
      </c>
      <c r="AB47" s="83">
        <v>0</v>
      </c>
      <c r="AC47" s="83">
        <v>0</v>
      </c>
      <c r="AD47" s="83">
        <v>0</v>
      </c>
      <c r="AE47" s="88">
        <v>0</v>
      </c>
      <c r="AF47" s="89">
        <v>4779.8978592872709</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1.736</v>
      </c>
      <c r="F49" s="103">
        <v>0.70699999999999996</v>
      </c>
      <c r="G49" s="104">
        <v>5.8943280000000007</v>
      </c>
      <c r="H49" s="103">
        <v>2.11</v>
      </c>
      <c r="I49" s="104">
        <v>5.6000000000000005</v>
      </c>
      <c r="J49" s="103">
        <v>0</v>
      </c>
      <c r="K49" s="103">
        <v>0</v>
      </c>
      <c r="L49" s="103">
        <v>473</v>
      </c>
      <c r="M49" s="103">
        <v>680.26400000000001</v>
      </c>
      <c r="N49" s="103">
        <v>241</v>
      </c>
      <c r="O49" s="103">
        <v>297.44299999999998</v>
      </c>
      <c r="P49" s="103">
        <v>1.5300000000000001E-2</v>
      </c>
      <c r="Q49" s="103">
        <v>44.564999999999998</v>
      </c>
      <c r="R49" s="103">
        <v>0.38477299380298735</v>
      </c>
      <c r="S49" s="103">
        <v>6</v>
      </c>
      <c r="T49" s="104">
        <v>0</v>
      </c>
      <c r="U49" s="94">
        <v>15524.309788446702</v>
      </c>
      <c r="V49" s="103">
        <v>0</v>
      </c>
      <c r="W49" s="103">
        <v>0</v>
      </c>
      <c r="X49" s="103">
        <v>0</v>
      </c>
      <c r="Y49" s="105">
        <v>41.795460000000006</v>
      </c>
      <c r="Z49" s="103">
        <v>1826.0899679095555</v>
      </c>
      <c r="AA49" s="104">
        <v>104.18400000000001</v>
      </c>
      <c r="AB49" s="103">
        <v>12918.823</v>
      </c>
      <c r="AC49" s="103">
        <v>0</v>
      </c>
      <c r="AD49" s="103">
        <v>17819.124680277502</v>
      </c>
      <c r="AE49" s="104">
        <v>0</v>
      </c>
      <c r="AF49" s="94">
        <v>197257.75185142874</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0.98499999999999999</v>
      </c>
      <c r="P50" s="83">
        <v>0</v>
      </c>
      <c r="Q50" s="83">
        <v>0</v>
      </c>
      <c r="R50" s="83">
        <v>0</v>
      </c>
      <c r="S50" s="83">
        <v>0</v>
      </c>
      <c r="T50" s="88">
        <v>0</v>
      </c>
      <c r="U50" s="209">
        <v>1640.8826860805675</v>
      </c>
      <c r="V50" s="83">
        <v>0</v>
      </c>
      <c r="W50" s="83">
        <v>0</v>
      </c>
      <c r="X50" s="83">
        <v>0</v>
      </c>
      <c r="Y50" s="86">
        <v>0</v>
      </c>
      <c r="Z50" s="83">
        <v>0</v>
      </c>
      <c r="AA50" s="88">
        <v>0</v>
      </c>
      <c r="AB50" s="83">
        <v>407.75599999999997</v>
      </c>
      <c r="AC50" s="83">
        <v>0</v>
      </c>
      <c r="AD50" s="83">
        <v>203.59</v>
      </c>
      <c r="AE50" s="88">
        <v>0</v>
      </c>
      <c r="AF50" s="89">
        <v>7620.8482548900429</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0.17899999999999999</v>
      </c>
      <c r="P51" s="83">
        <v>0</v>
      </c>
      <c r="Q51" s="83">
        <v>0</v>
      </c>
      <c r="R51" s="83">
        <v>0</v>
      </c>
      <c r="S51" s="83">
        <v>0</v>
      </c>
      <c r="T51" s="88">
        <v>0</v>
      </c>
      <c r="U51" s="209">
        <v>27.866029239766082</v>
      </c>
      <c r="V51" s="83">
        <v>0</v>
      </c>
      <c r="W51" s="83">
        <v>0</v>
      </c>
      <c r="X51" s="83">
        <v>0</v>
      </c>
      <c r="Y51" s="86">
        <v>0</v>
      </c>
      <c r="Z51" s="83">
        <v>0</v>
      </c>
      <c r="AA51" s="88">
        <v>0</v>
      </c>
      <c r="AB51" s="83">
        <v>76.938999999999993</v>
      </c>
      <c r="AC51" s="83">
        <v>0</v>
      </c>
      <c r="AD51" s="83">
        <v>285.89</v>
      </c>
      <c r="AE51" s="88">
        <v>0</v>
      </c>
      <c r="AF51" s="89">
        <v>670.84948426315782</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0.752</v>
      </c>
      <c r="P52" s="83">
        <v>0</v>
      </c>
      <c r="Q52" s="83">
        <v>0</v>
      </c>
      <c r="R52" s="83">
        <v>0</v>
      </c>
      <c r="S52" s="83">
        <v>0</v>
      </c>
      <c r="T52" s="88">
        <v>0</v>
      </c>
      <c r="U52" s="209">
        <v>166.94154128430193</v>
      </c>
      <c r="V52" s="83">
        <v>0</v>
      </c>
      <c r="W52" s="83">
        <v>0</v>
      </c>
      <c r="X52" s="83">
        <v>0</v>
      </c>
      <c r="Y52" s="86">
        <v>0</v>
      </c>
      <c r="Z52" s="83">
        <v>0</v>
      </c>
      <c r="AA52" s="88">
        <v>0</v>
      </c>
      <c r="AB52" s="83">
        <v>251.834</v>
      </c>
      <c r="AC52" s="83">
        <v>0</v>
      </c>
      <c r="AD52" s="83">
        <v>40.909999999999997</v>
      </c>
      <c r="AE52" s="88">
        <v>0</v>
      </c>
      <c r="AF52" s="89">
        <v>1580.6883006234871</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0.154</v>
      </c>
      <c r="P53" s="83">
        <v>0</v>
      </c>
      <c r="Q53" s="83">
        <v>0</v>
      </c>
      <c r="R53" s="83">
        <v>0</v>
      </c>
      <c r="S53" s="83">
        <v>0</v>
      </c>
      <c r="T53" s="88">
        <v>0</v>
      </c>
      <c r="U53" s="209">
        <v>257.0815292397661</v>
      </c>
      <c r="V53" s="83">
        <v>0</v>
      </c>
      <c r="W53" s="83">
        <v>0</v>
      </c>
      <c r="X53" s="83">
        <v>0</v>
      </c>
      <c r="Y53" s="86">
        <v>0</v>
      </c>
      <c r="Z53" s="83">
        <v>0</v>
      </c>
      <c r="AA53" s="88">
        <v>0</v>
      </c>
      <c r="AB53" s="83">
        <v>115.113</v>
      </c>
      <c r="AC53" s="83">
        <v>0</v>
      </c>
      <c r="AD53" s="83">
        <v>212.83799999999999</v>
      </c>
      <c r="AE53" s="88">
        <v>0</v>
      </c>
      <c r="AF53" s="89">
        <v>1559.329659263158</v>
      </c>
      <c r="AG53" s="140">
        <v>49</v>
      </c>
      <c r="AH53" s="28"/>
    </row>
    <row r="54" spans="1:37" s="20" customFormat="1" ht="18" customHeight="1">
      <c r="A54" s="319"/>
      <c r="B54" s="322"/>
      <c r="C54" s="106" t="s">
        <v>73</v>
      </c>
      <c r="D54" s="87">
        <v>50</v>
      </c>
      <c r="E54" s="83">
        <v>0</v>
      </c>
      <c r="F54" s="83">
        <v>0</v>
      </c>
      <c r="G54" s="88">
        <v>5.8943280000000007</v>
      </c>
      <c r="H54" s="83">
        <v>0</v>
      </c>
      <c r="I54" s="88">
        <v>0</v>
      </c>
      <c r="J54" s="83">
        <v>0</v>
      </c>
      <c r="K54" s="83">
        <v>0</v>
      </c>
      <c r="L54" s="83">
        <v>0</v>
      </c>
      <c r="M54" s="83">
        <v>1.264</v>
      </c>
      <c r="N54" s="83">
        <v>0</v>
      </c>
      <c r="O54" s="83">
        <v>1.0680000000000001</v>
      </c>
      <c r="P54" s="83">
        <v>0</v>
      </c>
      <c r="Q54" s="83">
        <v>44.564999999999998</v>
      </c>
      <c r="R54" s="83">
        <v>0</v>
      </c>
      <c r="S54" s="83">
        <v>0</v>
      </c>
      <c r="T54" s="88">
        <v>0</v>
      </c>
      <c r="U54" s="209">
        <v>2855.2292423507311</v>
      </c>
      <c r="V54" s="83">
        <v>0</v>
      </c>
      <c r="W54" s="83">
        <v>0</v>
      </c>
      <c r="X54" s="83">
        <v>0</v>
      </c>
      <c r="Y54" s="86">
        <v>0</v>
      </c>
      <c r="Z54" s="83">
        <v>0</v>
      </c>
      <c r="AA54" s="88">
        <v>0</v>
      </c>
      <c r="AB54" s="83">
        <v>3497.5459999999998</v>
      </c>
      <c r="AC54" s="83">
        <v>0</v>
      </c>
      <c r="AD54" s="83">
        <v>7.9509999999999996</v>
      </c>
      <c r="AE54" s="88">
        <v>0</v>
      </c>
      <c r="AF54" s="89">
        <v>24559.047562662636</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1.351</v>
      </c>
      <c r="P55" s="83">
        <v>0</v>
      </c>
      <c r="Q55" s="83">
        <v>0</v>
      </c>
      <c r="R55" s="83">
        <v>0</v>
      </c>
      <c r="S55" s="83">
        <v>0</v>
      </c>
      <c r="T55" s="88">
        <v>0</v>
      </c>
      <c r="U55" s="209">
        <v>111.87364619883041</v>
      </c>
      <c r="V55" s="83">
        <v>0</v>
      </c>
      <c r="W55" s="83">
        <v>0</v>
      </c>
      <c r="X55" s="83">
        <v>0</v>
      </c>
      <c r="Y55" s="86">
        <v>0</v>
      </c>
      <c r="Z55" s="83">
        <v>0</v>
      </c>
      <c r="AA55" s="88">
        <v>0</v>
      </c>
      <c r="AB55" s="83">
        <v>106.596</v>
      </c>
      <c r="AC55" s="83">
        <v>0</v>
      </c>
      <c r="AD55" s="83">
        <v>66.281999999999996</v>
      </c>
      <c r="AE55" s="88">
        <v>0</v>
      </c>
      <c r="AF55" s="89">
        <v>910.59687731578958</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0.36199999999999999</v>
      </c>
      <c r="P56" s="83">
        <v>1.5300000000000001E-2</v>
      </c>
      <c r="Q56" s="83">
        <v>0</v>
      </c>
      <c r="R56" s="83">
        <v>0</v>
      </c>
      <c r="S56" s="83">
        <v>0</v>
      </c>
      <c r="T56" s="88">
        <v>0</v>
      </c>
      <c r="U56" s="209">
        <v>33.134884502923974</v>
      </c>
      <c r="V56" s="83">
        <v>0</v>
      </c>
      <c r="W56" s="83">
        <v>0</v>
      </c>
      <c r="X56" s="83">
        <v>0</v>
      </c>
      <c r="Y56" s="86">
        <v>0</v>
      </c>
      <c r="Z56" s="83">
        <v>0</v>
      </c>
      <c r="AA56" s="88">
        <v>0</v>
      </c>
      <c r="AB56" s="83">
        <v>180.446</v>
      </c>
      <c r="AC56" s="83">
        <v>0</v>
      </c>
      <c r="AD56" s="83">
        <v>71.180999999999997</v>
      </c>
      <c r="AE56" s="88">
        <v>0</v>
      </c>
      <c r="AF56" s="89">
        <v>856.18492411052637</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0.28100000000000003</v>
      </c>
      <c r="P57" s="83">
        <v>0</v>
      </c>
      <c r="Q57" s="83">
        <v>0</v>
      </c>
      <c r="R57" s="83">
        <v>0</v>
      </c>
      <c r="S57" s="83">
        <v>0</v>
      </c>
      <c r="T57" s="88">
        <v>0</v>
      </c>
      <c r="U57" s="209">
        <v>313.98985672514618</v>
      </c>
      <c r="V57" s="83">
        <v>0</v>
      </c>
      <c r="W57" s="83">
        <v>0</v>
      </c>
      <c r="X57" s="83">
        <v>0</v>
      </c>
      <c r="Y57" s="86">
        <v>0</v>
      </c>
      <c r="Z57" s="83">
        <v>0</v>
      </c>
      <c r="AA57" s="88">
        <v>0</v>
      </c>
      <c r="AB57" s="83">
        <v>324.80700000000002</v>
      </c>
      <c r="AC57" s="83">
        <v>0</v>
      </c>
      <c r="AD57" s="83">
        <v>331.26499999999999</v>
      </c>
      <c r="AE57" s="88">
        <v>0</v>
      </c>
      <c r="AF57" s="89">
        <v>2642.9607652105265</v>
      </c>
      <c r="AG57" s="140">
        <v>53</v>
      </c>
      <c r="AH57" s="28"/>
    </row>
    <row r="58" spans="1:37" s="20" customFormat="1" ht="18" customHeight="1">
      <c r="A58" s="319"/>
      <c r="B58" s="322"/>
      <c r="C58" s="108" t="s">
        <v>11</v>
      </c>
      <c r="D58" s="87">
        <v>54</v>
      </c>
      <c r="E58" s="91">
        <v>0</v>
      </c>
      <c r="F58" s="91">
        <v>0</v>
      </c>
      <c r="G58" s="92">
        <v>0</v>
      </c>
      <c r="H58" s="91">
        <v>0</v>
      </c>
      <c r="I58" s="92">
        <v>5.5460000000000003</v>
      </c>
      <c r="J58" s="91">
        <v>0</v>
      </c>
      <c r="K58" s="91">
        <v>0</v>
      </c>
      <c r="L58" s="91">
        <v>0</v>
      </c>
      <c r="M58" s="91">
        <v>0</v>
      </c>
      <c r="N58" s="91">
        <v>0</v>
      </c>
      <c r="O58" s="91">
        <v>1.3109999999999973</v>
      </c>
      <c r="P58" s="91">
        <v>0</v>
      </c>
      <c r="Q58" s="91">
        <v>0</v>
      </c>
      <c r="R58" s="91">
        <v>0</v>
      </c>
      <c r="S58" s="91">
        <v>0</v>
      </c>
      <c r="T58" s="92">
        <v>0</v>
      </c>
      <c r="U58" s="210">
        <v>315.69292105263241</v>
      </c>
      <c r="V58" s="91">
        <v>0</v>
      </c>
      <c r="W58" s="91">
        <v>0</v>
      </c>
      <c r="X58" s="91">
        <v>0</v>
      </c>
      <c r="Y58" s="91">
        <v>0</v>
      </c>
      <c r="Z58" s="91">
        <v>0</v>
      </c>
      <c r="AA58" s="92">
        <v>0</v>
      </c>
      <c r="AB58" s="91">
        <v>43.61700000000053</v>
      </c>
      <c r="AC58" s="91">
        <v>0</v>
      </c>
      <c r="AD58" s="91">
        <v>1.510267999999769</v>
      </c>
      <c r="AE58" s="92">
        <v>0</v>
      </c>
      <c r="AF58" s="94">
        <v>1516.9634947894783</v>
      </c>
      <c r="AG58" s="140">
        <v>54</v>
      </c>
      <c r="AH58" s="28"/>
    </row>
    <row r="59" spans="1:37" s="20" customFormat="1" ht="18" customHeight="1">
      <c r="A59" s="319"/>
      <c r="B59" s="322"/>
      <c r="C59" s="121" t="s">
        <v>99</v>
      </c>
      <c r="D59" s="99">
        <v>55</v>
      </c>
      <c r="E59" s="103">
        <v>0</v>
      </c>
      <c r="F59" s="103">
        <v>0</v>
      </c>
      <c r="G59" s="104">
        <v>5.8943280000000007</v>
      </c>
      <c r="H59" s="103">
        <v>0</v>
      </c>
      <c r="I59" s="104">
        <v>5.5460000000000003</v>
      </c>
      <c r="J59" s="103">
        <v>0</v>
      </c>
      <c r="K59" s="103">
        <v>0</v>
      </c>
      <c r="L59" s="103">
        <v>0</v>
      </c>
      <c r="M59" s="103">
        <v>1.264</v>
      </c>
      <c r="N59" s="103">
        <v>0</v>
      </c>
      <c r="O59" s="103">
        <v>6.442999999999997</v>
      </c>
      <c r="P59" s="103">
        <v>1.5300000000000001E-2</v>
      </c>
      <c r="Q59" s="103">
        <v>44.564999999999998</v>
      </c>
      <c r="R59" s="103">
        <v>0</v>
      </c>
      <c r="S59" s="103">
        <v>0</v>
      </c>
      <c r="T59" s="104">
        <v>0</v>
      </c>
      <c r="U59" s="94">
        <v>5722.6923366746651</v>
      </c>
      <c r="V59" s="103">
        <v>0</v>
      </c>
      <c r="W59" s="103">
        <v>0</v>
      </c>
      <c r="X59" s="103">
        <v>0</v>
      </c>
      <c r="Y59" s="105">
        <v>0</v>
      </c>
      <c r="Z59" s="103">
        <v>0</v>
      </c>
      <c r="AA59" s="104">
        <v>0</v>
      </c>
      <c r="AB59" s="103">
        <v>5004.6539999999995</v>
      </c>
      <c r="AC59" s="103">
        <v>0</v>
      </c>
      <c r="AD59" s="103">
        <v>1221.4172679999999</v>
      </c>
      <c r="AE59" s="104">
        <v>0</v>
      </c>
      <c r="AF59" s="94">
        <v>41917.469323128797</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12</v>
      </c>
      <c r="N60" s="83">
        <v>0</v>
      </c>
      <c r="O60" s="83">
        <v>0</v>
      </c>
      <c r="P60" s="83">
        <v>0</v>
      </c>
      <c r="Q60" s="83">
        <v>0</v>
      </c>
      <c r="R60" s="83">
        <v>0</v>
      </c>
      <c r="S60" s="83">
        <v>0</v>
      </c>
      <c r="T60" s="88">
        <v>0</v>
      </c>
      <c r="U60" s="209">
        <v>0</v>
      </c>
      <c r="V60" s="83">
        <v>0</v>
      </c>
      <c r="W60" s="83">
        <v>0</v>
      </c>
      <c r="X60" s="83">
        <v>0</v>
      </c>
      <c r="Y60" s="86">
        <v>0</v>
      </c>
      <c r="Z60" s="83">
        <v>12.860797610873682</v>
      </c>
      <c r="AA60" s="88">
        <v>0</v>
      </c>
      <c r="AB60" s="83">
        <v>564.98</v>
      </c>
      <c r="AC60" s="83">
        <v>0</v>
      </c>
      <c r="AD60" s="83">
        <v>0</v>
      </c>
      <c r="AE60" s="88">
        <v>0</v>
      </c>
      <c r="AF60" s="89">
        <v>2562.3087976108736</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467</v>
      </c>
      <c r="M61" s="83">
        <v>598</v>
      </c>
      <c r="N61" s="83">
        <v>0</v>
      </c>
      <c r="O61" s="83">
        <v>0</v>
      </c>
      <c r="P61" s="83">
        <v>0</v>
      </c>
      <c r="Q61" s="83">
        <v>0</v>
      </c>
      <c r="R61" s="83">
        <v>0</v>
      </c>
      <c r="S61" s="83">
        <v>0</v>
      </c>
      <c r="T61" s="88">
        <v>0</v>
      </c>
      <c r="U61" s="209">
        <v>0</v>
      </c>
      <c r="V61" s="83">
        <v>0</v>
      </c>
      <c r="W61" s="83">
        <v>0</v>
      </c>
      <c r="X61" s="83">
        <v>0</v>
      </c>
      <c r="Y61" s="86">
        <v>0</v>
      </c>
      <c r="Z61" s="83">
        <v>830.81273628343308</v>
      </c>
      <c r="AA61" s="88">
        <v>0</v>
      </c>
      <c r="AB61" s="83">
        <v>0</v>
      </c>
      <c r="AC61" s="83">
        <v>0</v>
      </c>
      <c r="AD61" s="83">
        <v>0</v>
      </c>
      <c r="AE61" s="88">
        <v>0</v>
      </c>
      <c r="AF61" s="89">
        <v>46855.473736283435</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241</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10406.543</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48</v>
      </c>
      <c r="N63" s="91">
        <v>0</v>
      </c>
      <c r="O63" s="91">
        <v>0</v>
      </c>
      <c r="P63" s="91">
        <v>0</v>
      </c>
      <c r="Q63" s="91">
        <v>0</v>
      </c>
      <c r="R63" s="91">
        <v>0</v>
      </c>
      <c r="S63" s="91">
        <v>0</v>
      </c>
      <c r="T63" s="92">
        <v>0</v>
      </c>
      <c r="U63" s="210">
        <v>0</v>
      </c>
      <c r="V63" s="91">
        <v>0</v>
      </c>
      <c r="W63" s="91">
        <v>0</v>
      </c>
      <c r="X63" s="91">
        <v>0</v>
      </c>
      <c r="Y63" s="93">
        <v>0</v>
      </c>
      <c r="Z63" s="91">
        <v>63.584008206222968</v>
      </c>
      <c r="AA63" s="92">
        <v>0</v>
      </c>
      <c r="AB63" s="91">
        <v>0</v>
      </c>
      <c r="AC63" s="91">
        <v>0</v>
      </c>
      <c r="AD63" s="91">
        <v>0</v>
      </c>
      <c r="AE63" s="92">
        <v>0</v>
      </c>
      <c r="AF63" s="94">
        <v>2125.6640082062231</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468</v>
      </c>
      <c r="M64" s="100">
        <v>658</v>
      </c>
      <c r="N64" s="100">
        <v>241</v>
      </c>
      <c r="O64" s="100">
        <v>0</v>
      </c>
      <c r="P64" s="100">
        <v>0</v>
      </c>
      <c r="Q64" s="100">
        <v>0</v>
      </c>
      <c r="R64" s="100">
        <v>0</v>
      </c>
      <c r="S64" s="100">
        <v>0</v>
      </c>
      <c r="T64" s="101">
        <v>0</v>
      </c>
      <c r="U64" s="98">
        <v>0</v>
      </c>
      <c r="V64" s="100">
        <v>0</v>
      </c>
      <c r="W64" s="100">
        <v>0</v>
      </c>
      <c r="X64" s="100">
        <v>0</v>
      </c>
      <c r="Y64" s="102">
        <v>0</v>
      </c>
      <c r="Z64" s="100">
        <v>907.25754210052969</v>
      </c>
      <c r="AA64" s="101">
        <v>0</v>
      </c>
      <c r="AB64" s="100">
        <v>564.98</v>
      </c>
      <c r="AC64" s="100">
        <v>0</v>
      </c>
      <c r="AD64" s="100">
        <v>0</v>
      </c>
      <c r="AE64" s="101">
        <v>0</v>
      </c>
      <c r="AF64" s="98">
        <v>61949.989542100535</v>
      </c>
      <c r="AG64" s="99">
        <v>60</v>
      </c>
      <c r="AH64" s="28"/>
      <c r="AK64" s="21"/>
    </row>
    <row r="65" spans="1:37" s="20" customFormat="1" ht="18" customHeight="1">
      <c r="A65" s="319"/>
      <c r="B65" s="322"/>
      <c r="C65" s="122" t="s">
        <v>64</v>
      </c>
      <c r="D65" s="82">
        <v>61</v>
      </c>
      <c r="E65" s="83">
        <v>1.1528055476860091</v>
      </c>
      <c r="F65" s="83">
        <v>0.70699999999999996</v>
      </c>
      <c r="G65" s="88">
        <v>0</v>
      </c>
      <c r="H65" s="83">
        <v>2.097831603229527</v>
      </c>
      <c r="I65" s="88">
        <v>0</v>
      </c>
      <c r="J65" s="83">
        <v>0</v>
      </c>
      <c r="K65" s="83">
        <v>0</v>
      </c>
      <c r="L65" s="83">
        <v>0.76821914293045923</v>
      </c>
      <c r="M65" s="83">
        <v>0</v>
      </c>
      <c r="N65" s="83">
        <v>0</v>
      </c>
      <c r="O65" s="83">
        <v>210.27333663100708</v>
      </c>
      <c r="P65" s="83">
        <v>0</v>
      </c>
      <c r="Q65" s="83">
        <v>0</v>
      </c>
      <c r="R65" s="83">
        <v>0</v>
      </c>
      <c r="S65" s="83">
        <v>0</v>
      </c>
      <c r="T65" s="88">
        <v>0</v>
      </c>
      <c r="U65" s="209">
        <v>4251.3129163930907</v>
      </c>
      <c r="V65" s="83">
        <v>0</v>
      </c>
      <c r="W65" s="83">
        <v>0</v>
      </c>
      <c r="X65" s="83">
        <v>0</v>
      </c>
      <c r="Y65" s="86">
        <v>24.258146328512844</v>
      </c>
      <c r="Z65" s="83">
        <v>726.423</v>
      </c>
      <c r="AA65" s="88">
        <v>77.240876341050267</v>
      </c>
      <c r="AB65" s="83">
        <v>3748.0863900000004</v>
      </c>
      <c r="AC65" s="83">
        <v>0</v>
      </c>
      <c r="AD65" s="83">
        <v>8310.877199999999</v>
      </c>
      <c r="AE65" s="88">
        <v>0</v>
      </c>
      <c r="AF65" s="89">
        <v>47068.323140025415</v>
      </c>
      <c r="AG65" s="140">
        <v>61</v>
      </c>
      <c r="AH65" s="28"/>
      <c r="AK65" s="21"/>
    </row>
    <row r="66" spans="1:37" s="20" customFormat="1" ht="18" customHeight="1">
      <c r="A66" s="319"/>
      <c r="B66" s="322"/>
      <c r="C66" s="123" t="s">
        <v>65</v>
      </c>
      <c r="D66" s="87">
        <v>62</v>
      </c>
      <c r="E66" s="91">
        <v>0.58319445231399092</v>
      </c>
      <c r="F66" s="91">
        <v>0</v>
      </c>
      <c r="G66" s="92">
        <v>0</v>
      </c>
      <c r="H66" s="91">
        <v>1.2168396770472895E-2</v>
      </c>
      <c r="I66" s="92">
        <v>5.3999999999999999E-2</v>
      </c>
      <c r="J66" s="91">
        <v>0</v>
      </c>
      <c r="K66" s="91">
        <v>0</v>
      </c>
      <c r="L66" s="91">
        <v>4.2317808570695412</v>
      </c>
      <c r="M66" s="91">
        <v>21</v>
      </c>
      <c r="N66" s="91">
        <v>0</v>
      </c>
      <c r="O66" s="91">
        <v>80.726663368992917</v>
      </c>
      <c r="P66" s="91">
        <v>0</v>
      </c>
      <c r="Q66" s="91">
        <v>0</v>
      </c>
      <c r="R66" s="91">
        <v>0.38477299380298735</v>
      </c>
      <c r="S66" s="91">
        <v>6</v>
      </c>
      <c r="T66" s="92">
        <v>0</v>
      </c>
      <c r="U66" s="210">
        <v>5550.3045353789466</v>
      </c>
      <c r="V66" s="91">
        <v>0</v>
      </c>
      <c r="W66" s="91">
        <v>0</v>
      </c>
      <c r="X66" s="91">
        <v>0</v>
      </c>
      <c r="Y66" s="93">
        <v>17.537313671487158</v>
      </c>
      <c r="Z66" s="91">
        <v>192.40942580902595</v>
      </c>
      <c r="AA66" s="92">
        <v>26.943123658949744</v>
      </c>
      <c r="AB66" s="91">
        <v>3601.1026099999999</v>
      </c>
      <c r="AC66" s="91">
        <v>0</v>
      </c>
      <c r="AD66" s="91">
        <v>8286.8302122775003</v>
      </c>
      <c r="AE66" s="92">
        <v>0</v>
      </c>
      <c r="AF66" s="94">
        <v>46321.969846173968</v>
      </c>
      <c r="AG66" s="140">
        <v>62</v>
      </c>
      <c r="AH66" s="28"/>
      <c r="AK66" s="21"/>
    </row>
    <row r="67" spans="1:37" s="20" customFormat="1" ht="18" customHeight="1">
      <c r="A67" s="320"/>
      <c r="B67" s="323"/>
      <c r="C67" s="125" t="s">
        <v>66</v>
      </c>
      <c r="D67" s="99">
        <v>63</v>
      </c>
      <c r="E67" s="100">
        <v>1.736</v>
      </c>
      <c r="F67" s="100">
        <v>0.70699999999999996</v>
      </c>
      <c r="G67" s="101">
        <v>0</v>
      </c>
      <c r="H67" s="100">
        <v>2.11</v>
      </c>
      <c r="I67" s="101">
        <v>5.3999999999999999E-2</v>
      </c>
      <c r="J67" s="100">
        <v>0</v>
      </c>
      <c r="K67" s="100">
        <v>0</v>
      </c>
      <c r="L67" s="100">
        <v>5</v>
      </c>
      <c r="M67" s="100">
        <v>21</v>
      </c>
      <c r="N67" s="100">
        <v>0</v>
      </c>
      <c r="O67" s="100">
        <v>291</v>
      </c>
      <c r="P67" s="100">
        <v>0</v>
      </c>
      <c r="Q67" s="100">
        <v>0</v>
      </c>
      <c r="R67" s="100">
        <v>0.38477299380298735</v>
      </c>
      <c r="S67" s="100">
        <v>6</v>
      </c>
      <c r="T67" s="101">
        <v>0</v>
      </c>
      <c r="U67" s="98">
        <v>9801.6174517720374</v>
      </c>
      <c r="V67" s="100">
        <v>0</v>
      </c>
      <c r="W67" s="100">
        <v>0</v>
      </c>
      <c r="X67" s="100">
        <v>0</v>
      </c>
      <c r="Y67" s="102">
        <v>41.795460000000006</v>
      </c>
      <c r="Z67" s="100">
        <v>918.83242580902595</v>
      </c>
      <c r="AA67" s="101">
        <v>104.18400000000001</v>
      </c>
      <c r="AB67" s="100">
        <v>7349.1890000000003</v>
      </c>
      <c r="AC67" s="100">
        <v>0</v>
      </c>
      <c r="AD67" s="100">
        <v>16597.707412277501</v>
      </c>
      <c r="AE67" s="101">
        <v>0</v>
      </c>
      <c r="AF67" s="98">
        <v>93390.292986199405</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2004,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1145.1509999999998</v>
      </c>
      <c r="K5" s="83">
        <v>0</v>
      </c>
      <c r="L5" s="83">
        <v>0</v>
      </c>
      <c r="M5" s="85">
        <v>0</v>
      </c>
      <c r="N5" s="83">
        <v>0</v>
      </c>
      <c r="O5" s="83">
        <v>0</v>
      </c>
      <c r="P5" s="83">
        <v>0</v>
      </c>
      <c r="Q5" s="83">
        <v>0</v>
      </c>
      <c r="R5" s="83">
        <v>0</v>
      </c>
      <c r="S5" s="83">
        <v>0</v>
      </c>
      <c r="T5" s="84">
        <v>0</v>
      </c>
      <c r="U5" s="84">
        <v>11.407980366666663</v>
      </c>
      <c r="V5" s="83">
        <v>763.74509999999998</v>
      </c>
      <c r="W5" s="83">
        <v>2.52</v>
      </c>
      <c r="X5" s="83">
        <v>174.6121946212277</v>
      </c>
      <c r="Y5" s="86">
        <v>48.286260000000006</v>
      </c>
      <c r="Z5" s="83">
        <v>8900.3012730345763</v>
      </c>
      <c r="AA5" s="84">
        <v>104.18400000000001</v>
      </c>
      <c r="AB5" s="83">
        <v>0</v>
      </c>
      <c r="AC5" s="83">
        <v>0</v>
      </c>
      <c r="AD5" s="83">
        <v>0</v>
      </c>
      <c r="AE5" s="84">
        <v>5022.1494999999995</v>
      </c>
      <c r="AF5" s="213">
        <v>16172.357308022469</v>
      </c>
      <c r="AG5" s="214">
        <v>1</v>
      </c>
      <c r="AH5" s="145"/>
      <c r="AK5" s="21"/>
    </row>
    <row r="6" spans="1:37" s="20" customFormat="1" ht="18" customHeight="1">
      <c r="A6" s="329"/>
      <c r="B6" s="330"/>
      <c r="C6" s="107" t="s">
        <v>36</v>
      </c>
      <c r="D6" s="87">
        <v>2</v>
      </c>
      <c r="E6" s="83">
        <v>16071.550848000001</v>
      </c>
      <c r="F6" s="83">
        <v>433.19519400000001</v>
      </c>
      <c r="G6" s="88">
        <v>184.96439999999998</v>
      </c>
      <c r="H6" s="83">
        <v>41.41086</v>
      </c>
      <c r="I6" s="88">
        <v>167.44</v>
      </c>
      <c r="J6" s="83">
        <v>504219.07699999999</v>
      </c>
      <c r="K6" s="83">
        <v>0</v>
      </c>
      <c r="L6" s="83">
        <v>0</v>
      </c>
      <c r="M6" s="83">
        <v>0</v>
      </c>
      <c r="N6" s="83">
        <v>7009</v>
      </c>
      <c r="O6" s="83">
        <v>0</v>
      </c>
      <c r="P6" s="83">
        <v>0</v>
      </c>
      <c r="Q6" s="83">
        <v>112.97128499999992</v>
      </c>
      <c r="R6" s="83">
        <v>0</v>
      </c>
      <c r="S6" s="83">
        <v>0</v>
      </c>
      <c r="T6" s="88">
        <v>0</v>
      </c>
      <c r="U6" s="88">
        <v>104222.355882987</v>
      </c>
      <c r="V6" s="83">
        <v>0</v>
      </c>
      <c r="W6" s="83">
        <v>0</v>
      </c>
      <c r="X6" s="83">
        <v>0</v>
      </c>
      <c r="Y6" s="86">
        <v>0</v>
      </c>
      <c r="Z6" s="83">
        <v>0</v>
      </c>
      <c r="AA6" s="88">
        <v>0</v>
      </c>
      <c r="AB6" s="83">
        <v>42851.471648059574</v>
      </c>
      <c r="AC6" s="83">
        <v>0</v>
      </c>
      <c r="AD6" s="83">
        <v>5545.0889999999999</v>
      </c>
      <c r="AE6" s="88">
        <v>0</v>
      </c>
      <c r="AF6" s="215">
        <v>680858.5261180466</v>
      </c>
      <c r="AG6" s="214">
        <v>2</v>
      </c>
      <c r="AH6" s="145"/>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0</v>
      </c>
      <c r="S7" s="91">
        <v>0</v>
      </c>
      <c r="T7" s="92">
        <v>0</v>
      </c>
      <c r="U7" s="92">
        <v>642.64771578947364</v>
      </c>
      <c r="V7" s="91">
        <v>0</v>
      </c>
      <c r="W7" s="91">
        <v>0</v>
      </c>
      <c r="X7" s="91">
        <v>0</v>
      </c>
      <c r="Y7" s="93">
        <v>0</v>
      </c>
      <c r="Z7" s="91">
        <v>0</v>
      </c>
      <c r="AA7" s="92">
        <v>0</v>
      </c>
      <c r="AB7" s="91">
        <v>0</v>
      </c>
      <c r="AC7" s="91">
        <v>0</v>
      </c>
      <c r="AD7" s="91">
        <v>0</v>
      </c>
      <c r="AE7" s="92">
        <v>0</v>
      </c>
      <c r="AF7" s="216">
        <v>642.64771578947364</v>
      </c>
      <c r="AG7" s="214">
        <v>3</v>
      </c>
      <c r="AH7" s="145"/>
      <c r="AK7" s="21"/>
    </row>
    <row r="8" spans="1:37" s="20" customFormat="1" ht="18" customHeight="1">
      <c r="A8" s="329"/>
      <c r="B8" s="330"/>
      <c r="C8" s="109" t="s">
        <v>38</v>
      </c>
      <c r="D8" s="90">
        <v>4</v>
      </c>
      <c r="E8" s="95">
        <v>16071.550848000001</v>
      </c>
      <c r="F8" s="95">
        <v>433.19519400000001</v>
      </c>
      <c r="G8" s="96">
        <v>184.96439999999998</v>
      </c>
      <c r="H8" s="95">
        <v>41.41086</v>
      </c>
      <c r="I8" s="96">
        <v>167.44</v>
      </c>
      <c r="J8" s="95">
        <v>505364.22799999994</v>
      </c>
      <c r="K8" s="95">
        <v>0</v>
      </c>
      <c r="L8" s="95">
        <v>0</v>
      </c>
      <c r="M8" s="95">
        <v>0</v>
      </c>
      <c r="N8" s="95">
        <v>7009</v>
      </c>
      <c r="O8" s="95">
        <v>0</v>
      </c>
      <c r="P8" s="95">
        <v>0</v>
      </c>
      <c r="Q8" s="95">
        <v>112.97128499999992</v>
      </c>
      <c r="R8" s="95">
        <v>0</v>
      </c>
      <c r="S8" s="95">
        <v>0</v>
      </c>
      <c r="T8" s="96">
        <v>0</v>
      </c>
      <c r="U8" s="96">
        <v>104876.41157914314</v>
      </c>
      <c r="V8" s="95">
        <v>763.74490000000003</v>
      </c>
      <c r="W8" s="95">
        <v>2.52</v>
      </c>
      <c r="X8" s="95">
        <v>174.6121946212277</v>
      </c>
      <c r="Y8" s="97">
        <v>48.286260000000006</v>
      </c>
      <c r="Z8" s="95">
        <v>8900.3012730345763</v>
      </c>
      <c r="AA8" s="96">
        <v>104.18400000000001</v>
      </c>
      <c r="AB8" s="95">
        <v>42851.471648059574</v>
      </c>
      <c r="AC8" s="95">
        <v>0</v>
      </c>
      <c r="AD8" s="95">
        <v>5545.0889999999999</v>
      </c>
      <c r="AE8" s="96">
        <v>5022.1494999999995</v>
      </c>
      <c r="AF8" s="217">
        <v>697673.53094185865</v>
      </c>
      <c r="AG8" s="218">
        <v>4</v>
      </c>
      <c r="AH8" s="145"/>
      <c r="AK8" s="21"/>
    </row>
    <row r="9" spans="1:37" s="20" customFormat="1" ht="18" customHeight="1">
      <c r="A9" s="329"/>
      <c r="B9" s="330"/>
      <c r="C9" s="107" t="s">
        <v>39</v>
      </c>
      <c r="D9" s="87">
        <v>5</v>
      </c>
      <c r="E9" s="83">
        <v>0</v>
      </c>
      <c r="F9" s="83">
        <v>0</v>
      </c>
      <c r="G9" s="88">
        <v>0</v>
      </c>
      <c r="H9" s="83">
        <v>0</v>
      </c>
      <c r="I9" s="88">
        <v>0</v>
      </c>
      <c r="J9" s="83">
        <v>9118.7950000000001</v>
      </c>
      <c r="K9" s="83">
        <v>5060</v>
      </c>
      <c r="L9" s="83">
        <v>83471.930999999997</v>
      </c>
      <c r="M9" s="83">
        <v>109278.89856</v>
      </c>
      <c r="N9" s="83">
        <v>0</v>
      </c>
      <c r="O9" s="83">
        <v>44623.073092000006</v>
      </c>
      <c r="P9" s="83">
        <v>76101.916643999997</v>
      </c>
      <c r="Q9" s="83">
        <v>0</v>
      </c>
      <c r="R9" s="83">
        <v>71396.708969774278</v>
      </c>
      <c r="S9" s="83">
        <v>7408.6384319999997</v>
      </c>
      <c r="T9" s="88">
        <v>0</v>
      </c>
      <c r="U9" s="88">
        <v>37158.308668421058</v>
      </c>
      <c r="V9" s="83">
        <v>0</v>
      </c>
      <c r="W9" s="83">
        <v>0</v>
      </c>
      <c r="X9" s="83">
        <v>0</v>
      </c>
      <c r="Y9" s="86">
        <v>0</v>
      </c>
      <c r="Z9" s="83">
        <v>3070.5618051250212</v>
      </c>
      <c r="AA9" s="88">
        <v>0</v>
      </c>
      <c r="AB9" s="83">
        <v>0</v>
      </c>
      <c r="AC9" s="83">
        <v>0</v>
      </c>
      <c r="AD9" s="83">
        <v>0</v>
      </c>
      <c r="AE9" s="88">
        <v>0</v>
      </c>
      <c r="AF9" s="215">
        <v>446688.83217132039</v>
      </c>
      <c r="AG9" s="218">
        <v>5</v>
      </c>
      <c r="AH9" s="145"/>
      <c r="AK9" s="21"/>
    </row>
    <row r="10" spans="1:37" s="20" customFormat="1" ht="18" customHeight="1">
      <c r="A10" s="329"/>
      <c r="B10" s="330"/>
      <c r="C10" s="108" t="s">
        <v>40</v>
      </c>
      <c r="D10" s="87">
        <v>6</v>
      </c>
      <c r="E10" s="91">
        <v>3273.2125920000003</v>
      </c>
      <c r="F10" s="91">
        <v>0</v>
      </c>
      <c r="G10" s="92">
        <v>0</v>
      </c>
      <c r="H10" s="91">
        <v>0</v>
      </c>
      <c r="I10" s="92">
        <v>0</v>
      </c>
      <c r="J10" s="91">
        <v>0</v>
      </c>
      <c r="K10" s="91">
        <v>0</v>
      </c>
      <c r="L10" s="91">
        <v>0</v>
      </c>
      <c r="M10" s="91">
        <v>0</v>
      </c>
      <c r="N10" s="91">
        <v>0</v>
      </c>
      <c r="O10" s="91">
        <v>0</v>
      </c>
      <c r="P10" s="91">
        <v>0</v>
      </c>
      <c r="Q10" s="91">
        <v>0</v>
      </c>
      <c r="R10" s="91">
        <v>0</v>
      </c>
      <c r="S10" s="91">
        <v>0</v>
      </c>
      <c r="T10" s="92">
        <v>0</v>
      </c>
      <c r="U10" s="92">
        <v>0</v>
      </c>
      <c r="V10" s="91">
        <v>0</v>
      </c>
      <c r="W10" s="91">
        <v>0</v>
      </c>
      <c r="X10" s="91">
        <v>0</v>
      </c>
      <c r="Y10" s="93">
        <v>0</v>
      </c>
      <c r="Z10" s="91">
        <v>0</v>
      </c>
      <c r="AA10" s="92">
        <v>0</v>
      </c>
      <c r="AB10" s="91">
        <v>0</v>
      </c>
      <c r="AC10" s="91">
        <v>0</v>
      </c>
      <c r="AD10" s="91">
        <v>0</v>
      </c>
      <c r="AE10" s="92">
        <v>0</v>
      </c>
      <c r="AF10" s="216">
        <v>3273.2125920000003</v>
      </c>
      <c r="AG10" s="214">
        <v>6</v>
      </c>
      <c r="AH10" s="145"/>
      <c r="AK10" s="21"/>
    </row>
    <row r="11" spans="1:37" s="23" customFormat="1" ht="18" customHeight="1">
      <c r="A11" s="331"/>
      <c r="B11" s="332"/>
      <c r="C11" s="110" t="s">
        <v>41</v>
      </c>
      <c r="D11" s="99">
        <v>7</v>
      </c>
      <c r="E11" s="100">
        <v>12798.338256000001</v>
      </c>
      <c r="F11" s="100">
        <v>433.19519400000001</v>
      </c>
      <c r="G11" s="101">
        <v>184.96439999999998</v>
      </c>
      <c r="H11" s="100">
        <v>41.41086</v>
      </c>
      <c r="I11" s="101">
        <v>167.44</v>
      </c>
      <c r="J11" s="100">
        <v>496245.43299999996</v>
      </c>
      <c r="K11" s="100">
        <v>-5060</v>
      </c>
      <c r="L11" s="100">
        <v>-83471.931000000011</v>
      </c>
      <c r="M11" s="100">
        <v>-109278.89856</v>
      </c>
      <c r="N11" s="100">
        <v>7009</v>
      </c>
      <c r="O11" s="100">
        <v>-44623.073092000006</v>
      </c>
      <c r="P11" s="100">
        <v>-76101.916643999997</v>
      </c>
      <c r="Q11" s="100">
        <v>112.97128499999963</v>
      </c>
      <c r="R11" s="100">
        <v>-71395.516558266478</v>
      </c>
      <c r="S11" s="100">
        <v>-7408.6384319999988</v>
      </c>
      <c r="T11" s="101">
        <v>0</v>
      </c>
      <c r="U11" s="101">
        <v>67718.102910722082</v>
      </c>
      <c r="V11" s="100">
        <v>763.74490000000003</v>
      </c>
      <c r="W11" s="100">
        <v>2.52</v>
      </c>
      <c r="X11" s="100">
        <v>174.6121946212277</v>
      </c>
      <c r="Y11" s="102">
        <v>48.286260000000006</v>
      </c>
      <c r="Z11" s="100">
        <v>5829.7394679095551</v>
      </c>
      <c r="AA11" s="101">
        <v>104.18400000000001</v>
      </c>
      <c r="AB11" s="100">
        <v>42851.471648059574</v>
      </c>
      <c r="AC11" s="100">
        <v>0</v>
      </c>
      <c r="AD11" s="100">
        <v>5545.0889999999999</v>
      </c>
      <c r="AE11" s="101">
        <v>5022.1494999999995</v>
      </c>
      <c r="AF11" s="217">
        <v>247712.67859004595</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3142.1589999999997</v>
      </c>
      <c r="F14" s="83">
        <v>0</v>
      </c>
      <c r="G14" s="88">
        <v>0</v>
      </c>
      <c r="H14" s="83">
        <v>0</v>
      </c>
      <c r="I14" s="88">
        <v>0</v>
      </c>
      <c r="J14" s="83">
        <v>0</v>
      </c>
      <c r="K14" s="83">
        <v>0</v>
      </c>
      <c r="L14" s="83">
        <v>0</v>
      </c>
      <c r="M14" s="83">
        <v>0</v>
      </c>
      <c r="N14" s="83">
        <v>0</v>
      </c>
      <c r="O14" s="83">
        <v>18.488</v>
      </c>
      <c r="P14" s="83">
        <v>0</v>
      </c>
      <c r="Q14" s="83">
        <v>0</v>
      </c>
      <c r="R14" s="83">
        <v>0</v>
      </c>
      <c r="S14" s="83">
        <v>0</v>
      </c>
      <c r="T14" s="88">
        <v>0</v>
      </c>
      <c r="U14" s="88">
        <v>36.273000000000003</v>
      </c>
      <c r="V14" s="83">
        <v>0</v>
      </c>
      <c r="W14" s="83">
        <v>0</v>
      </c>
      <c r="X14" s="83">
        <v>0</v>
      </c>
      <c r="Y14" s="86">
        <v>0</v>
      </c>
      <c r="Z14" s="83">
        <v>952.86249999999995</v>
      </c>
      <c r="AA14" s="88">
        <v>0</v>
      </c>
      <c r="AB14" s="83">
        <v>0</v>
      </c>
      <c r="AC14" s="83">
        <v>0</v>
      </c>
      <c r="AD14" s="83">
        <v>0</v>
      </c>
      <c r="AE14" s="88">
        <v>952.86249999999995</v>
      </c>
      <c r="AF14" s="215">
        <v>5102.6449999999995</v>
      </c>
      <c r="AG14" s="214">
        <v>10</v>
      </c>
      <c r="AH14" s="145"/>
      <c r="AI14" s="25"/>
      <c r="AK14" s="21"/>
    </row>
    <row r="15" spans="1:37" s="20" customFormat="1" ht="18" customHeight="1">
      <c r="A15" s="319"/>
      <c r="B15" s="322"/>
      <c r="C15" s="107" t="s">
        <v>12</v>
      </c>
      <c r="D15" s="87">
        <v>11</v>
      </c>
      <c r="E15" s="83">
        <v>9556.8540000000012</v>
      </c>
      <c r="F15" s="83">
        <v>0</v>
      </c>
      <c r="G15" s="88">
        <v>0</v>
      </c>
      <c r="H15" s="83">
        <v>0</v>
      </c>
      <c r="I15" s="88">
        <v>0</v>
      </c>
      <c r="J15" s="83">
        <v>0</v>
      </c>
      <c r="K15" s="83">
        <v>0</v>
      </c>
      <c r="L15" s="83">
        <v>0</v>
      </c>
      <c r="M15" s="83">
        <v>0</v>
      </c>
      <c r="N15" s="83">
        <v>0</v>
      </c>
      <c r="O15" s="83">
        <v>31.795000000000002</v>
      </c>
      <c r="P15" s="83">
        <v>0</v>
      </c>
      <c r="Q15" s="83">
        <v>0</v>
      </c>
      <c r="R15" s="83">
        <v>0</v>
      </c>
      <c r="S15" s="83">
        <v>0</v>
      </c>
      <c r="T15" s="88">
        <v>0</v>
      </c>
      <c r="U15" s="88">
        <v>878.71500000000003</v>
      </c>
      <c r="V15" s="83">
        <v>0</v>
      </c>
      <c r="W15" s="83">
        <v>0</v>
      </c>
      <c r="X15" s="83">
        <v>0</v>
      </c>
      <c r="Y15" s="86">
        <v>0</v>
      </c>
      <c r="Z15" s="83">
        <v>1413.3404999999998</v>
      </c>
      <c r="AA15" s="88">
        <v>0</v>
      </c>
      <c r="AB15" s="83">
        <v>0</v>
      </c>
      <c r="AC15" s="83">
        <v>0</v>
      </c>
      <c r="AD15" s="83">
        <v>289.46474772250383</v>
      </c>
      <c r="AE15" s="88">
        <v>1413.3404999999998</v>
      </c>
      <c r="AF15" s="215">
        <v>13583.509747722506</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941.62200000000007</v>
      </c>
      <c r="P16" s="83">
        <v>0</v>
      </c>
      <c r="Q16" s="83">
        <v>0</v>
      </c>
      <c r="R16" s="83">
        <v>0</v>
      </c>
      <c r="S16" s="83">
        <v>1423.396</v>
      </c>
      <c r="T16" s="88">
        <v>0</v>
      </c>
      <c r="U16" s="88">
        <v>1782.8505406362715</v>
      </c>
      <c r="V16" s="83">
        <v>0</v>
      </c>
      <c r="W16" s="83">
        <v>0</v>
      </c>
      <c r="X16" s="83">
        <v>0</v>
      </c>
      <c r="Y16" s="86">
        <v>0</v>
      </c>
      <c r="Z16" s="83">
        <v>0</v>
      </c>
      <c r="AA16" s="88">
        <v>0</v>
      </c>
      <c r="AB16" s="83">
        <v>0</v>
      </c>
      <c r="AC16" s="83">
        <v>0</v>
      </c>
      <c r="AD16" s="83">
        <v>0</v>
      </c>
      <c r="AE16" s="88">
        <v>0</v>
      </c>
      <c r="AF16" s="215">
        <v>4147.8685406362711</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2.52</v>
      </c>
      <c r="X18" s="83">
        <v>0</v>
      </c>
      <c r="Y18" s="86">
        <v>0</v>
      </c>
      <c r="Z18" s="83">
        <v>0</v>
      </c>
      <c r="AA18" s="88">
        <v>0</v>
      </c>
      <c r="AB18" s="83">
        <v>0</v>
      </c>
      <c r="AC18" s="83">
        <v>0</v>
      </c>
      <c r="AD18" s="83">
        <v>0</v>
      </c>
      <c r="AE18" s="88">
        <v>0</v>
      </c>
      <c r="AF18" s="215">
        <v>2.52</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0</v>
      </c>
      <c r="W19" s="83">
        <v>0</v>
      </c>
      <c r="X19" s="83">
        <v>174.6121946212277</v>
      </c>
      <c r="Y19" s="86">
        <v>6.4908000000000001</v>
      </c>
      <c r="Z19" s="83">
        <v>0</v>
      </c>
      <c r="AA19" s="88">
        <v>0</v>
      </c>
      <c r="AB19" s="83">
        <v>0</v>
      </c>
      <c r="AC19" s="83">
        <v>0</v>
      </c>
      <c r="AD19" s="83">
        <v>0</v>
      </c>
      <c r="AE19" s="88">
        <v>0</v>
      </c>
      <c r="AF19" s="215">
        <v>181.10299462122771</v>
      </c>
      <c r="AG19" s="214">
        <v>15</v>
      </c>
      <c r="AH19" s="145"/>
    </row>
    <row r="20" spans="1:37" s="20" customFormat="1" ht="18" customHeight="1">
      <c r="A20" s="319"/>
      <c r="B20" s="322"/>
      <c r="C20" s="107" t="s">
        <v>88</v>
      </c>
      <c r="D20" s="87">
        <v>16</v>
      </c>
      <c r="E20" s="83">
        <v>46.687999999999995</v>
      </c>
      <c r="F20" s="83">
        <v>0</v>
      </c>
      <c r="G20" s="88">
        <v>0</v>
      </c>
      <c r="H20" s="83">
        <v>0</v>
      </c>
      <c r="I20" s="88">
        <v>0</v>
      </c>
      <c r="J20" s="83">
        <v>0</v>
      </c>
      <c r="K20" s="83">
        <v>0</v>
      </c>
      <c r="L20" s="83">
        <v>0</v>
      </c>
      <c r="M20" s="83">
        <v>0</v>
      </c>
      <c r="N20" s="83">
        <v>0</v>
      </c>
      <c r="O20" s="83">
        <v>29.858000000000001</v>
      </c>
      <c r="P20" s="83">
        <v>0</v>
      </c>
      <c r="Q20" s="83">
        <v>0</v>
      </c>
      <c r="R20" s="83">
        <v>0</v>
      </c>
      <c r="S20" s="83">
        <v>0</v>
      </c>
      <c r="T20" s="88">
        <v>0</v>
      </c>
      <c r="U20" s="88">
        <v>7140.7290000000003</v>
      </c>
      <c r="V20" s="83">
        <v>0</v>
      </c>
      <c r="W20" s="83">
        <v>0</v>
      </c>
      <c r="X20" s="83">
        <v>0</v>
      </c>
      <c r="Y20" s="86">
        <v>0</v>
      </c>
      <c r="Z20" s="83">
        <v>1637.4465</v>
      </c>
      <c r="AA20" s="88">
        <v>0</v>
      </c>
      <c r="AB20" s="83">
        <v>0</v>
      </c>
      <c r="AC20" s="83">
        <v>0</v>
      </c>
      <c r="AD20" s="83">
        <v>0</v>
      </c>
      <c r="AE20" s="88">
        <v>2655.9465</v>
      </c>
      <c r="AF20" s="215">
        <v>11510.668</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496245.43299999996</v>
      </c>
      <c r="K22" s="83">
        <v>0</v>
      </c>
      <c r="L22" s="83">
        <v>0</v>
      </c>
      <c r="M22" s="83">
        <v>0</v>
      </c>
      <c r="N22" s="83">
        <v>0</v>
      </c>
      <c r="O22" s="83">
        <v>0</v>
      </c>
      <c r="P22" s="83">
        <v>0</v>
      </c>
      <c r="Q22" s="83">
        <v>0</v>
      </c>
      <c r="R22" s="83">
        <v>5257.5899999999992</v>
      </c>
      <c r="S22" s="83">
        <v>0</v>
      </c>
      <c r="T22" s="88">
        <v>0</v>
      </c>
      <c r="U22" s="88">
        <v>0</v>
      </c>
      <c r="V22" s="83">
        <v>0</v>
      </c>
      <c r="W22" s="83">
        <v>0</v>
      </c>
      <c r="X22" s="83">
        <v>0</v>
      </c>
      <c r="Y22" s="86">
        <v>0</v>
      </c>
      <c r="Z22" s="83">
        <v>0</v>
      </c>
      <c r="AA22" s="88">
        <v>0</v>
      </c>
      <c r="AB22" s="83">
        <v>0</v>
      </c>
      <c r="AC22" s="83">
        <v>0</v>
      </c>
      <c r="AD22" s="83">
        <v>0</v>
      </c>
      <c r="AE22" s="88">
        <v>0</v>
      </c>
      <c r="AF22" s="215">
        <v>501503.02299999999</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215.23697999999999</v>
      </c>
      <c r="P23" s="91">
        <v>0</v>
      </c>
      <c r="Q23" s="91">
        <v>0</v>
      </c>
      <c r="R23" s="91">
        <v>0</v>
      </c>
      <c r="S23" s="91">
        <v>0</v>
      </c>
      <c r="T23" s="92">
        <v>0</v>
      </c>
      <c r="U23" s="92">
        <v>809.70102000000009</v>
      </c>
      <c r="V23" s="91">
        <v>725.50599999999997</v>
      </c>
      <c r="W23" s="91">
        <v>0</v>
      </c>
      <c r="X23" s="91">
        <v>0</v>
      </c>
      <c r="Y23" s="93">
        <v>0</v>
      </c>
      <c r="Z23" s="91">
        <v>0</v>
      </c>
      <c r="AA23" s="92">
        <v>0</v>
      </c>
      <c r="AB23" s="91">
        <v>0</v>
      </c>
      <c r="AC23" s="91">
        <v>0</v>
      </c>
      <c r="AD23" s="91">
        <v>0</v>
      </c>
      <c r="AE23" s="92">
        <v>0</v>
      </c>
      <c r="AF23" s="216">
        <v>1750.444</v>
      </c>
      <c r="AG23" s="214">
        <v>19</v>
      </c>
      <c r="AH23" s="145"/>
    </row>
    <row r="24" spans="1:37" s="20" customFormat="1" ht="18" customHeight="1">
      <c r="A24" s="319"/>
      <c r="B24" s="323"/>
      <c r="C24" s="114" t="s">
        <v>49</v>
      </c>
      <c r="D24" s="99">
        <v>20</v>
      </c>
      <c r="E24" s="100">
        <v>12745.701000000001</v>
      </c>
      <c r="F24" s="100">
        <v>0</v>
      </c>
      <c r="G24" s="101">
        <v>0</v>
      </c>
      <c r="H24" s="100">
        <v>0</v>
      </c>
      <c r="I24" s="101">
        <v>0</v>
      </c>
      <c r="J24" s="100">
        <v>496245.43299999996</v>
      </c>
      <c r="K24" s="100">
        <v>0</v>
      </c>
      <c r="L24" s="100">
        <v>0</v>
      </c>
      <c r="M24" s="100">
        <v>0</v>
      </c>
      <c r="N24" s="100">
        <v>0</v>
      </c>
      <c r="O24" s="100">
        <v>1236.9999800000001</v>
      </c>
      <c r="P24" s="100">
        <v>0</v>
      </c>
      <c r="Q24" s="100">
        <v>0</v>
      </c>
      <c r="R24" s="100">
        <v>5257.5899999999992</v>
      </c>
      <c r="S24" s="100">
        <v>1423.396</v>
      </c>
      <c r="T24" s="101">
        <v>0</v>
      </c>
      <c r="U24" s="101">
        <v>10648.268560636272</v>
      </c>
      <c r="V24" s="100">
        <v>725.50599999999997</v>
      </c>
      <c r="W24" s="100">
        <v>2.52</v>
      </c>
      <c r="X24" s="100">
        <v>174.6121946212277</v>
      </c>
      <c r="Y24" s="102">
        <v>6.4908000000000001</v>
      </c>
      <c r="Z24" s="100">
        <v>4003.6494999999995</v>
      </c>
      <c r="AA24" s="101">
        <v>0</v>
      </c>
      <c r="AB24" s="100">
        <v>0</v>
      </c>
      <c r="AC24" s="100">
        <v>0</v>
      </c>
      <c r="AD24" s="100">
        <v>289.46474772250383</v>
      </c>
      <c r="AE24" s="101">
        <v>5022.1494999999995</v>
      </c>
      <c r="AF24" s="217">
        <v>537781.78128298023</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1959.8508000000006</v>
      </c>
      <c r="AC27" s="83">
        <v>0</v>
      </c>
      <c r="AD27" s="83">
        <v>0</v>
      </c>
      <c r="AE27" s="88">
        <v>0</v>
      </c>
      <c r="AF27" s="215">
        <v>1959.8508000000006</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3315.5891999999999</v>
      </c>
      <c r="AC28" s="83">
        <v>0</v>
      </c>
      <c r="AD28" s="83">
        <v>7247.7467999999999</v>
      </c>
      <c r="AE28" s="88">
        <v>0</v>
      </c>
      <c r="AF28" s="215">
        <v>10563.335999999999</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1362.0401999999999</v>
      </c>
      <c r="AC29" s="83">
        <v>0</v>
      </c>
      <c r="AD29" s="83">
        <v>0</v>
      </c>
      <c r="AE29" s="88">
        <v>0</v>
      </c>
      <c r="AF29" s="215">
        <v>1362.0401999999999</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2.52</v>
      </c>
      <c r="AC31" s="83">
        <v>0</v>
      </c>
      <c r="AD31" s="83">
        <v>0</v>
      </c>
      <c r="AE31" s="88">
        <v>0</v>
      </c>
      <c r="AF31" s="215">
        <v>2.52</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375.74793862122772</v>
      </c>
      <c r="AC32" s="83">
        <v>0</v>
      </c>
      <c r="AD32" s="83">
        <v>0</v>
      </c>
      <c r="AE32" s="88">
        <v>0</v>
      </c>
      <c r="AF32" s="215">
        <v>375.74793862122772</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10651.5612</v>
      </c>
      <c r="AE33" s="88">
        <v>0</v>
      </c>
      <c r="AF33" s="215">
        <v>10651.5612</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5060</v>
      </c>
      <c r="L35" s="83">
        <v>104067.77</v>
      </c>
      <c r="M35" s="83">
        <v>138503.04000000001</v>
      </c>
      <c r="N35" s="83">
        <v>3354</v>
      </c>
      <c r="O35" s="83">
        <v>59621.793000000005</v>
      </c>
      <c r="P35" s="83">
        <v>78418.976999999999</v>
      </c>
      <c r="Q35" s="83">
        <v>2566.8090000000002</v>
      </c>
      <c r="R35" s="83">
        <v>79442.891000000003</v>
      </c>
      <c r="S35" s="83">
        <v>9642.3599999999988</v>
      </c>
      <c r="T35" s="88">
        <v>20616.569219999998</v>
      </c>
      <c r="U35" s="88">
        <v>0</v>
      </c>
      <c r="V35" s="83">
        <v>0</v>
      </c>
      <c r="W35" s="83">
        <v>0</v>
      </c>
      <c r="X35" s="83">
        <v>0</v>
      </c>
      <c r="Y35" s="86">
        <v>0</v>
      </c>
      <c r="Z35" s="83">
        <v>0</v>
      </c>
      <c r="AA35" s="88">
        <v>0</v>
      </c>
      <c r="AB35" s="83">
        <v>0</v>
      </c>
      <c r="AC35" s="83">
        <v>0</v>
      </c>
      <c r="AD35" s="83">
        <v>0</v>
      </c>
      <c r="AE35" s="88">
        <v>0</v>
      </c>
      <c r="AF35" s="215">
        <v>501294.20922000002</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409.97520000000003</v>
      </c>
      <c r="AC36" s="91">
        <v>0</v>
      </c>
      <c r="AD36" s="91">
        <v>0</v>
      </c>
      <c r="AE36" s="92">
        <v>0</v>
      </c>
      <c r="AF36" s="216">
        <v>409.97520000000003</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5060</v>
      </c>
      <c r="L37" s="100">
        <v>104067.77</v>
      </c>
      <c r="M37" s="100">
        <v>138503.04000000001</v>
      </c>
      <c r="N37" s="100">
        <v>3354</v>
      </c>
      <c r="O37" s="100">
        <v>59621.793000000005</v>
      </c>
      <c r="P37" s="100">
        <v>78418.976999999999</v>
      </c>
      <c r="Q37" s="100">
        <v>2566.8090000000002</v>
      </c>
      <c r="R37" s="100">
        <v>79442.891000000003</v>
      </c>
      <c r="S37" s="100">
        <v>9642.3599999999988</v>
      </c>
      <c r="T37" s="101">
        <v>20616.569219999998</v>
      </c>
      <c r="U37" s="101">
        <v>0</v>
      </c>
      <c r="V37" s="100">
        <v>0</v>
      </c>
      <c r="W37" s="100">
        <v>0</v>
      </c>
      <c r="X37" s="100">
        <v>0</v>
      </c>
      <c r="Y37" s="102">
        <v>0</v>
      </c>
      <c r="Z37" s="100">
        <v>0</v>
      </c>
      <c r="AA37" s="101">
        <v>0</v>
      </c>
      <c r="AB37" s="100">
        <v>7425.7233386212283</v>
      </c>
      <c r="AC37" s="100">
        <v>0</v>
      </c>
      <c r="AD37" s="100">
        <v>17899.308000000001</v>
      </c>
      <c r="AE37" s="101">
        <v>0</v>
      </c>
      <c r="AF37" s="217">
        <v>526619.24055862124</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721.15339462122768</v>
      </c>
      <c r="AC40" s="83">
        <v>0</v>
      </c>
      <c r="AD40" s="83">
        <v>1464.9192</v>
      </c>
      <c r="AE40" s="88">
        <v>0</v>
      </c>
      <c r="AF40" s="215">
        <v>2186.0725946212278</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345.61640463187376</v>
      </c>
      <c r="V41" s="83">
        <v>0</v>
      </c>
      <c r="W41" s="83">
        <v>0</v>
      </c>
      <c r="X41" s="83">
        <v>0</v>
      </c>
      <c r="Y41" s="86">
        <v>0</v>
      </c>
      <c r="Z41" s="83">
        <v>0</v>
      </c>
      <c r="AA41" s="88">
        <v>0</v>
      </c>
      <c r="AB41" s="83">
        <v>0</v>
      </c>
      <c r="AC41" s="83">
        <v>0</v>
      </c>
      <c r="AD41" s="83">
        <v>0</v>
      </c>
      <c r="AE41" s="88">
        <v>0</v>
      </c>
      <c r="AF41" s="215">
        <v>345.61640463187376</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1030.862085</v>
      </c>
      <c r="P42" s="83">
        <v>2316.3728249999999</v>
      </c>
      <c r="Q42" s="83">
        <v>0</v>
      </c>
      <c r="R42" s="83">
        <v>99.872203000000013</v>
      </c>
      <c r="S42" s="83">
        <v>534.82956799999999</v>
      </c>
      <c r="T42" s="88">
        <v>20616.569219999998</v>
      </c>
      <c r="U42" s="88">
        <v>424.20698421052629</v>
      </c>
      <c r="V42" s="83">
        <v>0</v>
      </c>
      <c r="W42" s="83">
        <v>0</v>
      </c>
      <c r="X42" s="83">
        <v>0</v>
      </c>
      <c r="Y42" s="86">
        <v>0</v>
      </c>
      <c r="Z42" s="83">
        <v>0</v>
      </c>
      <c r="AA42" s="88">
        <v>0</v>
      </c>
      <c r="AB42" s="83">
        <v>2550.4272000000001</v>
      </c>
      <c r="AC42" s="83">
        <v>0</v>
      </c>
      <c r="AD42" s="83">
        <v>1590.468732</v>
      </c>
      <c r="AE42" s="88">
        <v>0</v>
      </c>
      <c r="AF42" s="215">
        <v>29163.608817210523</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6.8536000000000001</v>
      </c>
      <c r="W43" s="91">
        <v>0</v>
      </c>
      <c r="X43" s="91">
        <v>0</v>
      </c>
      <c r="Y43" s="93">
        <v>0</v>
      </c>
      <c r="Z43" s="91">
        <v>0</v>
      </c>
      <c r="AA43" s="92">
        <v>0</v>
      </c>
      <c r="AB43" s="91">
        <v>222.62970715200001</v>
      </c>
      <c r="AC43" s="91">
        <v>0</v>
      </c>
      <c r="AD43" s="91">
        <v>0</v>
      </c>
      <c r="AE43" s="92">
        <v>0</v>
      </c>
      <c r="AF43" s="216">
        <v>229.48330715200001</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1030.862085</v>
      </c>
      <c r="P44" s="111">
        <v>2316.3728249999999</v>
      </c>
      <c r="Q44" s="111">
        <v>0</v>
      </c>
      <c r="R44" s="111">
        <v>99.872203000000013</v>
      </c>
      <c r="S44" s="111">
        <v>534.82956799999999</v>
      </c>
      <c r="T44" s="112">
        <v>20616.569219999998</v>
      </c>
      <c r="U44" s="112">
        <v>769.82338884240005</v>
      </c>
      <c r="V44" s="111">
        <v>6.8536000000000001</v>
      </c>
      <c r="W44" s="111">
        <v>0</v>
      </c>
      <c r="X44" s="111">
        <v>0</v>
      </c>
      <c r="Y44" s="113">
        <v>0</v>
      </c>
      <c r="Z44" s="111">
        <v>0</v>
      </c>
      <c r="AA44" s="112">
        <v>0</v>
      </c>
      <c r="AB44" s="111">
        <v>3494.2103017732275</v>
      </c>
      <c r="AC44" s="111">
        <v>0</v>
      </c>
      <c r="AD44" s="111">
        <v>3055.3879320000001</v>
      </c>
      <c r="AE44" s="112">
        <v>0</v>
      </c>
      <c r="AF44" s="215">
        <v>31924.781123615623</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0.68020644801865637</v>
      </c>
      <c r="V45" s="95">
        <v>31.385300000000001</v>
      </c>
      <c r="W45" s="95">
        <v>0</v>
      </c>
      <c r="X45" s="95">
        <v>0</v>
      </c>
      <c r="Y45" s="97">
        <v>0</v>
      </c>
      <c r="Z45" s="95">
        <v>0</v>
      </c>
      <c r="AA45" s="96">
        <v>0</v>
      </c>
      <c r="AB45" s="95">
        <v>275.2218849075781</v>
      </c>
      <c r="AC45" s="95">
        <v>0</v>
      </c>
      <c r="AD45" s="95">
        <v>2280.4196400000001</v>
      </c>
      <c r="AE45" s="96">
        <v>0</v>
      </c>
      <c r="AF45" s="217">
        <v>2587.7070313555969</v>
      </c>
      <c r="AG45" s="219">
        <v>41</v>
      </c>
      <c r="AH45" s="145"/>
      <c r="AK45" s="21"/>
    </row>
    <row r="46" spans="1:37" s="20" customFormat="1" ht="18" customHeight="1">
      <c r="A46" s="127"/>
      <c r="B46" s="128"/>
      <c r="C46" s="117" t="s">
        <v>55</v>
      </c>
      <c r="D46" s="99">
        <v>42</v>
      </c>
      <c r="E46" s="100">
        <v>52.637256000000001</v>
      </c>
      <c r="F46" s="100">
        <v>433.19519400000001</v>
      </c>
      <c r="G46" s="101">
        <v>184.96439999999998</v>
      </c>
      <c r="H46" s="100">
        <v>41.41086</v>
      </c>
      <c r="I46" s="101">
        <v>167.44</v>
      </c>
      <c r="J46" s="100">
        <v>0</v>
      </c>
      <c r="K46" s="100">
        <v>0</v>
      </c>
      <c r="L46" s="100">
        <v>20595.839</v>
      </c>
      <c r="M46" s="100">
        <v>29224.141439999999</v>
      </c>
      <c r="N46" s="100">
        <v>10363</v>
      </c>
      <c r="O46" s="100">
        <v>12730.857843</v>
      </c>
      <c r="P46" s="100">
        <v>0.687531</v>
      </c>
      <c r="Q46" s="100">
        <v>2679.7802849999998</v>
      </c>
      <c r="R46" s="100">
        <v>2689.9122387335287</v>
      </c>
      <c r="S46" s="100">
        <v>275.49599999999998</v>
      </c>
      <c r="T46" s="101">
        <v>0</v>
      </c>
      <c r="U46" s="101">
        <v>56299.330754795388</v>
      </c>
      <c r="V46" s="100">
        <v>2.0000000000663931E-4</v>
      </c>
      <c r="W46" s="100">
        <v>0</v>
      </c>
      <c r="X46" s="100">
        <v>0</v>
      </c>
      <c r="Y46" s="102">
        <v>41.795460000000006</v>
      </c>
      <c r="Z46" s="100">
        <v>1826.0899679095555</v>
      </c>
      <c r="AA46" s="101">
        <v>104.18400000000001</v>
      </c>
      <c r="AB46" s="100">
        <v>46507.762800000004</v>
      </c>
      <c r="AC46" s="100">
        <v>0</v>
      </c>
      <c r="AD46" s="100">
        <v>17819.124680277499</v>
      </c>
      <c r="AE46" s="101">
        <v>0</v>
      </c>
      <c r="AF46" s="217">
        <v>202037.64991071599</v>
      </c>
      <c r="AG46" s="214">
        <v>42</v>
      </c>
      <c r="AH46" s="145"/>
      <c r="AI46" s="27"/>
    </row>
    <row r="47" spans="1:37" s="20" customFormat="1" ht="18" customHeight="1">
      <c r="A47" s="129"/>
      <c r="B47" s="128"/>
      <c r="C47" s="118" t="s">
        <v>56</v>
      </c>
      <c r="D47" s="99">
        <v>43</v>
      </c>
      <c r="E47" s="83">
        <v>0</v>
      </c>
      <c r="F47" s="83">
        <v>410.994687</v>
      </c>
      <c r="G47" s="88">
        <v>16.091902799999996</v>
      </c>
      <c r="H47" s="83">
        <v>0</v>
      </c>
      <c r="I47" s="88">
        <v>0</v>
      </c>
      <c r="J47" s="83">
        <v>0</v>
      </c>
      <c r="K47" s="83">
        <v>0</v>
      </c>
      <c r="L47" s="83">
        <v>0</v>
      </c>
      <c r="M47" s="91">
        <v>0</v>
      </c>
      <c r="N47" s="83">
        <v>0</v>
      </c>
      <c r="O47" s="83">
        <v>0</v>
      </c>
      <c r="P47" s="83">
        <v>6.8753099999999998E-2</v>
      </c>
      <c r="Q47" s="83">
        <v>1267.56</v>
      </c>
      <c r="R47" s="83">
        <v>2673.3670000000002</v>
      </c>
      <c r="S47" s="83">
        <v>0</v>
      </c>
      <c r="T47" s="88">
        <v>0</v>
      </c>
      <c r="U47" s="88">
        <v>411.8155163872708</v>
      </c>
      <c r="V47" s="83">
        <v>0</v>
      </c>
      <c r="W47" s="83">
        <v>0</v>
      </c>
      <c r="X47" s="83">
        <v>0</v>
      </c>
      <c r="Y47" s="86">
        <v>0</v>
      </c>
      <c r="Z47" s="83">
        <v>0</v>
      </c>
      <c r="AA47" s="88">
        <v>0</v>
      </c>
      <c r="AB47" s="83">
        <v>0</v>
      </c>
      <c r="AC47" s="83">
        <v>0</v>
      </c>
      <c r="AD47" s="83">
        <v>0</v>
      </c>
      <c r="AE47" s="88">
        <v>0</v>
      </c>
      <c r="AF47" s="215">
        <v>4779.8978592872709</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52.637256000000001</v>
      </c>
      <c r="F49" s="103">
        <v>22.200506999999998</v>
      </c>
      <c r="G49" s="104">
        <v>168.8724972</v>
      </c>
      <c r="H49" s="103">
        <v>41.41086</v>
      </c>
      <c r="I49" s="104">
        <v>167.44</v>
      </c>
      <c r="J49" s="103">
        <v>0</v>
      </c>
      <c r="K49" s="103">
        <v>0</v>
      </c>
      <c r="L49" s="103">
        <v>20595.839</v>
      </c>
      <c r="M49" s="103">
        <v>29224.141439999999</v>
      </c>
      <c r="N49" s="103">
        <v>10363</v>
      </c>
      <c r="O49" s="103">
        <v>12730.857843</v>
      </c>
      <c r="P49" s="103">
        <v>0.61877789999999999</v>
      </c>
      <c r="Q49" s="103">
        <v>1412.2202849999999</v>
      </c>
      <c r="R49" s="103">
        <v>16.545238733528457</v>
      </c>
      <c r="S49" s="103">
        <v>275.49599999999998</v>
      </c>
      <c r="T49" s="104">
        <v>0</v>
      </c>
      <c r="U49" s="104">
        <v>55887.51523840813</v>
      </c>
      <c r="V49" s="103">
        <v>0</v>
      </c>
      <c r="W49" s="103">
        <v>0</v>
      </c>
      <c r="X49" s="103">
        <v>0</v>
      </c>
      <c r="Y49" s="105">
        <v>41.795460000000006</v>
      </c>
      <c r="Z49" s="103">
        <v>1826.0899679095555</v>
      </c>
      <c r="AA49" s="104">
        <v>104.18400000000001</v>
      </c>
      <c r="AB49" s="103">
        <v>46507.762800000004</v>
      </c>
      <c r="AC49" s="103">
        <v>0</v>
      </c>
      <c r="AD49" s="103">
        <v>17819.124680277502</v>
      </c>
      <c r="AE49" s="104">
        <v>0</v>
      </c>
      <c r="AF49" s="216">
        <v>197257.75185142874</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42.158985000000001</v>
      </c>
      <c r="P50" s="83">
        <v>0</v>
      </c>
      <c r="Q50" s="83">
        <v>0</v>
      </c>
      <c r="R50" s="83">
        <v>0</v>
      </c>
      <c r="S50" s="83">
        <v>0</v>
      </c>
      <c r="T50" s="88">
        <v>0</v>
      </c>
      <c r="U50" s="88">
        <v>5907.177669890043</v>
      </c>
      <c r="V50" s="83">
        <v>0</v>
      </c>
      <c r="W50" s="83">
        <v>0</v>
      </c>
      <c r="X50" s="83">
        <v>0</v>
      </c>
      <c r="Y50" s="86">
        <v>0</v>
      </c>
      <c r="Z50" s="83">
        <v>0</v>
      </c>
      <c r="AA50" s="88">
        <v>0</v>
      </c>
      <c r="AB50" s="83">
        <v>1467.9215999999999</v>
      </c>
      <c r="AC50" s="83">
        <v>0</v>
      </c>
      <c r="AD50" s="83">
        <v>203.59</v>
      </c>
      <c r="AE50" s="88">
        <v>0</v>
      </c>
      <c r="AF50" s="215">
        <v>7620.8482548900429</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7.6613790000000002</v>
      </c>
      <c r="P51" s="83">
        <v>0</v>
      </c>
      <c r="Q51" s="83">
        <v>0</v>
      </c>
      <c r="R51" s="83">
        <v>0</v>
      </c>
      <c r="S51" s="83">
        <v>0</v>
      </c>
      <c r="T51" s="88">
        <v>0</v>
      </c>
      <c r="U51" s="88">
        <v>100.31770526315789</v>
      </c>
      <c r="V51" s="83">
        <v>0</v>
      </c>
      <c r="W51" s="83">
        <v>0</v>
      </c>
      <c r="X51" s="83">
        <v>0</v>
      </c>
      <c r="Y51" s="86">
        <v>0</v>
      </c>
      <c r="Z51" s="83">
        <v>0</v>
      </c>
      <c r="AA51" s="88">
        <v>0</v>
      </c>
      <c r="AB51" s="83">
        <v>276.98039999999997</v>
      </c>
      <c r="AC51" s="83">
        <v>0</v>
      </c>
      <c r="AD51" s="83">
        <v>285.89</v>
      </c>
      <c r="AE51" s="88">
        <v>0</v>
      </c>
      <c r="AF51" s="215">
        <v>670.84948426315782</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32.186351999999999</v>
      </c>
      <c r="P52" s="83">
        <v>0</v>
      </c>
      <c r="Q52" s="83">
        <v>0</v>
      </c>
      <c r="R52" s="83">
        <v>0</v>
      </c>
      <c r="S52" s="83">
        <v>0</v>
      </c>
      <c r="T52" s="88">
        <v>0</v>
      </c>
      <c r="U52" s="88">
        <v>600.98954862348694</v>
      </c>
      <c r="V52" s="83">
        <v>0</v>
      </c>
      <c r="W52" s="83">
        <v>0</v>
      </c>
      <c r="X52" s="83">
        <v>0</v>
      </c>
      <c r="Y52" s="86">
        <v>0</v>
      </c>
      <c r="Z52" s="83">
        <v>0</v>
      </c>
      <c r="AA52" s="88">
        <v>0</v>
      </c>
      <c r="AB52" s="83">
        <v>906.60239999999999</v>
      </c>
      <c r="AC52" s="83">
        <v>0</v>
      </c>
      <c r="AD52" s="83">
        <v>40.909999999999997</v>
      </c>
      <c r="AE52" s="88">
        <v>0</v>
      </c>
      <c r="AF52" s="215">
        <v>1580.6883006234871</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6.5913539999999999</v>
      </c>
      <c r="P53" s="83">
        <v>0</v>
      </c>
      <c r="Q53" s="83">
        <v>0</v>
      </c>
      <c r="R53" s="83">
        <v>0</v>
      </c>
      <c r="S53" s="83">
        <v>0</v>
      </c>
      <c r="T53" s="88">
        <v>0</v>
      </c>
      <c r="U53" s="88">
        <v>925.493505263158</v>
      </c>
      <c r="V53" s="83">
        <v>0</v>
      </c>
      <c r="W53" s="83">
        <v>0</v>
      </c>
      <c r="X53" s="83">
        <v>0</v>
      </c>
      <c r="Y53" s="86">
        <v>0</v>
      </c>
      <c r="Z53" s="83">
        <v>0</v>
      </c>
      <c r="AA53" s="88">
        <v>0</v>
      </c>
      <c r="AB53" s="83">
        <v>414.40680000000003</v>
      </c>
      <c r="AC53" s="83">
        <v>0</v>
      </c>
      <c r="AD53" s="83">
        <v>212.83799999999999</v>
      </c>
      <c r="AE53" s="88">
        <v>0</v>
      </c>
      <c r="AF53" s="215">
        <v>1559.329659263158</v>
      </c>
      <c r="AG53" s="214">
        <v>49</v>
      </c>
      <c r="AH53" s="147"/>
    </row>
    <row r="54" spans="1:37" s="20" customFormat="1" ht="18" customHeight="1">
      <c r="A54" s="319"/>
      <c r="B54" s="322"/>
      <c r="C54" s="106" t="s">
        <v>73</v>
      </c>
      <c r="D54" s="87">
        <v>50</v>
      </c>
      <c r="E54" s="83">
        <v>0</v>
      </c>
      <c r="F54" s="83">
        <v>0</v>
      </c>
      <c r="G54" s="88">
        <v>168.8724972</v>
      </c>
      <c r="H54" s="83">
        <v>0</v>
      </c>
      <c r="I54" s="88">
        <v>0</v>
      </c>
      <c r="J54" s="83">
        <v>0</v>
      </c>
      <c r="K54" s="83">
        <v>0</v>
      </c>
      <c r="L54" s="83">
        <v>0</v>
      </c>
      <c r="M54" s="83">
        <v>54.301439999999999</v>
      </c>
      <c r="N54" s="83">
        <v>0</v>
      </c>
      <c r="O54" s="83">
        <v>45.711468000000004</v>
      </c>
      <c r="P54" s="83">
        <v>0</v>
      </c>
      <c r="Q54" s="83">
        <v>1412.2202849999999</v>
      </c>
      <c r="R54" s="83">
        <v>0</v>
      </c>
      <c r="S54" s="83">
        <v>0</v>
      </c>
      <c r="T54" s="88">
        <v>0</v>
      </c>
      <c r="U54" s="88">
        <v>10278.825272462633</v>
      </c>
      <c r="V54" s="83">
        <v>0</v>
      </c>
      <c r="W54" s="83">
        <v>0</v>
      </c>
      <c r="X54" s="83">
        <v>0</v>
      </c>
      <c r="Y54" s="86">
        <v>0</v>
      </c>
      <c r="Z54" s="83">
        <v>0</v>
      </c>
      <c r="AA54" s="88">
        <v>0</v>
      </c>
      <c r="AB54" s="83">
        <v>12591.1656</v>
      </c>
      <c r="AC54" s="83">
        <v>0</v>
      </c>
      <c r="AD54" s="83">
        <v>7.9509999999999996</v>
      </c>
      <c r="AE54" s="88">
        <v>0</v>
      </c>
      <c r="AF54" s="215">
        <v>24559.047562662636</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57.824151000000001</v>
      </c>
      <c r="P55" s="83">
        <v>0</v>
      </c>
      <c r="Q55" s="83">
        <v>0</v>
      </c>
      <c r="R55" s="83">
        <v>0</v>
      </c>
      <c r="S55" s="83">
        <v>0</v>
      </c>
      <c r="T55" s="88">
        <v>0</v>
      </c>
      <c r="U55" s="88">
        <v>402.74512631578949</v>
      </c>
      <c r="V55" s="83">
        <v>0</v>
      </c>
      <c r="W55" s="83">
        <v>0</v>
      </c>
      <c r="X55" s="83">
        <v>0</v>
      </c>
      <c r="Y55" s="86">
        <v>0</v>
      </c>
      <c r="Z55" s="83">
        <v>0</v>
      </c>
      <c r="AA55" s="88">
        <v>0</v>
      </c>
      <c r="AB55" s="83">
        <v>383.74560000000002</v>
      </c>
      <c r="AC55" s="83">
        <v>0</v>
      </c>
      <c r="AD55" s="83">
        <v>66.281999999999996</v>
      </c>
      <c r="AE55" s="88">
        <v>0</v>
      </c>
      <c r="AF55" s="215">
        <v>910.59687731578958</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15.493962</v>
      </c>
      <c r="P56" s="83">
        <v>0.61877789999999999</v>
      </c>
      <c r="Q56" s="83">
        <v>0</v>
      </c>
      <c r="R56" s="83">
        <v>0</v>
      </c>
      <c r="S56" s="83">
        <v>0</v>
      </c>
      <c r="T56" s="88">
        <v>0</v>
      </c>
      <c r="U56" s="88">
        <v>119.28558421052631</v>
      </c>
      <c r="V56" s="83">
        <v>0</v>
      </c>
      <c r="W56" s="83">
        <v>0</v>
      </c>
      <c r="X56" s="83">
        <v>0</v>
      </c>
      <c r="Y56" s="86">
        <v>0</v>
      </c>
      <c r="Z56" s="83">
        <v>0</v>
      </c>
      <c r="AA56" s="88">
        <v>0</v>
      </c>
      <c r="AB56" s="83">
        <v>649.60559999999998</v>
      </c>
      <c r="AC56" s="83">
        <v>0</v>
      </c>
      <c r="AD56" s="83">
        <v>71.180999999999997</v>
      </c>
      <c r="AE56" s="88">
        <v>0</v>
      </c>
      <c r="AF56" s="215">
        <v>856.18492411052637</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12.027081000000003</v>
      </c>
      <c r="P57" s="83">
        <v>0</v>
      </c>
      <c r="Q57" s="83">
        <v>0</v>
      </c>
      <c r="R57" s="83">
        <v>0</v>
      </c>
      <c r="S57" s="83">
        <v>0</v>
      </c>
      <c r="T57" s="88">
        <v>0</v>
      </c>
      <c r="U57" s="88">
        <v>1130.3634842105264</v>
      </c>
      <c r="V57" s="83">
        <v>0</v>
      </c>
      <c r="W57" s="83">
        <v>0</v>
      </c>
      <c r="X57" s="83">
        <v>0</v>
      </c>
      <c r="Y57" s="86">
        <v>0</v>
      </c>
      <c r="Z57" s="83">
        <v>0</v>
      </c>
      <c r="AA57" s="88">
        <v>0</v>
      </c>
      <c r="AB57" s="83">
        <v>1169.3052</v>
      </c>
      <c r="AC57" s="83">
        <v>0</v>
      </c>
      <c r="AD57" s="83">
        <v>331.26499999999999</v>
      </c>
      <c r="AE57" s="88">
        <v>0</v>
      </c>
      <c r="AF57" s="215">
        <v>2642.9607652105265</v>
      </c>
      <c r="AG57" s="214">
        <v>53</v>
      </c>
      <c r="AH57" s="147"/>
    </row>
    <row r="58" spans="1:37" s="20" customFormat="1" ht="18" customHeight="1">
      <c r="A58" s="319"/>
      <c r="B58" s="322"/>
      <c r="C58" s="108" t="s">
        <v>11</v>
      </c>
      <c r="D58" s="87">
        <v>54</v>
      </c>
      <c r="E58" s="91">
        <v>0</v>
      </c>
      <c r="F58" s="91">
        <v>0</v>
      </c>
      <c r="G58" s="92">
        <v>0</v>
      </c>
      <c r="H58" s="91">
        <v>0</v>
      </c>
      <c r="I58" s="92">
        <v>165.8254</v>
      </c>
      <c r="J58" s="91">
        <v>0</v>
      </c>
      <c r="K58" s="91">
        <v>0</v>
      </c>
      <c r="L58" s="91">
        <v>0</v>
      </c>
      <c r="M58" s="91">
        <v>0</v>
      </c>
      <c r="N58" s="91">
        <v>0</v>
      </c>
      <c r="O58" s="91">
        <v>56.112110999999885</v>
      </c>
      <c r="P58" s="91">
        <v>0</v>
      </c>
      <c r="Q58" s="91">
        <v>0</v>
      </c>
      <c r="R58" s="91">
        <v>0</v>
      </c>
      <c r="S58" s="91">
        <v>0</v>
      </c>
      <c r="T58" s="92">
        <v>0</v>
      </c>
      <c r="U58" s="92">
        <v>1136.4945157894767</v>
      </c>
      <c r="V58" s="91">
        <v>0</v>
      </c>
      <c r="W58" s="91">
        <v>0</v>
      </c>
      <c r="X58" s="91">
        <v>0</v>
      </c>
      <c r="Y58" s="91">
        <v>0</v>
      </c>
      <c r="Z58" s="91">
        <v>0</v>
      </c>
      <c r="AA58" s="92">
        <v>0</v>
      </c>
      <c r="AB58" s="91">
        <v>157.02120000000193</v>
      </c>
      <c r="AC58" s="91">
        <v>0</v>
      </c>
      <c r="AD58" s="91">
        <v>1.510267999999769</v>
      </c>
      <c r="AE58" s="92">
        <v>0</v>
      </c>
      <c r="AF58" s="216">
        <v>1516.9634947894783</v>
      </c>
      <c r="AG58" s="214">
        <v>54</v>
      </c>
      <c r="AH58" s="147"/>
    </row>
    <row r="59" spans="1:37" s="20" customFormat="1" ht="18" customHeight="1">
      <c r="A59" s="319"/>
      <c r="B59" s="322"/>
      <c r="C59" s="121" t="s">
        <v>99</v>
      </c>
      <c r="D59" s="99">
        <v>55</v>
      </c>
      <c r="E59" s="103">
        <v>0</v>
      </c>
      <c r="F59" s="103">
        <v>0</v>
      </c>
      <c r="G59" s="104">
        <v>168.8724972</v>
      </c>
      <c r="H59" s="103">
        <v>0</v>
      </c>
      <c r="I59" s="104">
        <v>165.8254</v>
      </c>
      <c r="J59" s="103">
        <v>0</v>
      </c>
      <c r="K59" s="103">
        <v>0</v>
      </c>
      <c r="L59" s="103">
        <v>0</v>
      </c>
      <c r="M59" s="100">
        <v>54.301439999999999</v>
      </c>
      <c r="N59" s="103">
        <v>0</v>
      </c>
      <c r="O59" s="103">
        <v>275.76684299999988</v>
      </c>
      <c r="P59" s="103">
        <v>0.61877789999999999</v>
      </c>
      <c r="Q59" s="103">
        <v>1412.2202849999999</v>
      </c>
      <c r="R59" s="103">
        <v>0</v>
      </c>
      <c r="S59" s="103">
        <v>0</v>
      </c>
      <c r="T59" s="104">
        <v>0</v>
      </c>
      <c r="U59" s="104">
        <v>20601.692412028799</v>
      </c>
      <c r="V59" s="103">
        <v>0</v>
      </c>
      <c r="W59" s="103">
        <v>0</v>
      </c>
      <c r="X59" s="103">
        <v>0</v>
      </c>
      <c r="Y59" s="105">
        <v>0</v>
      </c>
      <c r="Z59" s="103">
        <v>0</v>
      </c>
      <c r="AA59" s="104">
        <v>0</v>
      </c>
      <c r="AB59" s="103">
        <v>18016.754400000002</v>
      </c>
      <c r="AC59" s="103">
        <v>0</v>
      </c>
      <c r="AD59" s="103">
        <v>1221.4172679999999</v>
      </c>
      <c r="AE59" s="104">
        <v>0</v>
      </c>
      <c r="AF59" s="216">
        <v>41917.469323128797</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515.52</v>
      </c>
      <c r="N60" s="83">
        <v>0</v>
      </c>
      <c r="O60" s="83">
        <v>0</v>
      </c>
      <c r="P60" s="83">
        <v>0</v>
      </c>
      <c r="Q60" s="83">
        <v>0</v>
      </c>
      <c r="R60" s="83">
        <v>0</v>
      </c>
      <c r="S60" s="83">
        <v>0</v>
      </c>
      <c r="T60" s="88">
        <v>0</v>
      </c>
      <c r="U60" s="88">
        <v>0</v>
      </c>
      <c r="V60" s="83">
        <v>0</v>
      </c>
      <c r="W60" s="83">
        <v>0</v>
      </c>
      <c r="X60" s="83">
        <v>0</v>
      </c>
      <c r="Y60" s="86">
        <v>0</v>
      </c>
      <c r="Z60" s="83">
        <v>12.860797610873682</v>
      </c>
      <c r="AA60" s="88">
        <v>0</v>
      </c>
      <c r="AB60" s="83">
        <v>2033.9280000000001</v>
      </c>
      <c r="AC60" s="83">
        <v>0</v>
      </c>
      <c r="AD60" s="83">
        <v>0</v>
      </c>
      <c r="AE60" s="88">
        <v>0</v>
      </c>
      <c r="AF60" s="215">
        <v>2562.3087976108736</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20334.580999999998</v>
      </c>
      <c r="M61" s="83">
        <v>25690.080000000002</v>
      </c>
      <c r="N61" s="83">
        <v>0</v>
      </c>
      <c r="O61" s="83">
        <v>0</v>
      </c>
      <c r="P61" s="83">
        <v>0</v>
      </c>
      <c r="Q61" s="83">
        <v>0</v>
      </c>
      <c r="R61" s="83">
        <v>0</v>
      </c>
      <c r="S61" s="83">
        <v>0</v>
      </c>
      <c r="T61" s="88">
        <v>0</v>
      </c>
      <c r="U61" s="88">
        <v>0</v>
      </c>
      <c r="V61" s="83">
        <v>0</v>
      </c>
      <c r="W61" s="83">
        <v>0</v>
      </c>
      <c r="X61" s="83">
        <v>0</v>
      </c>
      <c r="Y61" s="86">
        <v>0</v>
      </c>
      <c r="Z61" s="83">
        <v>830.81273628343308</v>
      </c>
      <c r="AA61" s="88">
        <v>0</v>
      </c>
      <c r="AB61" s="83">
        <v>0</v>
      </c>
      <c r="AC61" s="83">
        <v>0</v>
      </c>
      <c r="AD61" s="83">
        <v>0</v>
      </c>
      <c r="AE61" s="88">
        <v>0</v>
      </c>
      <c r="AF61" s="215">
        <v>46855.473736283435</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10363</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10406.543</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2062.08</v>
      </c>
      <c r="N63" s="91">
        <v>0</v>
      </c>
      <c r="O63" s="91">
        <v>0</v>
      </c>
      <c r="P63" s="91">
        <v>0</v>
      </c>
      <c r="Q63" s="91">
        <v>0</v>
      </c>
      <c r="R63" s="91">
        <v>0</v>
      </c>
      <c r="S63" s="91">
        <v>0</v>
      </c>
      <c r="T63" s="92">
        <v>0</v>
      </c>
      <c r="U63" s="92">
        <v>0</v>
      </c>
      <c r="V63" s="91">
        <v>0</v>
      </c>
      <c r="W63" s="91">
        <v>0</v>
      </c>
      <c r="X63" s="91">
        <v>0</v>
      </c>
      <c r="Y63" s="93">
        <v>0</v>
      </c>
      <c r="Z63" s="91">
        <v>63.584008206222968</v>
      </c>
      <c r="AA63" s="92">
        <v>0</v>
      </c>
      <c r="AB63" s="91">
        <v>0</v>
      </c>
      <c r="AC63" s="91">
        <v>0</v>
      </c>
      <c r="AD63" s="91">
        <v>0</v>
      </c>
      <c r="AE63" s="92">
        <v>0</v>
      </c>
      <c r="AF63" s="216">
        <v>2125.6640082062231</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20378.124</v>
      </c>
      <c r="M64" s="103">
        <v>28267.68</v>
      </c>
      <c r="N64" s="103">
        <v>10363</v>
      </c>
      <c r="O64" s="103">
        <v>0</v>
      </c>
      <c r="P64" s="103">
        <v>0</v>
      </c>
      <c r="Q64" s="103">
        <v>0</v>
      </c>
      <c r="R64" s="103">
        <v>0</v>
      </c>
      <c r="S64" s="103">
        <v>0</v>
      </c>
      <c r="T64" s="104">
        <v>0</v>
      </c>
      <c r="U64" s="104">
        <v>0</v>
      </c>
      <c r="V64" s="103">
        <v>0</v>
      </c>
      <c r="W64" s="103">
        <v>0</v>
      </c>
      <c r="X64" s="103">
        <v>0</v>
      </c>
      <c r="Y64" s="105">
        <v>0</v>
      </c>
      <c r="Z64" s="103">
        <v>907.25754210052969</v>
      </c>
      <c r="AA64" s="104">
        <v>0</v>
      </c>
      <c r="AB64" s="103">
        <v>2033.9280000000001</v>
      </c>
      <c r="AC64" s="103">
        <v>0</v>
      </c>
      <c r="AD64" s="103">
        <v>0</v>
      </c>
      <c r="AE64" s="104">
        <v>0</v>
      </c>
      <c r="AF64" s="216">
        <v>61949.989542100535</v>
      </c>
      <c r="AG64" s="219">
        <v>60</v>
      </c>
      <c r="AH64" s="147"/>
      <c r="AK64" s="21"/>
    </row>
    <row r="65" spans="1:37" s="20" customFormat="1" ht="18" customHeight="1">
      <c r="A65" s="319"/>
      <c r="B65" s="322"/>
      <c r="C65" s="122" t="s">
        <v>64</v>
      </c>
      <c r="D65" s="82">
        <v>61</v>
      </c>
      <c r="E65" s="83">
        <v>34.954217011387477</v>
      </c>
      <c r="F65" s="83">
        <v>22.200506999999998</v>
      </c>
      <c r="G65" s="88">
        <v>0</v>
      </c>
      <c r="H65" s="83">
        <v>41.172043044982701</v>
      </c>
      <c r="I65" s="88">
        <v>0</v>
      </c>
      <c r="J65" s="83">
        <v>0</v>
      </c>
      <c r="K65" s="83">
        <v>0</v>
      </c>
      <c r="L65" s="83">
        <v>33.450566140620985</v>
      </c>
      <c r="M65" s="83">
        <v>0</v>
      </c>
      <c r="N65" s="83">
        <v>0</v>
      </c>
      <c r="O65" s="83">
        <v>8999.9090811437345</v>
      </c>
      <c r="P65" s="83">
        <v>0</v>
      </c>
      <c r="Q65" s="83">
        <v>0</v>
      </c>
      <c r="R65" s="83">
        <v>0</v>
      </c>
      <c r="S65" s="83">
        <v>0</v>
      </c>
      <c r="T65" s="88">
        <v>0</v>
      </c>
      <c r="U65" s="88">
        <v>15304.726499015127</v>
      </c>
      <c r="V65" s="83">
        <v>0</v>
      </c>
      <c r="W65" s="83">
        <v>0</v>
      </c>
      <c r="X65" s="83">
        <v>0</v>
      </c>
      <c r="Y65" s="86">
        <v>24.258146328512844</v>
      </c>
      <c r="Z65" s="83">
        <v>726.423</v>
      </c>
      <c r="AA65" s="88">
        <v>77.240876341050267</v>
      </c>
      <c r="AB65" s="83">
        <v>13493.111004000002</v>
      </c>
      <c r="AC65" s="83">
        <v>0</v>
      </c>
      <c r="AD65" s="83">
        <v>8310.877199999999</v>
      </c>
      <c r="AE65" s="88">
        <v>0</v>
      </c>
      <c r="AF65" s="215">
        <v>47068.323140025415</v>
      </c>
      <c r="AG65" s="214">
        <v>61</v>
      </c>
      <c r="AH65" s="147"/>
      <c r="AK65" s="21"/>
    </row>
    <row r="66" spans="1:37" s="20" customFormat="1" ht="18" customHeight="1">
      <c r="A66" s="319"/>
      <c r="B66" s="322"/>
      <c r="C66" s="123" t="s">
        <v>65</v>
      </c>
      <c r="D66" s="87">
        <v>62</v>
      </c>
      <c r="E66" s="91">
        <v>17.683038988612523</v>
      </c>
      <c r="F66" s="91">
        <v>0</v>
      </c>
      <c r="G66" s="92">
        <v>0</v>
      </c>
      <c r="H66" s="91">
        <v>0.23881695501730105</v>
      </c>
      <c r="I66" s="92">
        <v>1.6145999999999998</v>
      </c>
      <c r="J66" s="91">
        <v>0</v>
      </c>
      <c r="K66" s="91">
        <v>0</v>
      </c>
      <c r="L66" s="91">
        <v>184.26443385937901</v>
      </c>
      <c r="M66" s="91">
        <v>902.16</v>
      </c>
      <c r="N66" s="91">
        <v>0</v>
      </c>
      <c r="O66" s="91">
        <v>3455.1819188562658</v>
      </c>
      <c r="P66" s="91">
        <v>0</v>
      </c>
      <c r="Q66" s="91">
        <v>0</v>
      </c>
      <c r="R66" s="91">
        <v>16.545238733528457</v>
      </c>
      <c r="S66" s="91">
        <v>275.49599999999998</v>
      </c>
      <c r="T66" s="92">
        <v>0</v>
      </c>
      <c r="U66" s="92">
        <v>19981.096327364208</v>
      </c>
      <c r="V66" s="91">
        <v>0</v>
      </c>
      <c r="W66" s="91">
        <v>0</v>
      </c>
      <c r="X66" s="91">
        <v>0</v>
      </c>
      <c r="Y66" s="93">
        <v>17.537313671487158</v>
      </c>
      <c r="Z66" s="91">
        <v>192.40942580902595</v>
      </c>
      <c r="AA66" s="92">
        <v>26.943123658949744</v>
      </c>
      <c r="AB66" s="91">
        <v>12963.969396</v>
      </c>
      <c r="AC66" s="91">
        <v>0</v>
      </c>
      <c r="AD66" s="91">
        <v>8286.8302122775003</v>
      </c>
      <c r="AE66" s="92">
        <v>0</v>
      </c>
      <c r="AF66" s="216">
        <v>46321.969846173968</v>
      </c>
      <c r="AG66" s="214">
        <v>62</v>
      </c>
      <c r="AH66" s="147"/>
      <c r="AK66" s="21"/>
    </row>
    <row r="67" spans="1:37" s="20" customFormat="1" ht="18" customHeight="1">
      <c r="A67" s="320"/>
      <c r="B67" s="323"/>
      <c r="C67" s="125" t="s">
        <v>66</v>
      </c>
      <c r="D67" s="99">
        <v>63</v>
      </c>
      <c r="E67" s="100">
        <v>52.637256000000001</v>
      </c>
      <c r="F67" s="100">
        <v>22.200506999999998</v>
      </c>
      <c r="G67" s="101">
        <v>0</v>
      </c>
      <c r="H67" s="100">
        <v>41.41086</v>
      </c>
      <c r="I67" s="101">
        <v>1.6145999999999998</v>
      </c>
      <c r="J67" s="100">
        <v>0</v>
      </c>
      <c r="K67" s="100">
        <v>0</v>
      </c>
      <c r="L67" s="100">
        <v>217.715</v>
      </c>
      <c r="M67" s="100">
        <v>902.16</v>
      </c>
      <c r="N67" s="100">
        <v>0</v>
      </c>
      <c r="O67" s="100">
        <v>12455.091</v>
      </c>
      <c r="P67" s="100">
        <v>0</v>
      </c>
      <c r="Q67" s="100">
        <v>0</v>
      </c>
      <c r="R67" s="100">
        <v>16.545238733528457</v>
      </c>
      <c r="S67" s="100">
        <v>275.49599999999998</v>
      </c>
      <c r="T67" s="101">
        <v>0</v>
      </c>
      <c r="U67" s="101">
        <v>35285.822826379335</v>
      </c>
      <c r="V67" s="100">
        <v>0</v>
      </c>
      <c r="W67" s="100">
        <v>0</v>
      </c>
      <c r="X67" s="100">
        <v>0</v>
      </c>
      <c r="Y67" s="102">
        <v>41.795460000000006</v>
      </c>
      <c r="Z67" s="100">
        <v>918.83242580902595</v>
      </c>
      <c r="AA67" s="101">
        <v>104.18400000000001</v>
      </c>
      <c r="AB67" s="100">
        <v>26457.080400000003</v>
      </c>
      <c r="AC67" s="100">
        <v>0</v>
      </c>
      <c r="AD67" s="100">
        <v>16597.707412277501</v>
      </c>
      <c r="AE67" s="101">
        <v>0</v>
      </c>
      <c r="AF67" s="217">
        <v>93390.292986199405</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2004,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1145.1509999999998</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11.407980366666663</v>
      </c>
      <c r="V5" s="83">
        <f>Energiebilanz_Joule!V5</f>
        <v>763.74509999999998</v>
      </c>
      <c r="W5" s="83">
        <f>Energiebilanz_Joule!W5</f>
        <v>2.52</v>
      </c>
      <c r="X5" s="83">
        <f>Energiebilanz_Joule!X5</f>
        <v>174.6121946212277</v>
      </c>
      <c r="Y5" s="83">
        <f>Energiebilanz_Joule!Y5</f>
        <v>48.286260000000006</v>
      </c>
      <c r="Z5" s="83">
        <f>Energiebilanz_Joule!Z5</f>
        <v>8900.3012730345763</v>
      </c>
      <c r="AA5" s="88">
        <f>Energiebilanz_Joule!AA5</f>
        <v>104.18400000000001</v>
      </c>
      <c r="AB5" s="83">
        <f>Energiebilanz_Joule!AB5</f>
        <v>0</v>
      </c>
      <c r="AC5" s="83">
        <f>Energiebilanz_Joule!AC5</f>
        <v>0</v>
      </c>
      <c r="AD5" s="83">
        <f>Energiebilanz_Joule!AD5</f>
        <v>0</v>
      </c>
      <c r="AE5" s="88">
        <f>Energiebilanz_Joule!AE5</f>
        <v>5022.1494999999995</v>
      </c>
      <c r="AF5" s="275">
        <v>16172.357308022469</v>
      </c>
      <c r="AG5" s="140">
        <v>1</v>
      </c>
      <c r="AH5" s="19"/>
      <c r="AI5" s="134"/>
      <c r="AK5" s="21"/>
    </row>
    <row r="6" spans="1:37" s="20" customFormat="1" ht="18" customHeight="1">
      <c r="A6" s="329"/>
      <c r="B6" s="330"/>
      <c r="C6" s="107" t="s">
        <v>36</v>
      </c>
      <c r="D6" s="87">
        <v>2</v>
      </c>
      <c r="E6" s="274">
        <f>Energiebilanz_Joule!E6</f>
        <v>16071.550848000001</v>
      </c>
      <c r="F6" s="83">
        <f>Energiebilanz_Joule!F6</f>
        <v>433.19519400000001</v>
      </c>
      <c r="G6" s="88">
        <f>Energiebilanz_Joule!G6</f>
        <v>184.96439999999998</v>
      </c>
      <c r="H6" s="83">
        <f>Energiebilanz_Joule!H6</f>
        <v>41.41086</v>
      </c>
      <c r="I6" s="88">
        <f>Energiebilanz_Joule!I6</f>
        <v>167.44</v>
      </c>
      <c r="J6" s="83">
        <f>Energiebilanz_Joule!J6</f>
        <v>504219.07699999999</v>
      </c>
      <c r="K6" s="83">
        <f>Energiebilanz_Joule!K6</f>
        <v>0</v>
      </c>
      <c r="L6" s="83">
        <f>Energiebilanz_Joule!L6</f>
        <v>0</v>
      </c>
      <c r="M6" s="83">
        <f>Energiebilanz_Joule!M6</f>
        <v>0</v>
      </c>
      <c r="N6" s="83">
        <v>0</v>
      </c>
      <c r="O6" s="83">
        <f>Energiebilanz_Joule!O6</f>
        <v>0</v>
      </c>
      <c r="P6" s="83">
        <f>Energiebilanz_Joule!P6</f>
        <v>0</v>
      </c>
      <c r="Q6" s="83">
        <f>Energiebilanz_Joule!Q6</f>
        <v>112.97128499999992</v>
      </c>
      <c r="R6" s="83">
        <f>Energiebilanz_Joule!R6</f>
        <v>0</v>
      </c>
      <c r="S6" s="83">
        <f>Energiebilanz_Joule!S6</f>
        <v>0</v>
      </c>
      <c r="T6" s="88">
        <f>Energiebilanz_Joule!T6</f>
        <v>0</v>
      </c>
      <c r="U6" s="88">
        <f>Energiebilanz_Joule!U6</f>
        <v>104222.355882987</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42851.471648059574</v>
      </c>
      <c r="AC6" s="83">
        <f>Energiebilanz_Joule!AC6</f>
        <v>0</v>
      </c>
      <c r="AD6" s="83">
        <f>Energiebilanz_Joule!AD6</f>
        <v>5545.0889999999999</v>
      </c>
      <c r="AE6" s="88">
        <f>Energiebilanz_Joule!AE6</f>
        <v>0</v>
      </c>
      <c r="AF6" s="89">
        <v>673849.5261180466</v>
      </c>
      <c r="AG6" s="140">
        <v>2</v>
      </c>
      <c r="AH6" s="19"/>
      <c r="AI6" s="134"/>
      <c r="AK6" s="21"/>
    </row>
    <row r="7" spans="1:37" s="20" customFormat="1" ht="18" customHeight="1">
      <c r="A7" s="329"/>
      <c r="B7" s="330"/>
      <c r="C7" s="108" t="s">
        <v>37</v>
      </c>
      <c r="D7" s="90">
        <v>3</v>
      </c>
      <c r="E7" s="274">
        <f>Energiebilanz_Joule!E7</f>
        <v>0</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v>
      </c>
      <c r="P7" s="83">
        <f>Energiebilanz_Joule!P7</f>
        <v>0</v>
      </c>
      <c r="Q7" s="83">
        <f>Energiebilanz_Joule!Q7</f>
        <v>0</v>
      </c>
      <c r="R7" s="83">
        <f>Energiebilanz_Joule!R7</f>
        <v>0</v>
      </c>
      <c r="S7" s="83">
        <f>Energiebilanz_Joule!S7</f>
        <v>0</v>
      </c>
      <c r="T7" s="88">
        <f>Energiebilanz_Joule!T7</f>
        <v>0</v>
      </c>
      <c r="U7" s="88">
        <f>Energiebilanz_Joule!U7</f>
        <v>642.64771578947364</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642.64771578947364</v>
      </c>
      <c r="AG7" s="140">
        <v>3</v>
      </c>
      <c r="AH7" s="19"/>
      <c r="AI7" s="134"/>
      <c r="AK7" s="21"/>
    </row>
    <row r="8" spans="1:37" s="20" customFormat="1" ht="18" customHeight="1">
      <c r="A8" s="329"/>
      <c r="B8" s="330"/>
      <c r="C8" s="109" t="s">
        <v>38</v>
      </c>
      <c r="D8" s="90">
        <v>4</v>
      </c>
      <c r="E8" s="157">
        <f>Energiebilanz_Joule!E8</f>
        <v>16071.550848000001</v>
      </c>
      <c r="F8" s="95">
        <f>Energiebilanz_Joule!F8</f>
        <v>433.19519400000001</v>
      </c>
      <c r="G8" s="96">
        <f>Energiebilanz_Joule!G8</f>
        <v>184.96439999999998</v>
      </c>
      <c r="H8" s="95">
        <f>Energiebilanz_Joule!H8</f>
        <v>41.41086</v>
      </c>
      <c r="I8" s="84">
        <f>Energiebilanz_Joule!I8</f>
        <v>167.44</v>
      </c>
      <c r="J8" s="95">
        <f>Energiebilanz_Joule!J8</f>
        <v>505364.22799999994</v>
      </c>
      <c r="K8" s="95">
        <f>Energiebilanz_Joule!K8</f>
        <v>0</v>
      </c>
      <c r="L8" s="95">
        <f>Energiebilanz_Joule!L8</f>
        <v>0</v>
      </c>
      <c r="M8" s="95">
        <f>Energiebilanz_Joule!M8</f>
        <v>0</v>
      </c>
      <c r="N8" s="95">
        <v>0</v>
      </c>
      <c r="O8" s="95">
        <f>Energiebilanz_Joule!O8</f>
        <v>0</v>
      </c>
      <c r="P8" s="95">
        <f>Energiebilanz_Joule!P8</f>
        <v>0</v>
      </c>
      <c r="Q8" s="95">
        <f>Energiebilanz_Joule!Q8</f>
        <v>112.97128499999992</v>
      </c>
      <c r="R8" s="95">
        <f>Energiebilanz_Joule!R8</f>
        <v>0</v>
      </c>
      <c r="S8" s="95">
        <f>Energiebilanz_Joule!S8</f>
        <v>0</v>
      </c>
      <c r="T8" s="96">
        <f>Energiebilanz_Joule!T8</f>
        <v>0</v>
      </c>
      <c r="U8" s="96">
        <f>Energiebilanz_Joule!U8</f>
        <v>104876.41157914314</v>
      </c>
      <c r="V8" s="95">
        <f>Energiebilanz_Joule!V8</f>
        <v>763.74490000000003</v>
      </c>
      <c r="W8" s="95">
        <f>Energiebilanz_Joule!W8</f>
        <v>2.52</v>
      </c>
      <c r="X8" s="95">
        <f>Energiebilanz_Joule!X8</f>
        <v>174.6121946212277</v>
      </c>
      <c r="Y8" s="95">
        <f>Energiebilanz_Joule!Y8</f>
        <v>48.286260000000006</v>
      </c>
      <c r="Z8" s="95">
        <f>Energiebilanz_Joule!Z8</f>
        <v>8900.3012730345763</v>
      </c>
      <c r="AA8" s="96">
        <f>Energiebilanz_Joule!AA8</f>
        <v>104.18400000000001</v>
      </c>
      <c r="AB8" s="95">
        <f>Energiebilanz_Joule!AB8</f>
        <v>42851.471648059574</v>
      </c>
      <c r="AC8" s="95">
        <f>Energiebilanz_Joule!AC8</f>
        <v>0</v>
      </c>
      <c r="AD8" s="95">
        <f>Energiebilanz_Joule!AD8</f>
        <v>5545.0889999999999</v>
      </c>
      <c r="AE8" s="96">
        <f>Energiebilanz_Joule!AE8</f>
        <v>5022.1494999999995</v>
      </c>
      <c r="AF8" s="98">
        <v>690664.53094185842</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9118.7950000000001</v>
      </c>
      <c r="K9" s="83">
        <f>Energiebilanz_Joule!K9</f>
        <v>5060</v>
      </c>
      <c r="L9" s="83">
        <f>Energiebilanz_Joule!L9</f>
        <v>83471.930999999997</v>
      </c>
      <c r="M9" s="83">
        <f>Energiebilanz_Joule!M9</f>
        <v>109278.89856</v>
      </c>
      <c r="N9" s="83">
        <v>1831.6456290942529</v>
      </c>
      <c r="O9" s="83">
        <f>Energiebilanz_Joule!O9</f>
        <v>44623.073092000006</v>
      </c>
      <c r="P9" s="83">
        <f>Energiebilanz_Joule!P9</f>
        <v>76101.916643999997</v>
      </c>
      <c r="Q9" s="83">
        <f>Energiebilanz_Joule!Q9</f>
        <v>0</v>
      </c>
      <c r="R9" s="83">
        <f>Energiebilanz_Joule!R9</f>
        <v>71396.708969774278</v>
      </c>
      <c r="S9" s="83">
        <f>Energiebilanz_Joule!S9</f>
        <v>7408.6384319999997</v>
      </c>
      <c r="T9" s="88">
        <f>Energiebilanz_Joule!T9</f>
        <v>0</v>
      </c>
      <c r="U9" s="88">
        <f>Energiebilanz_Joule!U9</f>
        <v>37158.308668421058</v>
      </c>
      <c r="V9" s="83">
        <f>Energiebilanz_Joule!V9</f>
        <v>0</v>
      </c>
      <c r="W9" s="83">
        <f>Energiebilanz_Joule!W9</f>
        <v>0</v>
      </c>
      <c r="X9" s="83">
        <f>Energiebilanz_Joule!X9</f>
        <v>0</v>
      </c>
      <c r="Y9" s="83">
        <f>Energiebilanz_Joule!Y9</f>
        <v>0</v>
      </c>
      <c r="Z9" s="83">
        <f>Energiebilanz_Joule!Z9</f>
        <v>3070.5618051250212</v>
      </c>
      <c r="AA9" s="88">
        <f>Energiebilanz_Joule!AA9</f>
        <v>0</v>
      </c>
      <c r="AB9" s="83">
        <f>Energiebilanz_Joule!AB9</f>
        <v>0</v>
      </c>
      <c r="AC9" s="83">
        <f>Energiebilanz_Joule!AC9</f>
        <v>0</v>
      </c>
      <c r="AD9" s="83">
        <f>Energiebilanz_Joule!AD9</f>
        <v>0</v>
      </c>
      <c r="AE9" s="88">
        <f>Energiebilanz_Joule!AE9</f>
        <v>0</v>
      </c>
      <c r="AF9" s="89">
        <v>448520.47780041466</v>
      </c>
      <c r="AG9" s="156">
        <v>5</v>
      </c>
      <c r="AH9" s="19"/>
      <c r="AI9" s="134"/>
      <c r="AK9" s="21"/>
    </row>
    <row r="10" spans="1:37" s="20" customFormat="1" ht="18" customHeight="1">
      <c r="A10" s="329"/>
      <c r="B10" s="330"/>
      <c r="C10" s="108" t="s">
        <v>40</v>
      </c>
      <c r="D10" s="87">
        <v>6</v>
      </c>
      <c r="E10" s="152">
        <f>Energiebilanz_Joule!E10</f>
        <v>3273.2125920000003</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0</v>
      </c>
      <c r="Q10" s="91">
        <f>Energiebilanz_Joule!Q10</f>
        <v>0</v>
      </c>
      <c r="R10" s="91">
        <f>Energiebilanz_Joule!R10</f>
        <v>0</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3273.2125920000003</v>
      </c>
      <c r="AG10" s="140">
        <v>6</v>
      </c>
      <c r="AH10" s="19"/>
      <c r="AI10" s="134"/>
      <c r="AK10" s="21"/>
    </row>
    <row r="11" spans="1:37" s="23" customFormat="1" ht="18" customHeight="1">
      <c r="A11" s="331"/>
      <c r="B11" s="332"/>
      <c r="C11" s="110" t="s">
        <v>41</v>
      </c>
      <c r="D11" s="99">
        <v>7</v>
      </c>
      <c r="E11" s="155">
        <f>Energiebilanz_Joule!E11</f>
        <v>12798.338256000001</v>
      </c>
      <c r="F11" s="100">
        <f>Energiebilanz_Joule!F11</f>
        <v>433.19519400000001</v>
      </c>
      <c r="G11" s="101">
        <f>Energiebilanz_Joule!G11</f>
        <v>184.96439999999998</v>
      </c>
      <c r="H11" s="100">
        <f>Energiebilanz_Joule!H11</f>
        <v>41.41086</v>
      </c>
      <c r="I11" s="151">
        <f>Energiebilanz_Joule!I11</f>
        <v>167.44</v>
      </c>
      <c r="J11" s="100">
        <f>Energiebilanz_Joule!J11</f>
        <v>496245.43299999996</v>
      </c>
      <c r="K11" s="100">
        <f>Energiebilanz_Joule!K11</f>
        <v>-5060</v>
      </c>
      <c r="L11" s="100">
        <f>Energiebilanz_Joule!L11</f>
        <v>-83471.931000000011</v>
      </c>
      <c r="M11" s="100">
        <f>Energiebilanz_Joule!M11</f>
        <v>-109278.89856</v>
      </c>
      <c r="N11" s="100">
        <v>-1831.6456290942529</v>
      </c>
      <c r="O11" s="100">
        <f>Energiebilanz_Joule!O11</f>
        <v>-44623.073092000006</v>
      </c>
      <c r="P11" s="100">
        <f>Energiebilanz_Joule!P11</f>
        <v>-76101.916643999997</v>
      </c>
      <c r="Q11" s="100">
        <f>Energiebilanz_Joule!Q11</f>
        <v>112.97128499999963</v>
      </c>
      <c r="R11" s="100">
        <f>Energiebilanz_Joule!R11</f>
        <v>-71395.516558266478</v>
      </c>
      <c r="S11" s="100">
        <f>Energiebilanz_Joule!S11</f>
        <v>-7408.6384319999988</v>
      </c>
      <c r="T11" s="101">
        <f>Energiebilanz_Joule!T11</f>
        <v>0</v>
      </c>
      <c r="U11" s="101">
        <f>Energiebilanz_Joule!U11</f>
        <v>67718.102910722082</v>
      </c>
      <c r="V11" s="100">
        <f>Energiebilanz_Joule!V11</f>
        <v>763.74490000000003</v>
      </c>
      <c r="W11" s="100">
        <f>Energiebilanz_Joule!W11</f>
        <v>2.52</v>
      </c>
      <c r="X11" s="100">
        <f>Energiebilanz_Joule!X11</f>
        <v>174.6121946212277</v>
      </c>
      <c r="Y11" s="100">
        <f>Energiebilanz_Joule!Y11</f>
        <v>48.286260000000006</v>
      </c>
      <c r="Z11" s="100">
        <f>Energiebilanz_Joule!Z11</f>
        <v>5829.7394679095551</v>
      </c>
      <c r="AA11" s="101">
        <f>Energiebilanz_Joule!AA11</f>
        <v>104.18400000000001</v>
      </c>
      <c r="AB11" s="100">
        <f>Energiebilanz_Joule!AB11</f>
        <v>42851.471648059574</v>
      </c>
      <c r="AC11" s="100">
        <f>Energiebilanz_Joule!AC11</f>
        <v>0</v>
      </c>
      <c r="AD11" s="100">
        <f>Energiebilanz_Joule!AD11</f>
        <v>5545.0889999999999</v>
      </c>
      <c r="AE11" s="101">
        <f>Energiebilanz_Joule!AE11</f>
        <v>5022.1494999999995</v>
      </c>
      <c r="AF11" s="98">
        <v>238872.03296095171</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3142.1589999999997</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18.488</v>
      </c>
      <c r="P14" s="83">
        <f>Energiebilanz_Joule!P14</f>
        <v>0</v>
      </c>
      <c r="Q14" s="83">
        <f>Energiebilanz_Joule!Q14</f>
        <v>0</v>
      </c>
      <c r="R14" s="83">
        <f>Energiebilanz_Joule!R14</f>
        <v>0</v>
      </c>
      <c r="S14" s="83">
        <f>Energiebilanz_Joule!S14</f>
        <v>0</v>
      </c>
      <c r="T14" s="88">
        <f>Energiebilanz_Joule!T14</f>
        <v>0</v>
      </c>
      <c r="U14" s="88">
        <f>Energiebilanz_Joule!U14</f>
        <v>36.273000000000003</v>
      </c>
      <c r="V14" s="83">
        <f>Energiebilanz_Joule!V14</f>
        <v>0</v>
      </c>
      <c r="W14" s="83">
        <f>Energiebilanz_Joule!W14</f>
        <v>0</v>
      </c>
      <c r="X14" s="83">
        <f>Energiebilanz_Joule!X14</f>
        <v>0</v>
      </c>
      <c r="Y14" s="83">
        <f>Energiebilanz_Joule!Y14</f>
        <v>0</v>
      </c>
      <c r="Z14" s="83">
        <f>Energiebilanz_Joule!Z14</f>
        <v>952.86249999999995</v>
      </c>
      <c r="AA14" s="88">
        <f>Energiebilanz_Joule!AA14</f>
        <v>0</v>
      </c>
      <c r="AB14" s="83">
        <f>Energiebilanz_Joule!AB14</f>
        <v>0</v>
      </c>
      <c r="AC14" s="83">
        <f>Energiebilanz_Joule!AC14</f>
        <v>0</v>
      </c>
      <c r="AD14" s="83">
        <f>Energiebilanz_Joule!AD14</f>
        <v>0</v>
      </c>
      <c r="AE14" s="88">
        <f>Energiebilanz_Joule!AE14</f>
        <v>952.86249999999995</v>
      </c>
      <c r="AF14" s="89">
        <v>5102.6449999999995</v>
      </c>
      <c r="AG14" s="140">
        <v>10</v>
      </c>
      <c r="AH14" s="19"/>
      <c r="AI14" s="134"/>
      <c r="AK14" s="21"/>
    </row>
    <row r="15" spans="1:37" s="20" customFormat="1" ht="18" customHeight="1">
      <c r="A15" s="319"/>
      <c r="B15" s="322"/>
      <c r="C15" s="107" t="s">
        <v>12</v>
      </c>
      <c r="D15" s="87">
        <v>11</v>
      </c>
      <c r="E15" s="274">
        <f>Energiebilanz_Joule!E15</f>
        <v>9556.8540000000012</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31.795000000000002</v>
      </c>
      <c r="P15" s="83">
        <f>Energiebilanz_Joule!P15</f>
        <v>0</v>
      </c>
      <c r="Q15" s="83">
        <f>Energiebilanz_Joule!Q15</f>
        <v>0</v>
      </c>
      <c r="R15" s="83">
        <f>Energiebilanz_Joule!R15</f>
        <v>0</v>
      </c>
      <c r="S15" s="83">
        <f>Energiebilanz_Joule!S15</f>
        <v>0</v>
      </c>
      <c r="T15" s="88">
        <f>Energiebilanz_Joule!T15</f>
        <v>0</v>
      </c>
      <c r="U15" s="88">
        <f>Energiebilanz_Joule!U15</f>
        <v>878.71500000000003</v>
      </c>
      <c r="V15" s="83">
        <f>Energiebilanz_Joule!V15</f>
        <v>0</v>
      </c>
      <c r="W15" s="83">
        <f>Energiebilanz_Joule!W15</f>
        <v>0</v>
      </c>
      <c r="X15" s="83">
        <f>Energiebilanz_Joule!X15</f>
        <v>0</v>
      </c>
      <c r="Y15" s="83">
        <f>Energiebilanz_Joule!Y15</f>
        <v>0</v>
      </c>
      <c r="Z15" s="83">
        <f>Energiebilanz_Joule!Z15</f>
        <v>1413.3404999999998</v>
      </c>
      <c r="AA15" s="88">
        <f>Energiebilanz_Joule!AA15</f>
        <v>0</v>
      </c>
      <c r="AB15" s="83">
        <f>Energiebilanz_Joule!AB15</f>
        <v>0</v>
      </c>
      <c r="AC15" s="83">
        <f>Energiebilanz_Joule!AC15</f>
        <v>0</v>
      </c>
      <c r="AD15" s="83">
        <f>Energiebilanz_Joule!AD15</f>
        <v>289.46474772250383</v>
      </c>
      <c r="AE15" s="88">
        <f>Energiebilanz_Joule!AE15</f>
        <v>1413.3404999999998</v>
      </c>
      <c r="AF15" s="89">
        <v>13583.509747722506</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941.62200000000007</v>
      </c>
      <c r="P16" s="83">
        <f>Energiebilanz_Joule!P16</f>
        <v>0</v>
      </c>
      <c r="Q16" s="83">
        <f>Energiebilanz_Joule!Q16</f>
        <v>0</v>
      </c>
      <c r="R16" s="83">
        <f>Energiebilanz_Joule!R16</f>
        <v>0</v>
      </c>
      <c r="S16" s="83">
        <f>Energiebilanz_Joule!S16</f>
        <v>1423.396</v>
      </c>
      <c r="T16" s="88">
        <f>Energiebilanz_Joule!T16</f>
        <v>0</v>
      </c>
      <c r="U16" s="88">
        <f>Energiebilanz_Joule!U16</f>
        <v>1782.8505406362715</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4147.8685406362711</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2.52</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2.52</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0</v>
      </c>
      <c r="W19" s="83">
        <f>Energiebilanz_Joule!W19</f>
        <v>0</v>
      </c>
      <c r="X19" s="83">
        <f>Energiebilanz_Joule!X19</f>
        <v>174.6121946212277</v>
      </c>
      <c r="Y19" s="83">
        <f>Energiebilanz_Joule!Y19</f>
        <v>6.4908000000000001</v>
      </c>
      <c r="Z19" s="83">
        <f>Energiebilanz_Joule!Z19</f>
        <v>0</v>
      </c>
      <c r="AA19" s="88">
        <f>Energiebilanz_Joule!AA19</f>
        <v>0</v>
      </c>
      <c r="AB19" s="83">
        <f>Energiebilanz_Joule!AB19</f>
        <v>0</v>
      </c>
      <c r="AC19" s="83">
        <f>Energiebilanz_Joule!AC19</f>
        <v>0</v>
      </c>
      <c r="AD19" s="83">
        <f>Energiebilanz_Joule!AD19</f>
        <v>0</v>
      </c>
      <c r="AE19" s="88">
        <f>Energiebilanz_Joule!AE19</f>
        <v>0</v>
      </c>
      <c r="AF19" s="89">
        <v>181.10299462122771</v>
      </c>
      <c r="AG19" s="140">
        <v>15</v>
      </c>
      <c r="AH19" s="19"/>
      <c r="AI19" s="134"/>
    </row>
    <row r="20" spans="1:37" s="20" customFormat="1" ht="18" customHeight="1">
      <c r="A20" s="319"/>
      <c r="B20" s="322"/>
      <c r="C20" s="107" t="s">
        <v>88</v>
      </c>
      <c r="D20" s="87">
        <v>16</v>
      </c>
      <c r="E20" s="274">
        <f>Energiebilanz_Joule!E20</f>
        <v>46.687999999999995</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29.858000000000001</v>
      </c>
      <c r="P20" s="83">
        <f>Energiebilanz_Joule!P20</f>
        <v>0</v>
      </c>
      <c r="Q20" s="83">
        <f>Energiebilanz_Joule!Q20</f>
        <v>0</v>
      </c>
      <c r="R20" s="83">
        <f>Energiebilanz_Joule!R20</f>
        <v>0</v>
      </c>
      <c r="S20" s="83">
        <f>Energiebilanz_Joule!S20</f>
        <v>0</v>
      </c>
      <c r="T20" s="88">
        <f>Energiebilanz_Joule!T20</f>
        <v>0</v>
      </c>
      <c r="U20" s="88">
        <f>Energiebilanz_Joule!U20</f>
        <v>7140.7290000000003</v>
      </c>
      <c r="V20" s="83">
        <f>Energiebilanz_Joule!V20</f>
        <v>0</v>
      </c>
      <c r="W20" s="83">
        <f>Energiebilanz_Joule!W20</f>
        <v>0</v>
      </c>
      <c r="X20" s="83">
        <f>Energiebilanz_Joule!X20</f>
        <v>0</v>
      </c>
      <c r="Y20" s="83">
        <f>Energiebilanz_Joule!Y20</f>
        <v>0</v>
      </c>
      <c r="Z20" s="83">
        <f>Energiebilanz_Joule!Z20</f>
        <v>1637.4465</v>
      </c>
      <c r="AA20" s="88">
        <f>Energiebilanz_Joule!AA20</f>
        <v>0</v>
      </c>
      <c r="AB20" s="83">
        <f>Energiebilanz_Joule!AB20</f>
        <v>0</v>
      </c>
      <c r="AC20" s="83">
        <f>Energiebilanz_Joule!AC20</f>
        <v>0</v>
      </c>
      <c r="AD20" s="83">
        <f>Energiebilanz_Joule!AD20</f>
        <v>0</v>
      </c>
      <c r="AE20" s="88">
        <f>Energiebilanz_Joule!AE20</f>
        <v>2655.9465</v>
      </c>
      <c r="AF20" s="89">
        <v>11510.668</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496245.43299999996</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5257.5899999999992</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501503.02299999999</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215.23697999999999</v>
      </c>
      <c r="P23" s="83">
        <f>Energiebilanz_Joule!P23</f>
        <v>0</v>
      </c>
      <c r="Q23" s="83">
        <f>Energiebilanz_Joule!Q23</f>
        <v>0</v>
      </c>
      <c r="R23" s="83">
        <f>Energiebilanz_Joule!R23</f>
        <v>0</v>
      </c>
      <c r="S23" s="83">
        <f>Energiebilanz_Joule!S23</f>
        <v>0</v>
      </c>
      <c r="T23" s="88">
        <f>Energiebilanz_Joule!T23</f>
        <v>0</v>
      </c>
      <c r="U23" s="88">
        <f>Energiebilanz_Joule!U23</f>
        <v>809.70102000000009</v>
      </c>
      <c r="V23" s="83">
        <f>Energiebilanz_Joule!V23</f>
        <v>725.50599999999997</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1750.444</v>
      </c>
      <c r="AG23" s="140">
        <v>19</v>
      </c>
      <c r="AH23" s="19"/>
      <c r="AI23" s="134"/>
    </row>
    <row r="24" spans="1:37" s="20" customFormat="1" ht="18" customHeight="1">
      <c r="A24" s="319"/>
      <c r="B24" s="323"/>
      <c r="C24" s="114" t="s">
        <v>49</v>
      </c>
      <c r="D24" s="99">
        <v>20</v>
      </c>
      <c r="E24" s="155">
        <f>Energiebilanz_Joule!E24</f>
        <v>12745.701000000001</v>
      </c>
      <c r="F24" s="100">
        <f>Energiebilanz_Joule!F24</f>
        <v>0</v>
      </c>
      <c r="G24" s="101">
        <f>Energiebilanz_Joule!G24</f>
        <v>0</v>
      </c>
      <c r="H24" s="100">
        <f>Energiebilanz_Joule!H24</f>
        <v>0</v>
      </c>
      <c r="I24" s="84">
        <f>Energiebilanz_Joule!I24</f>
        <v>0</v>
      </c>
      <c r="J24" s="100">
        <f>Energiebilanz_Joule!J24</f>
        <v>496245.43299999996</v>
      </c>
      <c r="K24" s="100">
        <f>Energiebilanz_Joule!K24</f>
        <v>0</v>
      </c>
      <c r="L24" s="100">
        <f>Energiebilanz_Joule!L24</f>
        <v>0</v>
      </c>
      <c r="M24" s="100">
        <f>Energiebilanz_Joule!M24</f>
        <v>0</v>
      </c>
      <c r="N24" s="100">
        <v>0</v>
      </c>
      <c r="O24" s="100">
        <f>Energiebilanz_Joule!O24</f>
        <v>1236.9999800000001</v>
      </c>
      <c r="P24" s="100">
        <f>Energiebilanz_Joule!P24</f>
        <v>0</v>
      </c>
      <c r="Q24" s="100">
        <f>Energiebilanz_Joule!Q24</f>
        <v>0</v>
      </c>
      <c r="R24" s="100">
        <f>Energiebilanz_Joule!R24</f>
        <v>5257.5899999999992</v>
      </c>
      <c r="S24" s="100">
        <f>Energiebilanz_Joule!S24</f>
        <v>1423.396</v>
      </c>
      <c r="T24" s="101">
        <f>Energiebilanz_Joule!T24</f>
        <v>0</v>
      </c>
      <c r="U24" s="101">
        <f>Energiebilanz_Joule!U24</f>
        <v>10648.268560636272</v>
      </c>
      <c r="V24" s="100">
        <f>Energiebilanz_Joule!V24</f>
        <v>725.50599999999997</v>
      </c>
      <c r="W24" s="100">
        <f>Energiebilanz_Joule!W24</f>
        <v>2.52</v>
      </c>
      <c r="X24" s="100">
        <f>Energiebilanz_Joule!X24</f>
        <v>174.6121946212277</v>
      </c>
      <c r="Y24" s="100">
        <f>Energiebilanz_Joule!Y24</f>
        <v>6.4908000000000001</v>
      </c>
      <c r="Z24" s="100">
        <f>Energiebilanz_Joule!Z24</f>
        <v>4003.6494999999995</v>
      </c>
      <c r="AA24" s="101">
        <f>Energiebilanz_Joule!AA24</f>
        <v>0</v>
      </c>
      <c r="AB24" s="100">
        <f>Energiebilanz_Joule!AB24</f>
        <v>0</v>
      </c>
      <c r="AC24" s="100">
        <f>Energiebilanz_Joule!AC24</f>
        <v>0</v>
      </c>
      <c r="AD24" s="100">
        <f>Energiebilanz_Joule!AD24</f>
        <v>289.46474772250383</v>
      </c>
      <c r="AE24" s="101">
        <f>Energiebilanz_Joule!AE24</f>
        <v>5022.1494999999995</v>
      </c>
      <c r="AF24" s="98">
        <v>537781.78128298023</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1959.8508000000006</v>
      </c>
      <c r="AC27" s="83">
        <f>Energiebilanz_Joule!AC27</f>
        <v>0</v>
      </c>
      <c r="AD27" s="83">
        <f>Energiebilanz_Joule!AD27</f>
        <v>0</v>
      </c>
      <c r="AE27" s="88">
        <f>Energiebilanz_Joule!AE27</f>
        <v>0</v>
      </c>
      <c r="AF27" s="89">
        <v>1959.8508000000006</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3315.5891999999999</v>
      </c>
      <c r="AC28" s="83">
        <f>Energiebilanz_Joule!AC28</f>
        <v>0</v>
      </c>
      <c r="AD28" s="83">
        <f>Energiebilanz_Joule!AD28</f>
        <v>7247.7467999999999</v>
      </c>
      <c r="AE28" s="88">
        <f>Energiebilanz_Joule!AE28</f>
        <v>0</v>
      </c>
      <c r="AF28" s="89">
        <v>10563.335999999999</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1362.0401999999999</v>
      </c>
      <c r="AC29" s="83">
        <f>Energiebilanz_Joule!AC29</f>
        <v>0</v>
      </c>
      <c r="AD29" s="83">
        <f>Energiebilanz_Joule!AD29</f>
        <v>0</v>
      </c>
      <c r="AE29" s="88">
        <f>Energiebilanz_Joule!AE29</f>
        <v>0</v>
      </c>
      <c r="AF29" s="89">
        <v>1362.0401999999999</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2.52</v>
      </c>
      <c r="AC31" s="83">
        <f>Energiebilanz_Joule!AC31</f>
        <v>0</v>
      </c>
      <c r="AD31" s="83">
        <f>Energiebilanz_Joule!AD31</f>
        <v>0</v>
      </c>
      <c r="AE31" s="88">
        <f>Energiebilanz_Joule!AE31</f>
        <v>0</v>
      </c>
      <c r="AF31" s="89">
        <v>2.52</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375.74793862122772</v>
      </c>
      <c r="AC32" s="83">
        <f>Energiebilanz_Joule!AC32</f>
        <v>0</v>
      </c>
      <c r="AD32" s="83">
        <f>Energiebilanz_Joule!AD32</f>
        <v>0</v>
      </c>
      <c r="AE32" s="88">
        <f>Energiebilanz_Joule!AE32</f>
        <v>0</v>
      </c>
      <c r="AF32" s="89">
        <v>375.74793862122772</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10651.5612</v>
      </c>
      <c r="AE33" s="88">
        <f>Energiebilanz_Joule!AE33</f>
        <v>0</v>
      </c>
      <c r="AF33" s="89">
        <v>10651.5612</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5060</v>
      </c>
      <c r="L35" s="83">
        <f>Energiebilanz_Joule!L35</f>
        <v>104067.77</v>
      </c>
      <c r="M35" s="83">
        <f>Energiebilanz_Joule!M35</f>
        <v>138503.04000000001</v>
      </c>
      <c r="N35" s="83">
        <v>3354</v>
      </c>
      <c r="O35" s="83">
        <f>Energiebilanz_Joule!O35</f>
        <v>59621.793000000005</v>
      </c>
      <c r="P35" s="83">
        <f>Energiebilanz_Joule!P35</f>
        <v>78418.976999999999</v>
      </c>
      <c r="Q35" s="83">
        <f>Energiebilanz_Joule!Q35</f>
        <v>2566.8090000000002</v>
      </c>
      <c r="R35" s="83">
        <f>Energiebilanz_Joule!R35</f>
        <v>79442.891000000003</v>
      </c>
      <c r="S35" s="83">
        <f>Energiebilanz_Joule!S35</f>
        <v>9642.3599999999988</v>
      </c>
      <c r="T35" s="88">
        <f>Energiebilanz_Joule!T35</f>
        <v>20616.569219999998</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501294.20922000002</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409.97520000000003</v>
      </c>
      <c r="AC36" s="83">
        <f>Energiebilanz_Joule!AC36</f>
        <v>0</v>
      </c>
      <c r="AD36" s="83">
        <f>Energiebilanz_Joule!AD36</f>
        <v>0</v>
      </c>
      <c r="AE36" s="88">
        <f>Energiebilanz_Joule!AE36</f>
        <v>0</v>
      </c>
      <c r="AF36" s="89">
        <v>409.97520000000003</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5060</v>
      </c>
      <c r="L37" s="100">
        <f>Energiebilanz_Joule!L37</f>
        <v>104067.77</v>
      </c>
      <c r="M37" s="100">
        <f>Energiebilanz_Joule!M37</f>
        <v>138503.04000000001</v>
      </c>
      <c r="N37" s="100">
        <v>3354</v>
      </c>
      <c r="O37" s="100">
        <f>Energiebilanz_Joule!O37</f>
        <v>59621.793000000005</v>
      </c>
      <c r="P37" s="100">
        <f>Energiebilanz_Joule!P37</f>
        <v>78418.976999999999</v>
      </c>
      <c r="Q37" s="100">
        <f>Energiebilanz_Joule!Q37</f>
        <v>2566.8090000000002</v>
      </c>
      <c r="R37" s="100">
        <f>Energiebilanz_Joule!R37</f>
        <v>79442.891000000003</v>
      </c>
      <c r="S37" s="100">
        <f>Energiebilanz_Joule!S37</f>
        <v>9642.3599999999988</v>
      </c>
      <c r="T37" s="101">
        <f>Energiebilanz_Joule!T37</f>
        <v>20616.569219999998</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7425.7233386212283</v>
      </c>
      <c r="AC37" s="100">
        <f>Energiebilanz_Joule!AC37</f>
        <v>0</v>
      </c>
      <c r="AD37" s="100">
        <f>Energiebilanz_Joule!AD37</f>
        <v>17899.308000000001</v>
      </c>
      <c r="AE37" s="96">
        <f>Energiebilanz_Joule!AE37</f>
        <v>0</v>
      </c>
      <c r="AF37" s="98">
        <v>526619.24055862124</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721.15339462122768</v>
      </c>
      <c r="AC40" s="83">
        <f>Energiebilanz_Joule!AC40</f>
        <v>0</v>
      </c>
      <c r="AD40" s="83">
        <f>Energiebilanz_Joule!AD40</f>
        <v>1464.9192</v>
      </c>
      <c r="AE40" s="88">
        <f>Energiebilanz_Joule!AE40</f>
        <v>0</v>
      </c>
      <c r="AF40" s="89">
        <v>2186.0725946212278</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345.61640463187376</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0</v>
      </c>
      <c r="AC41" s="83">
        <f>Energiebilanz_Joule!AC41</f>
        <v>0</v>
      </c>
      <c r="AD41" s="83">
        <f>Energiebilanz_Joule!AD41</f>
        <v>0</v>
      </c>
      <c r="AE41" s="88">
        <f>Energiebilanz_Joule!AE41</f>
        <v>0</v>
      </c>
      <c r="AF41" s="89">
        <v>345.61640463187376</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1030.862085</v>
      </c>
      <c r="P42" s="83">
        <f>Energiebilanz_Joule!P42</f>
        <v>2316.3728249999999</v>
      </c>
      <c r="Q42" s="83">
        <f>Energiebilanz_Joule!Q42</f>
        <v>0</v>
      </c>
      <c r="R42" s="83">
        <f>Energiebilanz_Joule!R42</f>
        <v>99.872203000000013</v>
      </c>
      <c r="S42" s="83">
        <f>Energiebilanz_Joule!S42</f>
        <v>534.82956799999999</v>
      </c>
      <c r="T42" s="88">
        <f>Energiebilanz_Joule!T42</f>
        <v>20616.569219999998</v>
      </c>
      <c r="U42" s="88">
        <f>Energiebilanz_Joule!U42</f>
        <v>424.20698421052629</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2550.4272000000001</v>
      </c>
      <c r="AC42" s="83">
        <f>Energiebilanz_Joule!AC42</f>
        <v>0</v>
      </c>
      <c r="AD42" s="83">
        <f>Energiebilanz_Joule!AD42</f>
        <v>1590.468732</v>
      </c>
      <c r="AE42" s="88">
        <f>Energiebilanz_Joule!AE42</f>
        <v>0</v>
      </c>
      <c r="AF42" s="89">
        <v>29163.608817210523</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6.8536000000000001</v>
      </c>
      <c r="W43" s="83">
        <f>Energiebilanz_Joule!W43</f>
        <v>0</v>
      </c>
      <c r="X43" s="83">
        <f>Energiebilanz_Joule!X43</f>
        <v>0</v>
      </c>
      <c r="Y43" s="83">
        <f>Energiebilanz_Joule!Y43</f>
        <v>0</v>
      </c>
      <c r="Z43" s="83">
        <f>Energiebilanz_Joule!Z43</f>
        <v>0</v>
      </c>
      <c r="AA43" s="88">
        <f>Energiebilanz_Joule!AA43</f>
        <v>0</v>
      </c>
      <c r="AB43" s="83">
        <f>Energiebilanz_Joule!AB43</f>
        <v>222.62970715200001</v>
      </c>
      <c r="AC43" s="83">
        <f>Energiebilanz_Joule!AC43</f>
        <v>0</v>
      </c>
      <c r="AD43" s="83">
        <f>Energiebilanz_Joule!AD43</f>
        <v>0</v>
      </c>
      <c r="AE43" s="88">
        <f>Energiebilanz_Joule!AE43</f>
        <v>0</v>
      </c>
      <c r="AF43" s="89">
        <v>229.48330715200001</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1030.862085</v>
      </c>
      <c r="P44" s="100">
        <f>Energiebilanz_Joule!P44</f>
        <v>2316.3728249999999</v>
      </c>
      <c r="Q44" s="100">
        <f>Energiebilanz_Joule!Q44</f>
        <v>0</v>
      </c>
      <c r="R44" s="100">
        <f>Energiebilanz_Joule!R44</f>
        <v>99.872203000000013</v>
      </c>
      <c r="S44" s="100">
        <f>Energiebilanz_Joule!S44</f>
        <v>534.82956799999999</v>
      </c>
      <c r="T44" s="101">
        <f>Energiebilanz_Joule!T44</f>
        <v>20616.569219999998</v>
      </c>
      <c r="U44" s="101">
        <f>Energiebilanz_Joule!U44</f>
        <v>769.82338884240005</v>
      </c>
      <c r="V44" s="100">
        <f>Energiebilanz_Joule!V44</f>
        <v>6.8536000000000001</v>
      </c>
      <c r="W44" s="100">
        <f>Energiebilanz_Joule!W44</f>
        <v>0</v>
      </c>
      <c r="X44" s="100">
        <f>Energiebilanz_Joule!X44</f>
        <v>0</v>
      </c>
      <c r="Y44" s="100">
        <f>Energiebilanz_Joule!Y44</f>
        <v>0</v>
      </c>
      <c r="Z44" s="100">
        <f>Energiebilanz_Joule!Z44</f>
        <v>0</v>
      </c>
      <c r="AA44" s="101">
        <f>Energiebilanz_Joule!AA44</f>
        <v>0</v>
      </c>
      <c r="AB44" s="100">
        <f>Energiebilanz_Joule!AB44</f>
        <v>3494.2103017732275</v>
      </c>
      <c r="AC44" s="100">
        <f>Energiebilanz_Joule!AC44</f>
        <v>0</v>
      </c>
      <c r="AD44" s="100">
        <f>Energiebilanz_Joule!AD44</f>
        <v>3055.3879320000001</v>
      </c>
      <c r="AE44" s="96">
        <f>Energiebilanz_Joule!AE44</f>
        <v>0</v>
      </c>
      <c r="AF44" s="98">
        <v>31924.781123615623</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0.68020644801865637</v>
      </c>
      <c r="V45" s="111">
        <f>Energiebilanz_Joule!V45</f>
        <v>31.385300000000001</v>
      </c>
      <c r="W45" s="111">
        <f>Energiebilanz_Joule!W45</f>
        <v>0</v>
      </c>
      <c r="X45" s="111">
        <f>Energiebilanz_Joule!X45</f>
        <v>0</v>
      </c>
      <c r="Y45" s="111">
        <f>Energiebilanz_Joule!Y45</f>
        <v>0</v>
      </c>
      <c r="Z45" s="83">
        <f>Energiebilanz_Joule!Z45</f>
        <v>0</v>
      </c>
      <c r="AA45" s="112">
        <f>Energiebilanz_Joule!AA45</f>
        <v>0</v>
      </c>
      <c r="AB45" s="111">
        <f>Energiebilanz_Joule!AB45</f>
        <v>275.2218849075781</v>
      </c>
      <c r="AC45" s="111">
        <f>Energiebilanz_Joule!AC45</f>
        <v>0</v>
      </c>
      <c r="AD45" s="111">
        <f>Energiebilanz_Joule!AD45</f>
        <v>2280.4196400000001</v>
      </c>
      <c r="AE45" s="88">
        <f>Energiebilanz_Joule!AE45</f>
        <v>0</v>
      </c>
      <c r="AF45" s="89">
        <v>2587.7070313555969</v>
      </c>
      <c r="AG45" s="153">
        <v>41</v>
      </c>
      <c r="AH45" s="19"/>
      <c r="AI45" s="134"/>
      <c r="AK45" s="21"/>
    </row>
    <row r="46" spans="1:37" s="20" customFormat="1" ht="18" customHeight="1">
      <c r="A46" s="127"/>
      <c r="B46" s="128"/>
      <c r="C46" s="117" t="s">
        <v>55</v>
      </c>
      <c r="D46" s="99">
        <v>42</v>
      </c>
      <c r="E46" s="155">
        <f>Energiebilanz_Joule!E46</f>
        <v>52.637256000000001</v>
      </c>
      <c r="F46" s="100">
        <f>Energiebilanz_Joule!F46</f>
        <v>433.19519400000001</v>
      </c>
      <c r="G46" s="101">
        <f>Energiebilanz_Joule!G46</f>
        <v>184.96439999999998</v>
      </c>
      <c r="H46" s="100">
        <f>Energiebilanz_Joule!H46</f>
        <v>41.41086</v>
      </c>
      <c r="I46" s="101">
        <f>Energiebilanz_Joule!I46</f>
        <v>167.44</v>
      </c>
      <c r="J46" s="100">
        <f>Energiebilanz_Joule!J46</f>
        <v>0</v>
      </c>
      <c r="K46" s="100">
        <f>Energiebilanz_Joule!K46</f>
        <v>0</v>
      </c>
      <c r="L46" s="100">
        <f>Energiebilanz_Joule!L46</f>
        <v>20595.839</v>
      </c>
      <c r="M46" s="100">
        <f>Energiebilanz_Joule!M46</f>
        <v>29224.141439999999</v>
      </c>
      <c r="N46" s="100">
        <v>1522.3543709057471</v>
      </c>
      <c r="O46" s="100">
        <f>Energiebilanz_Joule!O46</f>
        <v>12730.857843</v>
      </c>
      <c r="P46" s="100">
        <f>Energiebilanz_Joule!P46</f>
        <v>0.687531</v>
      </c>
      <c r="Q46" s="100">
        <f>Energiebilanz_Joule!Q46</f>
        <v>2679.7802849999998</v>
      </c>
      <c r="R46" s="100">
        <f>Energiebilanz_Joule!R46</f>
        <v>2689.9122387335287</v>
      </c>
      <c r="S46" s="100">
        <f>Energiebilanz_Joule!S46</f>
        <v>275.49599999999998</v>
      </c>
      <c r="T46" s="101">
        <f>Energiebilanz_Joule!T46</f>
        <v>0</v>
      </c>
      <c r="U46" s="101">
        <f>Energiebilanz_Joule!U46</f>
        <v>56299.330754795388</v>
      </c>
      <c r="V46" s="100">
        <f>Energiebilanz_Joule!V46</f>
        <v>2.0000000000663931E-4</v>
      </c>
      <c r="W46" s="100">
        <f>Energiebilanz_Joule!W46</f>
        <v>0</v>
      </c>
      <c r="X46" s="100">
        <f>Energiebilanz_Joule!X46</f>
        <v>0</v>
      </c>
      <c r="Y46" s="100">
        <f>Energiebilanz_Joule!Y46</f>
        <v>41.795460000000006</v>
      </c>
      <c r="Z46" s="100">
        <f>Energiebilanz_Joule!Z46</f>
        <v>1826.0899679095555</v>
      </c>
      <c r="AA46" s="101">
        <f>Energiebilanz_Joule!AA46</f>
        <v>104.18400000000001</v>
      </c>
      <c r="AB46" s="100">
        <f>Energiebilanz_Joule!AB46</f>
        <v>46507.762800000004</v>
      </c>
      <c r="AC46" s="100">
        <f>Energiebilanz_Joule!AC46</f>
        <v>0</v>
      </c>
      <c r="AD46" s="100">
        <f>Energiebilanz_Joule!AD46</f>
        <v>17819.124680277499</v>
      </c>
      <c r="AE46" s="96">
        <f>Energiebilanz_Joule!AE46</f>
        <v>0</v>
      </c>
      <c r="AF46" s="98">
        <v>193197.00428162175</v>
      </c>
      <c r="AG46" s="154">
        <v>42</v>
      </c>
      <c r="AH46" s="19"/>
      <c r="AI46" s="134"/>
    </row>
    <row r="47" spans="1:37" s="20" customFormat="1" ht="18" customHeight="1">
      <c r="A47" s="129"/>
      <c r="B47" s="128"/>
      <c r="C47" s="118" t="s">
        <v>56</v>
      </c>
      <c r="D47" s="90">
        <v>43</v>
      </c>
      <c r="E47" s="276">
        <f>Energiebilanz_Joule!E47</f>
        <v>0</v>
      </c>
      <c r="F47" s="111">
        <f>Energiebilanz_Joule!F47</f>
        <v>410.994687</v>
      </c>
      <c r="G47" s="112">
        <f>Energiebilanz_Joule!G47</f>
        <v>16.091902799999996</v>
      </c>
      <c r="H47" s="111">
        <f>Energiebilanz_Joule!H47</f>
        <v>0</v>
      </c>
      <c r="I47" s="112">
        <f>Energiebilanz_Joule!I47</f>
        <v>0</v>
      </c>
      <c r="J47" s="111">
        <f>Energiebilanz_Joule!J47</f>
        <v>0</v>
      </c>
      <c r="K47" s="111">
        <f>Energiebilanz_Joule!K47</f>
        <v>0</v>
      </c>
      <c r="L47" s="111">
        <f>Energiebilanz_Joule!L47</f>
        <v>0</v>
      </c>
      <c r="M47" s="111">
        <f>Energiebilanz_Joule!M47</f>
        <v>0</v>
      </c>
      <c r="N47" s="111">
        <v>0</v>
      </c>
      <c r="O47" s="111">
        <f>Energiebilanz_Joule!O47</f>
        <v>0</v>
      </c>
      <c r="P47" s="111">
        <f>Energiebilanz_Joule!P47</f>
        <v>6.8753099999999998E-2</v>
      </c>
      <c r="Q47" s="111">
        <f>Energiebilanz_Joule!Q47</f>
        <v>1267.56</v>
      </c>
      <c r="R47" s="111">
        <f>Energiebilanz_Joule!R47</f>
        <v>2673.3670000000002</v>
      </c>
      <c r="S47" s="111">
        <f>Energiebilanz_Joule!S47</f>
        <v>0</v>
      </c>
      <c r="T47" s="112">
        <f>Energiebilanz_Joule!T47</f>
        <v>0</v>
      </c>
      <c r="U47" s="112">
        <f>Energiebilanz_Joule!U47</f>
        <v>411.8155163872708</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4779.8978592872709</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52.637256000000001</v>
      </c>
      <c r="F49" s="100">
        <f>Energiebilanz_Joule!F49</f>
        <v>22.200506999999998</v>
      </c>
      <c r="G49" s="101">
        <f>Energiebilanz_Joule!G49</f>
        <v>168.8724972</v>
      </c>
      <c r="H49" s="100">
        <f>Energiebilanz_Joule!H49</f>
        <v>41.41086</v>
      </c>
      <c r="I49" s="101">
        <f>Energiebilanz_Joule!I49</f>
        <v>167.44</v>
      </c>
      <c r="J49" s="100">
        <f>Energiebilanz_Joule!J49</f>
        <v>0</v>
      </c>
      <c r="K49" s="100">
        <f>Energiebilanz_Joule!K49</f>
        <v>0</v>
      </c>
      <c r="L49" s="100">
        <f>Energiebilanz_Joule!L49</f>
        <v>20595.839</v>
      </c>
      <c r="M49" s="100">
        <f>Energiebilanz_Joule!M49</f>
        <v>29224.141439999999</v>
      </c>
      <c r="N49" s="100">
        <v>1522.3543709057471</v>
      </c>
      <c r="O49" s="100">
        <f>Energiebilanz_Joule!O49</f>
        <v>12730.857843</v>
      </c>
      <c r="P49" s="100">
        <f>Energiebilanz_Joule!P49</f>
        <v>0.61877789999999999</v>
      </c>
      <c r="Q49" s="100">
        <f>Energiebilanz_Joule!Q49</f>
        <v>1412.2202849999999</v>
      </c>
      <c r="R49" s="100">
        <f>Energiebilanz_Joule!R49</f>
        <v>16.545238733528457</v>
      </c>
      <c r="S49" s="100">
        <f>Energiebilanz_Joule!S49</f>
        <v>275.49599999999998</v>
      </c>
      <c r="T49" s="101">
        <f>Energiebilanz_Joule!T49</f>
        <v>0</v>
      </c>
      <c r="U49" s="101">
        <f>Energiebilanz_Joule!U49</f>
        <v>55887.51523840813</v>
      </c>
      <c r="V49" s="100">
        <f>Energiebilanz_Joule!V49</f>
        <v>0</v>
      </c>
      <c r="W49" s="100">
        <f>Energiebilanz_Joule!W49</f>
        <v>0</v>
      </c>
      <c r="X49" s="100">
        <f>Energiebilanz_Joule!X49</f>
        <v>0</v>
      </c>
      <c r="Y49" s="100">
        <f>Energiebilanz_Joule!Y49</f>
        <v>41.795460000000006</v>
      </c>
      <c r="Z49" s="100">
        <f>Energiebilanz_Joule!Z49</f>
        <v>1826.0899679095555</v>
      </c>
      <c r="AA49" s="101">
        <f>Energiebilanz_Joule!AA49</f>
        <v>104.18400000000001</v>
      </c>
      <c r="AB49" s="100">
        <f>Energiebilanz_Joule!AB49</f>
        <v>46507.762800000004</v>
      </c>
      <c r="AC49" s="100">
        <f>Energiebilanz_Joule!AC49</f>
        <v>0</v>
      </c>
      <c r="AD49" s="100">
        <f>Energiebilanz_Joule!AD49</f>
        <v>17819.124680277502</v>
      </c>
      <c r="AE49" s="96">
        <f>Energiebilanz_Joule!AE49</f>
        <v>0</v>
      </c>
      <c r="AF49" s="98">
        <v>188417.10622233449</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42.158985000000001</v>
      </c>
      <c r="P50" s="83">
        <f>Energiebilanz_Joule!P50</f>
        <v>0</v>
      </c>
      <c r="Q50" s="83">
        <f>Energiebilanz_Joule!Q50</f>
        <v>0</v>
      </c>
      <c r="R50" s="83">
        <f>Energiebilanz_Joule!R50</f>
        <v>0</v>
      </c>
      <c r="S50" s="83">
        <f>Energiebilanz_Joule!S50</f>
        <v>0</v>
      </c>
      <c r="T50" s="88">
        <f>Energiebilanz_Joule!T50</f>
        <v>0</v>
      </c>
      <c r="U50" s="88">
        <f>Energiebilanz_Joule!U50</f>
        <v>5907.177669890043</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1467.9215999999999</v>
      </c>
      <c r="AC50" s="83">
        <f>Energiebilanz_Joule!AC50</f>
        <v>0</v>
      </c>
      <c r="AD50" s="83">
        <f>Energiebilanz_Joule!AD50</f>
        <v>203.59</v>
      </c>
      <c r="AE50" s="88">
        <f>Energiebilanz_Joule!AE50</f>
        <v>0</v>
      </c>
      <c r="AF50" s="89">
        <f>Energiebilanz_Joule!AF50</f>
        <v>7620.8482548900429</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7.6613790000000002</v>
      </c>
      <c r="P51" s="83">
        <f>Energiebilanz_Joule!P51</f>
        <v>0</v>
      </c>
      <c r="Q51" s="83">
        <f>Energiebilanz_Joule!Q51</f>
        <v>0</v>
      </c>
      <c r="R51" s="83">
        <f>Energiebilanz_Joule!R51</f>
        <v>0</v>
      </c>
      <c r="S51" s="83">
        <f>Energiebilanz_Joule!S51</f>
        <v>0</v>
      </c>
      <c r="T51" s="88">
        <f>Energiebilanz_Joule!T51</f>
        <v>0</v>
      </c>
      <c r="U51" s="88">
        <f>Energiebilanz_Joule!U51</f>
        <v>100.31770526315789</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276.98039999999997</v>
      </c>
      <c r="AC51" s="83">
        <f>Energiebilanz_Joule!AC51</f>
        <v>0</v>
      </c>
      <c r="AD51" s="83">
        <f>Energiebilanz_Joule!AD51</f>
        <v>285.89</v>
      </c>
      <c r="AE51" s="88">
        <f>Energiebilanz_Joule!AE51</f>
        <v>0</v>
      </c>
      <c r="AF51" s="89">
        <f>Energiebilanz_Joule!AF51</f>
        <v>670.84948426315782</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32.186351999999999</v>
      </c>
      <c r="P52" s="83">
        <f>Energiebilanz_Joule!P52</f>
        <v>0</v>
      </c>
      <c r="Q52" s="83">
        <f>Energiebilanz_Joule!Q52</f>
        <v>0</v>
      </c>
      <c r="R52" s="83">
        <f>Energiebilanz_Joule!R52</f>
        <v>0</v>
      </c>
      <c r="S52" s="83">
        <f>Energiebilanz_Joule!S52</f>
        <v>0</v>
      </c>
      <c r="T52" s="88">
        <f>Energiebilanz_Joule!T52</f>
        <v>0</v>
      </c>
      <c r="U52" s="88">
        <f>Energiebilanz_Joule!U52</f>
        <v>600.98954862348694</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906.60239999999999</v>
      </c>
      <c r="AC52" s="83">
        <f>Energiebilanz_Joule!AC52</f>
        <v>0</v>
      </c>
      <c r="AD52" s="83">
        <f>Energiebilanz_Joule!AD52</f>
        <v>40.909999999999997</v>
      </c>
      <c r="AE52" s="88">
        <f>Energiebilanz_Joule!AE52</f>
        <v>0</v>
      </c>
      <c r="AF52" s="89">
        <f>Energiebilanz_Joule!AF52</f>
        <v>1580.6883006234871</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6.5913539999999999</v>
      </c>
      <c r="P53" s="83">
        <f>Energiebilanz_Joule!P53</f>
        <v>0</v>
      </c>
      <c r="Q53" s="83">
        <f>Energiebilanz_Joule!Q53</f>
        <v>0</v>
      </c>
      <c r="R53" s="83">
        <f>Energiebilanz_Joule!R53</f>
        <v>0</v>
      </c>
      <c r="S53" s="83">
        <f>Energiebilanz_Joule!S53</f>
        <v>0</v>
      </c>
      <c r="T53" s="88">
        <f>Energiebilanz_Joule!T53</f>
        <v>0</v>
      </c>
      <c r="U53" s="88">
        <f>Energiebilanz_Joule!U53</f>
        <v>925.493505263158</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414.40680000000003</v>
      </c>
      <c r="AC53" s="83">
        <f>Energiebilanz_Joule!AC53</f>
        <v>0</v>
      </c>
      <c r="AD53" s="83">
        <f>Energiebilanz_Joule!AD53</f>
        <v>212.83799999999999</v>
      </c>
      <c r="AE53" s="88">
        <f>Energiebilanz_Joule!AE53</f>
        <v>0</v>
      </c>
      <c r="AF53" s="89">
        <f>Energiebilanz_Joule!AF53</f>
        <v>1559.329659263158</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168.8724972</v>
      </c>
      <c r="H54" s="83">
        <f>Energiebilanz_Joule!H54</f>
        <v>0</v>
      </c>
      <c r="I54" s="88">
        <f>Energiebilanz_Joule!I54</f>
        <v>0</v>
      </c>
      <c r="J54" s="83">
        <f>Energiebilanz_Joule!J54</f>
        <v>0</v>
      </c>
      <c r="K54" s="83">
        <f>Energiebilanz_Joule!K54</f>
        <v>0</v>
      </c>
      <c r="L54" s="83">
        <f>Energiebilanz_Joule!L54</f>
        <v>0</v>
      </c>
      <c r="M54" s="83">
        <f>Energiebilanz_Joule!M54</f>
        <v>54.301439999999999</v>
      </c>
      <c r="N54" s="83"/>
      <c r="O54" s="83">
        <f>Energiebilanz_Joule!O54</f>
        <v>45.711468000000004</v>
      </c>
      <c r="P54" s="83">
        <f>Energiebilanz_Joule!P54</f>
        <v>0</v>
      </c>
      <c r="Q54" s="83">
        <f>Energiebilanz_Joule!Q54</f>
        <v>1412.2202849999999</v>
      </c>
      <c r="R54" s="83">
        <f>Energiebilanz_Joule!R54</f>
        <v>0</v>
      </c>
      <c r="S54" s="83">
        <f>Energiebilanz_Joule!S54</f>
        <v>0</v>
      </c>
      <c r="T54" s="88">
        <f>Energiebilanz_Joule!T54</f>
        <v>0</v>
      </c>
      <c r="U54" s="88">
        <f>Energiebilanz_Joule!U54</f>
        <v>10278.825272462633</v>
      </c>
      <c r="V54" s="83">
        <f>Energiebilanz_Joule!V54</f>
        <v>0</v>
      </c>
      <c r="W54" s="83">
        <f>Energiebilanz_Joule!W54</f>
        <v>0</v>
      </c>
      <c r="X54" s="83">
        <f>Energiebilanz_Joule!X54</f>
        <v>0</v>
      </c>
      <c r="Y54" s="83">
        <f>Energiebilanz_Joule!Y54</f>
        <v>0</v>
      </c>
      <c r="Z54" s="83">
        <f>Energiebilanz_Joule!Z54</f>
        <v>0</v>
      </c>
      <c r="AA54" s="88">
        <f>Energiebilanz_Joule!AA54</f>
        <v>0</v>
      </c>
      <c r="AB54" s="83">
        <f>Energiebilanz_Joule!AB54</f>
        <v>12591.1656</v>
      </c>
      <c r="AC54" s="83">
        <f>Energiebilanz_Joule!AC54</f>
        <v>0</v>
      </c>
      <c r="AD54" s="83">
        <f>Energiebilanz_Joule!AD54</f>
        <v>7.9509999999999996</v>
      </c>
      <c r="AE54" s="88">
        <f>Energiebilanz_Joule!AE54</f>
        <v>0</v>
      </c>
      <c r="AF54" s="89">
        <f>Energiebilanz_Joule!AF54</f>
        <v>24559.047562662636</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57.824151000000001</v>
      </c>
      <c r="P55" s="83">
        <f>Energiebilanz_Joule!P55</f>
        <v>0</v>
      </c>
      <c r="Q55" s="83">
        <f>Energiebilanz_Joule!Q55</f>
        <v>0</v>
      </c>
      <c r="R55" s="83">
        <f>Energiebilanz_Joule!R55</f>
        <v>0</v>
      </c>
      <c r="S55" s="83">
        <f>Energiebilanz_Joule!S55</f>
        <v>0</v>
      </c>
      <c r="T55" s="88">
        <f>Energiebilanz_Joule!T55</f>
        <v>0</v>
      </c>
      <c r="U55" s="88">
        <f>Energiebilanz_Joule!U55</f>
        <v>402.74512631578949</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383.74560000000002</v>
      </c>
      <c r="AC55" s="83">
        <f>Energiebilanz_Joule!AC55</f>
        <v>0</v>
      </c>
      <c r="AD55" s="83">
        <f>Energiebilanz_Joule!AD55</f>
        <v>66.281999999999996</v>
      </c>
      <c r="AE55" s="88">
        <f>Energiebilanz_Joule!AE55</f>
        <v>0</v>
      </c>
      <c r="AF55" s="89">
        <f>Energiebilanz_Joule!AF55</f>
        <v>910.59687731578958</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15.493962</v>
      </c>
      <c r="P56" s="83">
        <f>Energiebilanz_Joule!P56</f>
        <v>0.61877789999999999</v>
      </c>
      <c r="Q56" s="83">
        <f>Energiebilanz_Joule!Q56</f>
        <v>0</v>
      </c>
      <c r="R56" s="83">
        <f>Energiebilanz_Joule!R56</f>
        <v>0</v>
      </c>
      <c r="S56" s="83">
        <f>Energiebilanz_Joule!S56</f>
        <v>0</v>
      </c>
      <c r="T56" s="88">
        <f>Energiebilanz_Joule!T56</f>
        <v>0</v>
      </c>
      <c r="U56" s="88">
        <f>Energiebilanz_Joule!U56</f>
        <v>119.28558421052631</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649.60559999999998</v>
      </c>
      <c r="AC56" s="83">
        <f>Energiebilanz_Joule!AC56</f>
        <v>0</v>
      </c>
      <c r="AD56" s="83">
        <f>Energiebilanz_Joule!AD56</f>
        <v>71.180999999999997</v>
      </c>
      <c r="AE56" s="88">
        <f>Energiebilanz_Joule!AE56</f>
        <v>0</v>
      </c>
      <c r="AF56" s="89">
        <f>Energiebilanz_Joule!AF56</f>
        <v>856.18492411052637</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12.027081000000003</v>
      </c>
      <c r="P57" s="83">
        <f>Energiebilanz_Joule!P57</f>
        <v>0</v>
      </c>
      <c r="Q57" s="83">
        <f>Energiebilanz_Joule!Q57</f>
        <v>0</v>
      </c>
      <c r="R57" s="83">
        <f>Energiebilanz_Joule!R57</f>
        <v>0</v>
      </c>
      <c r="S57" s="83">
        <f>Energiebilanz_Joule!S57</f>
        <v>0</v>
      </c>
      <c r="T57" s="88">
        <f>Energiebilanz_Joule!T57</f>
        <v>0</v>
      </c>
      <c r="U57" s="88">
        <f>Energiebilanz_Joule!U57</f>
        <v>1130.3634842105264</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1169.3052</v>
      </c>
      <c r="AC57" s="83">
        <f>Energiebilanz_Joule!AC57</f>
        <v>0</v>
      </c>
      <c r="AD57" s="83">
        <f>Energiebilanz_Joule!AD57</f>
        <v>331.26499999999999</v>
      </c>
      <c r="AE57" s="88">
        <f>Energiebilanz_Joule!AE57</f>
        <v>0</v>
      </c>
      <c r="AF57" s="89">
        <f>Energiebilanz_Joule!AF57</f>
        <v>2642.9607652105265</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165.8254</v>
      </c>
      <c r="J58" s="91">
        <f>Energiebilanz_Joule!J58</f>
        <v>0</v>
      </c>
      <c r="K58" s="91">
        <f>Energiebilanz_Joule!K58</f>
        <v>0</v>
      </c>
      <c r="L58" s="91">
        <f>Energiebilanz_Joule!L58</f>
        <v>0</v>
      </c>
      <c r="M58" s="91">
        <f>Energiebilanz_Joule!M58</f>
        <v>0</v>
      </c>
      <c r="N58" s="91"/>
      <c r="O58" s="91">
        <f>Energiebilanz_Joule!O58</f>
        <v>56.112110999999885</v>
      </c>
      <c r="P58" s="91">
        <f>Energiebilanz_Joule!P58</f>
        <v>0</v>
      </c>
      <c r="Q58" s="91">
        <f>Energiebilanz_Joule!Q58</f>
        <v>0</v>
      </c>
      <c r="R58" s="91">
        <f>Energiebilanz_Joule!R58</f>
        <v>0</v>
      </c>
      <c r="S58" s="91">
        <f>Energiebilanz_Joule!S58</f>
        <v>0</v>
      </c>
      <c r="T58" s="92">
        <f>Energiebilanz_Joule!T58</f>
        <v>0</v>
      </c>
      <c r="U58" s="92">
        <f>Energiebilanz_Joule!U58</f>
        <v>1136.4945157894767</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157.02120000000193</v>
      </c>
      <c r="AC58" s="91">
        <f>Energiebilanz_Joule!AC58</f>
        <v>0</v>
      </c>
      <c r="AD58" s="91">
        <f>Energiebilanz_Joule!AD58</f>
        <v>1.510267999999769</v>
      </c>
      <c r="AE58" s="92">
        <f>Energiebilanz_Joule!AE58</f>
        <v>0</v>
      </c>
      <c r="AF58" s="94">
        <f>Energiebilanz_Joule!AF58</f>
        <v>1516.9634947894783</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168.8724972</v>
      </c>
      <c r="H59" s="103">
        <f>Energiebilanz_Joule!H59</f>
        <v>0</v>
      </c>
      <c r="I59" s="104">
        <f>Energiebilanz_Joule!I59</f>
        <v>165.8254</v>
      </c>
      <c r="J59" s="103">
        <f>Energiebilanz_Joule!J59</f>
        <v>0</v>
      </c>
      <c r="K59" s="103">
        <f>Energiebilanz_Joule!K59</f>
        <v>0</v>
      </c>
      <c r="L59" s="103">
        <f>Energiebilanz_Joule!L59</f>
        <v>0</v>
      </c>
      <c r="M59" s="103">
        <f>Energiebilanz_Joule!M59</f>
        <v>54.301439999999999</v>
      </c>
      <c r="N59" s="103">
        <v>0</v>
      </c>
      <c r="O59" s="103">
        <f>Energiebilanz_Joule!O59</f>
        <v>275.76684299999988</v>
      </c>
      <c r="P59" s="103">
        <f>Energiebilanz_Joule!P59</f>
        <v>0.61877789999999999</v>
      </c>
      <c r="Q59" s="103">
        <f>Energiebilanz_Joule!Q59</f>
        <v>1412.2202849999999</v>
      </c>
      <c r="R59" s="103">
        <f>Energiebilanz_Joule!R59</f>
        <v>0</v>
      </c>
      <c r="S59" s="103">
        <f>Energiebilanz_Joule!S59</f>
        <v>0</v>
      </c>
      <c r="T59" s="104">
        <f>Energiebilanz_Joule!T59</f>
        <v>0</v>
      </c>
      <c r="U59" s="104">
        <f>Energiebilanz_Joule!U59</f>
        <v>20601.692412028799</v>
      </c>
      <c r="V59" s="103">
        <f>Energiebilanz_Joule!V59</f>
        <v>0</v>
      </c>
      <c r="W59" s="103">
        <f>Energiebilanz_Joule!W59</f>
        <v>0</v>
      </c>
      <c r="X59" s="103">
        <f>Energiebilanz_Joule!X59</f>
        <v>0</v>
      </c>
      <c r="Y59" s="103">
        <f>Energiebilanz_Joule!Y59</f>
        <v>0</v>
      </c>
      <c r="Z59" s="103">
        <f>Energiebilanz_Joule!Z59</f>
        <v>0</v>
      </c>
      <c r="AA59" s="104">
        <f>Energiebilanz_Joule!AA59</f>
        <v>0</v>
      </c>
      <c r="AB59" s="103">
        <f>Energiebilanz_Joule!AB59</f>
        <v>18016.754400000002</v>
      </c>
      <c r="AC59" s="103">
        <f>Energiebilanz_Joule!AC59</f>
        <v>0</v>
      </c>
      <c r="AD59" s="103">
        <f>Energiebilanz_Joule!AD59</f>
        <v>1221.4172679999999</v>
      </c>
      <c r="AE59" s="104">
        <f>Energiebilanz_Joule!AE59</f>
        <v>0</v>
      </c>
      <c r="AF59" s="94">
        <v>41917.469323128797</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515.52</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12.860797610873682</v>
      </c>
      <c r="AA60" s="88">
        <f>Energiebilanz_Joule!AA60</f>
        <v>0</v>
      </c>
      <c r="AB60" s="83">
        <f>Energiebilanz_Joule!AB60</f>
        <v>2033.9280000000001</v>
      </c>
      <c r="AC60" s="83">
        <f>Energiebilanz_Joule!AC60</f>
        <v>0</v>
      </c>
      <c r="AD60" s="83">
        <f>Energiebilanz_Joule!AD60</f>
        <v>0</v>
      </c>
      <c r="AE60" s="88">
        <f>Energiebilanz_Joule!AE60</f>
        <v>0</v>
      </c>
      <c r="AF60" s="89">
        <v>2562.3087976108736</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20334.580999999998</v>
      </c>
      <c r="M61" s="83">
        <f>Energiebilanz_Joule!M61</f>
        <v>25690.080000000002</v>
      </c>
      <c r="N61" s="83">
        <v>0</v>
      </c>
      <c r="O61" s="83">
        <f>Energiebilanz_Joule!O61</f>
        <v>0</v>
      </c>
      <c r="P61" s="83">
        <f>Energiebilanz_Joule!P61</f>
        <v>0</v>
      </c>
      <c r="Q61" s="83">
        <f>Energiebilanz_Joule!Q61</f>
        <v>0</v>
      </c>
      <c r="R61" s="83">
        <f>Energiebilanz_Joule!R61</f>
        <v>0</v>
      </c>
      <c r="S61" s="83">
        <f>Energiebilanz_Joule!S61</f>
        <v>0</v>
      </c>
      <c r="T61" s="88">
        <f>Energiebilanz_Joule!T61</f>
        <v>0</v>
      </c>
      <c r="U61" s="88">
        <f>Energiebilanz_Joule!U61</f>
        <v>0</v>
      </c>
      <c r="V61" s="83">
        <f>Energiebilanz_Joule!V61</f>
        <v>0</v>
      </c>
      <c r="W61" s="83">
        <f>Energiebilanz_Joule!W61</f>
        <v>0</v>
      </c>
      <c r="X61" s="83">
        <f>Energiebilanz_Joule!X61</f>
        <v>0</v>
      </c>
      <c r="Y61" s="83">
        <f>Energiebilanz_Joule!Y61</f>
        <v>0</v>
      </c>
      <c r="Z61" s="83">
        <f>Energiebilanz_Joule!Z61</f>
        <v>830.81273628343308</v>
      </c>
      <c r="AA61" s="88">
        <f>Energiebilanz_Joule!AA61</f>
        <v>0</v>
      </c>
      <c r="AB61" s="83">
        <f>Energiebilanz_Joule!AB61</f>
        <v>0</v>
      </c>
      <c r="AC61" s="83">
        <f>Energiebilanz_Joule!AC61</f>
        <v>0</v>
      </c>
      <c r="AD61" s="83">
        <f>Energiebilanz_Joule!AD61</f>
        <v>0</v>
      </c>
      <c r="AE61" s="88">
        <f>Energiebilanz_Joule!AE61</f>
        <v>0</v>
      </c>
      <c r="AF61" s="89">
        <v>46855.473736283435</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1522.3543709057471</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1565.8973709057468</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2062.08</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63.584008206222968</v>
      </c>
      <c r="AA63" s="92">
        <f>Energiebilanz_Joule!AA63</f>
        <v>0</v>
      </c>
      <c r="AB63" s="91">
        <f>Energiebilanz_Joule!AB63</f>
        <v>0</v>
      </c>
      <c r="AC63" s="91">
        <f>Energiebilanz_Joule!AC63</f>
        <v>0</v>
      </c>
      <c r="AD63" s="91">
        <f>Energiebilanz_Joule!AD63</f>
        <v>0</v>
      </c>
      <c r="AE63" s="92">
        <f>Energiebilanz_Joule!AE63</f>
        <v>0</v>
      </c>
      <c r="AF63" s="94">
        <v>2125.6640082062231</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20378.124</v>
      </c>
      <c r="M64" s="100">
        <f>Energiebilanz_Joule!M64</f>
        <v>28267.68</v>
      </c>
      <c r="N64" s="100">
        <v>1522.3543709057471</v>
      </c>
      <c r="O64" s="100">
        <f>Energiebilanz_Joule!O64</f>
        <v>0</v>
      </c>
      <c r="P64" s="100">
        <f>Energiebilanz_Joule!P64</f>
        <v>0</v>
      </c>
      <c r="Q64" s="100">
        <f>Energiebilanz_Joule!Q64</f>
        <v>0</v>
      </c>
      <c r="R64" s="100">
        <f>Energiebilanz_Joule!R64</f>
        <v>0</v>
      </c>
      <c r="S64" s="100">
        <f>Energiebilanz_Joule!S64</f>
        <v>0</v>
      </c>
      <c r="T64" s="101">
        <f>Energiebilanz_Joule!T64</f>
        <v>0</v>
      </c>
      <c r="U64" s="101">
        <f>Energiebilanz_Joule!U64</f>
        <v>0</v>
      </c>
      <c r="V64" s="100">
        <f>Energiebilanz_Joule!V64</f>
        <v>0</v>
      </c>
      <c r="W64" s="100">
        <f>Energiebilanz_Joule!W64</f>
        <v>0</v>
      </c>
      <c r="X64" s="100">
        <f>Energiebilanz_Joule!X64</f>
        <v>0</v>
      </c>
      <c r="Y64" s="100">
        <f>Energiebilanz_Joule!Y64</f>
        <v>0</v>
      </c>
      <c r="Z64" s="100">
        <f>Energiebilanz_Joule!Z64</f>
        <v>907.25754210052969</v>
      </c>
      <c r="AA64" s="101">
        <f>Energiebilanz_Joule!AA64</f>
        <v>0</v>
      </c>
      <c r="AB64" s="100">
        <f>Energiebilanz_Joule!AB64</f>
        <v>2033.9280000000001</v>
      </c>
      <c r="AC64" s="100">
        <f>Energiebilanz_Joule!AC64</f>
        <v>0</v>
      </c>
      <c r="AD64" s="100">
        <f>Energiebilanz_Joule!AD64</f>
        <v>0</v>
      </c>
      <c r="AE64" s="101">
        <f>Energiebilanz_Joule!AE64</f>
        <v>0</v>
      </c>
      <c r="AF64" s="98">
        <v>53109.343913006283</v>
      </c>
      <c r="AG64" s="154">
        <v>60</v>
      </c>
      <c r="AH64" s="28"/>
      <c r="AI64" s="134"/>
      <c r="AK64" s="21"/>
    </row>
    <row r="65" spans="1:37" s="20" customFormat="1" ht="18" customHeight="1">
      <c r="A65" s="319"/>
      <c r="B65" s="322"/>
      <c r="C65" s="122" t="s">
        <v>64</v>
      </c>
      <c r="D65" s="82">
        <v>61</v>
      </c>
      <c r="E65" s="274">
        <f>Energiebilanz_Joule!E65</f>
        <v>34.954217011387477</v>
      </c>
      <c r="F65" s="83">
        <f>Energiebilanz_Joule!F65</f>
        <v>22.200506999999998</v>
      </c>
      <c r="G65" s="88">
        <f>Energiebilanz_Joule!G65</f>
        <v>0</v>
      </c>
      <c r="H65" s="83">
        <f>Energiebilanz_Joule!H65</f>
        <v>41.172043044982701</v>
      </c>
      <c r="I65" s="88">
        <f>Energiebilanz_Joule!I65</f>
        <v>0</v>
      </c>
      <c r="J65" s="83">
        <f>Energiebilanz_Joule!J65</f>
        <v>0</v>
      </c>
      <c r="K65" s="83">
        <f>Energiebilanz_Joule!K65</f>
        <v>0</v>
      </c>
      <c r="L65" s="83">
        <f>Energiebilanz_Joule!L65</f>
        <v>33.450566140620985</v>
      </c>
      <c r="M65" s="83">
        <f>Energiebilanz_Joule!M65</f>
        <v>0</v>
      </c>
      <c r="N65" s="83">
        <v>0</v>
      </c>
      <c r="O65" s="83">
        <f>Energiebilanz_Joule!O65</f>
        <v>8999.9090811437345</v>
      </c>
      <c r="P65" s="83">
        <f>Energiebilanz_Joule!P65</f>
        <v>0</v>
      </c>
      <c r="Q65" s="83">
        <f>Energiebilanz_Joule!Q65</f>
        <v>0</v>
      </c>
      <c r="R65" s="83">
        <f>Energiebilanz_Joule!R65</f>
        <v>0</v>
      </c>
      <c r="S65" s="83">
        <f>Energiebilanz_Joule!S65</f>
        <v>0</v>
      </c>
      <c r="T65" s="88">
        <f>Energiebilanz_Joule!T65</f>
        <v>0</v>
      </c>
      <c r="U65" s="88">
        <f>Energiebilanz_Joule!U65</f>
        <v>15304.726499015127</v>
      </c>
      <c r="V65" s="83">
        <f>Energiebilanz_Joule!V65</f>
        <v>0</v>
      </c>
      <c r="W65" s="83">
        <f>Energiebilanz_Joule!W65</f>
        <v>0</v>
      </c>
      <c r="X65" s="83">
        <f>Energiebilanz_Joule!X65</f>
        <v>0</v>
      </c>
      <c r="Y65" s="83">
        <f>Energiebilanz_Joule!Y65</f>
        <v>24.258146328512844</v>
      </c>
      <c r="Z65" s="83">
        <f>Energiebilanz_Joule!Z65</f>
        <v>726.423</v>
      </c>
      <c r="AA65" s="88">
        <f>Energiebilanz_Joule!AA65</f>
        <v>77.240876341050267</v>
      </c>
      <c r="AB65" s="83">
        <f>Energiebilanz_Joule!AB65</f>
        <v>13493.111004000002</v>
      </c>
      <c r="AC65" s="83">
        <f>Energiebilanz_Joule!AC65</f>
        <v>0</v>
      </c>
      <c r="AD65" s="83">
        <f>Energiebilanz_Joule!AD65</f>
        <v>8310.877199999999</v>
      </c>
      <c r="AE65" s="88">
        <f>Energiebilanz_Joule!AE65</f>
        <v>0</v>
      </c>
      <c r="AF65" s="89">
        <v>47068.323140025415</v>
      </c>
      <c r="AG65" s="140">
        <v>61</v>
      </c>
      <c r="AH65" s="28"/>
      <c r="AI65" s="134"/>
      <c r="AK65" s="21"/>
    </row>
    <row r="66" spans="1:37" s="20" customFormat="1" ht="18" customHeight="1">
      <c r="A66" s="319"/>
      <c r="B66" s="322"/>
      <c r="C66" s="123" t="s">
        <v>65</v>
      </c>
      <c r="D66" s="87">
        <v>62</v>
      </c>
      <c r="E66" s="152">
        <f>Energiebilanz_Joule!E66</f>
        <v>17.683038988612523</v>
      </c>
      <c r="F66" s="91">
        <f>Energiebilanz_Joule!F66</f>
        <v>0</v>
      </c>
      <c r="G66" s="92">
        <f>Energiebilanz_Joule!G66</f>
        <v>0</v>
      </c>
      <c r="H66" s="91">
        <f>Energiebilanz_Joule!H66</f>
        <v>0.23881695501730105</v>
      </c>
      <c r="I66" s="92">
        <f>Energiebilanz_Joule!I66</f>
        <v>1.6145999999999998</v>
      </c>
      <c r="J66" s="91">
        <f>Energiebilanz_Joule!J66</f>
        <v>0</v>
      </c>
      <c r="K66" s="91">
        <f>Energiebilanz_Joule!K66</f>
        <v>0</v>
      </c>
      <c r="L66" s="91">
        <f>Energiebilanz_Joule!L66</f>
        <v>184.26443385937901</v>
      </c>
      <c r="M66" s="91">
        <f>Energiebilanz_Joule!M66</f>
        <v>902.16</v>
      </c>
      <c r="N66" s="91">
        <v>0</v>
      </c>
      <c r="O66" s="91">
        <f>Energiebilanz_Joule!O66</f>
        <v>3455.1819188562658</v>
      </c>
      <c r="P66" s="91">
        <f>Energiebilanz_Joule!P66</f>
        <v>0</v>
      </c>
      <c r="Q66" s="91">
        <f>Energiebilanz_Joule!Q66</f>
        <v>0</v>
      </c>
      <c r="R66" s="91">
        <f>Energiebilanz_Joule!R66</f>
        <v>16.545238733528457</v>
      </c>
      <c r="S66" s="91">
        <f>Energiebilanz_Joule!S66</f>
        <v>275.49599999999998</v>
      </c>
      <c r="T66" s="92">
        <f>Energiebilanz_Joule!T66</f>
        <v>0</v>
      </c>
      <c r="U66" s="92">
        <f>Energiebilanz_Joule!U66</f>
        <v>19981.096327364208</v>
      </c>
      <c r="V66" s="91">
        <f>Energiebilanz_Joule!V66</f>
        <v>0</v>
      </c>
      <c r="W66" s="91">
        <f>Energiebilanz_Joule!W66</f>
        <v>0</v>
      </c>
      <c r="X66" s="91">
        <f>Energiebilanz_Joule!X66</f>
        <v>0</v>
      </c>
      <c r="Y66" s="91">
        <f>Energiebilanz_Joule!Y66</f>
        <v>17.537313671487158</v>
      </c>
      <c r="Z66" s="91">
        <f>Energiebilanz_Joule!Z66</f>
        <v>192.40942580902595</v>
      </c>
      <c r="AA66" s="92">
        <f>Energiebilanz_Joule!AA66</f>
        <v>26.943123658949744</v>
      </c>
      <c r="AB66" s="91">
        <f>Energiebilanz_Joule!AB66</f>
        <v>12963.969396</v>
      </c>
      <c r="AC66" s="91">
        <f>Energiebilanz_Joule!AC66</f>
        <v>0</v>
      </c>
      <c r="AD66" s="91">
        <f>Energiebilanz_Joule!AD66</f>
        <v>8286.8302122775003</v>
      </c>
      <c r="AE66" s="92">
        <f>Energiebilanz_Joule!AE66</f>
        <v>0</v>
      </c>
      <c r="AF66" s="94">
        <v>46321.969846173968</v>
      </c>
      <c r="AG66" s="140">
        <v>62</v>
      </c>
      <c r="AH66" s="28"/>
      <c r="AI66" s="134"/>
      <c r="AK66" s="21"/>
    </row>
    <row r="67" spans="1:37" s="20" customFormat="1" ht="18" customHeight="1">
      <c r="A67" s="320"/>
      <c r="B67" s="323"/>
      <c r="C67" s="125" t="s">
        <v>66</v>
      </c>
      <c r="D67" s="99">
        <v>63</v>
      </c>
      <c r="E67" s="155">
        <f>Energiebilanz_Joule!E67</f>
        <v>52.637256000000001</v>
      </c>
      <c r="F67" s="100">
        <f>Energiebilanz_Joule!F67</f>
        <v>22.200506999999998</v>
      </c>
      <c r="G67" s="101">
        <f>Energiebilanz_Joule!G67</f>
        <v>0</v>
      </c>
      <c r="H67" s="100">
        <f>Energiebilanz_Joule!H67</f>
        <v>41.41086</v>
      </c>
      <c r="I67" s="101">
        <f>Energiebilanz_Joule!I67</f>
        <v>1.6145999999999998</v>
      </c>
      <c r="J67" s="100">
        <f>Energiebilanz_Joule!J67</f>
        <v>0</v>
      </c>
      <c r="K67" s="100">
        <f>Energiebilanz_Joule!K67</f>
        <v>0</v>
      </c>
      <c r="L67" s="100">
        <f>Energiebilanz_Joule!L67</f>
        <v>217.715</v>
      </c>
      <c r="M67" s="100">
        <f>Energiebilanz_Joule!M67</f>
        <v>902.16</v>
      </c>
      <c r="N67" s="100">
        <v>0</v>
      </c>
      <c r="O67" s="100">
        <f>Energiebilanz_Joule!O67</f>
        <v>12455.091</v>
      </c>
      <c r="P67" s="100">
        <f>Energiebilanz_Joule!P67</f>
        <v>0</v>
      </c>
      <c r="Q67" s="100">
        <f>Energiebilanz_Joule!Q67</f>
        <v>0</v>
      </c>
      <c r="R67" s="100">
        <f>Energiebilanz_Joule!R67</f>
        <v>16.545238733528457</v>
      </c>
      <c r="S67" s="100">
        <f>Energiebilanz_Joule!S67</f>
        <v>275.49599999999998</v>
      </c>
      <c r="T67" s="101">
        <f>Energiebilanz_Joule!T67</f>
        <v>0</v>
      </c>
      <c r="U67" s="101">
        <f>Energiebilanz_Joule!U67</f>
        <v>35285.822826379335</v>
      </c>
      <c r="V67" s="100">
        <f>Energiebilanz_Joule!V67</f>
        <v>0</v>
      </c>
      <c r="W67" s="100">
        <f>Energiebilanz_Joule!W67</f>
        <v>0</v>
      </c>
      <c r="X67" s="100">
        <f>Energiebilanz_Joule!X67</f>
        <v>0</v>
      </c>
      <c r="Y67" s="100">
        <f>Energiebilanz_Joule!Y67</f>
        <v>41.795460000000006</v>
      </c>
      <c r="Z67" s="100">
        <f>Energiebilanz_Joule!Z67</f>
        <v>918.83242580902595</v>
      </c>
      <c r="AA67" s="101">
        <f>Energiebilanz_Joule!AA67</f>
        <v>104.18400000000001</v>
      </c>
      <c r="AB67" s="100">
        <f>Energiebilanz_Joule!AB67</f>
        <v>26457.080400000003</v>
      </c>
      <c r="AC67" s="100">
        <f>Energiebilanz_Joule!AC67</f>
        <v>0</v>
      </c>
      <c r="AD67" s="100">
        <f>Energiebilanz_Joule!AD67</f>
        <v>16597.707412277501</v>
      </c>
      <c r="AE67" s="101">
        <f>Energiebilanz_Joule!AE67</f>
        <v>0</v>
      </c>
      <c r="AF67" s="98">
        <v>93390.292986199405</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2004,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39.073516766981939</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0.38924989991219561</v>
      </c>
      <c r="V5" s="83">
        <f>Energiebilanz_Joule!V5/Energiebilanz_SKE!$E$69</f>
        <v>26.059626172050933</v>
      </c>
      <c r="W5" s="83">
        <f>Energiebilanz_Joule!W5/Energiebilanz_SKE!$E$69</f>
        <v>8.5984522785898534E-2</v>
      </c>
      <c r="X5" s="83">
        <f>Energiebilanz_Joule!X5/Energiebilanz_SKE!$E$69</f>
        <v>5.9579151694859931</v>
      </c>
      <c r="Y5" s="83">
        <f>Energiebilanz_Joule!Y5/Energiebilanz_SKE!$E$69</f>
        <v>1.6475678663554847</v>
      </c>
      <c r="Z5" s="83">
        <f>Energiebilanz_Joule!Z5/Energiebilanz_SKE!$E$69</f>
        <v>303.68577683039814</v>
      </c>
      <c r="AA5" s="84">
        <f>Energiebilanz_Joule!AA5/Energiebilanz_SKE!$E$69</f>
        <v>3.5548458420341484</v>
      </c>
      <c r="AB5" s="83">
        <f>Energiebilanz_Joule!AB5/Energiebilanz_SKE!$E$69</f>
        <v>0</v>
      </c>
      <c r="AC5" s="83">
        <f>Energiebilanz_Joule!AC5/Energiebilanz_SKE!$E$69</f>
        <v>0</v>
      </c>
      <c r="AD5" s="83">
        <f>Energiebilanz_Joule!AD5/Energiebilanz_SKE!$E$69</f>
        <v>0</v>
      </c>
      <c r="AE5" s="84">
        <f>Energiebilanz_Joule!AE5/Energiebilanz_SKE!$E$69</f>
        <v>171.35997147497577</v>
      </c>
      <c r="AF5" s="151">
        <f>Energiebilanz_Joule!AF5/Energiebilanz_SKE!$E$69</f>
        <v>551.81445454498044</v>
      </c>
      <c r="AG5" s="140">
        <v>1</v>
      </c>
      <c r="AH5" s="19"/>
      <c r="AK5" s="21"/>
    </row>
    <row r="6" spans="1:37" s="20" customFormat="1" ht="18" customHeight="1">
      <c r="A6" s="381"/>
      <c r="B6" s="381"/>
      <c r="C6" s="161" t="s">
        <v>36</v>
      </c>
      <c r="D6" s="87">
        <v>2</v>
      </c>
      <c r="E6" s="83">
        <f>Energiebilanz_Joule!E6/Energiebilanz_SKE!$E$69</f>
        <v>548.37485321213614</v>
      </c>
      <c r="F6" s="83">
        <f>Energiebilanz_Joule!F6/Energiebilanz_SKE!$E$69</f>
        <v>14.780984932236008</v>
      </c>
      <c r="G6" s="88">
        <f>Energiebilanz_Joule!G6/Energiebilanz_SKE!$E$69</f>
        <v>6.3111411374524007</v>
      </c>
      <c r="H6" s="83">
        <f>Energiebilanz_Joule!H6/Energiebilanz_SKE!$E$69</f>
        <v>1.4129734266879581</v>
      </c>
      <c r="I6" s="88">
        <f>Energiebilanz_Joule!I6/Energiebilanz_SKE!$E$69</f>
        <v>5.7131938473297028</v>
      </c>
      <c r="J6" s="83">
        <f>Energiebilanz_Joule!J6/Energiebilanz_SKE!$E$69</f>
        <v>17204.379648964772</v>
      </c>
      <c r="K6" s="83">
        <f>Energiebilanz_Joule!K6/Energiebilanz_SKE!$E$69</f>
        <v>0</v>
      </c>
      <c r="L6" s="83">
        <f>Energiebilanz_Joule!L6/Energiebilanz_SKE!$E$69</f>
        <v>0</v>
      </c>
      <c r="M6" s="83">
        <f>Energiebilanz_Joule!M6/Energiebilanz_SKE!$E$69</f>
        <v>0</v>
      </c>
      <c r="N6" s="83">
        <f>Energiebilanz_Joule!N6/Energiebilanz_SKE!$E$69</f>
        <v>239.15298420887413</v>
      </c>
      <c r="O6" s="83">
        <f>Energiebilanz_Joule!O6/Energiebilanz_SKE!$E$69</f>
        <v>0</v>
      </c>
      <c r="P6" s="83">
        <f>Energiebilanz_Joule!P6/Energiebilanz_SKE!$E$69</f>
        <v>0</v>
      </c>
      <c r="Q6" s="83">
        <f>Energiebilanz_Joule!Q6/Energiebilanz_SKE!$E$69</f>
        <v>3.8546754084264805</v>
      </c>
      <c r="R6" s="83">
        <f>Energiebilanz_Joule!R6/Energiebilanz_SKE!$E$69</f>
        <v>0</v>
      </c>
      <c r="S6" s="83">
        <f>Energiebilanz_Joule!S6/Energiebilanz_SKE!$E$69</f>
        <v>0</v>
      </c>
      <c r="T6" s="88">
        <f>Energiebilanz_Joule!T6/Energiebilanz_SKE!$E$69</f>
        <v>0</v>
      </c>
      <c r="U6" s="88">
        <f>Energiebilanz_Joule!U6/Energiebilanz_SKE!$E$69</f>
        <v>3556.1545770717153</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1462.1283096555014</v>
      </c>
      <c r="AC6" s="83">
        <f>Energiebilanz_Joule!AC6/Energiebilanz_SKE!$E$69</f>
        <v>0</v>
      </c>
      <c r="AD6" s="83">
        <f>Energiebilanz_Joule!AD6/Energiebilanz_SKE!$E$69</f>
        <v>189.20310772632354</v>
      </c>
      <c r="AE6" s="88">
        <f>Energiebilanz_Joule!AE6/Energiebilanz_SKE!$E$69</f>
        <v>0</v>
      </c>
      <c r="AF6" s="112">
        <f>Energiebilanz_Joule!AF6/Energiebilanz_SKE!$E$69</f>
        <v>23231.466449591459</v>
      </c>
      <c r="AG6" s="140">
        <v>2</v>
      </c>
      <c r="AH6" s="19"/>
      <c r="AK6" s="21"/>
    </row>
    <row r="7" spans="1:37" s="20" customFormat="1" ht="18" customHeight="1">
      <c r="A7" s="381"/>
      <c r="B7" s="381"/>
      <c r="C7" s="162" t="s">
        <v>37</v>
      </c>
      <c r="D7" s="90">
        <v>3</v>
      </c>
      <c r="E7" s="152">
        <f>Energiebilanz_Joule!E7/Energiebilanz_SKE!$E$69</f>
        <v>0</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v>
      </c>
      <c r="P7" s="91">
        <f>Energiebilanz_Joule!P7/Energiebilanz_SKE!$E$69</f>
        <v>0</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21.927681413335574</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21.927681413335574</v>
      </c>
      <c r="AG7" s="153">
        <v>3</v>
      </c>
      <c r="AH7" s="19"/>
      <c r="AK7" s="21"/>
    </row>
    <row r="8" spans="1:37" s="20" customFormat="1" ht="18" customHeight="1">
      <c r="A8" s="381"/>
      <c r="B8" s="381"/>
      <c r="C8" s="163" t="s">
        <v>38</v>
      </c>
      <c r="D8" s="99">
        <v>4</v>
      </c>
      <c r="E8" s="95">
        <f>Energiebilanz_Joule!E8/Energiebilanz_SKE!$E$69</f>
        <v>548.37485321213614</v>
      </c>
      <c r="F8" s="95">
        <f>Energiebilanz_Joule!F8/Energiebilanz_SKE!$E$69</f>
        <v>14.780984932236008</v>
      </c>
      <c r="G8" s="96">
        <f>Energiebilanz_Joule!G8/Energiebilanz_SKE!$E$69</f>
        <v>6.3111411374524007</v>
      </c>
      <c r="H8" s="95">
        <f>Energiebilanz_Joule!H8/Energiebilanz_SKE!$E$69</f>
        <v>1.4129734266879581</v>
      </c>
      <c r="I8" s="96">
        <f>Energiebilanz_Joule!I8/Energiebilanz_SKE!$E$69</f>
        <v>5.7131938473297028</v>
      </c>
      <c r="J8" s="95">
        <f>Energiebilanz_Joule!J8/Energiebilanz_SKE!$E$69</f>
        <v>17243.453165731753</v>
      </c>
      <c r="K8" s="95">
        <f>Energiebilanz_Joule!K8/Energiebilanz_SKE!$E$69</f>
        <v>0</v>
      </c>
      <c r="L8" s="95">
        <f>Energiebilanz_Joule!L8/Energiebilanz_SKE!$E$69</f>
        <v>0</v>
      </c>
      <c r="M8" s="95">
        <f>Energiebilanz_Joule!M8/Energiebilanz_SKE!$E$69</f>
        <v>0</v>
      </c>
      <c r="N8" s="95">
        <f>Energiebilanz_Joule!N8/Energiebilanz_SKE!$E$69</f>
        <v>239.15298420887413</v>
      </c>
      <c r="O8" s="95">
        <f>Energiebilanz_Joule!O8/Energiebilanz_SKE!$E$69</f>
        <v>0</v>
      </c>
      <c r="P8" s="95">
        <f>Energiebilanz_Joule!P8/Energiebilanz_SKE!$E$69</f>
        <v>0</v>
      </c>
      <c r="Q8" s="95">
        <f>Energiebilanz_Joule!Q8/Energiebilanz_SKE!$E$69</f>
        <v>3.8546754084264805</v>
      </c>
      <c r="R8" s="95">
        <f>Energiebilanz_Joule!R8/Energiebilanz_SKE!$E$69</f>
        <v>0</v>
      </c>
      <c r="S8" s="95">
        <f>Energiebilanz_Joule!S8/Energiebilanz_SKE!$E$69</f>
        <v>0</v>
      </c>
      <c r="T8" s="96">
        <f>Energiebilanz_Joule!T8/Energiebilanz_SKE!$E$69</f>
        <v>0</v>
      </c>
      <c r="U8" s="96">
        <f>Energiebilanz_Joule!U8/Energiebilanz_SKE!$E$69</f>
        <v>3578.4715083849628</v>
      </c>
      <c r="V8" s="95">
        <f>Energiebilanz_Joule!V8/Energiebilanz_SKE!$E$69</f>
        <v>26.05961934788246</v>
      </c>
      <c r="W8" s="95">
        <f>Energiebilanz_Joule!W8/Energiebilanz_SKE!$E$69</f>
        <v>8.5984522785898534E-2</v>
      </c>
      <c r="X8" s="95">
        <f>Energiebilanz_Joule!X8/Energiebilanz_SKE!$E$69</f>
        <v>5.9579151694859931</v>
      </c>
      <c r="Y8" s="95">
        <f>Energiebilanz_Joule!Y8/Energiebilanz_SKE!$E$69</f>
        <v>1.6475678663554847</v>
      </c>
      <c r="Z8" s="95">
        <f>Energiebilanz_Joule!Z8/Energiebilanz_SKE!$E$69</f>
        <v>303.68577683039814</v>
      </c>
      <c r="AA8" s="96">
        <f>Energiebilanz_Joule!AA8/Energiebilanz_SKE!$E$69</f>
        <v>3.5548458420341484</v>
      </c>
      <c r="AB8" s="95">
        <f>Energiebilanz_Joule!AB8/Energiebilanz_SKE!$E$69</f>
        <v>1462.1283096555014</v>
      </c>
      <c r="AC8" s="95">
        <f>Energiebilanz_Joule!AC8/Energiebilanz_SKE!$E$69</f>
        <v>0</v>
      </c>
      <c r="AD8" s="95">
        <f>Energiebilanz_Joule!AD8/Energiebilanz_SKE!$E$69</f>
        <v>189.20310772632354</v>
      </c>
      <c r="AE8" s="96">
        <f>Energiebilanz_Joule!AE8/Energiebilanz_SKE!$E$69</f>
        <v>171.35997147497577</v>
      </c>
      <c r="AF8" s="101">
        <f>Energiebilanz_Joule!AF8/Energiebilanz_SKE!$E$69</f>
        <v>23805.208578725607</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311.14096684818952</v>
      </c>
      <c r="K9" s="83">
        <f>Energiebilanz_Joule!K9/Energiebilanz_SKE!$E$69</f>
        <v>172.65146241930421</v>
      </c>
      <c r="L9" s="83">
        <f>Energiebilanz_Joule!L9/Energiebilanz_SKE!$E$69</f>
        <v>2848.132600417639</v>
      </c>
      <c r="M9" s="83">
        <f>Energiebilanz_Joule!M9/Energiebilanz_SKE!$E$69</f>
        <v>3728.6880727183393</v>
      </c>
      <c r="N9" s="83">
        <f>Energiebilanz_Joule!N9/Energiebilanz_SKE!$E$69</f>
        <v>0</v>
      </c>
      <c r="O9" s="83">
        <f>Energiebilanz_Joule!O9/Energiebilanz_SKE!$E$69</f>
        <v>1522.576843276147</v>
      </c>
      <c r="P9" s="83">
        <f>Energiebilanz_Joule!P9/Energiebilanz_SKE!$E$69</f>
        <v>2596.6615022724482</v>
      </c>
      <c r="Q9" s="83">
        <f>Energiebilanz_Joule!Q9/Energiebilanz_SKE!$E$69</f>
        <v>0</v>
      </c>
      <c r="R9" s="83">
        <f>Energiebilanz_Joule!R9/Energiebilanz_SKE!$E$69</f>
        <v>2436.1158528768742</v>
      </c>
      <c r="S9" s="83">
        <f>Energiebilanz_Joule!S9/Energiebilanz_SKE!$E$69</f>
        <v>252.7889841542808</v>
      </c>
      <c r="T9" s="88">
        <f>Energiebilanz_Joule!T9/Energiebilanz_SKE!$E$69</f>
        <v>0</v>
      </c>
      <c r="U9" s="88">
        <f>Energiebilanz_Joule!U9/Energiebilanz_SKE!$E$69</f>
        <v>1267.8727930100404</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104.77015535646116</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15241.399233349724</v>
      </c>
      <c r="AG9" s="140">
        <v>5</v>
      </c>
      <c r="AH9" s="19"/>
      <c r="AK9" s="21"/>
    </row>
    <row r="10" spans="1:37" s="20" customFormat="1" ht="18" customHeight="1">
      <c r="A10" s="381"/>
      <c r="B10" s="381"/>
      <c r="C10" s="161" t="s">
        <v>40</v>
      </c>
      <c r="D10" s="87">
        <v>6</v>
      </c>
      <c r="E10" s="152">
        <f>Energiebilanz_Joule!E10/Energiebilanz_SKE!$E$69</f>
        <v>111.68477091266431</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0</v>
      </c>
      <c r="Q10" s="91">
        <f>Energiebilanz_Joule!Q10/Energiebilanz_SKE!$E$69</f>
        <v>0</v>
      </c>
      <c r="R10" s="91">
        <f>Energiebilanz_Joule!R10/Energiebilanz_SKE!$E$69</f>
        <v>0</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111.68477091266431</v>
      </c>
      <c r="AG10" s="153">
        <v>6</v>
      </c>
      <c r="AH10" s="19"/>
      <c r="AK10" s="21"/>
    </row>
    <row r="11" spans="1:37" s="23" customFormat="1" ht="18" customHeight="1">
      <c r="A11" s="381"/>
      <c r="B11" s="381"/>
      <c r="C11" s="114" t="s">
        <v>41</v>
      </c>
      <c r="D11" s="99">
        <v>7</v>
      </c>
      <c r="E11" s="155">
        <f>Energiebilanz_Joule!E11/Energiebilanz_SKE!$E$69</f>
        <v>436.69008229947184</v>
      </c>
      <c r="F11" s="100">
        <f>Energiebilanz_Joule!F11/Energiebilanz_SKE!$E$69</f>
        <v>14.780984932236008</v>
      </c>
      <c r="G11" s="101">
        <f>Energiebilanz_Joule!G11/Energiebilanz_SKE!$E$69</f>
        <v>6.3111411374524007</v>
      </c>
      <c r="H11" s="100">
        <f>Energiebilanz_Joule!H11/Energiebilanz_SKE!$E$69</f>
        <v>1.4129734266879581</v>
      </c>
      <c r="I11" s="101">
        <f>Energiebilanz_Joule!I11/Energiebilanz_SKE!$E$69</f>
        <v>5.7131938473297028</v>
      </c>
      <c r="J11" s="100">
        <f>Energiebilanz_Joule!J11/Energiebilanz_SKE!$E$69</f>
        <v>16932.312198883563</v>
      </c>
      <c r="K11" s="100">
        <f>Energiebilanz_Joule!K11/Energiebilanz_SKE!$E$69</f>
        <v>-172.65146241930421</v>
      </c>
      <c r="L11" s="100">
        <f>Energiebilanz_Joule!L11/Energiebilanz_SKE!$E$69</f>
        <v>-2848.1326004176394</v>
      </c>
      <c r="M11" s="100">
        <f>Energiebilanz_Joule!M11/Energiebilanz_SKE!$E$69</f>
        <v>-3728.6880727183393</v>
      </c>
      <c r="N11" s="100">
        <f>Energiebilanz_Joule!N11/Energiebilanz_SKE!$E$69</f>
        <v>239.15298420887413</v>
      </c>
      <c r="O11" s="100">
        <f>Energiebilanz_Joule!O11/Energiebilanz_SKE!$E$69</f>
        <v>-1522.576843276147</v>
      </c>
      <c r="P11" s="100">
        <f>Energiebilanz_Joule!P11/Energiebilanz_SKE!$E$69</f>
        <v>-2596.6615022724482</v>
      </c>
      <c r="Q11" s="100">
        <f>Energiebilanz_Joule!Q11/Energiebilanz_SKE!$E$69</f>
        <v>3.8546754084264703</v>
      </c>
      <c r="R11" s="100">
        <f>Energiebilanz_Joule!R11/Energiebilanz_SKE!$E$69</f>
        <v>-2436.0751667917698</v>
      </c>
      <c r="S11" s="100">
        <f>Energiebilanz_Joule!S11/Energiebilanz_SKE!$E$69</f>
        <v>-252.78898415428074</v>
      </c>
      <c r="T11" s="101">
        <f>Energiebilanz_Joule!T11/Energiebilanz_SKE!$E$69</f>
        <v>0</v>
      </c>
      <c r="U11" s="101">
        <f>Energiebilanz_Joule!U11/Energiebilanz_SKE!$E$69</f>
        <v>2310.5987153749224</v>
      </c>
      <c r="V11" s="100">
        <f>Energiebilanz_Joule!V11/Energiebilanz_SKE!$E$69</f>
        <v>26.05961934788246</v>
      </c>
      <c r="W11" s="100">
        <f>Energiebilanz_Joule!W11/Energiebilanz_SKE!$E$69</f>
        <v>8.5984522785898534E-2</v>
      </c>
      <c r="X11" s="100">
        <f>Energiebilanz_Joule!X11/Energiebilanz_SKE!$E$69</f>
        <v>5.9579151694859931</v>
      </c>
      <c r="Y11" s="100">
        <f>Energiebilanz_Joule!Y11/Energiebilanz_SKE!$E$69</f>
        <v>1.6475678663554847</v>
      </c>
      <c r="Z11" s="100">
        <f>Energiebilanz_Joule!Z11/Energiebilanz_SKE!$E$69</f>
        <v>198.91562147393697</v>
      </c>
      <c r="AA11" s="101">
        <f>Energiebilanz_Joule!AA11/Energiebilanz_SKE!$E$69</f>
        <v>3.5548458420341484</v>
      </c>
      <c r="AB11" s="100">
        <f>Energiebilanz_Joule!AB11/Energiebilanz_SKE!$E$69</f>
        <v>1462.1283096555014</v>
      </c>
      <c r="AC11" s="100">
        <f>Energiebilanz_Joule!AC11/Energiebilanz_SKE!$E$69</f>
        <v>0</v>
      </c>
      <c r="AD11" s="100">
        <f>Energiebilanz_Joule!AD11/Energiebilanz_SKE!$E$69</f>
        <v>189.20310772632354</v>
      </c>
      <c r="AE11" s="101">
        <f>Energiebilanz_Joule!AE11/Energiebilanz_SKE!$E$69</f>
        <v>171.35997147497577</v>
      </c>
      <c r="AF11" s="101">
        <f>Energiebilanz_Joule!AF11/Energiebilanz_SKE!$E$69</f>
        <v>8452.1652605483196</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107.21311195730799</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0.63082613383559205</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1.2376653154813086</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32.512471167888194</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32.512471167888194</v>
      </c>
      <c r="AF14" s="112">
        <f>Energiebilanz_Joule!AF14/Energiebilanz_SKE!$E$69</f>
        <v>174.10654574240127</v>
      </c>
      <c r="AG14" s="140">
        <v>10</v>
      </c>
      <c r="AH14" s="19"/>
      <c r="AI14" s="25"/>
      <c r="AK14" s="21"/>
    </row>
    <row r="15" spans="1:37" s="20" customFormat="1" ht="18" customHeight="1">
      <c r="A15" s="319"/>
      <c r="B15" s="383"/>
      <c r="C15" s="161" t="s">
        <v>12</v>
      </c>
      <c r="D15" s="87">
        <v>11</v>
      </c>
      <c r="E15" s="83">
        <f>Energiebilanz_Joule!E15/Energiebilanz_SKE!$E$69</f>
        <v>326.08790893829593</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1.0848721833244619</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29.982496007861442</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48.224368423207622</v>
      </c>
      <c r="AA15" s="88">
        <f>Energiebilanz_Joule!AA15/Energiebilanz_SKE!$E$69</f>
        <v>0</v>
      </c>
      <c r="AB15" s="83">
        <f>Energiebilanz_Joule!AB15/Energiebilanz_SKE!$E$69</f>
        <v>0</v>
      </c>
      <c r="AC15" s="83">
        <f>Energiebilanz_Joule!AC15/Energiebilanz_SKE!$E$69</f>
        <v>0</v>
      </c>
      <c r="AD15" s="83">
        <f>Energiebilanz_Joule!AD15/Energiebilanz_SKE!$E$69</f>
        <v>9.8767810302619061</v>
      </c>
      <c r="AE15" s="88">
        <f>Energiebilanz_Joule!AE15/Energiebilanz_SKE!$E$69</f>
        <v>48.224368423207622</v>
      </c>
      <c r="AF15" s="112">
        <f>Energiebilanz_Joule!AF15/Energiebilanz_SKE!$E$69</f>
        <v>463.48079500615904</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32.128935839168001</v>
      </c>
      <c r="P16" s="83">
        <f>Energiebilanz_Joule!P16/Energiebilanz_SKE!$E$69</f>
        <v>0</v>
      </c>
      <c r="Q16" s="83">
        <f>Energiebilanz_Joule!Q16/Energiebilanz_SKE!$E$69</f>
        <v>0</v>
      </c>
      <c r="R16" s="83">
        <f>Energiebilanz_Joule!R16/Energiebilanz_SKE!$E$69</f>
        <v>0</v>
      </c>
      <c r="S16" s="83">
        <f>Energiebilanz_Joule!S16/Energiebilanz_SKE!$E$69</f>
        <v>48.567470553713029</v>
      </c>
      <c r="T16" s="88">
        <f>Energiebilanz_Joule!T16/Energiebilanz_SKE!$E$69</f>
        <v>0</v>
      </c>
      <c r="U16" s="88">
        <f>Energiebilanz_Joule!U16/Energiebilanz_SKE!$E$69</f>
        <v>60.83236227586945</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141.52876866875047</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8.5984522785898534E-2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8.5984522785898534E-2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0</v>
      </c>
      <c r="W19" s="83">
        <f>Energiebilanz_Joule!W19/Energiebilanz_SKE!$E$69</f>
        <v>0</v>
      </c>
      <c r="X19" s="83">
        <f>Energiebilanz_Joule!X19/Energiebilanz_SKE!$E$69</f>
        <v>5.9579151694859931</v>
      </c>
      <c r="Y19" s="83">
        <f>Energiebilanz_Joule!Y19/Energiebilanz_SKE!$E$69</f>
        <v>0.22147156368996437</v>
      </c>
      <c r="Z19" s="83">
        <f>Energiebilanz_Joule!Z19/Energiebilanz_SKE!$E$69</f>
        <v>0</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6.1793867331759582</v>
      </c>
      <c r="AG19" s="140">
        <v>15</v>
      </c>
      <c r="AH19" s="19"/>
    </row>
    <row r="20" spans="1:37" s="20" customFormat="1" ht="18" customHeight="1">
      <c r="A20" s="319"/>
      <c r="B20" s="383"/>
      <c r="C20" s="161" t="s">
        <v>88</v>
      </c>
      <c r="D20" s="87">
        <v>16</v>
      </c>
      <c r="E20" s="83">
        <f>Energiebilanz_Joule!E20/Energiebilanz_SKE!$E$69</f>
        <v>1.593033888820647</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1.0187801116433963</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243.64768865413748</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55.871053924579286</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90.62313188387995</v>
      </c>
      <c r="AF20" s="112">
        <f>Energiebilanz_Joule!AF20/Energiebilanz_SKE!$E$69</f>
        <v>392.75368846306077</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16932.312198883563</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179.39339966425089</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17111.705598547815</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7.3440670679277726</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27.627680874585433</v>
      </c>
      <c r="V23" s="91">
        <f>Energiebilanz_Joule!V23/Energiebilanz_SKE!$E$69</f>
        <v>24.754875868375436</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59.72662381088864</v>
      </c>
      <c r="AG23" s="153">
        <v>19</v>
      </c>
      <c r="AH23" s="19"/>
    </row>
    <row r="24" spans="1:37" s="20" customFormat="1" ht="18" customHeight="1">
      <c r="A24" s="319"/>
      <c r="B24" s="383"/>
      <c r="C24" s="164" t="s">
        <v>49</v>
      </c>
      <c r="D24" s="99">
        <v>20</v>
      </c>
      <c r="E24" s="155">
        <f>Energiebilanz_Joule!E24/Energiebilanz_SKE!$E$69</f>
        <v>434.89405478442455</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16932.312198883563</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42.207481335899224</v>
      </c>
      <c r="P24" s="100">
        <f>Energiebilanz_Joule!P24/Energiebilanz_SKE!$E$69</f>
        <v>0</v>
      </c>
      <c r="Q24" s="100">
        <f>Energiebilanz_Joule!Q24/Energiebilanz_SKE!$E$69</f>
        <v>0</v>
      </c>
      <c r="R24" s="100">
        <f>Energiebilanz_Joule!R24/Energiebilanz_SKE!$E$69</f>
        <v>179.39339966425089</v>
      </c>
      <c r="S24" s="100">
        <f>Energiebilanz_Joule!S24/Energiebilanz_SKE!$E$69</f>
        <v>48.567470553713029</v>
      </c>
      <c r="T24" s="101">
        <f>Energiebilanz_Joule!T24/Energiebilanz_SKE!$E$69</f>
        <v>0</v>
      </c>
      <c r="U24" s="101">
        <f>Energiebilanz_Joule!U24/Energiebilanz_SKE!$E$69</f>
        <v>363.32789312793511</v>
      </c>
      <c r="V24" s="100">
        <f>Energiebilanz_Joule!V24/Energiebilanz_SKE!$E$69</f>
        <v>24.754875868375436</v>
      </c>
      <c r="W24" s="100">
        <f>Energiebilanz_Joule!W24/Energiebilanz_SKE!$E$69</f>
        <v>8.5984522785898534E-2</v>
      </c>
      <c r="X24" s="100">
        <f>Energiebilanz_Joule!X24/Energiebilanz_SKE!$E$69</f>
        <v>5.9579151694859931</v>
      </c>
      <c r="Y24" s="100">
        <f>Energiebilanz_Joule!Y24/Energiebilanz_SKE!$E$69</f>
        <v>0.22147156368996437</v>
      </c>
      <c r="Z24" s="100">
        <f>Energiebilanz_Joule!Z24/Energiebilanz_SKE!$E$69</f>
        <v>136.6078935156751</v>
      </c>
      <c r="AA24" s="101">
        <f>Energiebilanz_Joule!AA24/Energiebilanz_SKE!$E$69</f>
        <v>0</v>
      </c>
      <c r="AB24" s="100">
        <f>Energiebilanz_Joule!AB24/Energiebilanz_SKE!$E$69</f>
        <v>0</v>
      </c>
      <c r="AC24" s="100">
        <f>Energiebilanz_Joule!AC24/Energiebilanz_SKE!$E$69</f>
        <v>0</v>
      </c>
      <c r="AD24" s="100">
        <f>Energiebilanz_Joule!AD24/Energiebilanz_SKE!$E$69</f>
        <v>9.8767810302619061</v>
      </c>
      <c r="AE24" s="101">
        <f>Energiebilanz_Joule!AE24/Energiebilanz_SKE!$E$69</f>
        <v>171.35997147497577</v>
      </c>
      <c r="AF24" s="101">
        <f>Energiebilanz_Joule!AF24/Energiebilanz_SKE!$E$69</f>
        <v>18349.567391495046</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66.871760226016477</v>
      </c>
      <c r="AC27" s="83">
        <f>Energiebilanz_Joule!AC27/Energiebilanz_SKE!$E$69</f>
        <v>0</v>
      </c>
      <c r="AD27" s="83">
        <f>Energiebilanz_Joule!AD27/Energiebilanz_SKE!$E$69</f>
        <v>0</v>
      </c>
      <c r="AE27" s="88">
        <f>Energiebilanz_Joule!AE27/Energiebilanz_SKE!$E$69</f>
        <v>0</v>
      </c>
      <c r="AF27" s="112">
        <f>Energiebilanz_Joule!AF27/Energiebilanz_SKE!$E$69</f>
        <v>66.871760226016477</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113.13069647463456</v>
      </c>
      <c r="AC28" s="83">
        <f>Energiebilanz_Joule!AC28/Energiebilanz_SKE!$E$69</f>
        <v>0</v>
      </c>
      <c r="AD28" s="83">
        <f>Energiebilanz_Joule!AD28/Energiebilanz_SKE!$E$69</f>
        <v>247.29922613929492</v>
      </c>
      <c r="AE28" s="88">
        <f>Energiebilanz_Joule!AE28/Energiebilanz_SKE!$E$69</f>
        <v>0</v>
      </c>
      <c r="AF28" s="112">
        <f>Energiebilanz_Joule!AF28/Energiebilanz_SKE!$E$69</f>
        <v>360.42992261392948</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46.473958973099123</v>
      </c>
      <c r="AC29" s="83">
        <f>Energiebilanz_Joule!AC29/Energiebilanz_SKE!$E$69</f>
        <v>0</v>
      </c>
      <c r="AD29" s="83">
        <f>Energiebilanz_Joule!AD29/Energiebilanz_SKE!$E$69</f>
        <v>0</v>
      </c>
      <c r="AE29" s="88">
        <f>Energiebilanz_Joule!AE29/Energiebilanz_SKE!$E$69</f>
        <v>0</v>
      </c>
      <c r="AF29" s="112">
        <f>Energiebilanz_Joule!AF29/Energiebilanz_SKE!$E$69</f>
        <v>46.473958973099123</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8.5984522785898534E-2</v>
      </c>
      <c r="AC31" s="83">
        <f>Energiebilanz_Joule!AC31/Energiebilanz_SKE!$E$69</f>
        <v>0</v>
      </c>
      <c r="AD31" s="83">
        <f>Energiebilanz_Joule!AD31/Energiebilanz_SKE!$E$69</f>
        <v>0</v>
      </c>
      <c r="AE31" s="88">
        <f>Energiebilanz_Joule!AE31/Energiebilanz_SKE!$E$69</f>
        <v>0</v>
      </c>
      <c r="AF31" s="112">
        <f>Energiebilanz_Joule!AF31/Energiebilanz_SKE!$E$69</f>
        <v>8.5984522785898534E-2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12.820836186560063</v>
      </c>
      <c r="AC32" s="83">
        <f>Energiebilanz_Joule!AC32/Energiebilanz_SKE!$E$69</f>
        <v>0</v>
      </c>
      <c r="AD32" s="83">
        <f>Energiebilanz_Joule!AD32/Energiebilanz_SKE!$E$69</f>
        <v>0</v>
      </c>
      <c r="AE32" s="88">
        <f>Energiebilanz_Joule!AE32/Energiebilanz_SKE!$E$69</f>
        <v>0</v>
      </c>
      <c r="AF32" s="112">
        <f>Energiebilanz_Joule!AF32/Energiebilanz_SKE!$E$69</f>
        <v>12.820836186560063</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363.4402407566638</v>
      </c>
      <c r="AE33" s="88">
        <f>Energiebilanz_Joule!AE33/Energiebilanz_SKE!$E$69</f>
        <v>0</v>
      </c>
      <c r="AF33" s="112">
        <f>Energiebilanz_Joule!AF33/Energiebilanz_SKE!$E$69</f>
        <v>363.4402407566638</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172.65146241930421</v>
      </c>
      <c r="L35" s="83">
        <f>Energiebilanz_Joule!L35/Energiebilanz_SKE!$E$69</f>
        <v>3550.8799765248605</v>
      </c>
      <c r="M35" s="83">
        <f>Energiebilanz_Joule!M35/Energiebilanz_SKE!$E$69</f>
        <v>4725.8403963477049</v>
      </c>
      <c r="N35" s="83">
        <f>Energiebilanz_Joule!N35/Energiebilanz_SKE!$E$69</f>
        <v>114.44130532694591</v>
      </c>
      <c r="O35" s="83">
        <f>Energiebilanz_Joule!O35/Energiebilanz_SKE!$E$69</f>
        <v>2034.3458010891375</v>
      </c>
      <c r="P35" s="83">
        <f>Energiebilanz_Joule!P35/Energiebilanz_SKE!$E$69</f>
        <v>2675.7215534537117</v>
      </c>
      <c r="Q35" s="83">
        <f>Energiebilanz_Joule!Q35/Energiebilanz_SKE!$E$69</f>
        <v>87.581685296646612</v>
      </c>
      <c r="R35" s="83">
        <f>Energiebilanz_Joule!R35/Energiebilanz_SKE!$E$69</f>
        <v>2710.6583616536327</v>
      </c>
      <c r="S35" s="83">
        <f>Energiebilanz_Joule!S35/Energiebilanz_SKE!$E$69</f>
        <v>329.00544568644307</v>
      </c>
      <c r="T35" s="88">
        <f>Energiebilanz_Joule!T35/Energiebilanz_SKE!$E$69</f>
        <v>703.45470867624772</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17104.580696474633</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13.988699177005282</v>
      </c>
      <c r="AC36" s="91">
        <f>Energiebilanz_Joule!AC36/Energiebilanz_SKE!$E$69</f>
        <v>0</v>
      </c>
      <c r="AD36" s="91">
        <f>Energiebilanz_Joule!AD36/Energiebilanz_SKE!$E$69</f>
        <v>0</v>
      </c>
      <c r="AE36" s="92">
        <f>Energiebilanz_Joule!AE36/Energiebilanz_SKE!$E$69</f>
        <v>0</v>
      </c>
      <c r="AF36" s="104">
        <f>Energiebilanz_Joule!AF36/Energiebilanz_SKE!$E$69</f>
        <v>13.988699177005282</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172.65146241930421</v>
      </c>
      <c r="L37" s="100">
        <f>Energiebilanz_Joule!L37/Energiebilanz_SKE!$E$69</f>
        <v>3550.8799765248605</v>
      </c>
      <c r="M37" s="100">
        <f>Energiebilanz_Joule!M37/Energiebilanz_SKE!$E$69</f>
        <v>4725.8403963477049</v>
      </c>
      <c r="N37" s="100">
        <f>Energiebilanz_Joule!N37/Energiebilanz_SKE!$E$69</f>
        <v>114.44130532694591</v>
      </c>
      <c r="O37" s="100">
        <f>Energiebilanz_Joule!O37/Energiebilanz_SKE!$E$69</f>
        <v>2034.3458010891375</v>
      </c>
      <c r="P37" s="100">
        <f>Energiebilanz_Joule!P37/Energiebilanz_SKE!$E$69</f>
        <v>2675.7215534537117</v>
      </c>
      <c r="Q37" s="100">
        <f>Energiebilanz_Joule!Q37/Energiebilanz_SKE!$E$69</f>
        <v>87.581685296646612</v>
      </c>
      <c r="R37" s="100">
        <f>Energiebilanz_Joule!R37/Energiebilanz_SKE!$E$69</f>
        <v>2710.6583616536327</v>
      </c>
      <c r="S37" s="100">
        <f>Energiebilanz_Joule!S37/Energiebilanz_SKE!$E$69</f>
        <v>329.00544568644307</v>
      </c>
      <c r="T37" s="101">
        <f>Energiebilanz_Joule!T37/Energiebilanz_SKE!$E$69</f>
        <v>703.45470867624772</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253.37193556010141</v>
      </c>
      <c r="AC37" s="100">
        <f>Energiebilanz_Joule!AC37/Energiebilanz_SKE!$E$69</f>
        <v>0</v>
      </c>
      <c r="AD37" s="100">
        <f>Energiebilanz_Joule!AD37/Energiebilanz_SKE!$E$69</f>
        <v>610.7394668959588</v>
      </c>
      <c r="AE37" s="101">
        <f>Energiebilanz_Joule!AE37/Energiebilanz_SKE!$E$69</f>
        <v>0</v>
      </c>
      <c r="AF37" s="101">
        <f>Energiebilanz_Joule!AF37/Energiebilanz_SKE!$E$69</f>
        <v>17968.692098930696</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24.606361306324217</v>
      </c>
      <c r="AC40" s="83">
        <f>Energiebilanz_Joule!AC40/Energiebilanz_SKE!$E$69</f>
        <v>0</v>
      </c>
      <c r="AD40" s="83">
        <f>Energiebilanz_Joule!AD40/Energiebilanz_SKE!$E$69</f>
        <v>49.984277115833436</v>
      </c>
      <c r="AE40" s="88">
        <f>Energiebilanz_Joule!AE40/Energiebilanz_SKE!$E$69</f>
        <v>0</v>
      </c>
      <c r="AF40" s="112">
        <f>Energiebilanz_Joule!AF40/Energiebilanz_SKE!$E$69</f>
        <v>74.590638422157653</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11.792722864781618</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0</v>
      </c>
      <c r="AC41" s="83">
        <f>Energiebilanz_Joule!AC41/Energiebilanz_SKE!$E$69</f>
        <v>0</v>
      </c>
      <c r="AD41" s="83">
        <f>Energiebilanz_Joule!AD41/Energiebilanz_SKE!$E$69</f>
        <v>0</v>
      </c>
      <c r="AE41" s="88">
        <f>Energiebilanz_Joule!AE41/Energiebilanz_SKE!$E$69</f>
        <v>0</v>
      </c>
      <c r="AF41" s="112">
        <f>Energiebilanz_Joule!AF41/Energiebilanz_SKE!$E$69</f>
        <v>11.792722864781618</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35.173882713016418</v>
      </c>
      <c r="P42" s="83">
        <f>Energiebilanz_Joule!P42/Energiebilanz_SKE!$E$69</f>
        <v>79.036592044384392</v>
      </c>
      <c r="Q42" s="83">
        <f>Energiebilanz_Joule!Q42/Energiebilanz_SKE!$E$69</f>
        <v>0</v>
      </c>
      <c r="R42" s="83">
        <f>Energiebilanz_Joule!R42/Energiebilanz_SKE!$E$69</f>
        <v>3.4077236962426132</v>
      </c>
      <c r="S42" s="83">
        <f>Energiebilanz_Joule!S42/Energiebilanz_SKE!$E$69</f>
        <v>18.248835387408043</v>
      </c>
      <c r="T42" s="88">
        <f>Energiebilanz_Joule!T42/Energiebilanz_SKE!$E$69</f>
        <v>703.45470867624772</v>
      </c>
      <c r="U42" s="88">
        <f>Energiebilanz_Joule!U42/Energiebilanz_SKE!$E$69</f>
        <v>14.474299642772737</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87.022724481021982</v>
      </c>
      <c r="AC42" s="83">
        <f>Energiebilanz_Joule!AC42/Energiebilanz_SKE!$E$69</f>
        <v>0</v>
      </c>
      <c r="AD42" s="83">
        <f>Energiebilanz_Joule!AD42/Energiebilanz_SKE!$E$69</f>
        <v>54.268132907505219</v>
      </c>
      <c r="AE42" s="88">
        <f>Energiebilanz_Joule!AE42/Energiebilanz_SKE!$E$69</f>
        <v>0</v>
      </c>
      <c r="AF42" s="112">
        <f>Energiebilanz_Joule!AF42/Energiebilanz_SKE!$E$69</f>
        <v>995.08689954859904</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0.23385060530374374</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7.5963131458051834</v>
      </c>
      <c r="AC43" s="91">
        <f>Energiebilanz_Joule!AC43/Energiebilanz_SKE!$E$69</f>
        <v>0</v>
      </c>
      <c r="AD43" s="91">
        <f>Energiebilanz_Joule!AD43/Energiebilanz_SKE!$E$69</f>
        <v>0</v>
      </c>
      <c r="AE43" s="92">
        <f>Energiebilanz_Joule!AE43/Energiebilanz_SKE!$E$69</f>
        <v>0</v>
      </c>
      <c r="AF43" s="104">
        <f>Energiebilanz_Joule!AF43/Energiebilanz_SKE!$E$69</f>
        <v>7.8301637511089277</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35.173882713016418</v>
      </c>
      <c r="P44" s="100">
        <f>Energiebilanz_Joule!P44/Energiebilanz_SKE!$E$69</f>
        <v>79.036592044384392</v>
      </c>
      <c r="Q44" s="100">
        <f>Energiebilanz_Joule!Q44/Energiebilanz_SKE!$E$69</f>
        <v>0</v>
      </c>
      <c r="R44" s="100">
        <f>Energiebilanz_Joule!R44/Energiebilanz_SKE!$E$69</f>
        <v>3.4077236962426132</v>
      </c>
      <c r="S44" s="100">
        <f>Energiebilanz_Joule!S44/Energiebilanz_SKE!$E$69</f>
        <v>18.248835387408043</v>
      </c>
      <c r="T44" s="101">
        <f>Energiebilanz_Joule!T44/Energiebilanz_SKE!$E$69</f>
        <v>703.45470867624772</v>
      </c>
      <c r="U44" s="101">
        <f>Energiebilanz_Joule!U44/Energiebilanz_SKE!$E$69</f>
        <v>26.267022507554355</v>
      </c>
      <c r="V44" s="100">
        <f>Energiebilanz_Joule!V44/Energiebilanz_SKE!$E$69</f>
        <v>0.23385060530374374</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119.22539893315138</v>
      </c>
      <c r="AC44" s="100">
        <f>Energiebilanz_Joule!AC44/Energiebilanz_SKE!$E$69</f>
        <v>0</v>
      </c>
      <c r="AD44" s="100">
        <f>Energiebilanz_Joule!AD44/Energiebilanz_SKE!$E$69</f>
        <v>104.25241002333865</v>
      </c>
      <c r="AE44" s="101">
        <f>Energiebilanz_Joule!AE44/Energiebilanz_SKE!$E$69</f>
        <v>0</v>
      </c>
      <c r="AF44" s="101">
        <f>Energiebilanz_Joule!AF44/Energiebilanz_SKE!$E$69</f>
        <v>1089.3004245866473</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2.3209216995545741E-2</v>
      </c>
      <c r="V45" s="95">
        <f>Energiebilanz_Joule!V45/Energiebilanz_SKE!$E$69</f>
        <v>1.0708928742032784</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9.3908025531799968</v>
      </c>
      <c r="AC45" s="95">
        <f>Energiebilanz_Joule!AC45/Energiebilanz_SKE!$E$69</f>
        <v>0</v>
      </c>
      <c r="AD45" s="95">
        <f>Energiebilanz_Joule!AD45/Energiebilanz_SKE!$E$69</f>
        <v>77.80983908610736</v>
      </c>
      <c r="AE45" s="96">
        <f>Energiebilanz_Joule!AE45/Energiebilanz_SKE!$E$69</f>
        <v>0</v>
      </c>
      <c r="AF45" s="101">
        <f>Energiebilanz_Joule!AF45/Energiebilanz_SKE!$E$69</f>
        <v>88.294743730486175</v>
      </c>
      <c r="AG45" s="154">
        <v>41</v>
      </c>
      <c r="AH45" s="19"/>
      <c r="AK45" s="21"/>
    </row>
    <row r="46" spans="1:37" s="20" customFormat="1" ht="18" customHeight="1">
      <c r="A46" s="127"/>
      <c r="B46" s="168"/>
      <c r="C46" s="176" t="s">
        <v>55</v>
      </c>
      <c r="D46" s="99">
        <v>42</v>
      </c>
      <c r="E46" s="155">
        <f>Energiebilanz_Joule!E46/Energiebilanz_SKE!$E$69</f>
        <v>1.7960275150472915</v>
      </c>
      <c r="F46" s="100">
        <f>Energiebilanz_Joule!F46/Energiebilanz_SKE!$E$69</f>
        <v>14.780984932236008</v>
      </c>
      <c r="G46" s="101">
        <f>Energiebilanz_Joule!G46/Energiebilanz_SKE!$E$69</f>
        <v>6.3111411374524007</v>
      </c>
      <c r="H46" s="100">
        <f>Energiebilanz_Joule!H46/Energiebilanz_SKE!$E$69</f>
        <v>1.4129734266879581</v>
      </c>
      <c r="I46" s="101">
        <f>Energiebilanz_Joule!I46/Energiebilanz_SKE!$E$69</f>
        <v>5.7131938473297028</v>
      </c>
      <c r="J46" s="100">
        <f>Energiebilanz_Joule!J46/Energiebilanz_SKE!$E$69</f>
        <v>0</v>
      </c>
      <c r="K46" s="100">
        <f>Energiebilanz_Joule!K46/Energiebilanz_SKE!$E$69</f>
        <v>0</v>
      </c>
      <c r="L46" s="100">
        <f>Energiebilanz_Joule!L46/Energiebilanz_SKE!$E$69</f>
        <v>702.74737610722127</v>
      </c>
      <c r="M46" s="100">
        <f>Energiebilanz_Joule!M46/Energiebilanz_SKE!$E$69</f>
        <v>997.1523236293657</v>
      </c>
      <c r="N46" s="100">
        <f>Energiebilanz_Joule!N46/Energiebilanz_SKE!$E$69</f>
        <v>353.59428953582005</v>
      </c>
      <c r="O46" s="100">
        <f>Energiebilanz_Joule!O46/Energiebilanz_SKE!$E$69</f>
        <v>434.38759376407484</v>
      </c>
      <c r="P46" s="100">
        <f>Energiebilanz_Joule!P46/Energiebilanz_SKE!$E$69</f>
        <v>2.3459136879171272E-2</v>
      </c>
      <c r="Q46" s="100">
        <f>Energiebilanz_Joule!Q46/Energiebilanz_SKE!$E$69</f>
        <v>91.436360705073085</v>
      </c>
      <c r="R46" s="100">
        <f>Energiebilanz_Joule!R46/Energiebilanz_SKE!$E$69</f>
        <v>91.782071501369231</v>
      </c>
      <c r="S46" s="100">
        <f>Energiebilanz_Joule!S46/Energiebilanz_SKE!$E$69</f>
        <v>9.40015559104123</v>
      </c>
      <c r="T46" s="101">
        <f>Energiebilanz_Joule!T46/Energiebilanz_SKE!$E$69</f>
        <v>0</v>
      </c>
      <c r="U46" s="101">
        <f>Energiebilanz_Joule!U46/Energiebilanz_SKE!$E$69</f>
        <v>1920.9805905224375</v>
      </c>
      <c r="V46" s="100">
        <f>Energiebilanz_Joule!V46/Energiebilanz_SKE!$E$69</f>
        <v>6.8241684752978514E-6</v>
      </c>
      <c r="W46" s="100">
        <f>Energiebilanz_Joule!W46/Energiebilanz_SKE!$E$69</f>
        <v>0</v>
      </c>
      <c r="X46" s="100">
        <f>Energiebilanz_Joule!X46/Energiebilanz_SKE!$E$69</f>
        <v>0</v>
      </c>
      <c r="Y46" s="100">
        <f>Energiebilanz_Joule!Y46/Energiebilanz_SKE!$E$69</f>
        <v>1.4260963026655205</v>
      </c>
      <c r="Z46" s="100">
        <f>Energiebilanz_Joule!Z46/Energiebilanz_SKE!$E$69</f>
        <v>62.307727958261864</v>
      </c>
      <c r="AA46" s="101">
        <f>Energiebilanz_Joule!AA46/Energiebilanz_SKE!$E$69</f>
        <v>3.5548458420341484</v>
      </c>
      <c r="AB46" s="100">
        <f>Energiebilanz_Joule!AB46/Energiebilanz_SKE!$E$69</f>
        <v>1586.8840437292718</v>
      </c>
      <c r="AC46" s="100">
        <f>Energiebilanz_Joule!AC46/Energiebilanz_SKE!$E$69</f>
        <v>0</v>
      </c>
      <c r="AD46" s="100">
        <f>Energiebilanz_Joule!AD46/Energiebilanz_SKE!$E$69</f>
        <v>608.0035444825744</v>
      </c>
      <c r="AE46" s="101">
        <f>Energiebilanz_Joule!AE46/Energiebilanz_SKE!$E$69</f>
        <v>0</v>
      </c>
      <c r="AF46" s="101">
        <f>Energiebilanz_Joule!AF46/Energiebilanz_SKE!$E$69</f>
        <v>6893.6948064910121</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14.023484932236007</v>
      </c>
      <c r="G47" s="96">
        <f>Energiebilanz_Joule!G47/Energiebilanz_SKE!$E$69</f>
        <v>0.54906927895835878</v>
      </c>
      <c r="H47" s="95">
        <f>Energiebilanz_Joule!H47/Energiebilanz_SKE!$E$69</f>
        <v>0</v>
      </c>
      <c r="I47" s="96">
        <f>Energiebilanz_Joule!I47/Energiebilanz_SKE!$E$69</f>
        <v>0</v>
      </c>
      <c r="J47" s="95">
        <f>Energiebilanz_Joule!J47/Energiebilanz_SKE!$E$69</f>
        <v>0</v>
      </c>
      <c r="K47" s="95">
        <f>Energiebilanz_Joule!K47/Energiebilanz_SKE!$E$69</f>
        <v>0</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2.3459136879171272E-3</v>
      </c>
      <c r="Q47" s="95">
        <f>Energiebilanz_Joule!Q47/Energiebilanz_SKE!$E$69</f>
        <v>43.250214961306959</v>
      </c>
      <c r="R47" s="95">
        <f>Energiebilanz_Joule!R47/Energiebilanz_SKE!$E$69</f>
        <v>91.217534018479853</v>
      </c>
      <c r="S47" s="95">
        <f>Energiebilanz_Joule!S47/Energiebilanz_SKE!$E$69</f>
        <v>0</v>
      </c>
      <c r="T47" s="96">
        <f>Energiebilanz_Joule!T47/Energiebilanz_SKE!$E$69</f>
        <v>0</v>
      </c>
      <c r="U47" s="96">
        <f>Energiebilanz_Joule!U47/Energiebilanz_SKE!$E$69</f>
        <v>14.051492322376134</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163.09414142704523</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1.7960275150472915</v>
      </c>
      <c r="F49" s="100">
        <f>Energiebilanz_Joule!F49/Energiebilanz_SKE!$E$69</f>
        <v>0.75749999999999995</v>
      </c>
      <c r="G49" s="101">
        <f>Energiebilanz_Joule!G49/Energiebilanz_SKE!$E$69</f>
        <v>5.7620718584940427</v>
      </c>
      <c r="H49" s="100">
        <f>Energiebilanz_Joule!H49/Energiebilanz_SKE!$E$69</f>
        <v>1.4129734266879581</v>
      </c>
      <c r="I49" s="101">
        <f>Energiebilanz_Joule!I49/Energiebilanz_SKE!$E$69</f>
        <v>5.7131938473297028</v>
      </c>
      <c r="J49" s="100">
        <f>Energiebilanz_Joule!J49/Energiebilanz_SKE!$E$69</f>
        <v>0</v>
      </c>
      <c r="K49" s="100">
        <f>Energiebilanz_Joule!K49/Energiebilanz_SKE!$E$69</f>
        <v>0</v>
      </c>
      <c r="L49" s="100">
        <f>Energiebilanz_Joule!L49/Energiebilanz_SKE!$E$69</f>
        <v>702.74737610722127</v>
      </c>
      <c r="M49" s="100">
        <f>Energiebilanz_Joule!M49/Energiebilanz_SKE!$E$69</f>
        <v>997.1523236293657</v>
      </c>
      <c r="N49" s="100">
        <f>Energiebilanz_Joule!N49/Energiebilanz_SKE!$E$69</f>
        <v>353.59428953582005</v>
      </c>
      <c r="O49" s="100">
        <f>Energiebilanz_Joule!O49/Energiebilanz_SKE!$E$69</f>
        <v>434.38759376407484</v>
      </c>
      <c r="P49" s="100">
        <f>Energiebilanz_Joule!P49/Energiebilanz_SKE!$E$69</f>
        <v>2.1113223191254145E-2</v>
      </c>
      <c r="Q49" s="100">
        <f>Energiebilanz_Joule!Q49/Energiebilanz_SKE!$E$69</f>
        <v>48.186145743766119</v>
      </c>
      <c r="R49" s="100">
        <f>Energiebilanz_Joule!R49/Energiebilanz_SKE!$E$69</f>
        <v>0.56453748288936856</v>
      </c>
      <c r="S49" s="100">
        <f>Energiebilanz_Joule!S49/Energiebilanz_SKE!$E$69</f>
        <v>9.40015559104123</v>
      </c>
      <c r="T49" s="101">
        <f>Energiebilanz_Joule!T49/Energiebilanz_SKE!$E$69</f>
        <v>0</v>
      </c>
      <c r="U49" s="101">
        <f>Energiebilanz_Joule!U49/Energiebilanz_SKE!$E$69</f>
        <v>1906.9290982000616</v>
      </c>
      <c r="V49" s="100">
        <f>Energiebilanz_Joule!V49/Energiebilanz_SKE!$E$69</f>
        <v>0</v>
      </c>
      <c r="W49" s="100">
        <f>Energiebilanz_Joule!W49/Energiebilanz_SKE!$E$69</f>
        <v>0</v>
      </c>
      <c r="X49" s="100">
        <f>Energiebilanz_Joule!X49/Energiebilanz_SKE!$E$69</f>
        <v>0</v>
      </c>
      <c r="Y49" s="100">
        <f>Energiebilanz_Joule!Y49/Energiebilanz_SKE!$E$69</f>
        <v>1.4260963026655205</v>
      </c>
      <c r="Z49" s="100">
        <f>Energiebilanz_Joule!Z49/Energiebilanz_SKE!$E$69</f>
        <v>62.307727958261864</v>
      </c>
      <c r="AA49" s="101">
        <f>Energiebilanz_Joule!AA49/Energiebilanz_SKE!$E$69</f>
        <v>3.5548458420341484</v>
      </c>
      <c r="AB49" s="100">
        <f>Energiebilanz_Joule!AB49/Energiebilanz_SKE!$E$69</f>
        <v>1586.8840437292718</v>
      </c>
      <c r="AC49" s="100">
        <f>Energiebilanz_Joule!AC49/Energiebilanz_SKE!$E$69</f>
        <v>0</v>
      </c>
      <c r="AD49" s="100">
        <f>Energiebilanz_Joule!AD49/Energiebilanz_SKE!$E$69</f>
        <v>608.00354448257451</v>
      </c>
      <c r="AE49" s="101">
        <f>Energiebilanz_Joule!AE49/Energiebilanz_SKE!$E$69</f>
        <v>0</v>
      </c>
      <c r="AF49" s="101">
        <f>Energiebilanz_Joule!AF49/Energiebilanz_SKE!$E$69</f>
        <v>6730.6006582397986</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1.4385000818900218</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201.55787815754422</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50.086721532981201</v>
      </c>
      <c r="AC50" s="83">
        <f>Energiebilanz_Joule!AC50/Energiebilanz_SKE!$E$69</f>
        <v>0</v>
      </c>
      <c r="AD50" s="83">
        <f>Energiebilanz_Joule!AD50/Energiebilanz_SKE!$E$69</f>
        <v>6.9466622991988425</v>
      </c>
      <c r="AE50" s="88">
        <f>Energiebilanz_Joule!AE50/Energiebilanz_SKE!$E$69</f>
        <v>0</v>
      </c>
      <c r="AF50" s="112">
        <f>Energiebilanz_Joule!AF50/Energiebilanz_SKE!$E$69</f>
        <v>260.0297620716143</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0.26141270523686688</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3.4229246087416878</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9.4508045694632106</v>
      </c>
      <c r="AC51" s="83">
        <f>Energiebilanz_Joule!AC51/Energiebilanz_SKE!$E$69</f>
        <v>0</v>
      </c>
      <c r="AD51" s="83">
        <f>Energiebilanz_Joule!AD51/Energiebilanz_SKE!$E$69</f>
        <v>9.7548076266906865</v>
      </c>
      <c r="AE51" s="88">
        <f>Energiebilanz_Joule!AE51/Energiebilanz_SKE!$E$69</f>
        <v>0</v>
      </c>
      <c r="AF51" s="112">
        <f>Energiebilanz_Joule!AF51/Energiebilanz_SKE!$E$69</f>
        <v>22.88994951013245</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1.0982254432297425</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20.506269657818684</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30.93403758751996</v>
      </c>
      <c r="AC52" s="83">
        <f>Energiebilanz_Joule!AC52/Energiebilanz_SKE!$E$69</f>
        <v>0</v>
      </c>
      <c r="AD52" s="83">
        <f>Energiebilanz_Joule!AD52/Energiebilanz_SKE!$E$69</f>
        <v>1.3958836615758368</v>
      </c>
      <c r="AE52" s="88">
        <f>Energiebilanz_Joule!AE52/Energiebilanz_SKE!$E$69</f>
        <v>0</v>
      </c>
      <c r="AF52" s="112">
        <f>Energiebilanz_Joule!AF52/Energiebilanz_SKE!$E$69</f>
        <v>53.934416350144232</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0.22490255087417596</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31.578618012500442</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14.139909102075913</v>
      </c>
      <c r="AC53" s="83">
        <f>Energiebilanz_Joule!AC53/Energiebilanz_SKE!$E$69</f>
        <v>0</v>
      </c>
      <c r="AD53" s="83">
        <f>Energiebilanz_Joule!AD53/Energiebilanz_SKE!$E$69</f>
        <v>7.2622118494861398</v>
      </c>
      <c r="AE53" s="88">
        <f>Energiebilanz_Joule!AE53/Energiebilanz_SKE!$E$69</f>
        <v>0</v>
      </c>
      <c r="AF53" s="112">
        <f>Energiebilanz_Joule!AF53/Energiebilanz_SKE!$E$69</f>
        <v>53.205641514936666</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5.7620718584940427</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1.8528108749948817</v>
      </c>
      <c r="N54" s="83">
        <f>Energiebilanz_Joule!N54/Energiebilanz_SKE!$E$69</f>
        <v>0</v>
      </c>
      <c r="O54" s="83">
        <f>Energiebilanz_Joule!O54/Energiebilanz_SKE!$E$69</f>
        <v>1.5597137943741557</v>
      </c>
      <c r="P54" s="83">
        <f>Energiebilanz_Joule!P54/Energiebilanz_SKE!$E$69</f>
        <v>0</v>
      </c>
      <c r="Q54" s="83">
        <f>Energiebilanz_Joule!Q54/Energiebilanz_SKE!$E$69</f>
        <v>48.186145743766119</v>
      </c>
      <c r="R54" s="83">
        <f>Energiebilanz_Joule!R54/Energiebilanz_SKE!$E$69</f>
        <v>0</v>
      </c>
      <c r="S54" s="83">
        <f>Energiebilanz_Joule!S54/Energiebilanz_SKE!$E$69</f>
        <v>0</v>
      </c>
      <c r="T54" s="88">
        <f>Energiebilanz_Joule!T54/Energiebilanz_SKE!$E$69</f>
        <v>0</v>
      </c>
      <c r="U54" s="88">
        <f>Energiebilanz_Joule!U54/Energiebilanz_SKE!$E$69</f>
        <v>350.72217692552897</v>
      </c>
      <c r="V54" s="83">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429.62117675961184</v>
      </c>
      <c r="AC54" s="83">
        <f>Energiebilanz_Joule!AC54/Energiebilanz_SKE!$E$69</f>
        <v>0</v>
      </c>
      <c r="AD54" s="83">
        <f>Energiebilanz_Joule!AD54/Energiebilanz_SKE!$E$69</f>
        <v>0.27129481772646002</v>
      </c>
      <c r="AE54" s="88">
        <f>Energiebilanz_Joule!AE54/Energiebilanz_SKE!$E$69</f>
        <v>0</v>
      </c>
      <c r="AF54" s="112">
        <f>Energiebilanz_Joule!AF54/Energiebilanz_SKE!$E$69</f>
        <v>837.97539077449653</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1.9730087417598166</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13.742002972464121</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13.093723129836629</v>
      </c>
      <c r="AC55" s="83">
        <f>Energiebilanz_Joule!AC55/Energiebilanz_SKE!$E$69</f>
        <v>0</v>
      </c>
      <c r="AD55" s="83">
        <f>Energiebilanz_Joule!AD55/Energiebilanz_SKE!$E$69</f>
        <v>2.2615976743233834</v>
      </c>
      <c r="AE55" s="88">
        <f>Energiebilanz_Joule!AE55/Energiebilanz_SKE!$E$69</f>
        <v>0</v>
      </c>
      <c r="AF55" s="112">
        <f>Energiebilanz_Joule!AF55/Energiebilanz_SKE!$E$69</f>
        <v>31.070332518383953</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0.52866703517176428</v>
      </c>
      <c r="P56" s="83">
        <f>Energiebilanz_Joule!P56/Energiebilanz_SKE!$E$69</f>
        <v>2.1113223191254145E-2</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4.0701246164996894</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22.165090283748924</v>
      </c>
      <c r="AC56" s="83">
        <f>Energiebilanz_Joule!AC56/Energiebilanz_SKE!$E$69</f>
        <v>0</v>
      </c>
      <c r="AD56" s="83">
        <f>Energiebilanz_Joule!AD56/Energiebilanz_SKE!$E$69</f>
        <v>2.4287556811202555</v>
      </c>
      <c r="AE56" s="88">
        <f>Energiebilanz_Joule!AE56/Energiebilanz_SKE!$E$69</f>
        <v>0</v>
      </c>
      <c r="AF56" s="112">
        <f>Energiebilanz_Joule!AF56/Energiebilanz_SKE!$E$69</f>
        <v>29.21375083973189</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0.41037413503664588</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38.568954271606216</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39.897678417884784</v>
      </c>
      <c r="AC57" s="83">
        <f>Energiebilanz_Joule!AC57/Energiebilanz_SKE!$E$69</f>
        <v>0</v>
      </c>
      <c r="AD57" s="83">
        <f>Energiebilanz_Joule!AD57/Energiebilanz_SKE!$E$69</f>
        <v>11.303040849472492</v>
      </c>
      <c r="AE57" s="88">
        <f>Energiebilanz_Joule!AE57/Energiebilanz_SKE!$E$69</f>
        <v>0</v>
      </c>
      <c r="AF57" s="112">
        <f>Energiebilanz_Joule!AF57/Energiebilanz_SKE!$E$69</f>
        <v>90.180047674000136</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5.6581023352304518</v>
      </c>
      <c r="J58" s="91">
        <f>Energiebilanz_Joule!J58/Energiebilanz_SKE!$E$69</f>
        <v>0</v>
      </c>
      <c r="K58" s="91">
        <f>Energiebilanz_Joule!K58/Energiebilanz_SKE!$E$69</f>
        <v>0</v>
      </c>
      <c r="L58" s="91">
        <f>Energiebilanz_Joule!L58/Energiebilanz_SKE!$E$69</f>
        <v>0</v>
      </c>
      <c r="M58" s="91">
        <f>Energiebilanz_Joule!M58/Energiebilanz_SKE!$E$69</f>
        <v>0</v>
      </c>
      <c r="N58" s="91">
        <f>Energiebilanz_Joule!N58/Energiebilanz_SKE!$E$69</f>
        <v>0</v>
      </c>
      <c r="O58" s="91">
        <f>Energiebilanz_Joule!O58/Energiebilanz_SKE!$E$69</f>
        <v>1.9145924947795072</v>
      </c>
      <c r="P58" s="91">
        <f>Energiebilanz_Joule!P58/Energiebilanz_SKE!$E$69</f>
        <v>0</v>
      </c>
      <c r="Q58" s="91">
        <f>Energiebilanz_Joule!Q58/Energiebilanz_SKE!$E$69</f>
        <v>0</v>
      </c>
      <c r="R58" s="91">
        <f>Energiebilanz_Joule!R58/Energiebilanz_SKE!$E$69</f>
        <v>0</v>
      </c>
      <c r="S58" s="91">
        <f>Energiebilanz_Joule!S58/Energiebilanz_SKE!$E$69</f>
        <v>0</v>
      </c>
      <c r="T58" s="92">
        <f>Energiebilanz_Joule!T58/Energiebilanz_SKE!$E$69</f>
        <v>0</v>
      </c>
      <c r="U58" s="92">
        <f>Energiebilanz_Joule!U58/Energiebilanz_SKE!$E$69</f>
        <v>38.778150233709916</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5.3576956147894039</v>
      </c>
      <c r="AC58" s="91">
        <f>Energiebilanz_Joule!AC58/Energiebilanz_SKE!$E$69</f>
        <v>0</v>
      </c>
      <c r="AD58" s="91">
        <f>Energiebilanz_Joule!AD58/Energiebilanz_SKE!$E$69</f>
        <v>5.1531616372537122E-2</v>
      </c>
      <c r="AE58" s="92">
        <f>Energiebilanz_Joule!AE58/Energiebilanz_SKE!$E$69</f>
        <v>0</v>
      </c>
      <c r="AF58" s="104">
        <f>Energiebilanz_Joule!AF58/Energiebilanz_SKE!$E$69</f>
        <v>51.760072294881816</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5.7620718584940427</v>
      </c>
      <c r="H59" s="100">
        <f>Energiebilanz_Joule!H59/Energiebilanz_SKE!$E$69</f>
        <v>0</v>
      </c>
      <c r="I59" s="101">
        <f>Energiebilanz_Joule!I59/Energiebilanz_SKE!$E$69</f>
        <v>5.6581023352304518</v>
      </c>
      <c r="J59" s="100">
        <f>Energiebilanz_Joule!J59/Energiebilanz_SKE!$E$69</f>
        <v>0</v>
      </c>
      <c r="K59" s="100">
        <f>Energiebilanz_Joule!K59/Energiebilanz_SKE!$E$69</f>
        <v>0</v>
      </c>
      <c r="L59" s="100">
        <f>Energiebilanz_Joule!L59/Energiebilanz_SKE!$E$69</f>
        <v>0</v>
      </c>
      <c r="M59" s="100">
        <f>Energiebilanz_Joule!M59/Energiebilanz_SKE!$E$69</f>
        <v>1.8528108749948817</v>
      </c>
      <c r="N59" s="100">
        <f>Energiebilanz_Joule!N59/Energiebilanz_SKE!$E$69</f>
        <v>0</v>
      </c>
      <c r="O59" s="100">
        <f>Energiebilanz_Joule!O59/Energiebilanz_SKE!$E$69</f>
        <v>9.4093969823526962</v>
      </c>
      <c r="P59" s="100">
        <f>Energiebilanz_Joule!P59/Energiebilanz_SKE!$E$69</f>
        <v>2.1113223191254145E-2</v>
      </c>
      <c r="Q59" s="100">
        <f>Energiebilanz_Joule!Q59/Energiebilanz_SKE!$E$69</f>
        <v>48.186145743766119</v>
      </c>
      <c r="R59" s="100">
        <f>Energiebilanz_Joule!R59/Energiebilanz_SKE!$E$69</f>
        <v>0</v>
      </c>
      <c r="S59" s="100">
        <f>Energiebilanz_Joule!S59/Energiebilanz_SKE!$E$69</f>
        <v>0</v>
      </c>
      <c r="T59" s="101">
        <f>Energiebilanz_Joule!T59/Energiebilanz_SKE!$E$69</f>
        <v>0</v>
      </c>
      <c r="U59" s="101">
        <f>Energiebilanz_Joule!U59/Energiebilanz_SKE!$E$69</f>
        <v>702.94709945641398</v>
      </c>
      <c r="V59" s="100">
        <f>Energiebilanz_Joule!V59/Energiebilanz_SKE!$E$69</f>
        <v>0</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614.74683699791183</v>
      </c>
      <c r="AC59" s="100">
        <f>Energiebilanz_Joule!AC59/Energiebilanz_SKE!$E$69</f>
        <v>0</v>
      </c>
      <c r="AD59" s="100">
        <f>Energiebilanz_Joule!AD59/Energiebilanz_SKE!$E$69</f>
        <v>41.675786075966641</v>
      </c>
      <c r="AE59" s="101">
        <f>Energiebilanz_Joule!AE59/Energiebilanz_SKE!$E$69</f>
        <v>0</v>
      </c>
      <c r="AF59" s="101">
        <f>Energiebilanz_Joule!AF59/Energiebilanz_SKE!$E$69</f>
        <v>1430.2593635483217</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17.589976661343815</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0.43882124810198314</v>
      </c>
      <c r="AA60" s="88">
        <f>Energiebilanz_Joule!AA60/Energiebilanz_SKE!$E$69</f>
        <v>0</v>
      </c>
      <c r="AB60" s="83">
        <f>Energiebilanz_Joule!AB60/Energiebilanz_SKE!$E$69</f>
        <v>69.399336690824228</v>
      </c>
      <c r="AC60" s="83">
        <f>Energiebilanz_Joule!AC60/Energiebilanz_SKE!$E$69</f>
        <v>0</v>
      </c>
      <c r="AD60" s="83">
        <f>Energiebilanz_Joule!AD60/Energiebilanz_SKE!$E$69</f>
        <v>0</v>
      </c>
      <c r="AE60" s="88">
        <f>Energiebilanz_Joule!AE60/Energiebilanz_SKE!$E$69</f>
        <v>0</v>
      </c>
      <c r="AF60" s="112">
        <f>Energiebilanz_Joule!AF60/Energiebilanz_SKE!$E$69</f>
        <v>87.428134600270013</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693.83303306992036</v>
      </c>
      <c r="M61" s="83">
        <f>Energiebilanz_Joule!M61/Energiebilanz_SKE!$E$69</f>
        <v>876.56717029030017</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0</v>
      </c>
      <c r="T61" s="88">
        <f>Energiebilanz_Joule!T61/Energiebilanz_SKE!$E$69</f>
        <v>0</v>
      </c>
      <c r="U61" s="88">
        <f>Energiebilanz_Joule!U61/Energiebilanz_SKE!$E$69</f>
        <v>0</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28.348030418165699</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1598.7482337783863</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353.59428953582005</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355.08001337537019</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70.359906645375261</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2.1695399215979121</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72.529446566973178</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695.31875690947061</v>
      </c>
      <c r="M64" s="103">
        <f>Energiebilanz_Joule!M64/Energiebilanz_SKE!$E$69</f>
        <v>964.51705359701918</v>
      </c>
      <c r="N64" s="103">
        <f>Energiebilanz_Joule!N64/Energiebilanz_SKE!$E$69</f>
        <v>353.59428953582005</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0</v>
      </c>
      <c r="T64" s="104">
        <f>Energiebilanz_Joule!T64/Energiebilanz_SKE!$E$69</f>
        <v>0</v>
      </c>
      <c r="U64" s="104">
        <f>Energiebilanz_Joule!U64/Energiebilanz_SKE!$E$69</f>
        <v>0</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30.956391587865593</v>
      </c>
      <c r="AA64" s="104">
        <f>Energiebilanz_Joule!AA64/Energiebilanz_SKE!$E$69</f>
        <v>0</v>
      </c>
      <c r="AB64" s="103">
        <f>Energiebilanz_Joule!AB64/Energiebilanz_SKE!$E$69</f>
        <v>69.399336690824228</v>
      </c>
      <c r="AC64" s="103">
        <f>Energiebilanz_Joule!AC64/Energiebilanz_SKE!$E$69</f>
        <v>0</v>
      </c>
      <c r="AD64" s="103">
        <f>Energiebilanz_Joule!AD64/Energiebilanz_SKE!$E$69</f>
        <v>0</v>
      </c>
      <c r="AE64" s="104">
        <f>Energiebilanz_Joule!AE64/Energiebilanz_SKE!$E$69</f>
        <v>0</v>
      </c>
      <c r="AF64" s="104">
        <f>Energiebilanz_Joule!AF64/Energiebilanz_SKE!$E$69</f>
        <v>2113.7858283209998</v>
      </c>
      <c r="AG64" s="153">
        <v>60</v>
      </c>
      <c r="AH64" s="28"/>
      <c r="AK64" s="21"/>
    </row>
    <row r="65" spans="1:37" s="20" customFormat="1" ht="18" customHeight="1">
      <c r="A65" s="377"/>
      <c r="B65" s="377"/>
      <c r="C65" s="172" t="s">
        <v>64</v>
      </c>
      <c r="D65" s="82">
        <v>61</v>
      </c>
      <c r="E65" s="83">
        <f>Energiebilanz_Joule!E65/Energiebilanz_SKE!$E$69</f>
        <v>1.1926673289995591</v>
      </c>
      <c r="F65" s="83">
        <f>Energiebilanz_Joule!F65/Energiebilanz_SKE!$E$69</f>
        <v>0.75749999999999995</v>
      </c>
      <c r="G65" s="88">
        <f>Energiebilanz_Joule!G65/Energiebilanz_SKE!$E$69</f>
        <v>0</v>
      </c>
      <c r="H65" s="83">
        <f>Energiebilanz_Joule!H65/Energiebilanz_SKE!$E$69</f>
        <v>1.4048247910092502</v>
      </c>
      <c r="I65" s="88">
        <f>Energiebilanz_Joule!I65/Energiebilanz_SKE!$E$69</f>
        <v>0</v>
      </c>
      <c r="J65" s="83">
        <f>Energiebilanz_Joule!J65/Energiebilanz_SKE!$E$69</f>
        <v>0</v>
      </c>
      <c r="K65" s="83">
        <f>Energiebilanz_Joule!K65/Energiebilanz_SKE!$E$69</f>
        <v>0</v>
      </c>
      <c r="L65" s="83">
        <f>Energiebilanz_Joule!L65/Energiebilanz_SKE!$E$69</f>
        <v>1.1413614946505679</v>
      </c>
      <c r="M65" s="83">
        <f>Energiebilanz_Joule!M65/Energiebilanz_SKE!$E$69</f>
        <v>0</v>
      </c>
      <c r="N65" s="83">
        <f>Energiebilanz_Joule!N65/Energiebilanz_SKE!$E$69</f>
        <v>0</v>
      </c>
      <c r="O65" s="83">
        <f>Energiebilanz_Joule!O65/Energiebilanz_SKE!$E$69</f>
        <v>307.0844791502455</v>
      </c>
      <c r="P65" s="83">
        <f>Energiebilanz_Joule!P65/Energiebilanz_SKE!$E$69</f>
        <v>0</v>
      </c>
      <c r="Q65" s="83">
        <f>Energiebilanz_Joule!Q65/Energiebilanz_SKE!$E$69</f>
        <v>0</v>
      </c>
      <c r="R65" s="83">
        <f>Energiebilanz_Joule!R65/Energiebilanz_SKE!$E$69</f>
        <v>0</v>
      </c>
      <c r="S65" s="83">
        <f>Energiebilanz_Joule!S65/Energiebilanz_SKE!$E$69</f>
        <v>0</v>
      </c>
      <c r="T65" s="88">
        <f>Energiebilanz_Joule!T65/Energiebilanz_SKE!$E$69</f>
        <v>0</v>
      </c>
      <c r="U65" s="88">
        <f>Energiebilanz_Joule!U65/Energiebilanz_SKE!$E$69</f>
        <v>522.21016047083788</v>
      </c>
      <c r="V65" s="83">
        <f>Energiebilanz_Joule!V65/Energiebilanz_SKE!$E$69</f>
        <v>0</v>
      </c>
      <c r="W65" s="83">
        <f>Energiebilanz_Joule!W65/Energiebilanz_SKE!$E$69</f>
        <v>0</v>
      </c>
      <c r="X65" s="83">
        <f>Energiebilanz_Joule!X65/Energiebilanz_SKE!$E$69</f>
        <v>0</v>
      </c>
      <c r="Y65" s="83">
        <f>Energiebilanz_Joule!Y65/Energiebilanz_SKE!$E$69</f>
        <v>0.82770838719352124</v>
      </c>
      <c r="Z65" s="83">
        <f>Energiebilanz_Joule!Z65/Energiebilanz_SKE!$E$69</f>
        <v>24.78616468083364</v>
      </c>
      <c r="AA65" s="88">
        <f>Energiebilanz_Joule!AA65/Energiebilanz_SKE!$E$69</f>
        <v>2.6355237665673839</v>
      </c>
      <c r="AB65" s="83">
        <f>Energiebilanz_Joule!AB65/Energiebilanz_SKE!$E$69</f>
        <v>460.39631372067322</v>
      </c>
      <c r="AC65" s="83">
        <f>Energiebilanz_Joule!AC65/Energiebilanz_SKE!$E$69</f>
        <v>0</v>
      </c>
      <c r="AD65" s="83">
        <f>Energiebilanz_Joule!AD65/Energiebilanz_SKE!$E$69</f>
        <v>283.57413094214468</v>
      </c>
      <c r="AE65" s="88">
        <f>Energiebilanz_Joule!AE65/Energiebilanz_SKE!$E$69</f>
        <v>0</v>
      </c>
      <c r="AF65" s="112">
        <f>Energiebilanz_Joule!AF65/Energiebilanz_SKE!$E$69</f>
        <v>1606.010834733155</v>
      </c>
      <c r="AG65" s="140">
        <v>61</v>
      </c>
      <c r="AH65" s="28"/>
      <c r="AK65" s="21"/>
    </row>
    <row r="66" spans="1:37" s="20" customFormat="1" ht="18" customHeight="1">
      <c r="A66" s="377"/>
      <c r="B66" s="377"/>
      <c r="C66" s="173" t="s">
        <v>65</v>
      </c>
      <c r="D66" s="90">
        <v>62</v>
      </c>
      <c r="E66" s="91">
        <f>Energiebilanz_Joule!E66/Energiebilanz_SKE!$E$69</f>
        <v>0.60336018604773245</v>
      </c>
      <c r="F66" s="91">
        <f>Energiebilanz_Joule!F66/Energiebilanz_SKE!$E$69</f>
        <v>0</v>
      </c>
      <c r="G66" s="92">
        <f>Energiebilanz_Joule!G66/Energiebilanz_SKE!$E$69</f>
        <v>0</v>
      </c>
      <c r="H66" s="91">
        <f>Energiebilanz_Joule!H66/Energiebilanz_SKE!$E$69</f>
        <v>8.148635678707947E-3</v>
      </c>
      <c r="I66" s="92">
        <f>Energiebilanz_Joule!I66/Energiebilanz_SKE!$E$69</f>
        <v>5.50915120992507E-2</v>
      </c>
      <c r="J66" s="91">
        <f>Energiebilanz_Joule!J66/Energiebilanz_SKE!$E$69</f>
        <v>0</v>
      </c>
      <c r="K66" s="91">
        <f>Energiebilanz_Joule!K66/Energiebilanz_SKE!$E$69</f>
        <v>0</v>
      </c>
      <c r="L66" s="91">
        <f>Energiebilanz_Joule!L66/Energiebilanz_SKE!$E$69</f>
        <v>6.2872577031001855</v>
      </c>
      <c r="M66" s="91">
        <f>Energiebilanz_Joule!M66/Energiebilanz_SKE!$E$69</f>
        <v>30.782459157351674</v>
      </c>
      <c r="N66" s="91">
        <f>Energiebilanz_Joule!N66/Energiebilanz_SKE!$E$69</f>
        <v>0</v>
      </c>
      <c r="O66" s="91">
        <f>Energiebilanz_Joule!O66/Energiebilanz_SKE!$E$69</f>
        <v>117.89371763147668</v>
      </c>
      <c r="P66" s="91">
        <f>Energiebilanz_Joule!P66/Energiebilanz_SKE!$E$69</f>
        <v>0</v>
      </c>
      <c r="Q66" s="91">
        <f>Energiebilanz_Joule!Q66/Energiebilanz_SKE!$E$69</f>
        <v>0</v>
      </c>
      <c r="R66" s="91">
        <f>Energiebilanz_Joule!R66/Energiebilanz_SKE!$E$69</f>
        <v>0.56453748288936856</v>
      </c>
      <c r="S66" s="91">
        <f>Energiebilanz_Joule!S66/Energiebilanz_SKE!$E$69</f>
        <v>9.40015559104123</v>
      </c>
      <c r="T66" s="92">
        <f>Energiebilanz_Joule!T66/Energiebilanz_SKE!$E$69</f>
        <v>0</v>
      </c>
      <c r="U66" s="92">
        <f>Energiebilanz_Joule!U66/Energiebilanz_SKE!$E$69</f>
        <v>681.7718382728101</v>
      </c>
      <c r="V66" s="91">
        <f>Energiebilanz_Joule!V66/Energiebilanz_SKE!$E$69</f>
        <v>0</v>
      </c>
      <c r="W66" s="91">
        <f>Energiebilanz_Joule!W66/Energiebilanz_SKE!$E$69</f>
        <v>0</v>
      </c>
      <c r="X66" s="91">
        <f>Energiebilanz_Joule!X66/Energiebilanz_SKE!$E$69</f>
        <v>0</v>
      </c>
      <c r="Y66" s="91">
        <f>Energiebilanz_Joule!Y66/Energiebilanz_SKE!$E$69</f>
        <v>0.59838791547199899</v>
      </c>
      <c r="Z66" s="91">
        <f>Energiebilanz_Joule!Z66/Energiebilanz_SKE!$E$69</f>
        <v>6.5651716895626366</v>
      </c>
      <c r="AA66" s="92">
        <f>Energiebilanz_Joule!AA66/Energiebilanz_SKE!$E$69</f>
        <v>0.91932207546676437</v>
      </c>
      <c r="AB66" s="91">
        <f>Energiebilanz_Joule!AB66/Energiebilanz_SKE!$E$69</f>
        <v>442.34155631986243</v>
      </c>
      <c r="AC66" s="91">
        <f>Energiebilanz_Joule!AC66/Energiebilanz_SKE!$E$69</f>
        <v>0</v>
      </c>
      <c r="AD66" s="91">
        <f>Energiebilanz_Joule!AD66/Energiebilanz_SKE!$E$69</f>
        <v>282.75362746446314</v>
      </c>
      <c r="AE66" s="92">
        <f>Energiebilanz_Joule!AE66/Energiebilanz_SKE!$E$69</f>
        <v>0</v>
      </c>
      <c r="AF66" s="104">
        <f>Energiebilanz_Joule!AF66/Energiebilanz_SKE!$E$69</f>
        <v>1580.5446316373216</v>
      </c>
      <c r="AG66" s="140">
        <v>62</v>
      </c>
      <c r="AH66" s="28"/>
      <c r="AK66" s="21"/>
    </row>
    <row r="67" spans="1:37" s="20" customFormat="1" ht="18" customHeight="1">
      <c r="A67" s="377"/>
      <c r="B67" s="377"/>
      <c r="C67" s="174" t="s">
        <v>66</v>
      </c>
      <c r="D67" s="99">
        <v>63</v>
      </c>
      <c r="E67" s="100">
        <f>Energiebilanz_Joule!E67/Energiebilanz_SKE!$E$69</f>
        <v>1.7960275150472915</v>
      </c>
      <c r="F67" s="100">
        <f>Energiebilanz_Joule!F67/Energiebilanz_SKE!$E$69</f>
        <v>0.75749999999999995</v>
      </c>
      <c r="G67" s="101">
        <f>Energiebilanz_Joule!G67/Energiebilanz_SKE!$E$69</f>
        <v>0</v>
      </c>
      <c r="H67" s="100">
        <f>Energiebilanz_Joule!H67/Energiebilanz_SKE!$E$69</f>
        <v>1.4129734266879581</v>
      </c>
      <c r="I67" s="101">
        <f>Energiebilanz_Joule!I67/Energiebilanz_SKE!$E$69</f>
        <v>5.50915120992507E-2</v>
      </c>
      <c r="J67" s="100">
        <f>Energiebilanz_Joule!J67/Energiebilanz_SKE!$E$69</f>
        <v>0</v>
      </c>
      <c r="K67" s="100">
        <f>Energiebilanz_Joule!K67/Energiebilanz_SKE!$E$69</f>
        <v>0</v>
      </c>
      <c r="L67" s="100">
        <f>Energiebilanz_Joule!L67/Energiebilanz_SKE!$E$69</f>
        <v>7.4286191977507539</v>
      </c>
      <c r="M67" s="100">
        <f>Energiebilanz_Joule!M67/Energiebilanz_SKE!$E$69</f>
        <v>30.782459157351674</v>
      </c>
      <c r="N67" s="100">
        <f>Energiebilanz_Joule!N67/Energiebilanz_SKE!$E$69</f>
        <v>0</v>
      </c>
      <c r="O67" s="100">
        <f>Energiebilanz_Joule!O67/Energiebilanz_SKE!$E$69</f>
        <v>424.97819678172215</v>
      </c>
      <c r="P67" s="100">
        <f>Energiebilanz_Joule!P67/Energiebilanz_SKE!$E$69</f>
        <v>0</v>
      </c>
      <c r="Q67" s="100">
        <f>Energiebilanz_Joule!Q67/Energiebilanz_SKE!$E$69</f>
        <v>0</v>
      </c>
      <c r="R67" s="100">
        <f>Energiebilanz_Joule!R67/Energiebilanz_SKE!$E$69</f>
        <v>0.56453748288936856</v>
      </c>
      <c r="S67" s="100">
        <f>Energiebilanz_Joule!S67/Energiebilanz_SKE!$E$69</f>
        <v>9.40015559104123</v>
      </c>
      <c r="T67" s="101">
        <f>Energiebilanz_Joule!T67/Energiebilanz_SKE!$E$69</f>
        <v>0</v>
      </c>
      <c r="U67" s="101">
        <f>Energiebilanz_Joule!U67/Energiebilanz_SKE!$E$69</f>
        <v>1203.9819987436479</v>
      </c>
      <c r="V67" s="100">
        <f>Energiebilanz_Joule!V67/Energiebilanz_SKE!$E$69</f>
        <v>0</v>
      </c>
      <c r="W67" s="100">
        <f>Energiebilanz_Joule!W67/Energiebilanz_SKE!$E$69</f>
        <v>0</v>
      </c>
      <c r="X67" s="100">
        <f>Energiebilanz_Joule!X67/Energiebilanz_SKE!$E$69</f>
        <v>0</v>
      </c>
      <c r="Y67" s="100">
        <f>Energiebilanz_Joule!Y67/Energiebilanz_SKE!$E$69</f>
        <v>1.4260963026655205</v>
      </c>
      <c r="Z67" s="100">
        <f>Energiebilanz_Joule!Z67/Energiebilanz_SKE!$E$69</f>
        <v>31.351336370396275</v>
      </c>
      <c r="AA67" s="101">
        <f>Energiebilanz_Joule!AA67/Energiebilanz_SKE!$E$69</f>
        <v>3.5548458420341484</v>
      </c>
      <c r="AB67" s="100">
        <f>Energiebilanz_Joule!AB67/Energiebilanz_SKE!$E$69</f>
        <v>902.73787004053565</v>
      </c>
      <c r="AC67" s="100">
        <f>Energiebilanz_Joule!AC67/Energiebilanz_SKE!$E$69</f>
        <v>0</v>
      </c>
      <c r="AD67" s="100">
        <f>Energiebilanz_Joule!AD67/Energiebilanz_SKE!$E$69</f>
        <v>566.32775840660781</v>
      </c>
      <c r="AE67" s="101">
        <f>Energiebilanz_Joule!AE67/Energiebilanz_SKE!$E$69</f>
        <v>0</v>
      </c>
      <c r="AF67" s="101">
        <f>Energiebilanz_Joule!AF67/Energiebilanz_SKE!$E$69</f>
        <v>3186.5554663704775</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2004,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2023-07-14T13:03:20Z</dcterms:modified>
</cp:coreProperties>
</file>