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17A0A8C4-99AE-4B10-8F6E-1E04A938FBDB}"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<sst xmlns="http://schemas.openxmlformats.org/spreadsheetml/2006/main" count="705" uniqueCount="249">
  <si>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</si>
  <si>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</si>
  <si>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</si>
  <si>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</si>
  <si>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</si>
  <si>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</si>
  <si>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</si>
  <si>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</si>
  <si>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</si>
  <si>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</si>
  <si>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</si>
  <si>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</si>
  <si>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</si>
  <si>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</si>
  <si>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</si>
  <si>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</si>
  <si>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</si>
  <si>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</si>
  <si>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</si>
  <si>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</si>
  <si>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</si>
  <si>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</si>
  <si>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</si>
  <si>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</si>
  <si>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</si>
  <si>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</si>
  <si>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</si>
  <si>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</si>
  <si>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</si>
  <si>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</si>
  <si>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</si>
  <si>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</si>
  <si>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</si>
  <si>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</si>
  <si>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</si>
  <si>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</si>
  <si>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</si>
  <si>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</si>
  <si>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</si>
  <si>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</si>
  <si>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</si>
  <si>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</si>
  <si>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</si>
  <si>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</si>
  <si>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</si>
  <si>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</si>
  <si>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</si>
  <si>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</si>
  <si>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</si>
  <si>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</si>
  <si>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</si>
  <si>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</si>
  <si>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</si>
  <si>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</si>
  <si>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</si>
  <si>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</si>
  <si>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</si>
  <si>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</si>
  <si>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</si>
  <si>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</si>
  <si>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</si>
  <si>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</si>
  <si>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</si>
  <si>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</si>
  <si>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</si>
  <si>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</si>
  <si>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</si>
  <si>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</si>
  <si>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</si>
  <si>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</si>
  <si>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</si>
  <si>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</si>
  <si>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</si>
  <si>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</si>
  <si>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</si>
  <si>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</si>
  <si>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</si>
  <si>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</si>
  <si>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</si>
  <si>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</si>
  <si>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</si>
  <si>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</si>
  <si>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</si>
  <si>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</si>
  <si>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</si>
  <si>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</si>
  <si>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</si>
  <si>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</si>
  <si>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</si>
  <si>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</si>
  <si>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</si>
  <si>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</si>
  <si>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</si>
  <si>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</si>
  <si>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</si>
  <si>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</si>
  <si>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</si>
  <si>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</si>
  <si>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</si>
  <si>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</si>
  <si>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</si>
  <si>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</si>
  <si>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</si>
  <si>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</si>
  <si>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</si>
  <si>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</si>
  <si>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</si>
  <si>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</si>
  <si>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</si>
  <si>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</si>
  <si>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</si>
  <si>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</si>
  <si>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</si>
  <si>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</si>
  <si>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</si>
  <si>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</si>
  <si>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</si>
  <si>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</si>
  <si>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</si>
  <si>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</si>
  <si>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</si>
  <si>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</si>
  <si>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</si>
  <si>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</si>
  <si>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</si>
  <si>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</si>
  <si>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</si>
  <si>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</si>
  <si>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</si>
  <si>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</si>
  <si>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</si>
  <si>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</si>
  <si>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</si>
  <si>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</si>
  <si>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</si>
  <si>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</si>
  <si>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</si>
  <si>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</si>
  <si>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</si>
  <si>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</si>
  <si>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</si>
  <si>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</si>
  <si>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</si>
  <si>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</si>
  <si>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</si>
  <si>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</si>
  <si>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</si>
  <si>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</si>
  <si>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</si>
  <si>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</si>
  <si>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</si>
  <si>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</si>
  <si>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</si>
  <si>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</si>
  <si>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</si>
  <si>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</si>
  <si>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</si>
  <si>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</si>
  <si>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</si>
  <si>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</si>
  <si>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</si>
  <si>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</si>
  <si>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</si>
  <si>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</si>
  <si>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</si>
  <si>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</si>
  <si>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</si>
  <si>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</si>
  <si>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</si>
  <si>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</si>
  <si>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</si>
  <si>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</si>
  <si>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</si>
  <si>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</si>
  <si>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</si>
  <si>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</si>
  <si>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</si>
  <si>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</si>
  <si>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</si>
  <si>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</si>
  <si>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</si>
  <si>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</si>
  <si>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</si>
  <si>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</si>
  <si>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</si>
  <si>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</si>
  <si>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</si>
  <si>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</si>
  <si>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</si>
  <si>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</si>
  <si>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</si>
  <si>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</si>
  <si>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</si>
  <si>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</si>
  <si>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</si>
  <si>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</si>
  <si>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</si>
  <si>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</si>
  <si>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</si>
  <si>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</si>
  <si>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</si>
  <si>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</si>
  <si>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</si>
  <si>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</si>
  <si>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</si>
  <si>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</si>
  <si>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</si>
  <si>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</si>
  <si>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</si>
  <si>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</si>
  <si>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</si>
  <si>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</si>
  <si>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</si>
  <si>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</si>
  <si>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</si>
  <si>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</si>
  <si>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</si>
  <si>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</si>
  <si>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</si>
  <si>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</si>
  <si>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</si>
  <si>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</si>
  <si>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</si>
  <si>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</si>
  <si>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</si>
  <si>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</si>
  <si>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</si>
  <si>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</si>
  <si>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</si>
  <si>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</si>
  <si>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</si>
  <si>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</si>
  <si>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2006</t>
  </si>
  <si>
    <t>Energiebilanz Hamburg 2006 in spezifischen Mengeneinheiten</t>
  </si>
  <si>
    <t>Energiebilanz Hamburg 2006 in Terajoule</t>
  </si>
  <si>
    <t>Energiebilanz Hamburg 2006 in Terajoule ohne internationalen Flugverkehr</t>
  </si>
  <si>
    <t>Energiebilanz Hamburg 2006 in Steinkohleeinheiten</t>
  </si>
  <si>
    <t>CO2 - Quellenbilanz Hamburg 2006</t>
  </si>
  <si>
    <t>CO2 - Quellenbilanz Hamburg 2006 ohne internationalen Flugverkehr</t>
  </si>
  <si>
    <t>CO2 - Verursacherbilanz Hamburg 2006</t>
  </si>
  <si>
    <t>CO2 - Verursacherbilanz Hamburg 2006 ohne internationalen Flugverkehr</t>
  </si>
  <si>
    <t>Energiebilanz 
Hamburg 2006
in spezifischen Mengeneinheiten</t>
  </si>
  <si>
    <t>Energiebilanz 
Hamburg 2006
in Terajoule</t>
  </si>
  <si>
    <t>Energiebilanz 
Hamburg 2006
in Terajoule
ohne internationalen Flugverkehr</t>
  </si>
  <si>
    <t>Energiebilanz 
Hamburg 2006
in Steinkohleeinheiten</t>
  </si>
  <si>
    <t>Effektive CO2-Emissionen aus dem Primärenergieverbrauch (Quellenbilanz) *) in Hamburg 2006</t>
  </si>
  <si>
    <t>Effektive CO2-Emissionen aus dem Primärenergieverbrauch (Quellenbilanz) *) in Hamburg 2006 ohne internationalen Flugverkehr</t>
  </si>
  <si>
    <t>Effektive CO2-Emissionen aus dem Endenergieverbrauch (Verursacherbilanz) in Hamburg 2006</t>
  </si>
  <si>
    <t>Effektive CO2-Emissionen aus dem Endenergieverbrauch (Verursacherbilanz) in Hamburg 2006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</si>
</sst>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354.75933590653915</v>
      </c>
      <c r="C7" s="183">
        <v>247.97836930902321</v>
      </c>
      <c r="D7" s="183">
        <v>0</v>
      </c>
      <c r="E7" s="183">
        <v>4.8580066200000003</v>
      </c>
      <c r="F7" s="183">
        <v>1.7163528825159551</v>
      </c>
      <c r="G7" s="184">
        <v>100.206607095</v>
      </c>
      <c r="I7" s="222"/>
      <c r="K7" s="64"/>
    </row>
    <row r="8" spans="1:11" s="221" customFormat="1" ht="26.25" customHeight="1">
      <c r="A8" s="258" t="s">
        <v>12</v>
      </c>
      <c r="B8" s="244">
        <v>913.74257833930051</v>
      </c>
      <c r="C8" s="183">
        <v>736.57133723444565</v>
      </c>
      <c r="D8" s="183">
        <v>0</v>
      </c>
      <c r="E8" s="183">
        <v>5.1040490999999992</v>
      </c>
      <c r="F8" s="183">
        <v>37.636851519854929</v>
      </c>
      <c r="G8" s="184">
        <v>134.43034048500002</v>
      </c>
      <c r="I8" s="222"/>
      <c r="K8" s="64"/>
    </row>
    <row r="9" spans="1:11" s="221" customFormat="1" ht="26.25" customHeight="1">
      <c r="A9" s="258" t="s">
        <v>150</v>
      </c>
      <c r="B9" s="244">
        <v>207.59781873140955</v>
      </c>
      <c r="C9" s="183">
        <v>0</v>
      </c>
      <c r="D9" s="183">
        <v>0</v>
      </c>
      <c r="E9" s="183">
        <v>94.797343133244681</v>
      </c>
      <c r="F9" s="183">
        <v>112.80047559816487</v>
      </c>
      <c r="G9" s="184">
        <v>0</v>
      </c>
      <c r="I9" s="222"/>
      <c r="K9" s="64"/>
    </row>
    <row r="10" spans="1:11" s="221" customFormat="1" ht="26.25" customHeight="1">
      <c r="A10" s="258" t="s">
        <v>149</v>
      </c>
      <c r="B10" s="244">
        <v>665.56435456346799</v>
      </c>
      <c r="C10" s="183">
        <v>2.8056127915740898</v>
      </c>
      <c r="D10" s="183">
        <v>0</v>
      </c>
      <c r="E10" s="183">
        <v>1.0766209</v>
      </c>
      <c r="F10" s="183">
        <v>421.09174031514391</v>
      </c>
      <c r="G10" s="184">
        <v>240.59038055675001</v>
      </c>
      <c r="I10" s="222"/>
      <c r="K10" s="64"/>
    </row>
    <row r="11" spans="1:11" s="221" customFormat="1" ht="26.25" customHeight="1">
      <c r="A11" s="259" t="s">
        <v>48</v>
      </c>
      <c r="B11" s="244">
        <v>64.818200596911495</v>
      </c>
      <c r="C11" s="183">
        <v>0</v>
      </c>
      <c r="D11" s="183">
        <v>0</v>
      </c>
      <c r="E11" s="183">
        <v>14.603771458800002</v>
      </c>
      <c r="F11" s="183">
        <v>50.214429138111491</v>
      </c>
      <c r="G11" s="184">
        <v>0</v>
      </c>
      <c r="I11" s="222"/>
      <c r="K11" s="64"/>
    </row>
    <row r="12" spans="1:11" s="221" customFormat="1" ht="26.25" customHeight="1">
      <c r="A12" s="259" t="s">
        <v>148</v>
      </c>
      <c r="B12" s="244">
        <v>1760.9223090431924</v>
      </c>
      <c r="C12" s="183">
        <v>107.77086344817225</v>
      </c>
      <c r="D12" s="183">
        <v>0</v>
      </c>
      <c r="E12" s="183">
        <v>1611.5657530323758</v>
      </c>
      <c r="F12" s="183">
        <v>41.585692562644184</v>
      </c>
      <c r="G12" s="184">
        <v>0</v>
      </c>
      <c r="I12" s="222"/>
      <c r="K12" s="64"/>
    </row>
    <row r="13" spans="1:11" s="221" customFormat="1" ht="26.25" customHeight="1">
      <c r="A13" s="259" t="s">
        <v>97</v>
      </c>
      <c r="B13" s="244">
        <v>8.3336823325713613E-2</v>
      </c>
      <c r="C13" s="183">
        <v>0</v>
      </c>
      <c r="D13" s="183">
        <v>0</v>
      </c>
      <c r="E13" s="183">
        <v>0</v>
      </c>
      <c r="F13" s="183">
        <v>8.3336823325713613E-2</v>
      </c>
      <c r="G13" s="184">
        <v>0</v>
      </c>
      <c r="I13" s="63"/>
      <c r="K13" s="62"/>
    </row>
    <row r="14" spans="1:11" s="221" customFormat="1" ht="26.25" customHeight="1">
      <c r="A14" s="177" t="s">
        <v>147</v>
      </c>
      <c r="B14" s="245">
        <v>3967.4879340041471</v>
      </c>
      <c r="C14" s="185">
        <v>1095.1261827832152</v>
      </c>
      <c r="D14" s="185">
        <v>0</v>
      </c>
      <c r="E14" s="185">
        <v>1732.0055442444204</v>
      </c>
      <c r="F14" s="185">
        <v>665.12887883976111</v>
      </c>
      <c r="G14" s="186">
        <v>475.22732813675003</v>
      </c>
      <c r="I14" s="65"/>
      <c r="K14" s="64"/>
    </row>
    <row r="15" spans="1:11" s="221" customFormat="1" ht="26.25" customHeight="1">
      <c r="A15" s="258" t="s">
        <v>146</v>
      </c>
      <c r="B15" s="244">
        <v>1125.7192325605961</v>
      </c>
      <c r="C15" s="183">
        <v>1.7998985760431205</v>
      </c>
      <c r="D15" s="183">
        <v>19.227402239143768</v>
      </c>
      <c r="E15" s="183">
        <v>43.658426059103057</v>
      </c>
      <c r="F15" s="183">
        <v>1061.0335056863062</v>
      </c>
      <c r="G15" s="184">
        <v>0</v>
      </c>
      <c r="I15" s="65"/>
      <c r="K15" s="64"/>
    </row>
    <row r="16" spans="1:11" s="221" customFormat="1" ht="26.25" customHeight="1">
      <c r="A16" s="260" t="s">
        <v>91</v>
      </c>
      <c r="B16" s="244">
        <v>4339.2128725707289</v>
      </c>
      <c r="C16" s="183">
        <v>0</v>
      </c>
      <c r="D16" s="183">
        <v>0</v>
      </c>
      <c r="E16" s="183">
        <v>4336.3435987572702</v>
      </c>
      <c r="F16" s="183">
        <v>2.8692738134591154</v>
      </c>
      <c r="G16" s="184">
        <v>0</v>
      </c>
      <c r="I16" s="65"/>
      <c r="K16" s="64"/>
    </row>
    <row r="17" spans="1:11" s="221" customFormat="1" ht="26.25" customHeight="1">
      <c r="A17" s="261" t="s">
        <v>64</v>
      </c>
      <c r="B17" s="244">
        <v>1565.8798497742002</v>
      </c>
      <c r="C17" s="183">
        <v>5.8306755690050389</v>
      </c>
      <c r="D17" s="183">
        <v>4.6549878314274586</v>
      </c>
      <c r="E17" s="183">
        <v>692.76727080279238</v>
      </c>
      <c r="F17" s="183">
        <v>862.62691557097537</v>
      </c>
      <c r="G17" s="184">
        <v>0</v>
      </c>
      <c r="I17" s="65"/>
      <c r="K17" s="64"/>
    </row>
    <row r="18" spans="1:11" s="221" customFormat="1" ht="26.25" customHeight="1">
      <c r="A18" s="261" t="s">
        <v>65</v>
      </c>
      <c r="B18" s="244">
        <v>1485.8000639112395</v>
      </c>
      <c r="C18" s="183">
        <v>3.2662284662948049</v>
      </c>
      <c r="D18" s="183">
        <v>0.25416736988868072</v>
      </c>
      <c r="E18" s="183">
        <v>356.07649837385964</v>
      </c>
      <c r="F18" s="183">
        <v>1126.2031697011964</v>
      </c>
      <c r="G18" s="184">
        <v>0</v>
      </c>
      <c r="I18" s="65"/>
      <c r="K18" s="64"/>
    </row>
    <row r="19" spans="1:11" s="221" customFormat="1" ht="26.25" customHeight="1">
      <c r="A19" s="258" t="s">
        <v>66</v>
      </c>
      <c r="B19" s="244">
        <v>3051.6799136854397</v>
      </c>
      <c r="C19" s="183">
        <v>9.0969040352998434</v>
      </c>
      <c r="D19" s="183">
        <v>4.909155201316139</v>
      </c>
      <c r="E19" s="183">
        <v>1048.8437691766519</v>
      </c>
      <c r="F19" s="183">
        <v>1988.8300852721718</v>
      </c>
      <c r="G19" s="184">
        <v>0</v>
      </c>
      <c r="I19" s="63"/>
      <c r="K19" s="62"/>
    </row>
    <row r="20" spans="1:11" s="221" customFormat="1" ht="26.25" customHeight="1">
      <c r="A20" s="177" t="s">
        <v>145</v>
      </c>
      <c r="B20" s="245">
        <v>8516.6120188167642</v>
      </c>
      <c r="C20" s="185">
        <v>10.896802611342965</v>
      </c>
      <c r="D20" s="185">
        <v>24.136557440459907</v>
      </c>
      <c r="E20" s="185">
        <v>5428.8457939930258</v>
      </c>
      <c r="F20" s="185">
        <v>3052.7328647719369</v>
      </c>
      <c r="G20" s="186">
        <v>0</v>
      </c>
      <c r="I20" s="62"/>
      <c r="J20" s="62"/>
      <c r="K20" s="62"/>
    </row>
    <row r="21" spans="1:11" s="221" customFormat="1" ht="26.25" customHeight="1">
      <c r="A21" s="223" t="s">
        <v>93</v>
      </c>
      <c r="B21" s="246">
        <v>12484.09995282091</v>
      </c>
      <c r="C21" s="187">
        <v>1106.0229853945582</v>
      </c>
      <c r="D21" s="187">
        <v>24.136557440459907</v>
      </c>
      <c r="E21" s="187">
        <v>7160.8513382374458</v>
      </c>
      <c r="F21" s="187">
        <v>3717.8617436116979</v>
      </c>
      <c r="G21" s="188">
        <v>475.22732813675003</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2006,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354.75933590653915</v>
      </c>
      <c r="C7" s="183">
        <v>247.97836930902321</v>
      </c>
      <c r="D7" s="183">
        <v>0</v>
      </c>
      <c r="E7" s="183">
        <v>4.8580066200000003</v>
      </c>
      <c r="F7" s="183">
        <v>1.7163528825159551</v>
      </c>
      <c r="G7" s="184">
        <v>100.206607095</v>
      </c>
      <c r="I7" s="222"/>
      <c r="K7" s="64"/>
    </row>
    <row r="8" spans="1:11" s="221" customFormat="1" ht="26.25" customHeight="1">
      <c r="A8" s="258" t="s">
        <v>12</v>
      </c>
      <c r="B8" s="244">
        <v>913.74257833930051</v>
      </c>
      <c r="C8" s="183">
        <v>736.57133723444565</v>
      </c>
      <c r="D8" s="183">
        <v>0</v>
      </c>
      <c r="E8" s="183">
        <v>5.1040490999999992</v>
      </c>
      <c r="F8" s="183">
        <v>37.636851519854929</v>
      </c>
      <c r="G8" s="184">
        <v>134.43034048500002</v>
      </c>
      <c r="I8" s="222"/>
      <c r="K8" s="64"/>
    </row>
    <row r="9" spans="1:11" s="221" customFormat="1" ht="26.25" customHeight="1">
      <c r="A9" s="258" t="s">
        <v>150</v>
      </c>
      <c r="B9" s="244">
        <v>207.59781873140955</v>
      </c>
      <c r="C9" s="183">
        <v>0</v>
      </c>
      <c r="D9" s="183">
        <v>0</v>
      </c>
      <c r="E9" s="183">
        <v>94.797343133244681</v>
      </c>
      <c r="F9" s="183">
        <v>112.80047559816487</v>
      </c>
      <c r="G9" s="184">
        <v>0</v>
      </c>
      <c r="I9" s="222"/>
      <c r="K9" s="64"/>
    </row>
    <row r="10" spans="1:11" s="221" customFormat="1" ht="26.25" customHeight="1">
      <c r="A10" s="258" t="s">
        <v>149</v>
      </c>
      <c r="B10" s="244">
        <v>665.56435456346799</v>
      </c>
      <c r="C10" s="183">
        <v>2.8056127915740898</v>
      </c>
      <c r="D10" s="183">
        <v>0</v>
      </c>
      <c r="E10" s="183">
        <v>1.0766209</v>
      </c>
      <c r="F10" s="183">
        <v>421.09174031514391</v>
      </c>
      <c r="G10" s="184">
        <v>240.59038055675001</v>
      </c>
      <c r="I10" s="222"/>
      <c r="K10" s="64"/>
    </row>
    <row r="11" spans="1:11" s="221" customFormat="1" ht="26.25" customHeight="1">
      <c r="A11" s="259" t="s">
        <v>48</v>
      </c>
      <c r="B11" s="244">
        <v>64.818200596911495</v>
      </c>
      <c r="C11" s="183">
        <v>0</v>
      </c>
      <c r="D11" s="183">
        <v>0</v>
      </c>
      <c r="E11" s="183">
        <v>14.603771458800002</v>
      </c>
      <c r="F11" s="183">
        <v>50.214429138111491</v>
      </c>
      <c r="G11" s="184">
        <v>0</v>
      </c>
      <c r="I11" s="222"/>
      <c r="K11" s="64"/>
    </row>
    <row r="12" spans="1:11" s="221" customFormat="1" ht="26.25" customHeight="1">
      <c r="A12" s="259" t="s">
        <v>148</v>
      </c>
      <c r="B12" s="244">
        <v>1760.9223090431924</v>
      </c>
      <c r="C12" s="183">
        <v>107.77086344817225</v>
      </c>
      <c r="D12" s="183">
        <v>0</v>
      </c>
      <c r="E12" s="183">
        <v>1611.5657530323758</v>
      </c>
      <c r="F12" s="183">
        <v>41.585692562644184</v>
      </c>
      <c r="G12" s="184">
        <v>0</v>
      </c>
      <c r="I12" s="222"/>
      <c r="K12" s="64"/>
    </row>
    <row r="13" spans="1:11" s="221" customFormat="1" ht="26.25" customHeight="1">
      <c r="A13" s="259" t="s">
        <v>97</v>
      </c>
      <c r="B13" s="244">
        <v>8.3336823325713613E-2</v>
      </c>
      <c r="C13" s="183">
        <v>0</v>
      </c>
      <c r="D13" s="183">
        <v>0</v>
      </c>
      <c r="E13" s="183">
        <v>0</v>
      </c>
      <c r="F13" s="183">
        <v>8.3336823325713613E-2</v>
      </c>
      <c r="G13" s="184">
        <v>0</v>
      </c>
      <c r="I13" s="63"/>
      <c r="K13" s="62"/>
    </row>
    <row r="14" spans="1:11" s="221" customFormat="1" ht="26.25" customHeight="1">
      <c r="A14" s="177" t="s">
        <v>147</v>
      </c>
      <c r="B14" s="245">
        <v>3967.4879340041471</v>
      </c>
      <c r="C14" s="185">
        <v>1095.1261827832152</v>
      </c>
      <c r="D14" s="185">
        <v>0</v>
      </c>
      <c r="E14" s="185">
        <v>1732.0055442444204</v>
      </c>
      <c r="F14" s="185">
        <v>665.12887883976111</v>
      </c>
      <c r="G14" s="186">
        <v>475.22732813675003</v>
      </c>
      <c r="I14" s="65"/>
      <c r="K14" s="64"/>
    </row>
    <row r="15" spans="1:11" s="221" customFormat="1" ht="26.25" customHeight="1">
      <c r="A15" s="258" t="s">
        <v>146</v>
      </c>
      <c r="B15" s="244">
        <v>1125.7192325605961</v>
      </c>
      <c r="C15" s="183">
        <v>1.7998985760431205</v>
      </c>
      <c r="D15" s="183">
        <v>19.227402239143768</v>
      </c>
      <c r="E15" s="183">
        <v>43.658426059103057</v>
      </c>
      <c r="F15" s="183">
        <v>1061.0335056863062</v>
      </c>
      <c r="G15" s="184">
        <v>0</v>
      </c>
      <c r="I15" s="65"/>
      <c r="K15" s="64"/>
    </row>
    <row r="16" spans="1:11" s="221" customFormat="1" ht="26.25" customHeight="1">
      <c r="A16" s="260" t="s">
        <v>91</v>
      </c>
      <c r="B16" s="244">
        <v>3432.4679073999723</v>
      </c>
      <c r="C16" s="183">
        <v>0</v>
      </c>
      <c r="D16" s="183">
        <v>0</v>
      </c>
      <c r="E16" s="183">
        <v>3429.5986335865136</v>
      </c>
      <c r="F16" s="183">
        <v>2.8692738134591154</v>
      </c>
      <c r="G16" s="184">
        <v>0</v>
      </c>
      <c r="I16" s="65"/>
      <c r="K16" s="64"/>
    </row>
    <row r="17" spans="1:13" s="221" customFormat="1" ht="26.25" customHeight="1">
      <c r="A17" s="261" t="s">
        <v>64</v>
      </c>
      <c r="B17" s="244">
        <v>1565.8798497742002</v>
      </c>
      <c r="C17" s="183">
        <v>5.8306755690050389</v>
      </c>
      <c r="D17" s="183">
        <v>4.6549878314274586</v>
      </c>
      <c r="E17" s="183">
        <v>692.76727080279238</v>
      </c>
      <c r="F17" s="183">
        <v>862.62691557097537</v>
      </c>
      <c r="G17" s="184">
        <v>0</v>
      </c>
      <c r="I17" s="65"/>
      <c r="K17" s="64"/>
    </row>
    <row r="18" spans="1:13" s="221" customFormat="1" ht="26.25" customHeight="1">
      <c r="A18" s="261" t="s">
        <v>65</v>
      </c>
      <c r="B18" s="244">
        <v>1485.8000639112392</v>
      </c>
      <c r="C18" s="183">
        <v>3.2662284662948049</v>
      </c>
      <c r="D18" s="183">
        <v>0.25416736988868072</v>
      </c>
      <c r="E18" s="183">
        <v>356.07649837385964</v>
      </c>
      <c r="F18" s="183">
        <v>1126.2031697011964</v>
      </c>
      <c r="G18" s="184">
        <v>0</v>
      </c>
      <c r="I18" s="65"/>
      <c r="K18" s="64"/>
    </row>
    <row r="19" spans="1:13" s="221" customFormat="1" ht="26.25" customHeight="1">
      <c r="A19" s="258" t="s">
        <v>66</v>
      </c>
      <c r="B19" s="244">
        <v>3051.6799136854397</v>
      </c>
      <c r="C19" s="183">
        <v>9.0969040352998434</v>
      </c>
      <c r="D19" s="183">
        <v>4.909155201316139</v>
      </c>
      <c r="E19" s="183">
        <v>1048.8437691766519</v>
      </c>
      <c r="F19" s="183">
        <v>1988.8300852721718</v>
      </c>
      <c r="G19" s="184">
        <v>0</v>
      </c>
      <c r="I19" s="63"/>
      <c r="K19" s="62"/>
    </row>
    <row r="20" spans="1:13" s="221" customFormat="1" ht="26.25" customHeight="1">
      <c r="A20" s="177" t="s">
        <v>145</v>
      </c>
      <c r="B20" s="245">
        <v>7609.8670536460077</v>
      </c>
      <c r="C20" s="185">
        <v>10.896802611342965</v>
      </c>
      <c r="D20" s="185">
        <v>24.136557440459907</v>
      </c>
      <c r="E20" s="185">
        <v>4522.1008288222692</v>
      </c>
      <c r="F20" s="185">
        <v>3052.7328647719369</v>
      </c>
      <c r="G20" s="186">
        <v>0</v>
      </c>
      <c r="I20" s="62"/>
      <c r="J20" s="62"/>
      <c r="K20" s="62"/>
    </row>
    <row r="21" spans="1:13" s="221" customFormat="1" ht="26.25" customHeight="1">
      <c r="A21" s="223" t="s">
        <v>93</v>
      </c>
      <c r="B21" s="246">
        <v>11577.354987650155</v>
      </c>
      <c r="C21" s="187">
        <v>1106.0229853945582</v>
      </c>
      <c r="D21" s="187">
        <v>24.136557440459907</v>
      </c>
      <c r="E21" s="187">
        <v>6254.1063730666901</v>
      </c>
      <c r="F21" s="187">
        <v>3717.8617436116979</v>
      </c>
      <c r="G21" s="188">
        <v>475.22732813675003</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2006,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109.57076202421537</v>
      </c>
      <c r="D5" s="201">
        <v>0</v>
      </c>
      <c r="E5" s="191">
        <v>19.227402239143768</v>
      </c>
      <c r="F5" s="190">
        <v>0</v>
      </c>
      <c r="G5" s="190">
        <v>0</v>
      </c>
      <c r="H5" s="190">
        <v>0</v>
      </c>
      <c r="I5" s="190">
        <v>0.23215312172835548</v>
      </c>
      <c r="J5" s="190">
        <v>0</v>
      </c>
      <c r="K5" s="190">
        <v>60.634840452780004</v>
      </c>
      <c r="L5" s="190">
        <v>182.39097357641418</v>
      </c>
      <c r="M5" s="190">
        <v>240.45921578505411</v>
      </c>
      <c r="N5" s="190">
        <v>21.080243693963897</v>
      </c>
      <c r="O5" s="190">
        <v>28.973183604095262</v>
      </c>
      <c r="P5" s="190">
        <v>1121.4535688574431</v>
      </c>
      <c r="Q5" s="249">
        <v>1102.7025350722761</v>
      </c>
      <c r="R5" s="190">
        <v>2328.5704484919097</v>
      </c>
      <c r="S5" s="190">
        <v>252.10446876469803</v>
      </c>
      <c r="T5" s="191">
        <v>0</v>
      </c>
      <c r="U5" s="191">
        <v>5467.399795683722</v>
      </c>
      <c r="V5" s="73"/>
    </row>
    <row r="6" spans="1:22" s="74" customFormat="1" ht="27.95" customHeight="1">
      <c r="A6" s="179" t="s">
        <v>60</v>
      </c>
      <c r="B6" s="192">
        <v>0</v>
      </c>
      <c r="C6" s="193">
        <v>0</v>
      </c>
      <c r="D6" s="192">
        <v>0</v>
      </c>
      <c r="E6" s="194">
        <v>0</v>
      </c>
      <c r="F6" s="192">
        <v>0</v>
      </c>
      <c r="G6" s="193">
        <v>0</v>
      </c>
      <c r="H6" s="193">
        <v>0</v>
      </c>
      <c r="I6" s="193">
        <v>32.437833446975695</v>
      </c>
      <c r="J6" s="193">
        <v>0</v>
      </c>
      <c r="K6" s="193">
        <v>0</v>
      </c>
      <c r="L6" s="193">
        <v>0</v>
      </c>
      <c r="M6" s="193">
        <v>0</v>
      </c>
      <c r="N6" s="193">
        <v>0</v>
      </c>
      <c r="O6" s="193">
        <v>0</v>
      </c>
      <c r="P6" s="193">
        <v>0</v>
      </c>
      <c r="Q6" s="251">
        <v>0</v>
      </c>
      <c r="R6" s="193">
        <v>361.42747749942652</v>
      </c>
      <c r="S6" s="193">
        <v>0</v>
      </c>
      <c r="T6" s="194">
        <v>0</v>
      </c>
      <c r="U6" s="194">
        <v>393.86531094640219</v>
      </c>
      <c r="V6" s="73"/>
    </row>
    <row r="7" spans="1:22" s="74" customFormat="1" ht="27.95" customHeight="1">
      <c r="A7" s="179" t="s">
        <v>61</v>
      </c>
      <c r="B7" s="195">
        <v>0</v>
      </c>
      <c r="C7" s="196">
        <v>0</v>
      </c>
      <c r="D7" s="195">
        <v>0</v>
      </c>
      <c r="E7" s="197">
        <v>0</v>
      </c>
      <c r="F7" s="195">
        <v>0</v>
      </c>
      <c r="G7" s="196">
        <v>0</v>
      </c>
      <c r="H7" s="196">
        <v>1253.5728139487319</v>
      </c>
      <c r="I7" s="196">
        <v>1834.0096616540088</v>
      </c>
      <c r="J7" s="196">
        <v>0</v>
      </c>
      <c r="K7" s="196">
        <v>0</v>
      </c>
      <c r="L7" s="196">
        <v>0</v>
      </c>
      <c r="M7" s="196">
        <v>0</v>
      </c>
      <c r="N7" s="196">
        <v>0</v>
      </c>
      <c r="O7" s="196">
        <v>6.0091638710142616</v>
      </c>
      <c r="P7" s="196">
        <v>0</v>
      </c>
      <c r="Q7" s="252">
        <v>2.8692738134591154</v>
      </c>
      <c r="R7" s="196">
        <v>0</v>
      </c>
      <c r="S7" s="196">
        <v>0</v>
      </c>
      <c r="T7" s="197">
        <v>0</v>
      </c>
      <c r="U7" s="197">
        <v>3096.4609132872138</v>
      </c>
      <c r="V7" s="73"/>
    </row>
    <row r="8" spans="1:22" s="74" customFormat="1" ht="27.95" customHeight="1">
      <c r="A8" s="179" t="s">
        <v>62</v>
      </c>
      <c r="B8" s="195">
        <v>0</v>
      </c>
      <c r="C8" s="196">
        <v>0</v>
      </c>
      <c r="D8" s="195">
        <v>0</v>
      </c>
      <c r="E8" s="197">
        <v>0</v>
      </c>
      <c r="F8" s="195">
        <v>0</v>
      </c>
      <c r="G8" s="196">
        <v>0</v>
      </c>
      <c r="H8" s="196">
        <v>3.0480099999999997</v>
      </c>
      <c r="I8" s="196">
        <v>0</v>
      </c>
      <c r="J8" s="196">
        <v>1062.8859551999999</v>
      </c>
      <c r="K8" s="196">
        <v>0</v>
      </c>
      <c r="L8" s="196">
        <v>0</v>
      </c>
      <c r="M8" s="196">
        <v>0</v>
      </c>
      <c r="N8" s="196">
        <v>0</v>
      </c>
      <c r="O8" s="196">
        <v>0</v>
      </c>
      <c r="P8" s="196">
        <v>0</v>
      </c>
      <c r="Q8" s="252">
        <v>0</v>
      </c>
      <c r="R8" s="196">
        <v>0</v>
      </c>
      <c r="S8" s="196">
        <v>0</v>
      </c>
      <c r="T8" s="197">
        <v>0</v>
      </c>
      <c r="U8" s="197">
        <v>1065.9339651999999</v>
      </c>
      <c r="V8" s="73"/>
    </row>
    <row r="9" spans="1:22" s="74" customFormat="1" ht="27.95" customHeight="1">
      <c r="A9" s="180" t="s">
        <v>0</v>
      </c>
      <c r="B9" s="198">
        <v>0</v>
      </c>
      <c r="C9" s="199">
        <v>0</v>
      </c>
      <c r="D9" s="198">
        <v>0</v>
      </c>
      <c r="E9" s="200">
        <v>0</v>
      </c>
      <c r="F9" s="198">
        <v>0</v>
      </c>
      <c r="G9" s="199">
        <v>0</v>
      </c>
      <c r="H9" s="199">
        <v>0</v>
      </c>
      <c r="I9" s="199">
        <v>144.3801606365389</v>
      </c>
      <c r="J9" s="199">
        <v>0</v>
      </c>
      <c r="K9" s="199">
        <v>0</v>
      </c>
      <c r="L9" s="199">
        <v>0</v>
      </c>
      <c r="M9" s="199">
        <v>0</v>
      </c>
      <c r="N9" s="199">
        <v>0</v>
      </c>
      <c r="O9" s="199">
        <v>0</v>
      </c>
      <c r="P9" s="199">
        <v>0</v>
      </c>
      <c r="Q9" s="248">
        <v>0</v>
      </c>
      <c r="R9" s="199">
        <v>0</v>
      </c>
      <c r="S9" s="199">
        <v>0</v>
      </c>
      <c r="T9" s="200">
        <v>0</v>
      </c>
      <c r="U9" s="200">
        <v>144.3801606365389</v>
      </c>
      <c r="V9" s="73"/>
    </row>
    <row r="10" spans="1:22" s="74" customFormat="1" ht="27.95" customHeight="1">
      <c r="A10" s="181" t="s">
        <v>63</v>
      </c>
      <c r="B10" s="201">
        <v>0</v>
      </c>
      <c r="C10" s="190">
        <v>0</v>
      </c>
      <c r="D10" s="201">
        <v>0</v>
      </c>
      <c r="E10" s="191">
        <v>0</v>
      </c>
      <c r="F10" s="190">
        <v>0</v>
      </c>
      <c r="G10" s="190">
        <v>0</v>
      </c>
      <c r="H10" s="190">
        <v>1256.6208239487319</v>
      </c>
      <c r="I10" s="190">
        <v>2010.8276557375234</v>
      </c>
      <c r="J10" s="190">
        <v>1062.8859551999999</v>
      </c>
      <c r="K10" s="190">
        <v>0</v>
      </c>
      <c r="L10" s="190">
        <v>0</v>
      </c>
      <c r="M10" s="190">
        <v>0</v>
      </c>
      <c r="N10" s="190">
        <v>0</v>
      </c>
      <c r="O10" s="190">
        <v>6.0091638710142616</v>
      </c>
      <c r="P10" s="190">
        <v>0</v>
      </c>
      <c r="Q10" s="249">
        <v>2.8692738134591154</v>
      </c>
      <c r="R10" s="190">
        <v>361.42747749942652</v>
      </c>
      <c r="S10" s="190">
        <v>0</v>
      </c>
      <c r="T10" s="191">
        <v>0</v>
      </c>
      <c r="U10" s="191">
        <v>4700.6403500701554</v>
      </c>
      <c r="V10" s="73"/>
    </row>
    <row r="11" spans="1:22" s="74" customFormat="1" ht="27.95" customHeight="1">
      <c r="A11" s="180" t="s">
        <v>64</v>
      </c>
      <c r="B11" s="189">
        <v>5.8306755690050389</v>
      </c>
      <c r="C11" s="202">
        <v>0</v>
      </c>
      <c r="D11" s="189">
        <v>4.6549878314274586</v>
      </c>
      <c r="E11" s="191">
        <v>0</v>
      </c>
      <c r="F11" s="202">
        <v>0</v>
      </c>
      <c r="G11" s="202">
        <v>0</v>
      </c>
      <c r="H11" s="202">
        <v>2.1678323251711715</v>
      </c>
      <c r="I11" s="202">
        <v>0</v>
      </c>
      <c r="J11" s="202">
        <v>0</v>
      </c>
      <c r="K11" s="202">
        <v>690.59943847762122</v>
      </c>
      <c r="L11" s="202">
        <v>0</v>
      </c>
      <c r="M11" s="202">
        <v>0</v>
      </c>
      <c r="N11" s="202">
        <v>0</v>
      </c>
      <c r="O11" s="202">
        <v>0</v>
      </c>
      <c r="P11" s="202">
        <v>0</v>
      </c>
      <c r="Q11" s="250">
        <v>862.62691557097537</v>
      </c>
      <c r="R11" s="202">
        <v>2295.1178453869643</v>
      </c>
      <c r="S11" s="202">
        <v>627.02857528822381</v>
      </c>
      <c r="T11" s="203">
        <v>0</v>
      </c>
      <c r="U11" s="203">
        <v>4488.026270449388</v>
      </c>
      <c r="V11" s="73"/>
    </row>
    <row r="12" spans="1:22" s="74" customFormat="1" ht="27.95" customHeight="1">
      <c r="A12" s="180" t="s">
        <v>167</v>
      </c>
      <c r="B12" s="189">
        <v>3.2662284662948049</v>
      </c>
      <c r="C12" s="202">
        <v>0</v>
      </c>
      <c r="D12" s="189">
        <v>4.5907177824728376E-2</v>
      </c>
      <c r="E12" s="191">
        <v>0.20826019206395233</v>
      </c>
      <c r="F12" s="202">
        <v>0</v>
      </c>
      <c r="G12" s="202">
        <v>0</v>
      </c>
      <c r="H12" s="202">
        <v>13.430204212027371</v>
      </c>
      <c r="I12" s="202">
        <v>63.603594994070001</v>
      </c>
      <c r="J12" s="202">
        <v>0</v>
      </c>
      <c r="K12" s="202">
        <v>263.00769754237888</v>
      </c>
      <c r="L12" s="202">
        <v>0</v>
      </c>
      <c r="M12" s="202">
        <v>0</v>
      </c>
      <c r="N12" s="202">
        <v>1.0120919478477719</v>
      </c>
      <c r="O12" s="202">
        <v>15.022909677535653</v>
      </c>
      <c r="P12" s="202">
        <v>0</v>
      </c>
      <c r="Q12" s="250">
        <v>1126.2031697011964</v>
      </c>
      <c r="R12" s="202">
        <v>2222.8306691543039</v>
      </c>
      <c r="S12" s="202">
        <v>660.77600713132142</v>
      </c>
      <c r="T12" s="203">
        <v>0</v>
      </c>
      <c r="U12" s="203">
        <v>4369.406740196865</v>
      </c>
      <c r="V12" s="73"/>
    </row>
    <row r="13" spans="1:22" s="74" customFormat="1" ht="27.95" customHeight="1">
      <c r="A13" s="181" t="s">
        <v>193</v>
      </c>
      <c r="B13" s="201">
        <v>9.0969040352998434</v>
      </c>
      <c r="C13" s="190">
        <v>0</v>
      </c>
      <c r="D13" s="201">
        <v>4.7008950092521866</v>
      </c>
      <c r="E13" s="191">
        <v>0.20826019206395233</v>
      </c>
      <c r="F13" s="190">
        <v>0</v>
      </c>
      <c r="G13" s="190">
        <v>0</v>
      </c>
      <c r="H13" s="190">
        <v>15.598036537198542</v>
      </c>
      <c r="I13" s="190">
        <v>63.603594994070001</v>
      </c>
      <c r="J13" s="190">
        <v>0</v>
      </c>
      <c r="K13" s="190">
        <v>953.6071360200001</v>
      </c>
      <c r="L13" s="190">
        <v>0</v>
      </c>
      <c r="M13" s="190">
        <v>0</v>
      </c>
      <c r="N13" s="190">
        <v>1.0120919478477719</v>
      </c>
      <c r="O13" s="190">
        <v>15.022909677535653</v>
      </c>
      <c r="P13" s="190">
        <v>0</v>
      </c>
      <c r="Q13" s="249">
        <v>1988.8300852721718</v>
      </c>
      <c r="R13" s="190">
        <v>4517.9485145412682</v>
      </c>
      <c r="S13" s="190">
        <v>1287.8045824195453</v>
      </c>
      <c r="T13" s="191">
        <v>0</v>
      </c>
      <c r="U13" s="191">
        <v>8857.433010646253</v>
      </c>
      <c r="V13" s="73"/>
    </row>
    <row r="14" spans="1:22" s="74" customFormat="1" ht="27.95" customHeight="1">
      <c r="A14" s="253" t="s">
        <v>168</v>
      </c>
      <c r="B14" s="201">
        <v>9.0969040352998434</v>
      </c>
      <c r="C14" s="190">
        <v>109.57076202421537</v>
      </c>
      <c r="D14" s="201">
        <v>4.7008950092521866</v>
      </c>
      <c r="E14" s="191">
        <v>19.435662431207721</v>
      </c>
      <c r="F14" s="190">
        <v>0</v>
      </c>
      <c r="G14" s="190">
        <v>0</v>
      </c>
      <c r="H14" s="190">
        <v>1272.2188604859305</v>
      </c>
      <c r="I14" s="190">
        <v>2074.6634038533216</v>
      </c>
      <c r="J14" s="190">
        <v>1062.8859551999999</v>
      </c>
      <c r="K14" s="190">
        <v>1014.2419764727802</v>
      </c>
      <c r="L14" s="190">
        <v>182.39097357641418</v>
      </c>
      <c r="M14" s="190">
        <v>240.45921578505411</v>
      </c>
      <c r="N14" s="190">
        <v>22.092335641811669</v>
      </c>
      <c r="O14" s="282">
        <v>50.005257152645171</v>
      </c>
      <c r="P14" s="282">
        <v>1121.4535688574431</v>
      </c>
      <c r="Q14" s="283">
        <v>3094.401894157907</v>
      </c>
      <c r="R14" s="282">
        <v>7207.9464405326044</v>
      </c>
      <c r="S14" s="282">
        <v>1539.9090511842433</v>
      </c>
      <c r="T14" s="284">
        <v>0</v>
      </c>
      <c r="U14" s="284">
        <v>19025.47315640013</v>
      </c>
      <c r="V14" s="75"/>
    </row>
    <row r="15" spans="1:22" ht="27.95" customHeight="1">
      <c r="A15" s="285" t="s">
        <v>209</v>
      </c>
      <c r="B15" s="286">
        <v>162.20143001932021</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80.109153941801935</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2006,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109.57076202421537</v>
      </c>
      <c r="D5" s="201">
        <f>CO2_Verursacherbilanz!D5</f>
        <v>0</v>
      </c>
      <c r="E5" s="191">
        <f>CO2_Verursacherbilanz!E5</f>
        <v>19.227402239143768</v>
      </c>
      <c r="F5" s="190">
        <f>CO2_Verursacherbilanz!F5</f>
        <v>0</v>
      </c>
      <c r="G5" s="190">
        <f>CO2_Verursacherbilanz!G5</f>
        <v>0</v>
      </c>
      <c r="H5" s="190">
        <f>CO2_Verursacherbilanz!H5</f>
        <v>0</v>
      </c>
      <c r="I5" s="190">
        <f>CO2_Verursacherbilanz!I5</f>
        <v>0.23215312172835548</v>
      </c>
      <c r="J5" s="190">
        <v>0</v>
      </c>
      <c r="K5" s="190">
        <f>CO2_Verursacherbilanz!K5</f>
        <v>60.634840452780004</v>
      </c>
      <c r="L5" s="190">
        <f>CO2_Verursacherbilanz!L5</f>
        <v>182.39097357641418</v>
      </c>
      <c r="M5" s="190">
        <f>CO2_Verursacherbilanz!M5</f>
        <v>240.45921578505411</v>
      </c>
      <c r="N5" s="190">
        <f>CO2_Verursacherbilanz!N5</f>
        <v>21.080243693963897</v>
      </c>
      <c r="O5" s="190">
        <f>CO2_Verursacherbilanz!O5</f>
        <v>28.973183604095262</v>
      </c>
      <c r="P5" s="190">
        <f>CO2_Verursacherbilanz!P5</f>
        <v>1121.4535688574431</v>
      </c>
      <c r="Q5" s="249">
        <f>CO2_Verursacherbilanz!Q5</f>
        <v>1102.7025350722761</v>
      </c>
      <c r="R5" s="190">
        <f>CO2_Verursacherbilanz!R5</f>
        <v>2328.5704484919097</v>
      </c>
      <c r="S5" s="190">
        <f>CO2_Verursacherbilanz!S5</f>
        <v>252.10446876469803</v>
      </c>
      <c r="T5" s="191">
        <f>CO2_Verursacherbilanz!T5</f>
        <v>0</v>
      </c>
      <c r="U5" s="191">
        <v>5467.399795683722</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32.437833446975695</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361.42747749942652</v>
      </c>
      <c r="S6" s="193">
        <f>CO2_Verursacherbilanz!S6</f>
        <v>0</v>
      </c>
      <c r="T6" s="194">
        <f>CO2_Verursacherbilanz!T6</f>
        <v>0</v>
      </c>
      <c r="U6" s="194">
        <v>393.86531094640219</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1253.5728139487319</v>
      </c>
      <c r="I7" s="196">
        <f>CO2_Verursacherbilanz!I7</f>
        <v>1834.0096616540088</v>
      </c>
      <c r="J7" s="196">
        <v>0</v>
      </c>
      <c r="K7" s="196">
        <f>CO2_Verursacherbilanz!K7</f>
        <v>0</v>
      </c>
      <c r="L7" s="196">
        <f>CO2_Verursacherbilanz!L7</f>
        <v>0</v>
      </c>
      <c r="M7" s="196">
        <f>CO2_Verursacherbilanz!M7</f>
        <v>0</v>
      </c>
      <c r="N7" s="196">
        <f>CO2_Verursacherbilanz!N7</f>
        <v>0</v>
      </c>
      <c r="O7" s="196">
        <f>CO2_Verursacherbilanz!O7</f>
        <v>6.0091638710142616</v>
      </c>
      <c r="P7" s="196">
        <f>CO2_Verursacherbilanz!P7</f>
        <v>0</v>
      </c>
      <c r="Q7" s="252">
        <f>CO2_Verursacherbilanz!Q7</f>
        <v>2.8692738134591154</v>
      </c>
      <c r="R7" s="196">
        <f>CO2_Verursacherbilanz!R7</f>
        <v>0</v>
      </c>
      <c r="S7" s="196">
        <f>CO2_Verursacherbilanz!S7</f>
        <v>0</v>
      </c>
      <c r="T7" s="197">
        <f>CO2_Verursacherbilanz!T7</f>
        <v>0</v>
      </c>
      <c r="U7" s="197">
        <v>3096.4609132872138</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3.0480099999999997</v>
      </c>
      <c r="I8" s="196">
        <f>CO2_Verursacherbilanz!I8</f>
        <v>0</v>
      </c>
      <c r="J8" s="196">
        <v>156.14099002924345</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159.18900002924343</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144.3801606365389</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144.3801606365389</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1256.6208239487319</v>
      </c>
      <c r="I10" s="190">
        <f>CO2_Verursacherbilanz!I10</f>
        <v>2010.8276557375234</v>
      </c>
      <c r="J10" s="190">
        <v>156.14099002924345</v>
      </c>
      <c r="K10" s="190">
        <f>CO2_Verursacherbilanz!K10</f>
        <v>0</v>
      </c>
      <c r="L10" s="190">
        <f>CO2_Verursacherbilanz!L10</f>
        <v>0</v>
      </c>
      <c r="M10" s="190">
        <f>CO2_Verursacherbilanz!M10</f>
        <v>0</v>
      </c>
      <c r="N10" s="190">
        <f>CO2_Verursacherbilanz!N10</f>
        <v>0</v>
      </c>
      <c r="O10" s="190">
        <f>CO2_Verursacherbilanz!O10</f>
        <v>6.0091638710142616</v>
      </c>
      <c r="P10" s="190">
        <f>CO2_Verursacherbilanz!P10</f>
        <v>0</v>
      </c>
      <c r="Q10" s="249">
        <f>CO2_Verursacherbilanz!Q10</f>
        <v>2.8692738134591154</v>
      </c>
      <c r="R10" s="190">
        <f>CO2_Verursacherbilanz!R10</f>
        <v>361.42747749942652</v>
      </c>
      <c r="S10" s="190">
        <f>CO2_Verursacherbilanz!S10</f>
        <v>0</v>
      </c>
      <c r="T10" s="191">
        <f>CO2_Verursacherbilanz!T10</f>
        <v>0</v>
      </c>
      <c r="U10" s="191">
        <v>3793.8953848993988</v>
      </c>
      <c r="V10" s="73"/>
    </row>
    <row r="11" spans="1:22" s="74" customFormat="1" ht="27.95" customHeight="1">
      <c r="A11" s="180" t="s">
        <v>64</v>
      </c>
      <c r="B11" s="189">
        <f>CO2_Verursacherbilanz!B11</f>
        <v>5.8306755690050389</v>
      </c>
      <c r="C11" s="202">
        <f>CO2_Verursacherbilanz!C11</f>
        <v>0</v>
      </c>
      <c r="D11" s="189">
        <f>CO2_Verursacherbilanz!D11</f>
        <v>4.6549878314274586</v>
      </c>
      <c r="E11" s="191">
        <f>CO2_Verursacherbilanz!E11</f>
        <v>0</v>
      </c>
      <c r="F11" s="202">
        <f>CO2_Verursacherbilanz!F11</f>
        <v>0</v>
      </c>
      <c r="G11" s="202">
        <f>CO2_Verursacherbilanz!G11</f>
        <v>0</v>
      </c>
      <c r="H11" s="202">
        <f>CO2_Verursacherbilanz!H11</f>
        <v>2.1678323251711715</v>
      </c>
      <c r="I11" s="202">
        <f>CO2_Verursacherbilanz!I11</f>
        <v>0</v>
      </c>
      <c r="J11" s="202">
        <v>0</v>
      </c>
      <c r="K11" s="202">
        <f>CO2_Verursacherbilanz!K11</f>
        <v>690.59943847762122</v>
      </c>
      <c r="L11" s="202">
        <f>CO2_Verursacherbilanz!L11</f>
        <v>0</v>
      </c>
      <c r="M11" s="202">
        <f>CO2_Verursacherbilanz!M11</f>
        <v>0</v>
      </c>
      <c r="N11" s="202">
        <f>CO2_Verursacherbilanz!N11</f>
        <v>0</v>
      </c>
      <c r="O11" s="202">
        <f>CO2_Verursacherbilanz!O11</f>
        <v>0</v>
      </c>
      <c r="P11" s="202">
        <f>CO2_Verursacherbilanz!P11</f>
        <v>0</v>
      </c>
      <c r="Q11" s="250">
        <f>CO2_Verursacherbilanz!Q11</f>
        <v>862.62691557097537</v>
      </c>
      <c r="R11" s="202">
        <f>CO2_Verursacherbilanz!R11</f>
        <v>2295.1178453869643</v>
      </c>
      <c r="S11" s="202">
        <f>CO2_Verursacherbilanz!S11</f>
        <v>627.02857528822381</v>
      </c>
      <c r="T11" s="203">
        <f>CO2_Verursacherbilanz!T11</f>
        <v>0</v>
      </c>
      <c r="U11" s="203">
        <v>4488.026270449388</v>
      </c>
      <c r="V11" s="73"/>
    </row>
    <row r="12" spans="1:22" s="74" customFormat="1" ht="27.95" customHeight="1">
      <c r="A12" s="180" t="s">
        <v>167</v>
      </c>
      <c r="B12" s="189">
        <f>CO2_Verursacherbilanz!B12</f>
        <v>3.2662284662948049</v>
      </c>
      <c r="C12" s="202">
        <f>CO2_Verursacherbilanz!C12</f>
        <v>0</v>
      </c>
      <c r="D12" s="189">
        <f>CO2_Verursacherbilanz!D12</f>
        <v>4.5907177824728376E-2</v>
      </c>
      <c r="E12" s="191">
        <f>CO2_Verursacherbilanz!E12</f>
        <v>0.20826019206395233</v>
      </c>
      <c r="F12" s="202">
        <f>CO2_Verursacherbilanz!F12</f>
        <v>0</v>
      </c>
      <c r="G12" s="202">
        <f>CO2_Verursacherbilanz!G12</f>
        <v>0</v>
      </c>
      <c r="H12" s="202">
        <f>CO2_Verursacherbilanz!H12</f>
        <v>13.430204212027371</v>
      </c>
      <c r="I12" s="202">
        <f>CO2_Verursacherbilanz!I12</f>
        <v>63.603594994070001</v>
      </c>
      <c r="J12" s="202">
        <v>0</v>
      </c>
      <c r="K12" s="202">
        <f>CO2_Verursacherbilanz!K12</f>
        <v>263.00769754237888</v>
      </c>
      <c r="L12" s="202">
        <f>CO2_Verursacherbilanz!L12</f>
        <v>0</v>
      </c>
      <c r="M12" s="202">
        <f>CO2_Verursacherbilanz!M12</f>
        <v>0</v>
      </c>
      <c r="N12" s="202">
        <f>CO2_Verursacherbilanz!N12</f>
        <v>1.0120919478477719</v>
      </c>
      <c r="O12" s="202">
        <f>CO2_Verursacherbilanz!O12</f>
        <v>15.022909677535653</v>
      </c>
      <c r="P12" s="202">
        <f>CO2_Verursacherbilanz!P12</f>
        <v>0</v>
      </c>
      <c r="Q12" s="250">
        <f>CO2_Verursacherbilanz!Q12</f>
        <v>1126.2031697011964</v>
      </c>
      <c r="R12" s="202">
        <f>CO2_Verursacherbilanz!R12</f>
        <v>2222.8306691543039</v>
      </c>
      <c r="S12" s="202">
        <f>CO2_Verursacherbilanz!S12</f>
        <v>660.77600713132142</v>
      </c>
      <c r="T12" s="203">
        <f>CO2_Verursacherbilanz!T12</f>
        <v>0</v>
      </c>
      <c r="U12" s="203">
        <v>4369.406740196865</v>
      </c>
      <c r="V12" s="73"/>
    </row>
    <row r="13" spans="1:22" s="74" customFormat="1" ht="27.95" customHeight="1">
      <c r="A13" s="181" t="s">
        <v>193</v>
      </c>
      <c r="B13" s="201">
        <f>CO2_Verursacherbilanz!B13</f>
        <v>9.0969040352998434</v>
      </c>
      <c r="C13" s="190">
        <f>CO2_Verursacherbilanz!C13</f>
        <v>0</v>
      </c>
      <c r="D13" s="201">
        <f>CO2_Verursacherbilanz!D13</f>
        <v>4.7008950092521866</v>
      </c>
      <c r="E13" s="191">
        <f>CO2_Verursacherbilanz!E13</f>
        <v>0.20826019206395233</v>
      </c>
      <c r="F13" s="190">
        <f>CO2_Verursacherbilanz!F13</f>
        <v>0</v>
      </c>
      <c r="G13" s="190">
        <f>CO2_Verursacherbilanz!G13</f>
        <v>0</v>
      </c>
      <c r="H13" s="190">
        <f>CO2_Verursacherbilanz!H13</f>
        <v>15.598036537198542</v>
      </c>
      <c r="I13" s="190">
        <f>CO2_Verursacherbilanz!I13</f>
        <v>63.603594994070001</v>
      </c>
      <c r="J13" s="190">
        <v>0</v>
      </c>
      <c r="K13" s="190">
        <f>CO2_Verursacherbilanz!K13</f>
        <v>953.6071360200001</v>
      </c>
      <c r="L13" s="190">
        <f>CO2_Verursacherbilanz!L13</f>
        <v>0</v>
      </c>
      <c r="M13" s="190">
        <f>CO2_Verursacherbilanz!M13</f>
        <v>0</v>
      </c>
      <c r="N13" s="190">
        <f>CO2_Verursacherbilanz!N13</f>
        <v>1.0120919478477719</v>
      </c>
      <c r="O13" s="190">
        <f>CO2_Verursacherbilanz!O13</f>
        <v>15.022909677535653</v>
      </c>
      <c r="P13" s="190">
        <f>CO2_Verursacherbilanz!P13</f>
        <v>0</v>
      </c>
      <c r="Q13" s="249">
        <f>CO2_Verursacherbilanz!Q13</f>
        <v>1988.8300852721718</v>
      </c>
      <c r="R13" s="190">
        <f>CO2_Verursacherbilanz!R13</f>
        <v>4517.9485145412682</v>
      </c>
      <c r="S13" s="190">
        <f>CO2_Verursacherbilanz!S13</f>
        <v>1287.8045824195453</v>
      </c>
      <c r="T13" s="191">
        <f>CO2_Verursacherbilanz!T13</f>
        <v>0</v>
      </c>
      <c r="U13" s="191">
        <v>8857.433010646253</v>
      </c>
      <c r="V13" s="73"/>
    </row>
    <row r="14" spans="1:22" s="74" customFormat="1" ht="27.95" customHeight="1">
      <c r="A14" s="253" t="s">
        <v>168</v>
      </c>
      <c r="B14" s="201">
        <f>CO2_Verursacherbilanz!B14</f>
        <v>9.0969040352998434</v>
      </c>
      <c r="C14" s="190">
        <f>CO2_Verursacherbilanz!C14</f>
        <v>109.57076202421537</v>
      </c>
      <c r="D14" s="201">
        <f>CO2_Verursacherbilanz!D14</f>
        <v>4.7008950092521866</v>
      </c>
      <c r="E14" s="191">
        <f>CO2_Verursacherbilanz!E14</f>
        <v>19.435662431207721</v>
      </c>
      <c r="F14" s="190">
        <f>CO2_Verursacherbilanz!F14</f>
        <v>0</v>
      </c>
      <c r="G14" s="190">
        <f>CO2_Verursacherbilanz!G14</f>
        <v>0</v>
      </c>
      <c r="H14" s="190">
        <f>CO2_Verursacherbilanz!H14</f>
        <v>1272.2188604859305</v>
      </c>
      <c r="I14" s="190">
        <f>CO2_Verursacherbilanz!I14</f>
        <v>2074.6634038533216</v>
      </c>
      <c r="J14" s="190">
        <v>156.14099002924345</v>
      </c>
      <c r="K14" s="190">
        <f>CO2_Verursacherbilanz!K14</f>
        <v>1014.2419764727802</v>
      </c>
      <c r="L14" s="190">
        <f>CO2_Verursacherbilanz!L14</f>
        <v>182.39097357641418</v>
      </c>
      <c r="M14" s="190">
        <f>CO2_Verursacherbilanz!M14</f>
        <v>240.45921578505411</v>
      </c>
      <c r="N14" s="190">
        <f>CO2_Verursacherbilanz!N14</f>
        <v>22.092335641811669</v>
      </c>
      <c r="O14" s="282">
        <f>CO2_Verursacherbilanz!O14</f>
        <v>50.005257152645171</v>
      </c>
      <c r="P14" s="282">
        <f>CO2_Verursacherbilanz!P14</f>
        <v>1121.4535688574431</v>
      </c>
      <c r="Q14" s="283">
        <f>CO2_Verursacherbilanz!Q14</f>
        <v>3094.401894157907</v>
      </c>
      <c r="R14" s="282">
        <f>CO2_Verursacherbilanz!R14</f>
        <v>7207.9464405326044</v>
      </c>
      <c r="S14" s="282">
        <f>CO2_Verursacherbilanz!S14</f>
        <v>1539.9090511842433</v>
      </c>
      <c r="T14" s="284">
        <f>CO2_Verursacherbilanz!T14</f>
        <v>0</v>
      </c>
      <c r="U14" s="284">
        <v>18118.728191229373</v>
      </c>
      <c r="V14" s="75"/>
    </row>
    <row r="15" spans="1:22" ht="27.95" customHeight="1">
      <c r="A15" s="285" t="s">
        <v>209</v>
      </c>
      <c r="B15" s="286">
        <v>162.20143001932021</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80.109153941801935</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2006,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2006,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2006,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2006,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27.989000000000001</v>
      </c>
      <c r="K5" s="83">
        <v>0</v>
      </c>
      <c r="L5" s="83">
        <v>0</v>
      </c>
      <c r="M5" s="85">
        <v>0</v>
      </c>
      <c r="N5" s="83">
        <v>0</v>
      </c>
      <c r="O5" s="83">
        <v>0</v>
      </c>
      <c r="P5" s="83">
        <v>0</v>
      </c>
      <c r="Q5" s="83">
        <v>0</v>
      </c>
      <c r="R5" s="83">
        <v>0</v>
      </c>
      <c r="S5" s="83">
        <v>0</v>
      </c>
      <c r="T5" s="88">
        <v>0</v>
      </c>
      <c r="U5" s="209">
        <v>5.5236035206018501</v>
      </c>
      <c r="V5" s="83">
        <v>769.12667945205476</v>
      </c>
      <c r="W5" s="83">
        <v>2.1240000000000001</v>
      </c>
      <c r="X5" s="83">
        <v>161.29520295202951</v>
      </c>
      <c r="Y5" s="86">
        <v>58.513500000000001</v>
      </c>
      <c r="Z5" s="83">
        <v>26613.734106486489</v>
      </c>
      <c r="AA5" s="88">
        <v>98.5</v>
      </c>
      <c r="AB5" s="83">
        <v>0</v>
      </c>
      <c r="AC5" s="83">
        <v>0</v>
      </c>
      <c r="AD5" s="83">
        <v>0</v>
      </c>
      <c r="AE5" s="88">
        <v>5456.8589250000005</v>
      </c>
      <c r="AF5" s="89">
        <v>34381.605156564743</v>
      </c>
      <c r="AG5" s="140">
        <v>1</v>
      </c>
      <c r="AH5" s="19"/>
      <c r="AK5" s="21"/>
    </row>
    <row r="6" spans="1:37" s="20" customFormat="1" ht="18" customHeight="1">
      <c r="A6" s="329"/>
      <c r="B6" s="330"/>
      <c r="C6" s="107" t="s">
        <v>36</v>
      </c>
      <c r="D6" s="87">
        <v>2</v>
      </c>
      <c r="E6" s="83">
        <v>338.98828411926962</v>
      </c>
      <c r="F6" s="83">
        <v>0</v>
      </c>
      <c r="G6" s="88">
        <v>35.369</v>
      </c>
      <c r="H6" s="83">
        <v>2.4169999999999998</v>
      </c>
      <c r="I6" s="88">
        <v>6.6259999999999994</v>
      </c>
      <c r="J6" s="83">
        <v>11881.824003261125</v>
      </c>
      <c r="K6" s="83">
        <v>0</v>
      </c>
      <c r="L6" s="83">
        <v>0</v>
      </c>
      <c r="M6" s="83">
        <v>0</v>
      </c>
      <c r="N6" s="83">
        <v>247</v>
      </c>
      <c r="O6" s="83">
        <v>0</v>
      </c>
      <c r="P6" s="83">
        <v>0</v>
      </c>
      <c r="Q6" s="83">
        <v>23.361000000000004</v>
      </c>
      <c r="R6" s="83">
        <v>0</v>
      </c>
      <c r="S6" s="83">
        <v>0</v>
      </c>
      <c r="T6" s="88">
        <v>0</v>
      </c>
      <c r="U6" s="209">
        <v>28722.140121100478</v>
      </c>
      <c r="V6" s="83">
        <v>0</v>
      </c>
      <c r="W6" s="83">
        <v>0</v>
      </c>
      <c r="X6" s="83">
        <v>0</v>
      </c>
      <c r="Y6" s="86">
        <v>0</v>
      </c>
      <c r="Z6" s="83">
        <v>0</v>
      </c>
      <c r="AA6" s="88">
        <v>0</v>
      </c>
      <c r="AB6" s="83">
        <v>10597.279699373856</v>
      </c>
      <c r="AC6" s="83">
        <v>0</v>
      </c>
      <c r="AD6" s="83">
        <v>5480.2187999999996</v>
      </c>
      <c r="AE6" s="88">
        <v>0</v>
      </c>
      <c r="AF6" s="89">
        <v>679998.27745570778</v>
      </c>
      <c r="AG6" s="140">
        <v>2</v>
      </c>
      <c r="AH6" s="19"/>
      <c r="AK6" s="21"/>
    </row>
    <row r="7" spans="1:37" s="20" customFormat="1" ht="18" customHeight="1">
      <c r="A7" s="329"/>
      <c r="B7" s="330"/>
      <c r="C7" s="108" t="s">
        <v>37</v>
      </c>
      <c r="D7" s="90">
        <v>3</v>
      </c>
      <c r="E7" s="91">
        <v>9.3409999999999993</v>
      </c>
      <c r="F7" s="91">
        <v>0</v>
      </c>
      <c r="G7" s="92">
        <v>0</v>
      </c>
      <c r="H7" s="91">
        <v>0</v>
      </c>
      <c r="I7" s="92">
        <v>0</v>
      </c>
      <c r="J7" s="91">
        <v>0</v>
      </c>
      <c r="K7" s="91">
        <v>0</v>
      </c>
      <c r="L7" s="91">
        <v>0</v>
      </c>
      <c r="M7" s="91">
        <v>0</v>
      </c>
      <c r="N7" s="91">
        <v>0</v>
      </c>
      <c r="O7" s="91">
        <v>1.2999999999999999E-2</v>
      </c>
      <c r="P7" s="91">
        <v>0</v>
      </c>
      <c r="Q7" s="91">
        <v>0</v>
      </c>
      <c r="R7" s="91">
        <v>0</v>
      </c>
      <c r="S7" s="91">
        <v>0</v>
      </c>
      <c r="T7" s="92">
        <v>0</v>
      </c>
      <c r="U7" s="210">
        <v>178.5132543859649</v>
      </c>
      <c r="V7" s="91">
        <v>0</v>
      </c>
      <c r="W7" s="91">
        <v>0</v>
      </c>
      <c r="X7" s="91">
        <v>0</v>
      </c>
      <c r="Y7" s="93">
        <v>0</v>
      </c>
      <c r="Z7" s="91">
        <v>0</v>
      </c>
      <c r="AA7" s="92">
        <v>0</v>
      </c>
      <c r="AB7" s="91">
        <v>0</v>
      </c>
      <c r="AC7" s="91">
        <v>0</v>
      </c>
      <c r="AD7" s="91">
        <v>0</v>
      </c>
      <c r="AE7" s="92">
        <v>0</v>
      </c>
      <c r="AF7" s="94">
        <v>927.65626078947366</v>
      </c>
      <c r="AG7" s="140">
        <v>3</v>
      </c>
      <c r="AH7" s="19"/>
      <c r="AK7" s="21"/>
    </row>
    <row r="8" spans="1:37" s="20" customFormat="1" ht="18" customHeight="1">
      <c r="A8" s="329"/>
      <c r="B8" s="330"/>
      <c r="C8" s="109" t="s">
        <v>38</v>
      </c>
      <c r="D8" s="90">
        <v>4</v>
      </c>
      <c r="E8" s="95">
        <v>348.32928411926963</v>
      </c>
      <c r="F8" s="95">
        <v>0</v>
      </c>
      <c r="G8" s="96">
        <v>35.369</v>
      </c>
      <c r="H8" s="95">
        <v>2.4169999999999998</v>
      </c>
      <c r="I8" s="96">
        <v>6.6259999999999994</v>
      </c>
      <c r="J8" s="95">
        <v>11909.813003261124</v>
      </c>
      <c r="K8" s="95">
        <v>0</v>
      </c>
      <c r="L8" s="95">
        <v>0</v>
      </c>
      <c r="M8" s="95">
        <v>0</v>
      </c>
      <c r="N8" s="95">
        <v>247</v>
      </c>
      <c r="O8" s="95">
        <v>1.2999999999999999E-2</v>
      </c>
      <c r="P8" s="95">
        <v>0</v>
      </c>
      <c r="Q8" s="95">
        <v>23.361000000000004</v>
      </c>
      <c r="R8" s="95">
        <v>0</v>
      </c>
      <c r="S8" s="95">
        <v>0</v>
      </c>
      <c r="T8" s="96">
        <v>0</v>
      </c>
      <c r="U8" s="211">
        <v>28906.176979007047</v>
      </c>
      <c r="V8" s="95">
        <v>769.12657945205478</v>
      </c>
      <c r="W8" s="95">
        <v>2.1240000000000001</v>
      </c>
      <c r="X8" s="95">
        <v>161.29520295202951</v>
      </c>
      <c r="Y8" s="97">
        <v>58.513500000000001</v>
      </c>
      <c r="Z8" s="95">
        <v>26613.734106486489</v>
      </c>
      <c r="AA8" s="96">
        <v>98.5</v>
      </c>
      <c r="AB8" s="95">
        <v>10597.279699373856</v>
      </c>
      <c r="AC8" s="95">
        <v>0</v>
      </c>
      <c r="AD8" s="95">
        <v>5480.2187999999996</v>
      </c>
      <c r="AE8" s="96">
        <v>5456.8589250000005</v>
      </c>
      <c r="AF8" s="98">
        <v>715307.53877306182</v>
      </c>
      <c r="AG8" s="82">
        <v>4</v>
      </c>
      <c r="AH8" s="19"/>
      <c r="AK8" s="21"/>
    </row>
    <row r="9" spans="1:37" s="20" customFormat="1" ht="18" customHeight="1">
      <c r="A9" s="329"/>
      <c r="B9" s="330"/>
      <c r="C9" s="107" t="s">
        <v>39</v>
      </c>
      <c r="D9" s="87">
        <v>5</v>
      </c>
      <c r="E9" s="83">
        <v>0</v>
      </c>
      <c r="F9" s="83">
        <v>0</v>
      </c>
      <c r="G9" s="88">
        <v>0</v>
      </c>
      <c r="H9" s="83">
        <v>29.307600000000001</v>
      </c>
      <c r="I9" s="88">
        <v>0</v>
      </c>
      <c r="J9" s="83">
        <v>254.011</v>
      </c>
      <c r="K9" s="83">
        <v>118</v>
      </c>
      <c r="L9" s="83">
        <v>2055.3000000000002</v>
      </c>
      <c r="M9" s="83">
        <v>2822.627</v>
      </c>
      <c r="N9" s="83">
        <v>0</v>
      </c>
      <c r="O9" s="83">
        <v>1026.7801250905352</v>
      </c>
      <c r="P9" s="83">
        <v>1738.9019999999998</v>
      </c>
      <c r="Q9" s="83">
        <v>0</v>
      </c>
      <c r="R9" s="83">
        <v>1341.4335178717311</v>
      </c>
      <c r="S9" s="83">
        <v>176.67699999999999</v>
      </c>
      <c r="T9" s="88">
        <v>0</v>
      </c>
      <c r="U9" s="209">
        <v>10338.884080409358</v>
      </c>
      <c r="V9" s="83">
        <v>0</v>
      </c>
      <c r="W9" s="83">
        <v>0</v>
      </c>
      <c r="X9" s="83">
        <v>0</v>
      </c>
      <c r="Y9" s="86">
        <v>0</v>
      </c>
      <c r="Z9" s="83">
        <v>15014.376800000002</v>
      </c>
      <c r="AA9" s="88">
        <v>0</v>
      </c>
      <c r="AB9" s="83">
        <v>0</v>
      </c>
      <c r="AC9" s="83">
        <v>0</v>
      </c>
      <c r="AD9" s="83">
        <v>0</v>
      </c>
      <c r="AE9" s="88">
        <v>0</v>
      </c>
      <c r="AF9" s="89">
        <v>454336.13892905047</v>
      </c>
      <c r="AG9" s="82">
        <v>5</v>
      </c>
      <c r="AH9" s="19"/>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2.9670000000000001</v>
      </c>
      <c r="Q10" s="91">
        <v>0</v>
      </c>
      <c r="R10" s="91">
        <v>52.993000000000002</v>
      </c>
      <c r="S10" s="91">
        <v>0</v>
      </c>
      <c r="T10" s="92">
        <v>0</v>
      </c>
      <c r="U10" s="210">
        <v>0</v>
      </c>
      <c r="V10" s="91">
        <v>0</v>
      </c>
      <c r="W10" s="91">
        <v>0</v>
      </c>
      <c r="X10" s="91">
        <v>0</v>
      </c>
      <c r="Y10" s="93">
        <v>0</v>
      </c>
      <c r="Z10" s="91">
        <v>0</v>
      </c>
      <c r="AA10" s="92">
        <v>0</v>
      </c>
      <c r="AB10" s="91">
        <v>0</v>
      </c>
      <c r="AC10" s="91">
        <v>0</v>
      </c>
      <c r="AD10" s="91">
        <v>0</v>
      </c>
      <c r="AE10" s="92">
        <v>0</v>
      </c>
      <c r="AF10" s="94">
        <v>2214.8200280000001</v>
      </c>
      <c r="AG10" s="140">
        <v>6</v>
      </c>
      <c r="AH10" s="19"/>
      <c r="AK10" s="21"/>
    </row>
    <row r="11" spans="1:37" s="23" customFormat="1" ht="18" customHeight="1">
      <c r="A11" s="331"/>
      <c r="B11" s="332"/>
      <c r="C11" s="110" t="s">
        <v>41</v>
      </c>
      <c r="D11" s="99">
        <v>7</v>
      </c>
      <c r="E11" s="100">
        <v>348.32928411926963</v>
      </c>
      <c r="F11" s="100">
        <v>0</v>
      </c>
      <c r="G11" s="101">
        <v>35.369</v>
      </c>
      <c r="H11" s="100">
        <v>2.4169999999999998</v>
      </c>
      <c r="I11" s="101">
        <v>6.6259999999999994</v>
      </c>
      <c r="J11" s="100">
        <v>11655.802003261124</v>
      </c>
      <c r="K11" s="100">
        <v>-118</v>
      </c>
      <c r="L11" s="100">
        <v>-2055.3000000000002</v>
      </c>
      <c r="M11" s="100">
        <v>-2822.627</v>
      </c>
      <c r="N11" s="100">
        <v>247</v>
      </c>
      <c r="O11" s="100">
        <v>-1026.7671250905353</v>
      </c>
      <c r="P11" s="100">
        <v>-1741.8689999999999</v>
      </c>
      <c r="Q11" s="100">
        <v>23.361000000000004</v>
      </c>
      <c r="R11" s="100">
        <v>-1394.426517871731</v>
      </c>
      <c r="S11" s="100">
        <v>-176.67699999999999</v>
      </c>
      <c r="T11" s="101">
        <v>0</v>
      </c>
      <c r="U11" s="98">
        <v>18567.292898597687</v>
      </c>
      <c r="V11" s="100">
        <v>769.12657945205478</v>
      </c>
      <c r="W11" s="100">
        <v>2.1240000000000001</v>
      </c>
      <c r="X11" s="100">
        <v>161.29520295202951</v>
      </c>
      <c r="Y11" s="102">
        <v>58.513500000000001</v>
      </c>
      <c r="Z11" s="100">
        <v>11599.35730648649</v>
      </c>
      <c r="AA11" s="101">
        <v>98.5</v>
      </c>
      <c r="AB11" s="100">
        <v>10597.279699373856</v>
      </c>
      <c r="AC11" s="100">
        <v>0</v>
      </c>
      <c r="AD11" s="100">
        <v>5480.2187999999996</v>
      </c>
      <c r="AE11" s="101">
        <v>5456.8589250000005</v>
      </c>
      <c r="AF11" s="98">
        <v>258757.62284080224</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86.685669249967162</v>
      </c>
      <c r="F14" s="83">
        <v>0</v>
      </c>
      <c r="G14" s="88">
        <v>0</v>
      </c>
      <c r="H14" s="83">
        <v>0</v>
      </c>
      <c r="I14" s="88">
        <v>0</v>
      </c>
      <c r="J14" s="83">
        <v>0</v>
      </c>
      <c r="K14" s="83">
        <v>0</v>
      </c>
      <c r="L14" s="83">
        <v>0</v>
      </c>
      <c r="M14" s="83">
        <v>0</v>
      </c>
      <c r="N14" s="83">
        <v>0</v>
      </c>
      <c r="O14" s="83">
        <v>1.533398752365599</v>
      </c>
      <c r="P14" s="83">
        <v>0</v>
      </c>
      <c r="Q14" s="83">
        <v>0</v>
      </c>
      <c r="R14" s="83">
        <v>0</v>
      </c>
      <c r="S14" s="83">
        <v>0</v>
      </c>
      <c r="T14" s="88">
        <v>0</v>
      </c>
      <c r="U14" s="209">
        <v>8.5336111111111119</v>
      </c>
      <c r="V14" s="83">
        <v>0</v>
      </c>
      <c r="W14" s="83">
        <v>0</v>
      </c>
      <c r="X14" s="83">
        <v>0</v>
      </c>
      <c r="Y14" s="86">
        <v>0</v>
      </c>
      <c r="Z14" s="83">
        <v>1095.0345</v>
      </c>
      <c r="AA14" s="88">
        <v>0</v>
      </c>
      <c r="AB14" s="83">
        <v>0</v>
      </c>
      <c r="AC14" s="83">
        <v>0</v>
      </c>
      <c r="AD14" s="83">
        <v>0</v>
      </c>
      <c r="AE14" s="88">
        <v>1095.0345</v>
      </c>
      <c r="AF14" s="89">
        <v>4926.1729999999998</v>
      </c>
      <c r="AG14" s="140">
        <v>10</v>
      </c>
      <c r="AH14" s="19"/>
      <c r="AI14" s="25"/>
      <c r="AK14" s="21"/>
    </row>
    <row r="15" spans="1:37" s="20" customFormat="1" ht="18" customHeight="1">
      <c r="A15" s="319"/>
      <c r="B15" s="322"/>
      <c r="C15" s="107" t="s">
        <v>12</v>
      </c>
      <c r="D15" s="87">
        <v>11</v>
      </c>
      <c r="E15" s="83">
        <v>257.48285826875082</v>
      </c>
      <c r="F15" s="83">
        <v>0</v>
      </c>
      <c r="G15" s="88">
        <v>0</v>
      </c>
      <c r="H15" s="83">
        <v>0</v>
      </c>
      <c r="I15" s="88">
        <v>0</v>
      </c>
      <c r="J15" s="83">
        <v>0</v>
      </c>
      <c r="K15" s="83">
        <v>0</v>
      </c>
      <c r="L15" s="83">
        <v>0</v>
      </c>
      <c r="M15" s="83">
        <v>0</v>
      </c>
      <c r="N15" s="83">
        <v>0</v>
      </c>
      <c r="O15" s="83">
        <v>1.6110604892409055</v>
      </c>
      <c r="P15" s="83">
        <v>0</v>
      </c>
      <c r="Q15" s="83">
        <v>0</v>
      </c>
      <c r="R15" s="83">
        <v>0</v>
      </c>
      <c r="S15" s="83">
        <v>0</v>
      </c>
      <c r="T15" s="88">
        <v>0</v>
      </c>
      <c r="U15" s="209">
        <v>187.12833333333333</v>
      </c>
      <c r="V15" s="83">
        <v>0</v>
      </c>
      <c r="W15" s="83">
        <v>0</v>
      </c>
      <c r="X15" s="83">
        <v>0</v>
      </c>
      <c r="Y15" s="86">
        <v>0</v>
      </c>
      <c r="Z15" s="83">
        <v>1469.0235</v>
      </c>
      <c r="AA15" s="88">
        <v>0</v>
      </c>
      <c r="AB15" s="83">
        <v>0</v>
      </c>
      <c r="AC15" s="83">
        <v>0</v>
      </c>
      <c r="AD15" s="83">
        <v>605.59085039526246</v>
      </c>
      <c r="AE15" s="88">
        <v>1469.0235</v>
      </c>
      <c r="AF15" s="89">
        <v>12127.122850395263</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16</v>
      </c>
      <c r="P16" s="83">
        <v>0</v>
      </c>
      <c r="Q16" s="83">
        <v>0</v>
      </c>
      <c r="R16" s="83">
        <v>0</v>
      </c>
      <c r="S16" s="83">
        <v>14.68</v>
      </c>
      <c r="T16" s="88">
        <v>0</v>
      </c>
      <c r="U16" s="209">
        <v>560.83769352376714</v>
      </c>
      <c r="V16" s="83">
        <v>0</v>
      </c>
      <c r="W16" s="83">
        <v>0</v>
      </c>
      <c r="X16" s="83">
        <v>0</v>
      </c>
      <c r="Y16" s="86">
        <v>0</v>
      </c>
      <c r="Z16" s="83">
        <v>0</v>
      </c>
      <c r="AA16" s="88">
        <v>0</v>
      </c>
      <c r="AB16" s="83">
        <v>0</v>
      </c>
      <c r="AC16" s="83">
        <v>0</v>
      </c>
      <c r="AD16" s="83">
        <v>0</v>
      </c>
      <c r="AE16" s="88">
        <v>0</v>
      </c>
      <c r="AF16" s="89">
        <v>3378.6566166855619</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2.1240000000000001</v>
      </c>
      <c r="X18" s="83">
        <v>0</v>
      </c>
      <c r="Y18" s="86">
        <v>0</v>
      </c>
      <c r="Z18" s="83">
        <v>0</v>
      </c>
      <c r="AA18" s="88">
        <v>0</v>
      </c>
      <c r="AB18" s="83">
        <v>0</v>
      </c>
      <c r="AC18" s="83">
        <v>0</v>
      </c>
      <c r="AD18" s="83">
        <v>0</v>
      </c>
      <c r="AE18" s="88">
        <v>0</v>
      </c>
      <c r="AF18" s="89">
        <v>2.1240000000000001</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5.4794520547945206E-3</v>
      </c>
      <c r="W19" s="83">
        <v>0</v>
      </c>
      <c r="X19" s="83">
        <v>161.29520295202951</v>
      </c>
      <c r="Y19" s="86">
        <v>9.0144000000000002</v>
      </c>
      <c r="Z19" s="83">
        <v>2957.3530702618345</v>
      </c>
      <c r="AA19" s="88">
        <v>0</v>
      </c>
      <c r="AB19" s="83">
        <v>0</v>
      </c>
      <c r="AC19" s="83">
        <v>0</v>
      </c>
      <c r="AD19" s="83">
        <v>0</v>
      </c>
      <c r="AE19" s="88">
        <v>0</v>
      </c>
      <c r="AF19" s="89">
        <v>3127.668152665919</v>
      </c>
      <c r="AG19" s="140">
        <v>15</v>
      </c>
      <c r="AH19" s="19"/>
    </row>
    <row r="20" spans="1:37" s="20" customFormat="1" ht="18" customHeight="1">
      <c r="A20" s="319"/>
      <c r="B20" s="322"/>
      <c r="C20" s="107" t="s">
        <v>88</v>
      </c>
      <c r="D20" s="87">
        <v>16</v>
      </c>
      <c r="E20" s="83">
        <v>0.98075660055168778</v>
      </c>
      <c r="F20" s="83">
        <v>0</v>
      </c>
      <c r="G20" s="88">
        <v>0</v>
      </c>
      <c r="H20" s="83">
        <v>0</v>
      </c>
      <c r="I20" s="88">
        <v>0</v>
      </c>
      <c r="J20" s="83">
        <v>0</v>
      </c>
      <c r="K20" s="83">
        <v>0</v>
      </c>
      <c r="L20" s="83">
        <v>0</v>
      </c>
      <c r="M20" s="83">
        <v>0</v>
      </c>
      <c r="N20" s="83">
        <v>0</v>
      </c>
      <c r="O20" s="83">
        <v>0.33982850867970371</v>
      </c>
      <c r="P20" s="83">
        <v>0</v>
      </c>
      <c r="Q20" s="83">
        <v>0</v>
      </c>
      <c r="R20" s="83">
        <v>0</v>
      </c>
      <c r="S20" s="83">
        <v>0</v>
      </c>
      <c r="T20" s="88">
        <v>0</v>
      </c>
      <c r="U20" s="209">
        <v>2093.6447222222223</v>
      </c>
      <c r="V20" s="83">
        <v>0</v>
      </c>
      <c r="W20" s="83">
        <v>0</v>
      </c>
      <c r="X20" s="83">
        <v>0</v>
      </c>
      <c r="Y20" s="86">
        <v>0</v>
      </c>
      <c r="Z20" s="83">
        <v>1708.6309249999999</v>
      </c>
      <c r="AA20" s="88">
        <v>0</v>
      </c>
      <c r="AB20" s="83">
        <v>0</v>
      </c>
      <c r="AC20" s="83">
        <v>0</v>
      </c>
      <c r="AD20" s="83">
        <v>0</v>
      </c>
      <c r="AE20" s="88">
        <v>2892.800925</v>
      </c>
      <c r="AF20" s="89">
        <v>12182.96385</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11655.802003261124</v>
      </c>
      <c r="K22" s="83">
        <v>0</v>
      </c>
      <c r="L22" s="83">
        <v>0</v>
      </c>
      <c r="M22" s="83">
        <v>0</v>
      </c>
      <c r="N22" s="83">
        <v>0</v>
      </c>
      <c r="O22" s="83">
        <v>0</v>
      </c>
      <c r="P22" s="83">
        <v>0</v>
      </c>
      <c r="Q22" s="83">
        <v>0</v>
      </c>
      <c r="R22" s="83">
        <v>236.71792796438692</v>
      </c>
      <c r="S22" s="83">
        <v>0</v>
      </c>
      <c r="T22" s="88">
        <v>0</v>
      </c>
      <c r="U22" s="209">
        <v>0</v>
      </c>
      <c r="V22" s="83">
        <v>0</v>
      </c>
      <c r="W22" s="83">
        <v>0</v>
      </c>
      <c r="X22" s="83">
        <v>0</v>
      </c>
      <c r="Y22" s="86">
        <v>0</v>
      </c>
      <c r="Z22" s="83">
        <v>0</v>
      </c>
      <c r="AA22" s="88">
        <v>0</v>
      </c>
      <c r="AB22" s="83">
        <v>0</v>
      </c>
      <c r="AC22" s="83">
        <v>0</v>
      </c>
      <c r="AD22" s="83">
        <v>0</v>
      </c>
      <c r="AE22" s="88">
        <v>0</v>
      </c>
      <c r="AF22" s="89">
        <v>509742.46000000008</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4.609587159178524</v>
      </c>
      <c r="P23" s="91">
        <v>0</v>
      </c>
      <c r="Q23" s="91">
        <v>0</v>
      </c>
      <c r="R23" s="91">
        <v>0</v>
      </c>
      <c r="S23" s="91">
        <v>0</v>
      </c>
      <c r="T23" s="92">
        <v>0</v>
      </c>
      <c r="U23" s="210">
        <v>249.66335000000001</v>
      </c>
      <c r="V23" s="91">
        <v>725.51139999999998</v>
      </c>
      <c r="W23" s="91">
        <v>0</v>
      </c>
      <c r="X23" s="91">
        <v>0</v>
      </c>
      <c r="Y23" s="93">
        <v>0</v>
      </c>
      <c r="Z23" s="91">
        <v>0</v>
      </c>
      <c r="AA23" s="92">
        <v>0</v>
      </c>
      <c r="AB23" s="91">
        <v>0</v>
      </c>
      <c r="AC23" s="91">
        <v>0</v>
      </c>
      <c r="AD23" s="91">
        <v>0</v>
      </c>
      <c r="AE23" s="92">
        <v>0</v>
      </c>
      <c r="AF23" s="94">
        <v>1821.5944</v>
      </c>
      <c r="AG23" s="140">
        <v>19</v>
      </c>
      <c r="AH23" s="19"/>
    </row>
    <row r="24" spans="1:37" s="20" customFormat="1" ht="18" customHeight="1">
      <c r="A24" s="319"/>
      <c r="B24" s="323"/>
      <c r="C24" s="114" t="s">
        <v>49</v>
      </c>
      <c r="D24" s="99">
        <v>20</v>
      </c>
      <c r="E24" s="100">
        <v>345.14928411926962</v>
      </c>
      <c r="F24" s="100">
        <v>0</v>
      </c>
      <c r="G24" s="101">
        <v>0</v>
      </c>
      <c r="H24" s="100">
        <v>0</v>
      </c>
      <c r="I24" s="101">
        <v>0</v>
      </c>
      <c r="J24" s="100">
        <v>11655.802003261124</v>
      </c>
      <c r="K24" s="100">
        <v>0</v>
      </c>
      <c r="L24" s="100">
        <v>0</v>
      </c>
      <c r="M24" s="100">
        <v>0</v>
      </c>
      <c r="N24" s="100">
        <v>0</v>
      </c>
      <c r="O24" s="100">
        <v>24.093874909464734</v>
      </c>
      <c r="P24" s="100">
        <v>0</v>
      </c>
      <c r="Q24" s="100">
        <v>0</v>
      </c>
      <c r="R24" s="100">
        <v>236.71792796438692</v>
      </c>
      <c r="S24" s="100">
        <v>14.68</v>
      </c>
      <c r="T24" s="101">
        <v>0</v>
      </c>
      <c r="U24" s="98">
        <v>3099.8077101904337</v>
      </c>
      <c r="V24" s="100">
        <v>725.51687945205481</v>
      </c>
      <c r="W24" s="100">
        <v>2.1240000000000001</v>
      </c>
      <c r="X24" s="100">
        <v>161.29520295202951</v>
      </c>
      <c r="Y24" s="102">
        <v>9.0144000000000002</v>
      </c>
      <c r="Z24" s="100">
        <v>7230.0419952618349</v>
      </c>
      <c r="AA24" s="101">
        <v>0</v>
      </c>
      <c r="AB24" s="100">
        <v>0</v>
      </c>
      <c r="AC24" s="100">
        <v>0</v>
      </c>
      <c r="AD24" s="100">
        <v>605.59085039526246</v>
      </c>
      <c r="AE24" s="101">
        <v>5456.8589250000005</v>
      </c>
      <c r="AF24" s="98">
        <v>547308.76286974666</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496.69400000000007</v>
      </c>
      <c r="AC27" s="83">
        <v>0</v>
      </c>
      <c r="AD27" s="83">
        <v>0</v>
      </c>
      <c r="AE27" s="88">
        <v>0</v>
      </c>
      <c r="AF27" s="89">
        <v>1788.0984000000003</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774.36500000000001</v>
      </c>
      <c r="AC28" s="83">
        <v>0</v>
      </c>
      <c r="AD28" s="83">
        <v>6344.6256000000003</v>
      </c>
      <c r="AE28" s="88">
        <v>0</v>
      </c>
      <c r="AF28" s="89">
        <v>9132.3395999999993</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368.56169999999997</v>
      </c>
      <c r="AC29" s="83">
        <v>0</v>
      </c>
      <c r="AD29" s="83">
        <v>0</v>
      </c>
      <c r="AE29" s="88">
        <v>0</v>
      </c>
      <c r="AF29" s="89">
        <v>1326.82212</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0.59</v>
      </c>
      <c r="AC31" s="83">
        <v>0</v>
      </c>
      <c r="AD31" s="83">
        <v>0</v>
      </c>
      <c r="AE31" s="88">
        <v>0</v>
      </c>
      <c r="AF31" s="89">
        <v>2.1240000000000001</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262.09158204223041</v>
      </c>
      <c r="AC32" s="83">
        <v>0</v>
      </c>
      <c r="AD32" s="83">
        <v>0</v>
      </c>
      <c r="AE32" s="88">
        <v>0</v>
      </c>
      <c r="AF32" s="89">
        <v>943.52969535202953</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11810.573999999999</v>
      </c>
      <c r="AE33" s="88">
        <v>0</v>
      </c>
      <c r="AF33" s="89">
        <v>11810.573999999999</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130</v>
      </c>
      <c r="L35" s="83">
        <v>2455</v>
      </c>
      <c r="M35" s="83">
        <v>3475</v>
      </c>
      <c r="N35" s="83">
        <v>92</v>
      </c>
      <c r="O35" s="83">
        <v>1371</v>
      </c>
      <c r="P35" s="83">
        <v>1818</v>
      </c>
      <c r="Q35" s="83">
        <v>75</v>
      </c>
      <c r="R35" s="83">
        <v>2045</v>
      </c>
      <c r="S35" s="83">
        <v>208</v>
      </c>
      <c r="T35" s="88">
        <v>437.12700000000001</v>
      </c>
      <c r="U35" s="209">
        <v>0</v>
      </c>
      <c r="V35" s="83">
        <v>0</v>
      </c>
      <c r="W35" s="83">
        <v>0</v>
      </c>
      <c r="X35" s="83">
        <v>0</v>
      </c>
      <c r="Y35" s="86">
        <v>0</v>
      </c>
      <c r="Z35" s="83">
        <v>0</v>
      </c>
      <c r="AA35" s="88">
        <v>0</v>
      </c>
      <c r="AB35" s="83">
        <v>0</v>
      </c>
      <c r="AC35" s="83">
        <v>0</v>
      </c>
      <c r="AD35" s="83">
        <v>0</v>
      </c>
      <c r="AE35" s="88">
        <v>0</v>
      </c>
      <c r="AF35" s="89">
        <v>510248.47239398002</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121.78700000000001</v>
      </c>
      <c r="AC36" s="91">
        <v>0</v>
      </c>
      <c r="AD36" s="91">
        <v>0</v>
      </c>
      <c r="AE36" s="92">
        <v>0</v>
      </c>
      <c r="AF36" s="94">
        <v>438.43320000000006</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130</v>
      </c>
      <c r="L37" s="100">
        <v>2455</v>
      </c>
      <c r="M37" s="100">
        <v>3475</v>
      </c>
      <c r="N37" s="100">
        <v>92</v>
      </c>
      <c r="O37" s="100">
        <v>1371</v>
      </c>
      <c r="P37" s="100">
        <v>1818</v>
      </c>
      <c r="Q37" s="100">
        <v>75</v>
      </c>
      <c r="R37" s="100">
        <v>2045</v>
      </c>
      <c r="S37" s="100">
        <v>208</v>
      </c>
      <c r="T37" s="101">
        <v>437.12700000000001</v>
      </c>
      <c r="U37" s="98">
        <v>0</v>
      </c>
      <c r="V37" s="100">
        <v>0</v>
      </c>
      <c r="W37" s="100">
        <v>0</v>
      </c>
      <c r="X37" s="100">
        <v>0</v>
      </c>
      <c r="Y37" s="102">
        <v>0</v>
      </c>
      <c r="Z37" s="100">
        <v>0</v>
      </c>
      <c r="AA37" s="101">
        <v>0</v>
      </c>
      <c r="AB37" s="100">
        <v>2024.0892820422305</v>
      </c>
      <c r="AC37" s="100">
        <v>0</v>
      </c>
      <c r="AD37" s="100">
        <v>18155.1996</v>
      </c>
      <c r="AE37" s="101">
        <v>0</v>
      </c>
      <c r="AF37" s="98">
        <v>535690.39340933203</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203.31822304223041</v>
      </c>
      <c r="AC40" s="83">
        <v>0</v>
      </c>
      <c r="AD40" s="83">
        <v>1481.2380000000001</v>
      </c>
      <c r="AE40" s="88">
        <v>0</v>
      </c>
      <c r="AF40" s="89">
        <v>2213.1836029520296</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209">
        <v>0</v>
      </c>
      <c r="V41" s="83">
        <v>0</v>
      </c>
      <c r="W41" s="83">
        <v>0</v>
      </c>
      <c r="X41" s="83">
        <v>0</v>
      </c>
      <c r="Y41" s="86">
        <v>0</v>
      </c>
      <c r="Z41" s="83">
        <v>0</v>
      </c>
      <c r="AA41" s="88">
        <v>0</v>
      </c>
      <c r="AB41" s="83">
        <v>0</v>
      </c>
      <c r="AC41" s="83">
        <v>0</v>
      </c>
      <c r="AD41" s="83">
        <v>24.71003</v>
      </c>
      <c r="AE41" s="88">
        <v>0</v>
      </c>
      <c r="AF41" s="89">
        <v>24.71003</v>
      </c>
      <c r="AG41" s="140">
        <v>37</v>
      </c>
      <c r="AH41" s="19"/>
      <c r="AK41" s="21"/>
    </row>
    <row r="42" spans="1:37" s="20" customFormat="1" ht="18" customHeight="1">
      <c r="A42" s="319"/>
      <c r="B42" s="330"/>
      <c r="C42" s="107" t="s">
        <v>6</v>
      </c>
      <c r="D42" s="87">
        <v>38</v>
      </c>
      <c r="E42" s="83">
        <v>0</v>
      </c>
      <c r="F42" s="83">
        <v>0</v>
      </c>
      <c r="G42" s="88">
        <v>34.787999999999997</v>
      </c>
      <c r="H42" s="83">
        <v>0</v>
      </c>
      <c r="I42" s="88">
        <v>0</v>
      </c>
      <c r="J42" s="83">
        <v>0</v>
      </c>
      <c r="K42" s="83">
        <v>0</v>
      </c>
      <c r="L42" s="83">
        <v>0</v>
      </c>
      <c r="M42" s="83">
        <v>0</v>
      </c>
      <c r="N42" s="83">
        <v>0</v>
      </c>
      <c r="O42" s="83">
        <v>12.389999999999999</v>
      </c>
      <c r="P42" s="83">
        <v>55.813000000000002</v>
      </c>
      <c r="Q42" s="83">
        <v>75</v>
      </c>
      <c r="R42" s="83">
        <v>6.4959999999999809</v>
      </c>
      <c r="S42" s="83">
        <v>9.5390000000000015</v>
      </c>
      <c r="T42" s="88">
        <v>437.12700000000001</v>
      </c>
      <c r="U42" s="209">
        <v>206.7617514619883</v>
      </c>
      <c r="V42" s="83">
        <v>0</v>
      </c>
      <c r="W42" s="83">
        <v>0</v>
      </c>
      <c r="X42" s="83">
        <v>0</v>
      </c>
      <c r="Y42" s="86">
        <v>0</v>
      </c>
      <c r="Z42" s="83">
        <v>0</v>
      </c>
      <c r="AA42" s="88">
        <v>0</v>
      </c>
      <c r="AB42" s="83">
        <v>708.63599999999997</v>
      </c>
      <c r="AC42" s="83">
        <v>0</v>
      </c>
      <c r="AD42" s="83">
        <v>1638.895</v>
      </c>
      <c r="AE42" s="88">
        <v>0</v>
      </c>
      <c r="AF42" s="89">
        <v>31383.972456243158</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12.807399999999999</v>
      </c>
      <c r="W43" s="91">
        <v>0</v>
      </c>
      <c r="X43" s="91">
        <v>0</v>
      </c>
      <c r="Y43" s="93">
        <v>0</v>
      </c>
      <c r="Z43" s="91">
        <v>0</v>
      </c>
      <c r="AA43" s="92">
        <v>0</v>
      </c>
      <c r="AB43" s="91">
        <v>65.296180620000001</v>
      </c>
      <c r="AC43" s="91">
        <v>0</v>
      </c>
      <c r="AD43" s="91">
        <v>0</v>
      </c>
      <c r="AE43" s="92">
        <v>0</v>
      </c>
      <c r="AF43" s="94">
        <v>247.87365023200002</v>
      </c>
      <c r="AG43" s="140">
        <v>39</v>
      </c>
      <c r="AH43" s="19"/>
      <c r="AK43" s="21"/>
    </row>
    <row r="44" spans="1:37" s="20" customFormat="1" ht="18" customHeight="1">
      <c r="A44" s="319"/>
      <c r="B44" s="330"/>
      <c r="C44" s="115" t="s">
        <v>53</v>
      </c>
      <c r="D44" s="99">
        <v>40</v>
      </c>
      <c r="E44" s="111">
        <v>0</v>
      </c>
      <c r="F44" s="111">
        <v>0</v>
      </c>
      <c r="G44" s="112">
        <v>34.787999999999997</v>
      </c>
      <c r="H44" s="111">
        <v>0</v>
      </c>
      <c r="I44" s="112">
        <v>0</v>
      </c>
      <c r="J44" s="111">
        <v>0</v>
      </c>
      <c r="K44" s="111">
        <v>0</v>
      </c>
      <c r="L44" s="111">
        <v>0</v>
      </c>
      <c r="M44" s="111">
        <v>0</v>
      </c>
      <c r="N44" s="111">
        <v>0</v>
      </c>
      <c r="O44" s="111">
        <v>12.389999999999999</v>
      </c>
      <c r="P44" s="111">
        <v>55.813000000000002</v>
      </c>
      <c r="Q44" s="111">
        <v>75</v>
      </c>
      <c r="R44" s="111">
        <v>6.4959999999999809</v>
      </c>
      <c r="S44" s="111">
        <v>9.5390000000000015</v>
      </c>
      <c r="T44" s="112">
        <v>437.12700000000001</v>
      </c>
      <c r="U44" s="89">
        <v>206.7617514619883</v>
      </c>
      <c r="V44" s="111">
        <v>12.807399999999999</v>
      </c>
      <c r="W44" s="111">
        <v>0</v>
      </c>
      <c r="X44" s="111">
        <v>0</v>
      </c>
      <c r="Y44" s="113">
        <v>0</v>
      </c>
      <c r="Z44" s="111">
        <v>0</v>
      </c>
      <c r="AA44" s="112">
        <v>0</v>
      </c>
      <c r="AB44" s="111">
        <v>977.25040366223038</v>
      </c>
      <c r="AC44" s="111">
        <v>0</v>
      </c>
      <c r="AD44" s="111">
        <v>3144.84303</v>
      </c>
      <c r="AE44" s="112">
        <v>0</v>
      </c>
      <c r="AF44" s="89">
        <v>33869.73973942719</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0.41434605245894263</v>
      </c>
      <c r="V45" s="95">
        <v>30.802299999999999</v>
      </c>
      <c r="W45" s="95">
        <v>0</v>
      </c>
      <c r="X45" s="95">
        <v>0</v>
      </c>
      <c r="Y45" s="97">
        <v>0</v>
      </c>
      <c r="Z45" s="95">
        <v>0</v>
      </c>
      <c r="AA45" s="96">
        <v>0</v>
      </c>
      <c r="AB45" s="95">
        <v>74.094577753855646</v>
      </c>
      <c r="AC45" s="95">
        <v>0</v>
      </c>
      <c r="AD45" s="95">
        <v>2325.95424</v>
      </c>
      <c r="AE45" s="96">
        <v>0</v>
      </c>
      <c r="AF45" s="98">
        <v>2624.9886657027328</v>
      </c>
      <c r="AG45" s="99">
        <v>41</v>
      </c>
      <c r="AH45" s="19"/>
      <c r="AK45" s="21"/>
    </row>
    <row r="46" spans="1:37" s="20" customFormat="1" ht="18" customHeight="1">
      <c r="A46" s="127"/>
      <c r="B46" s="128"/>
      <c r="C46" s="117" t="s">
        <v>55</v>
      </c>
      <c r="D46" s="99">
        <v>42</v>
      </c>
      <c r="E46" s="100">
        <v>3.18</v>
      </c>
      <c r="F46" s="100">
        <v>0</v>
      </c>
      <c r="G46" s="101">
        <v>0.58099999999999996</v>
      </c>
      <c r="H46" s="100">
        <v>2.4169999999999998</v>
      </c>
      <c r="I46" s="101">
        <v>6.6259999999999994</v>
      </c>
      <c r="J46" s="100">
        <v>0</v>
      </c>
      <c r="K46" s="100">
        <v>12</v>
      </c>
      <c r="L46" s="100">
        <v>399.7</v>
      </c>
      <c r="M46" s="100">
        <v>652.37300000000005</v>
      </c>
      <c r="N46" s="100">
        <v>339</v>
      </c>
      <c r="O46" s="100">
        <v>307.74900000000002</v>
      </c>
      <c r="P46" s="100">
        <v>20.317999999999998</v>
      </c>
      <c r="Q46" s="100">
        <v>23.361000000000001</v>
      </c>
      <c r="R46" s="100">
        <v>407.35955416388225</v>
      </c>
      <c r="S46" s="100">
        <v>7.1040000000000001</v>
      </c>
      <c r="T46" s="101">
        <v>0</v>
      </c>
      <c r="U46" s="98">
        <v>15260.309090892808</v>
      </c>
      <c r="V46" s="100">
        <v>9.999999995002895E-5</v>
      </c>
      <c r="W46" s="100">
        <v>0</v>
      </c>
      <c r="X46" s="100">
        <v>0</v>
      </c>
      <c r="Y46" s="102">
        <v>49.499099999999999</v>
      </c>
      <c r="Z46" s="100">
        <v>4369.3153112246555</v>
      </c>
      <c r="AA46" s="101">
        <v>98.5</v>
      </c>
      <c r="AB46" s="100">
        <v>11570.023999999999</v>
      </c>
      <c r="AC46" s="100">
        <v>0</v>
      </c>
      <c r="AD46" s="100">
        <v>17559.030279604736</v>
      </c>
      <c r="AE46" s="101">
        <v>0</v>
      </c>
      <c r="AF46" s="98">
        <v>210644.52507525767</v>
      </c>
      <c r="AG46" s="140">
        <v>42</v>
      </c>
      <c r="AH46" s="19"/>
      <c r="AI46" s="27"/>
    </row>
    <row r="47" spans="1:37" s="20" customFormat="1" ht="18" customHeight="1">
      <c r="A47" s="129"/>
      <c r="B47" s="128"/>
      <c r="C47" s="118" t="s">
        <v>56</v>
      </c>
      <c r="D47" s="99">
        <v>43</v>
      </c>
      <c r="E47" s="83">
        <v>0</v>
      </c>
      <c r="F47" s="83">
        <v>0</v>
      </c>
      <c r="G47" s="88">
        <v>0</v>
      </c>
      <c r="H47" s="83">
        <v>0</v>
      </c>
      <c r="I47" s="88">
        <v>0</v>
      </c>
      <c r="J47" s="83">
        <v>0</v>
      </c>
      <c r="K47" s="83">
        <v>12</v>
      </c>
      <c r="L47" s="83">
        <v>0</v>
      </c>
      <c r="M47" s="83">
        <v>0</v>
      </c>
      <c r="N47" s="83">
        <v>0</v>
      </c>
      <c r="O47" s="83">
        <v>0</v>
      </c>
      <c r="P47" s="83">
        <v>19.405999999999999</v>
      </c>
      <c r="Q47" s="83">
        <v>17</v>
      </c>
      <c r="R47" s="83">
        <v>407.04</v>
      </c>
      <c r="S47" s="83">
        <v>0</v>
      </c>
      <c r="T47" s="88">
        <v>0</v>
      </c>
      <c r="U47" s="209">
        <v>82.291004143274833</v>
      </c>
      <c r="V47" s="83">
        <v>0</v>
      </c>
      <c r="W47" s="83">
        <v>0</v>
      </c>
      <c r="X47" s="83">
        <v>0</v>
      </c>
      <c r="Y47" s="86">
        <v>0</v>
      </c>
      <c r="Z47" s="83">
        <v>0</v>
      </c>
      <c r="AA47" s="88">
        <v>0</v>
      </c>
      <c r="AB47" s="83">
        <v>0</v>
      </c>
      <c r="AC47" s="83">
        <v>0</v>
      </c>
      <c r="AD47" s="83">
        <v>0</v>
      </c>
      <c r="AE47" s="88">
        <v>0</v>
      </c>
      <c r="AF47" s="89">
        <v>18229.624094915791</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9.0483176506950258E-15</v>
      </c>
      <c r="S48" s="95">
        <v>0</v>
      </c>
      <c r="T48" s="96">
        <v>0</v>
      </c>
      <c r="U48" s="211">
        <v>0</v>
      </c>
      <c r="V48" s="95">
        <v>0</v>
      </c>
      <c r="W48" s="95">
        <v>0</v>
      </c>
      <c r="X48" s="95">
        <v>0</v>
      </c>
      <c r="Y48" s="97">
        <v>0</v>
      </c>
      <c r="Z48" s="95">
        <v>0</v>
      </c>
      <c r="AA48" s="96">
        <v>0</v>
      </c>
      <c r="AB48" s="95">
        <v>0</v>
      </c>
      <c r="AC48" s="95">
        <v>0</v>
      </c>
      <c r="AD48" s="95">
        <v>0</v>
      </c>
      <c r="AE48" s="96">
        <v>0</v>
      </c>
      <c r="AF48" s="98">
        <v>6.6080474425689317E-13</v>
      </c>
      <c r="AG48" s="90">
        <v>44</v>
      </c>
      <c r="AH48" s="19"/>
    </row>
    <row r="49" spans="1:37" s="20" customFormat="1" ht="18" customHeight="1">
      <c r="A49" s="318" t="s">
        <v>58</v>
      </c>
      <c r="B49" s="126"/>
      <c r="C49" s="119" t="s">
        <v>58</v>
      </c>
      <c r="D49" s="99">
        <v>45</v>
      </c>
      <c r="E49" s="103">
        <v>3.18</v>
      </c>
      <c r="F49" s="103">
        <v>0</v>
      </c>
      <c r="G49" s="104">
        <v>0.58099999999999996</v>
      </c>
      <c r="H49" s="103">
        <v>2.4169999999999998</v>
      </c>
      <c r="I49" s="104">
        <v>6.6259999999999994</v>
      </c>
      <c r="J49" s="103">
        <v>0</v>
      </c>
      <c r="K49" s="103">
        <v>0</v>
      </c>
      <c r="L49" s="103">
        <v>399.7</v>
      </c>
      <c r="M49" s="103">
        <v>652.37300000000005</v>
      </c>
      <c r="N49" s="103">
        <v>339</v>
      </c>
      <c r="O49" s="103">
        <v>307.74900000000002</v>
      </c>
      <c r="P49" s="103">
        <v>0.91200000000000003</v>
      </c>
      <c r="Q49" s="103">
        <v>6.3609999999999998</v>
      </c>
      <c r="R49" s="103">
        <v>0.31955416388222152</v>
      </c>
      <c r="S49" s="103">
        <v>7.1040000000000001</v>
      </c>
      <c r="T49" s="104">
        <v>0</v>
      </c>
      <c r="U49" s="94">
        <v>15178.018086749531</v>
      </c>
      <c r="V49" s="103">
        <v>0</v>
      </c>
      <c r="W49" s="103">
        <v>0</v>
      </c>
      <c r="X49" s="103">
        <v>0</v>
      </c>
      <c r="Y49" s="105">
        <v>49.499099999999999</v>
      </c>
      <c r="Z49" s="103">
        <v>4369.3153112246555</v>
      </c>
      <c r="AA49" s="104">
        <v>98.5</v>
      </c>
      <c r="AB49" s="103">
        <v>11570.023999999999</v>
      </c>
      <c r="AC49" s="103">
        <v>0</v>
      </c>
      <c r="AD49" s="103">
        <v>17559.030279604736</v>
      </c>
      <c r="AE49" s="104">
        <v>0</v>
      </c>
      <c r="AF49" s="94">
        <v>192414.90088034188</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0.745</v>
      </c>
      <c r="P50" s="83">
        <v>0</v>
      </c>
      <c r="Q50" s="83">
        <v>0</v>
      </c>
      <c r="R50" s="83">
        <v>0</v>
      </c>
      <c r="S50" s="83">
        <v>0</v>
      </c>
      <c r="T50" s="88">
        <v>0</v>
      </c>
      <c r="U50" s="209">
        <v>1609.0078810376367</v>
      </c>
      <c r="V50" s="83">
        <v>0</v>
      </c>
      <c r="W50" s="83">
        <v>0</v>
      </c>
      <c r="X50" s="83">
        <v>0</v>
      </c>
      <c r="Y50" s="86">
        <v>0</v>
      </c>
      <c r="Z50" s="83">
        <v>0</v>
      </c>
      <c r="AA50" s="88">
        <v>0</v>
      </c>
      <c r="AB50" s="83">
        <v>419.58699999999999</v>
      </c>
      <c r="AC50" s="83">
        <v>0</v>
      </c>
      <c r="AD50" s="83">
        <v>207.5</v>
      </c>
      <c r="AE50" s="88">
        <v>0</v>
      </c>
      <c r="AF50" s="89">
        <v>7542.3283167354921</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5.0999999999999997E-2</v>
      </c>
      <c r="P51" s="83">
        <v>0</v>
      </c>
      <c r="Q51" s="83">
        <v>0</v>
      </c>
      <c r="R51" s="83">
        <v>0</v>
      </c>
      <c r="S51" s="83">
        <v>0</v>
      </c>
      <c r="T51" s="88">
        <v>0</v>
      </c>
      <c r="U51" s="209">
        <v>13.023751461988304</v>
      </c>
      <c r="V51" s="83">
        <v>0</v>
      </c>
      <c r="W51" s="83">
        <v>0</v>
      </c>
      <c r="X51" s="83">
        <v>0</v>
      </c>
      <c r="Y51" s="86">
        <v>0</v>
      </c>
      <c r="Z51" s="83">
        <v>0</v>
      </c>
      <c r="AA51" s="88">
        <v>0</v>
      </c>
      <c r="AB51" s="83">
        <v>73.361000000000004</v>
      </c>
      <c r="AC51" s="83">
        <v>0</v>
      </c>
      <c r="AD51" s="83">
        <v>382.25400000000002</v>
      </c>
      <c r="AE51" s="88">
        <v>0</v>
      </c>
      <c r="AF51" s="89">
        <v>695.42195626315788</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1.097</v>
      </c>
      <c r="P52" s="83">
        <v>0</v>
      </c>
      <c r="Q52" s="83">
        <v>0</v>
      </c>
      <c r="R52" s="83">
        <v>0</v>
      </c>
      <c r="S52" s="83">
        <v>0</v>
      </c>
      <c r="T52" s="88">
        <v>0</v>
      </c>
      <c r="U52" s="209">
        <v>189.98550497076025</v>
      </c>
      <c r="V52" s="83">
        <v>0</v>
      </c>
      <c r="W52" s="83">
        <v>0</v>
      </c>
      <c r="X52" s="83">
        <v>0</v>
      </c>
      <c r="Y52" s="86">
        <v>0</v>
      </c>
      <c r="Z52" s="83">
        <v>0</v>
      </c>
      <c r="AA52" s="88">
        <v>0</v>
      </c>
      <c r="AB52" s="83">
        <v>376.05910400000005</v>
      </c>
      <c r="AC52" s="83">
        <v>0</v>
      </c>
      <c r="AD52" s="83">
        <v>196.447</v>
      </c>
      <c r="AE52" s="88">
        <v>0</v>
      </c>
      <c r="AF52" s="89">
        <v>2281.1602892947376</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0.185</v>
      </c>
      <c r="P53" s="83">
        <v>0</v>
      </c>
      <c r="Q53" s="83">
        <v>0</v>
      </c>
      <c r="R53" s="83">
        <v>0</v>
      </c>
      <c r="S53" s="83">
        <v>0</v>
      </c>
      <c r="T53" s="88">
        <v>0</v>
      </c>
      <c r="U53" s="209">
        <v>205.66486257309941</v>
      </c>
      <c r="V53" s="83">
        <v>0</v>
      </c>
      <c r="W53" s="83">
        <v>0</v>
      </c>
      <c r="X53" s="83">
        <v>0</v>
      </c>
      <c r="Y53" s="86">
        <v>0</v>
      </c>
      <c r="Z53" s="83">
        <v>0</v>
      </c>
      <c r="AA53" s="88">
        <v>0</v>
      </c>
      <c r="AB53" s="83">
        <v>160.648</v>
      </c>
      <c r="AC53" s="83">
        <v>0</v>
      </c>
      <c r="AD53" s="83">
        <v>80.144999999999996</v>
      </c>
      <c r="AE53" s="88">
        <v>0</v>
      </c>
      <c r="AF53" s="89">
        <v>1406.7894902631579</v>
      </c>
      <c r="AG53" s="140">
        <v>49</v>
      </c>
      <c r="AH53" s="28"/>
    </row>
    <row r="54" spans="1:37" s="20" customFormat="1" ht="18" customHeight="1">
      <c r="A54" s="319"/>
      <c r="B54" s="322"/>
      <c r="C54" s="106" t="s">
        <v>73</v>
      </c>
      <c r="D54" s="87">
        <v>50</v>
      </c>
      <c r="E54" s="83">
        <v>0</v>
      </c>
      <c r="F54" s="83">
        <v>0</v>
      </c>
      <c r="G54" s="88">
        <v>0.58099999999999996</v>
      </c>
      <c r="H54" s="83">
        <v>0</v>
      </c>
      <c r="I54" s="88">
        <v>0</v>
      </c>
      <c r="J54" s="83">
        <v>0</v>
      </c>
      <c r="K54" s="83">
        <v>0</v>
      </c>
      <c r="L54" s="83">
        <v>0</v>
      </c>
      <c r="M54" s="83">
        <v>7.2999999999999995E-2</v>
      </c>
      <c r="N54" s="83">
        <v>0</v>
      </c>
      <c r="O54" s="83">
        <v>1.052</v>
      </c>
      <c r="P54" s="83">
        <v>0</v>
      </c>
      <c r="Q54" s="83">
        <v>6.3609999999999998</v>
      </c>
      <c r="R54" s="83">
        <v>0</v>
      </c>
      <c r="S54" s="83">
        <v>0</v>
      </c>
      <c r="T54" s="88">
        <v>0</v>
      </c>
      <c r="U54" s="209">
        <v>2710.1165712953211</v>
      </c>
      <c r="V54" s="83">
        <v>0</v>
      </c>
      <c r="W54" s="83">
        <v>0</v>
      </c>
      <c r="X54" s="83">
        <v>0</v>
      </c>
      <c r="Y54" s="86">
        <v>0</v>
      </c>
      <c r="Z54" s="83">
        <v>0</v>
      </c>
      <c r="AA54" s="88">
        <v>0</v>
      </c>
      <c r="AB54" s="83">
        <v>1447.3409999999999</v>
      </c>
      <c r="AC54" s="83">
        <v>0</v>
      </c>
      <c r="AD54" s="83">
        <v>6.6619999999999999</v>
      </c>
      <c r="AE54" s="88">
        <v>0</v>
      </c>
      <c r="AF54" s="89">
        <v>15236.558203663157</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0.97699999999999998</v>
      </c>
      <c r="P55" s="83">
        <v>0</v>
      </c>
      <c r="Q55" s="83">
        <v>0</v>
      </c>
      <c r="R55" s="83">
        <v>0</v>
      </c>
      <c r="S55" s="83">
        <v>0</v>
      </c>
      <c r="T55" s="88">
        <v>0</v>
      </c>
      <c r="U55" s="209">
        <v>108.21223830409356</v>
      </c>
      <c r="V55" s="83">
        <v>0</v>
      </c>
      <c r="W55" s="83">
        <v>0</v>
      </c>
      <c r="X55" s="83">
        <v>0</v>
      </c>
      <c r="Y55" s="86">
        <v>0</v>
      </c>
      <c r="Z55" s="83">
        <v>0</v>
      </c>
      <c r="AA55" s="88">
        <v>0</v>
      </c>
      <c r="AB55" s="83">
        <v>107.438</v>
      </c>
      <c r="AC55" s="83">
        <v>0</v>
      </c>
      <c r="AD55" s="83">
        <v>112.703</v>
      </c>
      <c r="AE55" s="88">
        <v>0</v>
      </c>
      <c r="AF55" s="89">
        <v>930.86043489473684</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0.26</v>
      </c>
      <c r="P56" s="83">
        <v>0</v>
      </c>
      <c r="Q56" s="83">
        <v>0</v>
      </c>
      <c r="R56" s="83">
        <v>0</v>
      </c>
      <c r="S56" s="83">
        <v>0</v>
      </c>
      <c r="T56" s="88">
        <v>0</v>
      </c>
      <c r="U56" s="209">
        <v>28.275558479532165</v>
      </c>
      <c r="V56" s="83">
        <v>0</v>
      </c>
      <c r="W56" s="83">
        <v>0</v>
      </c>
      <c r="X56" s="83">
        <v>0</v>
      </c>
      <c r="Y56" s="86">
        <v>0</v>
      </c>
      <c r="Z56" s="83">
        <v>0</v>
      </c>
      <c r="AA56" s="88">
        <v>0</v>
      </c>
      <c r="AB56" s="83">
        <v>176.06299999999999</v>
      </c>
      <c r="AC56" s="83">
        <v>0</v>
      </c>
      <c r="AD56" s="83">
        <v>213.035</v>
      </c>
      <c r="AE56" s="88">
        <v>0</v>
      </c>
      <c r="AF56" s="89">
        <v>959.78207052631569</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0.28100000000000003</v>
      </c>
      <c r="P57" s="83">
        <v>0</v>
      </c>
      <c r="Q57" s="83">
        <v>0</v>
      </c>
      <c r="R57" s="83">
        <v>0</v>
      </c>
      <c r="S57" s="83">
        <v>0</v>
      </c>
      <c r="T57" s="88">
        <v>0</v>
      </c>
      <c r="U57" s="209">
        <v>323.88170175438597</v>
      </c>
      <c r="V57" s="83">
        <v>0</v>
      </c>
      <c r="W57" s="83">
        <v>0</v>
      </c>
      <c r="X57" s="83">
        <v>0</v>
      </c>
      <c r="Y57" s="86">
        <v>0</v>
      </c>
      <c r="Z57" s="83">
        <v>0</v>
      </c>
      <c r="AA57" s="88">
        <v>0</v>
      </c>
      <c r="AB57" s="83">
        <v>409.92899999999997</v>
      </c>
      <c r="AC57" s="83">
        <v>0</v>
      </c>
      <c r="AD57" s="83">
        <v>283.32499999999999</v>
      </c>
      <c r="AE57" s="88">
        <v>0</v>
      </c>
      <c r="AF57" s="89">
        <v>2937.0706073157894</v>
      </c>
      <c r="AG57" s="140">
        <v>53</v>
      </c>
      <c r="AH57" s="28"/>
    </row>
    <row r="58" spans="1:37" s="20" customFormat="1" ht="18" customHeight="1">
      <c r="A58" s="319"/>
      <c r="B58" s="322"/>
      <c r="C58" s="108" t="s">
        <v>11</v>
      </c>
      <c r="D58" s="87">
        <v>54</v>
      </c>
      <c r="E58" s="91">
        <v>0</v>
      </c>
      <c r="F58" s="91">
        <v>0</v>
      </c>
      <c r="G58" s="92">
        <v>0</v>
      </c>
      <c r="H58" s="91">
        <v>0</v>
      </c>
      <c r="I58" s="92">
        <v>6.5549999999999997</v>
      </c>
      <c r="J58" s="91">
        <v>0</v>
      </c>
      <c r="K58" s="91">
        <v>0</v>
      </c>
      <c r="L58" s="91">
        <v>0</v>
      </c>
      <c r="M58" s="91">
        <v>0</v>
      </c>
      <c r="N58" s="91">
        <v>0</v>
      </c>
      <c r="O58" s="91">
        <v>2.1010000000000022</v>
      </c>
      <c r="P58" s="91">
        <v>0.91200000000000003</v>
      </c>
      <c r="Q58" s="91">
        <v>0</v>
      </c>
      <c r="R58" s="91">
        <v>0</v>
      </c>
      <c r="S58" s="91">
        <v>0</v>
      </c>
      <c r="T58" s="92">
        <v>0</v>
      </c>
      <c r="U58" s="210">
        <v>87.231532163742344</v>
      </c>
      <c r="V58" s="91">
        <v>0</v>
      </c>
      <c r="W58" s="91">
        <v>0</v>
      </c>
      <c r="X58" s="91">
        <v>0</v>
      </c>
      <c r="Y58" s="91">
        <v>0</v>
      </c>
      <c r="Z58" s="91">
        <v>0</v>
      </c>
      <c r="AA58" s="92">
        <v>0</v>
      </c>
      <c r="AB58" s="91">
        <v>43.43100000000004</v>
      </c>
      <c r="AC58" s="91">
        <v>0</v>
      </c>
      <c r="AD58" s="91">
        <v>1.3359699999998611</v>
      </c>
      <c r="AE58" s="92">
        <v>0</v>
      </c>
      <c r="AF58" s="94">
        <v>794.43056678947255</v>
      </c>
      <c r="AG58" s="140">
        <v>54</v>
      </c>
      <c r="AH58" s="28"/>
    </row>
    <row r="59" spans="1:37" s="20" customFormat="1" ht="18" customHeight="1">
      <c r="A59" s="319"/>
      <c r="B59" s="322"/>
      <c r="C59" s="121" t="s">
        <v>99</v>
      </c>
      <c r="D59" s="99">
        <v>55</v>
      </c>
      <c r="E59" s="103">
        <v>0</v>
      </c>
      <c r="F59" s="103">
        <v>0</v>
      </c>
      <c r="G59" s="104">
        <v>0.58099999999999996</v>
      </c>
      <c r="H59" s="103">
        <v>0</v>
      </c>
      <c r="I59" s="104">
        <v>6.5549999999999997</v>
      </c>
      <c r="J59" s="103">
        <v>0</v>
      </c>
      <c r="K59" s="103">
        <v>0</v>
      </c>
      <c r="L59" s="103">
        <v>0</v>
      </c>
      <c r="M59" s="103">
        <v>7.2999999999999995E-2</v>
      </c>
      <c r="N59" s="103">
        <v>0</v>
      </c>
      <c r="O59" s="103">
        <v>6.7490000000000023</v>
      </c>
      <c r="P59" s="103">
        <v>0.91200000000000003</v>
      </c>
      <c r="Q59" s="103">
        <v>6.3609999999999998</v>
      </c>
      <c r="R59" s="103">
        <v>0</v>
      </c>
      <c r="S59" s="103">
        <v>0.10399999999999998</v>
      </c>
      <c r="T59" s="104">
        <v>0</v>
      </c>
      <c r="U59" s="94">
        <v>5275.3996020405602</v>
      </c>
      <c r="V59" s="103">
        <v>0</v>
      </c>
      <c r="W59" s="103">
        <v>0</v>
      </c>
      <c r="X59" s="103">
        <v>0</v>
      </c>
      <c r="Y59" s="105">
        <v>0</v>
      </c>
      <c r="Z59" s="103">
        <v>0</v>
      </c>
      <c r="AA59" s="104">
        <v>0</v>
      </c>
      <c r="AB59" s="103">
        <v>3213.8571040000002</v>
      </c>
      <c r="AC59" s="103">
        <v>0</v>
      </c>
      <c r="AD59" s="103">
        <v>1483.40697</v>
      </c>
      <c r="AE59" s="104">
        <v>0</v>
      </c>
      <c r="AF59" s="94">
        <v>32789.18271174602</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10.199999999999999</v>
      </c>
      <c r="N60" s="83">
        <v>0</v>
      </c>
      <c r="O60" s="83">
        <v>0</v>
      </c>
      <c r="P60" s="83">
        <v>0</v>
      </c>
      <c r="Q60" s="83">
        <v>0</v>
      </c>
      <c r="R60" s="83">
        <v>0</v>
      </c>
      <c r="S60" s="83">
        <v>0</v>
      </c>
      <c r="T60" s="88">
        <v>0</v>
      </c>
      <c r="U60" s="209">
        <v>0</v>
      </c>
      <c r="V60" s="83">
        <v>0</v>
      </c>
      <c r="W60" s="83">
        <v>0</v>
      </c>
      <c r="X60" s="83">
        <v>0</v>
      </c>
      <c r="Y60" s="86">
        <v>0</v>
      </c>
      <c r="Z60" s="83">
        <v>13</v>
      </c>
      <c r="AA60" s="88">
        <v>0</v>
      </c>
      <c r="AB60" s="83">
        <v>618.96199999999999</v>
      </c>
      <c r="AC60" s="83">
        <v>0</v>
      </c>
      <c r="AD60" s="83">
        <v>0</v>
      </c>
      <c r="AE60" s="88">
        <v>0</v>
      </c>
      <c r="AF60" s="89">
        <v>2679.4551999999999</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393.8</v>
      </c>
      <c r="M61" s="83">
        <v>576.70000000000005</v>
      </c>
      <c r="N61" s="83">
        <v>0</v>
      </c>
      <c r="O61" s="83">
        <v>0</v>
      </c>
      <c r="P61" s="83">
        <v>0</v>
      </c>
      <c r="Q61" s="83">
        <v>0</v>
      </c>
      <c r="R61" s="83">
        <v>0</v>
      </c>
      <c r="S61" s="83">
        <v>2</v>
      </c>
      <c r="T61" s="88">
        <v>0</v>
      </c>
      <c r="U61" s="209">
        <v>14.265869883040935</v>
      </c>
      <c r="V61" s="83">
        <v>0</v>
      </c>
      <c r="W61" s="83">
        <v>0</v>
      </c>
      <c r="X61" s="83">
        <v>0</v>
      </c>
      <c r="Y61" s="86">
        <v>0</v>
      </c>
      <c r="Z61" s="83">
        <v>3227</v>
      </c>
      <c r="AA61" s="88">
        <v>0</v>
      </c>
      <c r="AB61" s="83">
        <v>0</v>
      </c>
      <c r="AC61" s="83">
        <v>0</v>
      </c>
      <c r="AD61" s="83">
        <v>0</v>
      </c>
      <c r="AE61" s="88">
        <v>0</v>
      </c>
      <c r="AF61" s="89">
        <v>45292.560531578951</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1</v>
      </c>
      <c r="M62" s="83">
        <v>0</v>
      </c>
      <c r="N62" s="83">
        <v>339</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14552.742999999999</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45.4</v>
      </c>
      <c r="N63" s="91">
        <v>0</v>
      </c>
      <c r="O63" s="91">
        <v>0</v>
      </c>
      <c r="P63" s="91">
        <v>0</v>
      </c>
      <c r="Q63" s="91">
        <v>0</v>
      </c>
      <c r="R63" s="91">
        <v>0</v>
      </c>
      <c r="S63" s="91">
        <v>0</v>
      </c>
      <c r="T63" s="92">
        <v>0</v>
      </c>
      <c r="U63" s="210">
        <v>0</v>
      </c>
      <c r="V63" s="91">
        <v>0</v>
      </c>
      <c r="W63" s="91">
        <v>0</v>
      </c>
      <c r="X63" s="91">
        <v>0</v>
      </c>
      <c r="Y63" s="93">
        <v>0</v>
      </c>
      <c r="Z63" s="91">
        <v>57</v>
      </c>
      <c r="AA63" s="92">
        <v>0</v>
      </c>
      <c r="AB63" s="91">
        <v>0</v>
      </c>
      <c r="AC63" s="91">
        <v>0</v>
      </c>
      <c r="AD63" s="91">
        <v>0</v>
      </c>
      <c r="AE63" s="92">
        <v>0</v>
      </c>
      <c r="AF63" s="94">
        <v>2007.384</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394.8</v>
      </c>
      <c r="M64" s="100">
        <v>632.30000000000007</v>
      </c>
      <c r="N64" s="100">
        <v>339</v>
      </c>
      <c r="O64" s="100">
        <v>0</v>
      </c>
      <c r="P64" s="100">
        <v>0</v>
      </c>
      <c r="Q64" s="100">
        <v>0</v>
      </c>
      <c r="R64" s="100">
        <v>0</v>
      </c>
      <c r="S64" s="100">
        <v>2</v>
      </c>
      <c r="T64" s="101">
        <v>0</v>
      </c>
      <c r="U64" s="98">
        <v>14.265869883040935</v>
      </c>
      <c r="V64" s="100">
        <v>0</v>
      </c>
      <c r="W64" s="100">
        <v>0</v>
      </c>
      <c r="X64" s="100">
        <v>0</v>
      </c>
      <c r="Y64" s="102">
        <v>0</v>
      </c>
      <c r="Z64" s="100">
        <v>3297</v>
      </c>
      <c r="AA64" s="101">
        <v>0</v>
      </c>
      <c r="AB64" s="100">
        <v>618.96199999999999</v>
      </c>
      <c r="AC64" s="100">
        <v>0</v>
      </c>
      <c r="AD64" s="100">
        <v>0</v>
      </c>
      <c r="AE64" s="101">
        <v>0</v>
      </c>
      <c r="AF64" s="98">
        <v>64532.142731578948</v>
      </c>
      <c r="AG64" s="99">
        <v>60</v>
      </c>
      <c r="AH64" s="28"/>
      <c r="AK64" s="21"/>
    </row>
    <row r="65" spans="1:37" s="20" customFormat="1" ht="18" customHeight="1">
      <c r="A65" s="319"/>
      <c r="B65" s="322"/>
      <c r="C65" s="122" t="s">
        <v>64</v>
      </c>
      <c r="D65" s="82">
        <v>61</v>
      </c>
      <c r="E65" s="83">
        <v>2.0333810010214504</v>
      </c>
      <c r="F65" s="83">
        <v>0</v>
      </c>
      <c r="G65" s="88">
        <v>0</v>
      </c>
      <c r="H65" s="83">
        <v>2.3933964843749997</v>
      </c>
      <c r="I65" s="88">
        <v>0</v>
      </c>
      <c r="J65" s="83">
        <v>0</v>
      </c>
      <c r="K65" s="83">
        <v>0</v>
      </c>
      <c r="L65" s="83">
        <v>0.68055555555555558</v>
      </c>
      <c r="M65" s="83">
        <v>0</v>
      </c>
      <c r="N65" s="83">
        <v>0</v>
      </c>
      <c r="O65" s="83">
        <v>217.99028464291803</v>
      </c>
      <c r="P65" s="83">
        <v>0</v>
      </c>
      <c r="Q65" s="83">
        <v>0</v>
      </c>
      <c r="R65" s="83">
        <v>0</v>
      </c>
      <c r="S65" s="83">
        <v>0</v>
      </c>
      <c r="T65" s="88">
        <v>0</v>
      </c>
      <c r="U65" s="209">
        <v>4288.9330664153513</v>
      </c>
      <c r="V65" s="83">
        <v>0</v>
      </c>
      <c r="W65" s="83">
        <v>0</v>
      </c>
      <c r="X65" s="83">
        <v>0</v>
      </c>
      <c r="Y65" s="86">
        <v>33.165992932292554</v>
      </c>
      <c r="Z65" s="83">
        <v>849.14499999999998</v>
      </c>
      <c r="AA65" s="88">
        <v>73.469447437278745</v>
      </c>
      <c r="AB65" s="83">
        <v>3930.5000871679995</v>
      </c>
      <c r="AC65" s="83">
        <v>0</v>
      </c>
      <c r="AD65" s="83">
        <v>7827.1776</v>
      </c>
      <c r="AE65" s="88">
        <v>0</v>
      </c>
      <c r="AF65" s="89">
        <v>47841.564873073476</v>
      </c>
      <c r="AG65" s="140">
        <v>61</v>
      </c>
      <c r="AH65" s="28"/>
      <c r="AK65" s="21"/>
    </row>
    <row r="66" spans="1:37" s="20" customFormat="1" ht="18" customHeight="1">
      <c r="A66" s="319"/>
      <c r="B66" s="322"/>
      <c r="C66" s="123" t="s">
        <v>65</v>
      </c>
      <c r="D66" s="87">
        <v>62</v>
      </c>
      <c r="E66" s="91">
        <v>1.1466189989785498</v>
      </c>
      <c r="F66" s="91">
        <v>0</v>
      </c>
      <c r="G66" s="92">
        <v>0</v>
      </c>
      <c r="H66" s="91">
        <v>2.3603515624999998E-2</v>
      </c>
      <c r="I66" s="92">
        <v>7.0999999999999994E-2</v>
      </c>
      <c r="J66" s="91">
        <v>0</v>
      </c>
      <c r="K66" s="91">
        <v>0</v>
      </c>
      <c r="L66" s="91">
        <v>4.219444444444445</v>
      </c>
      <c r="M66" s="91">
        <v>20</v>
      </c>
      <c r="N66" s="91">
        <v>0</v>
      </c>
      <c r="O66" s="91">
        <v>83.009715357081973</v>
      </c>
      <c r="P66" s="91">
        <v>0</v>
      </c>
      <c r="Q66" s="91">
        <v>0</v>
      </c>
      <c r="R66" s="91">
        <v>0.31955416388222152</v>
      </c>
      <c r="S66" s="91">
        <v>5</v>
      </c>
      <c r="T66" s="92">
        <v>0</v>
      </c>
      <c r="U66" s="210">
        <v>5599.4195484105785</v>
      </c>
      <c r="V66" s="91">
        <v>0</v>
      </c>
      <c r="W66" s="91">
        <v>0</v>
      </c>
      <c r="X66" s="91">
        <v>0</v>
      </c>
      <c r="Y66" s="93">
        <v>16.333107067707445</v>
      </c>
      <c r="Z66" s="91">
        <v>223.17031122465542</v>
      </c>
      <c r="AA66" s="92">
        <v>25.030552562721255</v>
      </c>
      <c r="AB66" s="91">
        <v>3806.7048088320003</v>
      </c>
      <c r="AC66" s="91">
        <v>0</v>
      </c>
      <c r="AD66" s="91">
        <v>8248.4457096047354</v>
      </c>
      <c r="AE66" s="92">
        <v>0</v>
      </c>
      <c r="AF66" s="94">
        <v>47252.010563943419</v>
      </c>
      <c r="AG66" s="140">
        <v>62</v>
      </c>
      <c r="AH66" s="28"/>
      <c r="AK66" s="21"/>
    </row>
    <row r="67" spans="1:37" s="20" customFormat="1" ht="18" customHeight="1">
      <c r="A67" s="320"/>
      <c r="B67" s="323"/>
      <c r="C67" s="125" t="s">
        <v>66</v>
      </c>
      <c r="D67" s="99">
        <v>63</v>
      </c>
      <c r="E67" s="100">
        <v>3.18</v>
      </c>
      <c r="F67" s="100">
        <v>0</v>
      </c>
      <c r="G67" s="101">
        <v>0</v>
      </c>
      <c r="H67" s="100">
        <v>2.4169999999999998</v>
      </c>
      <c r="I67" s="101">
        <v>7.0999999999999994E-2</v>
      </c>
      <c r="J67" s="100">
        <v>0</v>
      </c>
      <c r="K67" s="100">
        <v>0</v>
      </c>
      <c r="L67" s="100">
        <v>4.9000000000000004</v>
      </c>
      <c r="M67" s="100">
        <v>20</v>
      </c>
      <c r="N67" s="100">
        <v>0</v>
      </c>
      <c r="O67" s="100">
        <v>301</v>
      </c>
      <c r="P67" s="100">
        <v>0</v>
      </c>
      <c r="Q67" s="100">
        <v>0</v>
      </c>
      <c r="R67" s="100">
        <v>0.31955416388222152</v>
      </c>
      <c r="S67" s="100">
        <v>5</v>
      </c>
      <c r="T67" s="101">
        <v>0</v>
      </c>
      <c r="U67" s="98">
        <v>9888.3526148259298</v>
      </c>
      <c r="V67" s="100">
        <v>0</v>
      </c>
      <c r="W67" s="100">
        <v>0</v>
      </c>
      <c r="X67" s="100">
        <v>0</v>
      </c>
      <c r="Y67" s="102">
        <v>49.499099999999999</v>
      </c>
      <c r="Z67" s="100">
        <v>1072.3153112246555</v>
      </c>
      <c r="AA67" s="101">
        <v>98.5</v>
      </c>
      <c r="AB67" s="100">
        <v>7737.2048959999993</v>
      </c>
      <c r="AC67" s="100">
        <v>0</v>
      </c>
      <c r="AD67" s="100">
        <v>16075.623309604736</v>
      </c>
      <c r="AE67" s="101">
        <v>0</v>
      </c>
      <c r="AF67" s="98">
        <v>95093.575437016902</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2006,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1201.5677700000001</v>
      </c>
      <c r="K5" s="83">
        <v>0</v>
      </c>
      <c r="L5" s="83">
        <v>0</v>
      </c>
      <c r="M5" s="85">
        <v>0</v>
      </c>
      <c r="N5" s="83">
        <v>0</v>
      </c>
      <c r="O5" s="83">
        <v>0</v>
      </c>
      <c r="P5" s="83">
        <v>0</v>
      </c>
      <c r="Q5" s="83">
        <v>0</v>
      </c>
      <c r="R5" s="83">
        <v>0</v>
      </c>
      <c r="S5" s="83">
        <v>0</v>
      </c>
      <c r="T5" s="84">
        <v>0</v>
      </c>
      <c r="U5" s="84">
        <v>19.884972674166661</v>
      </c>
      <c r="V5" s="83">
        <v>769.12667945205476</v>
      </c>
      <c r="W5" s="83">
        <v>2.1240000000000001</v>
      </c>
      <c r="X5" s="83">
        <v>161.29520295202951</v>
      </c>
      <c r="Y5" s="86">
        <v>58.513500000000001</v>
      </c>
      <c r="Z5" s="83">
        <v>26613.734106486489</v>
      </c>
      <c r="AA5" s="84">
        <v>98.5</v>
      </c>
      <c r="AB5" s="83">
        <v>0</v>
      </c>
      <c r="AC5" s="83">
        <v>0</v>
      </c>
      <c r="AD5" s="83">
        <v>0</v>
      </c>
      <c r="AE5" s="84">
        <v>5456.8589250000005</v>
      </c>
      <c r="AF5" s="213">
        <v>34381.605156564743</v>
      </c>
      <c r="AG5" s="214">
        <v>1</v>
      </c>
      <c r="AH5" s="145"/>
      <c r="AK5" s="21"/>
    </row>
    <row r="6" spans="1:37" s="20" customFormat="1" ht="18" customHeight="1">
      <c r="A6" s="329"/>
      <c r="B6" s="330"/>
      <c r="C6" s="107" t="s">
        <v>36</v>
      </c>
      <c r="D6" s="87">
        <v>2</v>
      </c>
      <c r="E6" s="83">
        <v>10322.871228</v>
      </c>
      <c r="F6" s="83">
        <v>0</v>
      </c>
      <c r="G6" s="88">
        <v>1013.3218499999999</v>
      </c>
      <c r="H6" s="83">
        <v>47.486798999999991</v>
      </c>
      <c r="I6" s="88">
        <v>198.11739999999998</v>
      </c>
      <c r="J6" s="83">
        <v>510086.7044600001</v>
      </c>
      <c r="K6" s="83">
        <v>0</v>
      </c>
      <c r="L6" s="83">
        <v>0</v>
      </c>
      <c r="M6" s="83">
        <v>0</v>
      </c>
      <c r="N6" s="83">
        <v>10571.599999999999</v>
      </c>
      <c r="O6" s="83">
        <v>0</v>
      </c>
      <c r="P6" s="83">
        <v>0</v>
      </c>
      <c r="Q6" s="83">
        <v>728.04556500000012</v>
      </c>
      <c r="R6" s="83">
        <v>0</v>
      </c>
      <c r="S6" s="83">
        <v>0</v>
      </c>
      <c r="T6" s="88">
        <v>0</v>
      </c>
      <c r="U6" s="88">
        <v>103399.70443596173</v>
      </c>
      <c r="V6" s="83">
        <v>0</v>
      </c>
      <c r="W6" s="83">
        <v>0</v>
      </c>
      <c r="X6" s="83">
        <v>0</v>
      </c>
      <c r="Y6" s="86">
        <v>0</v>
      </c>
      <c r="Z6" s="83">
        <v>0</v>
      </c>
      <c r="AA6" s="88">
        <v>0</v>
      </c>
      <c r="AB6" s="83">
        <v>38150.206917745883</v>
      </c>
      <c r="AC6" s="83">
        <v>0</v>
      </c>
      <c r="AD6" s="83">
        <v>5480.2187999999996</v>
      </c>
      <c r="AE6" s="88">
        <v>0</v>
      </c>
      <c r="AF6" s="215">
        <v>679998.27745570778</v>
      </c>
      <c r="AG6" s="214">
        <v>2</v>
      </c>
      <c r="AH6" s="145"/>
      <c r="AK6" s="21"/>
    </row>
    <row r="7" spans="1:37" s="20" customFormat="1" ht="18" customHeight="1">
      <c r="A7" s="329"/>
      <c r="B7" s="330"/>
      <c r="C7" s="108" t="s">
        <v>37</v>
      </c>
      <c r="D7" s="90">
        <v>3</v>
      </c>
      <c r="E7" s="91">
        <v>284.45213200000001</v>
      </c>
      <c r="F7" s="91">
        <v>0</v>
      </c>
      <c r="G7" s="92">
        <v>0</v>
      </c>
      <c r="H7" s="91">
        <v>0</v>
      </c>
      <c r="I7" s="92">
        <v>0</v>
      </c>
      <c r="J7" s="91">
        <v>0</v>
      </c>
      <c r="K7" s="91">
        <v>0</v>
      </c>
      <c r="L7" s="91">
        <v>0</v>
      </c>
      <c r="M7" s="91">
        <v>0</v>
      </c>
      <c r="N7" s="91">
        <v>0</v>
      </c>
      <c r="O7" s="91">
        <v>0.55641300000000005</v>
      </c>
      <c r="P7" s="91">
        <v>0</v>
      </c>
      <c r="Q7" s="91">
        <v>0</v>
      </c>
      <c r="R7" s="91">
        <v>0</v>
      </c>
      <c r="S7" s="91">
        <v>0</v>
      </c>
      <c r="T7" s="92">
        <v>0</v>
      </c>
      <c r="U7" s="92">
        <v>642.64771578947364</v>
      </c>
      <c r="V7" s="91">
        <v>0</v>
      </c>
      <c r="W7" s="91">
        <v>0</v>
      </c>
      <c r="X7" s="91">
        <v>0</v>
      </c>
      <c r="Y7" s="93">
        <v>0</v>
      </c>
      <c r="Z7" s="91">
        <v>0</v>
      </c>
      <c r="AA7" s="92">
        <v>0</v>
      </c>
      <c r="AB7" s="91">
        <v>0</v>
      </c>
      <c r="AC7" s="91">
        <v>0</v>
      </c>
      <c r="AD7" s="91">
        <v>0</v>
      </c>
      <c r="AE7" s="92">
        <v>0</v>
      </c>
      <c r="AF7" s="216">
        <v>927.65626078947366</v>
      </c>
      <c r="AG7" s="214">
        <v>3</v>
      </c>
      <c r="AH7" s="145"/>
      <c r="AK7" s="21"/>
    </row>
    <row r="8" spans="1:37" s="20" customFormat="1" ht="18" customHeight="1">
      <c r="A8" s="329"/>
      <c r="B8" s="330"/>
      <c r="C8" s="109" t="s">
        <v>38</v>
      </c>
      <c r="D8" s="90">
        <v>4</v>
      </c>
      <c r="E8" s="95">
        <v>10607.323359999999</v>
      </c>
      <c r="F8" s="95">
        <v>0</v>
      </c>
      <c r="G8" s="96">
        <v>1013.3218499999999</v>
      </c>
      <c r="H8" s="95">
        <v>47.486798999999991</v>
      </c>
      <c r="I8" s="96">
        <v>198.11739999999998</v>
      </c>
      <c r="J8" s="95">
        <v>511288.27223000006</v>
      </c>
      <c r="K8" s="95">
        <v>0</v>
      </c>
      <c r="L8" s="95">
        <v>0</v>
      </c>
      <c r="M8" s="95">
        <v>0</v>
      </c>
      <c r="N8" s="95">
        <v>10571.599999999999</v>
      </c>
      <c r="O8" s="95">
        <v>0.55641300000000005</v>
      </c>
      <c r="P8" s="95">
        <v>0</v>
      </c>
      <c r="Q8" s="95">
        <v>728.04556500000012</v>
      </c>
      <c r="R8" s="95">
        <v>0</v>
      </c>
      <c r="S8" s="95">
        <v>0</v>
      </c>
      <c r="T8" s="96">
        <v>0</v>
      </c>
      <c r="U8" s="96">
        <v>104062.23712442537</v>
      </c>
      <c r="V8" s="95">
        <v>769.12657945205478</v>
      </c>
      <c r="W8" s="95">
        <v>2.1240000000000001</v>
      </c>
      <c r="X8" s="95">
        <v>161.29520295202951</v>
      </c>
      <c r="Y8" s="97">
        <v>58.513500000000001</v>
      </c>
      <c r="Z8" s="95">
        <v>26613.734106486489</v>
      </c>
      <c r="AA8" s="96">
        <v>98.5</v>
      </c>
      <c r="AB8" s="95">
        <v>38150.206917745883</v>
      </c>
      <c r="AC8" s="95">
        <v>0</v>
      </c>
      <c r="AD8" s="95">
        <v>5480.2187999999996</v>
      </c>
      <c r="AE8" s="96">
        <v>5456.8589250000005</v>
      </c>
      <c r="AF8" s="217">
        <v>715307.53877306182</v>
      </c>
      <c r="AG8" s="218">
        <v>4</v>
      </c>
      <c r="AH8" s="145"/>
      <c r="AK8" s="21"/>
    </row>
    <row r="9" spans="1:37" s="20" customFormat="1" ht="18" customHeight="1">
      <c r="A9" s="329"/>
      <c r="B9" s="330"/>
      <c r="C9" s="107" t="s">
        <v>39</v>
      </c>
      <c r="D9" s="87">
        <v>5</v>
      </c>
      <c r="E9" s="83">
        <v>0</v>
      </c>
      <c r="F9" s="83">
        <v>0</v>
      </c>
      <c r="G9" s="88">
        <v>0</v>
      </c>
      <c r="H9" s="83">
        <v>0</v>
      </c>
      <c r="I9" s="88">
        <v>0</v>
      </c>
      <c r="J9" s="83">
        <v>10904.692230000001</v>
      </c>
      <c r="K9" s="83">
        <v>5192</v>
      </c>
      <c r="L9" s="83">
        <v>89493.92790000001</v>
      </c>
      <c r="M9" s="83">
        <v>121260.05592</v>
      </c>
      <c r="N9" s="83">
        <v>0</v>
      </c>
      <c r="O9" s="83">
        <v>43947.216134000002</v>
      </c>
      <c r="P9" s="83">
        <v>70147.306679999994</v>
      </c>
      <c r="Q9" s="83">
        <v>0</v>
      </c>
      <c r="R9" s="83">
        <v>53034.91556257676</v>
      </c>
      <c r="S9" s="83">
        <v>8121.6650129999998</v>
      </c>
      <c r="T9" s="88">
        <v>0</v>
      </c>
      <c r="U9" s="88">
        <v>37219.982689473691</v>
      </c>
      <c r="V9" s="83">
        <v>0</v>
      </c>
      <c r="W9" s="83">
        <v>0</v>
      </c>
      <c r="X9" s="83">
        <v>0</v>
      </c>
      <c r="Y9" s="86">
        <v>0</v>
      </c>
      <c r="Z9" s="83">
        <v>15014.376800000002</v>
      </c>
      <c r="AA9" s="88">
        <v>0</v>
      </c>
      <c r="AB9" s="83">
        <v>0</v>
      </c>
      <c r="AC9" s="83">
        <v>0</v>
      </c>
      <c r="AD9" s="83">
        <v>0</v>
      </c>
      <c r="AE9" s="88">
        <v>0</v>
      </c>
      <c r="AF9" s="215">
        <v>454336.13892905047</v>
      </c>
      <c r="AG9" s="218">
        <v>5</v>
      </c>
      <c r="AH9" s="145"/>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119.68878000000001</v>
      </c>
      <c r="Q10" s="91">
        <v>0</v>
      </c>
      <c r="R10" s="91">
        <v>2095.1312480000001</v>
      </c>
      <c r="S10" s="91">
        <v>0</v>
      </c>
      <c r="T10" s="92">
        <v>0</v>
      </c>
      <c r="U10" s="92">
        <v>0</v>
      </c>
      <c r="V10" s="91">
        <v>0</v>
      </c>
      <c r="W10" s="91">
        <v>0</v>
      </c>
      <c r="X10" s="91">
        <v>0</v>
      </c>
      <c r="Y10" s="93">
        <v>0</v>
      </c>
      <c r="Z10" s="91">
        <v>0</v>
      </c>
      <c r="AA10" s="92">
        <v>0</v>
      </c>
      <c r="AB10" s="91">
        <v>0</v>
      </c>
      <c r="AC10" s="91">
        <v>0</v>
      </c>
      <c r="AD10" s="91">
        <v>0</v>
      </c>
      <c r="AE10" s="92">
        <v>0</v>
      </c>
      <c r="AF10" s="216">
        <v>2214.8200280000001</v>
      </c>
      <c r="AG10" s="214">
        <v>6</v>
      </c>
      <c r="AH10" s="145"/>
      <c r="AK10" s="21"/>
    </row>
    <row r="11" spans="1:37" s="23" customFormat="1" ht="18" customHeight="1">
      <c r="A11" s="331"/>
      <c r="B11" s="332"/>
      <c r="C11" s="110" t="s">
        <v>41</v>
      </c>
      <c r="D11" s="99">
        <v>7</v>
      </c>
      <c r="E11" s="100">
        <v>10607.323359999999</v>
      </c>
      <c r="F11" s="100">
        <v>0</v>
      </c>
      <c r="G11" s="101">
        <v>1013.3218499999999</v>
      </c>
      <c r="H11" s="100">
        <v>47.486798999999991</v>
      </c>
      <c r="I11" s="101">
        <v>198.11739999999998</v>
      </c>
      <c r="J11" s="100">
        <v>500383.58000000007</v>
      </c>
      <c r="K11" s="100">
        <v>-5192</v>
      </c>
      <c r="L11" s="100">
        <v>-89493.92790000001</v>
      </c>
      <c r="M11" s="100">
        <v>-121260.05592</v>
      </c>
      <c r="N11" s="100">
        <v>10571.599999999999</v>
      </c>
      <c r="O11" s="100">
        <v>-43946.659721000004</v>
      </c>
      <c r="P11" s="100">
        <v>-70266.995460000006</v>
      </c>
      <c r="Q11" s="100">
        <v>728.04556500000012</v>
      </c>
      <c r="R11" s="100">
        <v>-55129.003785785848</v>
      </c>
      <c r="S11" s="100">
        <v>-8121.6650129999998</v>
      </c>
      <c r="T11" s="101">
        <v>0</v>
      </c>
      <c r="U11" s="101">
        <v>66842.254434951668</v>
      </c>
      <c r="V11" s="100">
        <v>769.12657945205478</v>
      </c>
      <c r="W11" s="100">
        <v>2.1240000000000001</v>
      </c>
      <c r="X11" s="100">
        <v>161.29520295202951</v>
      </c>
      <c r="Y11" s="102">
        <v>58.513500000000001</v>
      </c>
      <c r="Z11" s="100">
        <v>11599.35730648649</v>
      </c>
      <c r="AA11" s="101">
        <v>98.5</v>
      </c>
      <c r="AB11" s="100">
        <v>38150.206917745883</v>
      </c>
      <c r="AC11" s="100">
        <v>0</v>
      </c>
      <c r="AD11" s="100">
        <v>5480.2187999999996</v>
      </c>
      <c r="AE11" s="101">
        <v>5456.8589250000005</v>
      </c>
      <c r="AF11" s="217">
        <v>258757.62284080224</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2639.752</v>
      </c>
      <c r="F14" s="83">
        <v>0</v>
      </c>
      <c r="G14" s="88">
        <v>0</v>
      </c>
      <c r="H14" s="83">
        <v>0</v>
      </c>
      <c r="I14" s="88">
        <v>0</v>
      </c>
      <c r="J14" s="83">
        <v>0</v>
      </c>
      <c r="K14" s="83">
        <v>0</v>
      </c>
      <c r="L14" s="83">
        <v>0</v>
      </c>
      <c r="M14" s="83">
        <v>0</v>
      </c>
      <c r="N14" s="83">
        <v>0</v>
      </c>
      <c r="O14" s="83">
        <v>65.631</v>
      </c>
      <c r="P14" s="83">
        <v>0</v>
      </c>
      <c r="Q14" s="83">
        <v>0</v>
      </c>
      <c r="R14" s="83">
        <v>0</v>
      </c>
      <c r="S14" s="83">
        <v>0</v>
      </c>
      <c r="T14" s="88">
        <v>0</v>
      </c>
      <c r="U14" s="88">
        <v>30.721000000000004</v>
      </c>
      <c r="V14" s="83">
        <v>0</v>
      </c>
      <c r="W14" s="83">
        <v>0</v>
      </c>
      <c r="X14" s="83">
        <v>0</v>
      </c>
      <c r="Y14" s="86">
        <v>0</v>
      </c>
      <c r="Z14" s="83">
        <v>1095.0345</v>
      </c>
      <c r="AA14" s="88">
        <v>0</v>
      </c>
      <c r="AB14" s="83">
        <v>0</v>
      </c>
      <c r="AC14" s="83">
        <v>0</v>
      </c>
      <c r="AD14" s="83">
        <v>0</v>
      </c>
      <c r="AE14" s="88">
        <v>1095.0345</v>
      </c>
      <c r="AF14" s="215">
        <v>4926.1729999999998</v>
      </c>
      <c r="AG14" s="214">
        <v>10</v>
      </c>
      <c r="AH14" s="145"/>
      <c r="AI14" s="25"/>
      <c r="AK14" s="21"/>
    </row>
    <row r="15" spans="1:37" s="20" customFormat="1" ht="18" customHeight="1">
      <c r="A15" s="319"/>
      <c r="B15" s="322"/>
      <c r="C15" s="107" t="s">
        <v>12</v>
      </c>
      <c r="D15" s="87">
        <v>11</v>
      </c>
      <c r="E15" s="83">
        <v>7840.8680000000004</v>
      </c>
      <c r="F15" s="83">
        <v>0</v>
      </c>
      <c r="G15" s="88">
        <v>0</v>
      </c>
      <c r="H15" s="83">
        <v>0</v>
      </c>
      <c r="I15" s="88">
        <v>0</v>
      </c>
      <c r="J15" s="83">
        <v>0</v>
      </c>
      <c r="K15" s="83">
        <v>0</v>
      </c>
      <c r="L15" s="83">
        <v>0</v>
      </c>
      <c r="M15" s="83">
        <v>0</v>
      </c>
      <c r="N15" s="83">
        <v>0</v>
      </c>
      <c r="O15" s="83">
        <v>68.954999999999998</v>
      </c>
      <c r="P15" s="83">
        <v>0</v>
      </c>
      <c r="Q15" s="83">
        <v>0</v>
      </c>
      <c r="R15" s="83">
        <v>0</v>
      </c>
      <c r="S15" s="83">
        <v>0</v>
      </c>
      <c r="T15" s="88">
        <v>0</v>
      </c>
      <c r="U15" s="88">
        <v>673.66200000000003</v>
      </c>
      <c r="V15" s="83">
        <v>0</v>
      </c>
      <c r="W15" s="83">
        <v>0</v>
      </c>
      <c r="X15" s="83">
        <v>0</v>
      </c>
      <c r="Y15" s="86">
        <v>0</v>
      </c>
      <c r="Z15" s="83">
        <v>1469.0235</v>
      </c>
      <c r="AA15" s="88">
        <v>0</v>
      </c>
      <c r="AB15" s="83">
        <v>0</v>
      </c>
      <c r="AC15" s="83">
        <v>0</v>
      </c>
      <c r="AD15" s="83">
        <v>605.59085039526246</v>
      </c>
      <c r="AE15" s="88">
        <v>1469.0235</v>
      </c>
      <c r="AF15" s="215">
        <v>12127.122850395263</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684.81600000000003</v>
      </c>
      <c r="P16" s="83">
        <v>0</v>
      </c>
      <c r="Q16" s="83">
        <v>0</v>
      </c>
      <c r="R16" s="83">
        <v>0</v>
      </c>
      <c r="S16" s="83">
        <v>674.82492000000002</v>
      </c>
      <c r="T16" s="88">
        <v>0</v>
      </c>
      <c r="U16" s="88">
        <v>2019.0156966855618</v>
      </c>
      <c r="V16" s="83">
        <v>0</v>
      </c>
      <c r="W16" s="83">
        <v>0</v>
      </c>
      <c r="X16" s="83">
        <v>0</v>
      </c>
      <c r="Y16" s="86">
        <v>0</v>
      </c>
      <c r="Z16" s="83">
        <v>0</v>
      </c>
      <c r="AA16" s="88">
        <v>0</v>
      </c>
      <c r="AB16" s="83">
        <v>0</v>
      </c>
      <c r="AC16" s="83">
        <v>0</v>
      </c>
      <c r="AD16" s="83">
        <v>0</v>
      </c>
      <c r="AE16" s="88">
        <v>0</v>
      </c>
      <c r="AF16" s="215">
        <v>3378.6566166855619</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2.1240000000000001</v>
      </c>
      <c r="X18" s="83">
        <v>0</v>
      </c>
      <c r="Y18" s="86">
        <v>0</v>
      </c>
      <c r="Z18" s="83">
        <v>0</v>
      </c>
      <c r="AA18" s="88">
        <v>0</v>
      </c>
      <c r="AB18" s="83">
        <v>0</v>
      </c>
      <c r="AC18" s="83">
        <v>0</v>
      </c>
      <c r="AD18" s="83">
        <v>0</v>
      </c>
      <c r="AE18" s="88">
        <v>0</v>
      </c>
      <c r="AF18" s="215">
        <v>2.1240000000000001</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5.4794520547945206E-3</v>
      </c>
      <c r="W19" s="83">
        <v>0</v>
      </c>
      <c r="X19" s="83">
        <v>161.29520295202951</v>
      </c>
      <c r="Y19" s="86">
        <v>9.0144000000000002</v>
      </c>
      <c r="Z19" s="83">
        <v>2957.3530702618345</v>
      </c>
      <c r="AA19" s="88">
        <v>0</v>
      </c>
      <c r="AB19" s="83">
        <v>0</v>
      </c>
      <c r="AC19" s="83">
        <v>0</v>
      </c>
      <c r="AD19" s="83">
        <v>0</v>
      </c>
      <c r="AE19" s="88">
        <v>0</v>
      </c>
      <c r="AF19" s="215">
        <v>3127.668152665919</v>
      </c>
      <c r="AG19" s="214">
        <v>15</v>
      </c>
      <c r="AH19" s="145"/>
    </row>
    <row r="20" spans="1:37" s="20" customFormat="1" ht="18" customHeight="1">
      <c r="A20" s="319"/>
      <c r="B20" s="322"/>
      <c r="C20" s="107" t="s">
        <v>88</v>
      </c>
      <c r="D20" s="87">
        <v>16</v>
      </c>
      <c r="E20" s="83">
        <v>29.866</v>
      </c>
      <c r="F20" s="83">
        <v>0</v>
      </c>
      <c r="G20" s="88">
        <v>0</v>
      </c>
      <c r="H20" s="83">
        <v>0</v>
      </c>
      <c r="I20" s="88">
        <v>0</v>
      </c>
      <c r="J20" s="83">
        <v>0</v>
      </c>
      <c r="K20" s="83">
        <v>0</v>
      </c>
      <c r="L20" s="83">
        <v>0</v>
      </c>
      <c r="M20" s="83">
        <v>0</v>
      </c>
      <c r="N20" s="83">
        <v>0</v>
      </c>
      <c r="O20" s="83">
        <v>14.545</v>
      </c>
      <c r="P20" s="83">
        <v>0</v>
      </c>
      <c r="Q20" s="83">
        <v>0</v>
      </c>
      <c r="R20" s="83">
        <v>0</v>
      </c>
      <c r="S20" s="83">
        <v>0</v>
      </c>
      <c r="T20" s="88">
        <v>0</v>
      </c>
      <c r="U20" s="88">
        <v>7537.1210000000001</v>
      </c>
      <c r="V20" s="83">
        <v>0</v>
      </c>
      <c r="W20" s="83">
        <v>0</v>
      </c>
      <c r="X20" s="83">
        <v>0</v>
      </c>
      <c r="Y20" s="86">
        <v>0</v>
      </c>
      <c r="Z20" s="83">
        <v>1708.6309249999999</v>
      </c>
      <c r="AA20" s="88">
        <v>0</v>
      </c>
      <c r="AB20" s="83">
        <v>0</v>
      </c>
      <c r="AC20" s="83">
        <v>0</v>
      </c>
      <c r="AD20" s="83">
        <v>0</v>
      </c>
      <c r="AE20" s="88">
        <v>2892.800925</v>
      </c>
      <c r="AF20" s="215">
        <v>12182.96385</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500383.58000000007</v>
      </c>
      <c r="K22" s="83">
        <v>0</v>
      </c>
      <c r="L22" s="83">
        <v>0</v>
      </c>
      <c r="M22" s="83">
        <v>0</v>
      </c>
      <c r="N22" s="83">
        <v>0</v>
      </c>
      <c r="O22" s="83">
        <v>0</v>
      </c>
      <c r="P22" s="83">
        <v>0</v>
      </c>
      <c r="Q22" s="83">
        <v>0</v>
      </c>
      <c r="R22" s="83">
        <v>9358.880000000001</v>
      </c>
      <c r="S22" s="83">
        <v>0</v>
      </c>
      <c r="T22" s="88">
        <v>0</v>
      </c>
      <c r="U22" s="88">
        <v>0</v>
      </c>
      <c r="V22" s="83">
        <v>0</v>
      </c>
      <c r="W22" s="83">
        <v>0</v>
      </c>
      <c r="X22" s="83">
        <v>0</v>
      </c>
      <c r="Y22" s="86">
        <v>0</v>
      </c>
      <c r="Z22" s="83">
        <v>0</v>
      </c>
      <c r="AA22" s="88">
        <v>0</v>
      </c>
      <c r="AB22" s="83">
        <v>0</v>
      </c>
      <c r="AC22" s="83">
        <v>0</v>
      </c>
      <c r="AD22" s="83">
        <v>0</v>
      </c>
      <c r="AE22" s="88">
        <v>0</v>
      </c>
      <c r="AF22" s="215">
        <v>509742.46000000008</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197.29494000000003</v>
      </c>
      <c r="P23" s="91">
        <v>0</v>
      </c>
      <c r="Q23" s="91">
        <v>0</v>
      </c>
      <c r="R23" s="91">
        <v>0</v>
      </c>
      <c r="S23" s="91">
        <v>0</v>
      </c>
      <c r="T23" s="92">
        <v>0</v>
      </c>
      <c r="U23" s="92">
        <v>898.78806000000009</v>
      </c>
      <c r="V23" s="91">
        <v>725.51139999999998</v>
      </c>
      <c r="W23" s="91">
        <v>0</v>
      </c>
      <c r="X23" s="91">
        <v>0</v>
      </c>
      <c r="Y23" s="93">
        <v>0</v>
      </c>
      <c r="Z23" s="91">
        <v>0</v>
      </c>
      <c r="AA23" s="92">
        <v>0</v>
      </c>
      <c r="AB23" s="91">
        <v>0</v>
      </c>
      <c r="AC23" s="91">
        <v>0</v>
      </c>
      <c r="AD23" s="91">
        <v>0</v>
      </c>
      <c r="AE23" s="92">
        <v>0</v>
      </c>
      <c r="AF23" s="216">
        <v>1821.5944</v>
      </c>
      <c r="AG23" s="214">
        <v>19</v>
      </c>
      <c r="AH23" s="145"/>
    </row>
    <row r="24" spans="1:37" s="20" customFormat="1" ht="18" customHeight="1">
      <c r="A24" s="319"/>
      <c r="B24" s="323"/>
      <c r="C24" s="114" t="s">
        <v>49</v>
      </c>
      <c r="D24" s="99">
        <v>20</v>
      </c>
      <c r="E24" s="100">
        <v>10510.485999999999</v>
      </c>
      <c r="F24" s="100">
        <v>0</v>
      </c>
      <c r="G24" s="101">
        <v>0</v>
      </c>
      <c r="H24" s="100">
        <v>0</v>
      </c>
      <c r="I24" s="101">
        <v>0</v>
      </c>
      <c r="J24" s="100">
        <v>500383.58000000007</v>
      </c>
      <c r="K24" s="100">
        <v>0</v>
      </c>
      <c r="L24" s="100">
        <v>0</v>
      </c>
      <c r="M24" s="100">
        <v>0</v>
      </c>
      <c r="N24" s="100">
        <v>0</v>
      </c>
      <c r="O24" s="100">
        <v>1031.2419400000001</v>
      </c>
      <c r="P24" s="100">
        <v>0</v>
      </c>
      <c r="Q24" s="100">
        <v>0</v>
      </c>
      <c r="R24" s="100">
        <v>9358.880000000001</v>
      </c>
      <c r="S24" s="100">
        <v>674.82492000000002</v>
      </c>
      <c r="T24" s="101">
        <v>0</v>
      </c>
      <c r="U24" s="101">
        <v>11159.307756685561</v>
      </c>
      <c r="V24" s="100">
        <v>725.51687945205481</v>
      </c>
      <c r="W24" s="100">
        <v>2.1240000000000001</v>
      </c>
      <c r="X24" s="100">
        <v>161.29520295202951</v>
      </c>
      <c r="Y24" s="102">
        <v>9.0144000000000002</v>
      </c>
      <c r="Z24" s="100">
        <v>7230.0419952618349</v>
      </c>
      <c r="AA24" s="101">
        <v>0</v>
      </c>
      <c r="AB24" s="100">
        <v>0</v>
      </c>
      <c r="AC24" s="100">
        <v>0</v>
      </c>
      <c r="AD24" s="100">
        <v>605.59085039526246</v>
      </c>
      <c r="AE24" s="101">
        <v>5456.8589250000005</v>
      </c>
      <c r="AF24" s="217">
        <v>547308.76286974666</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1788.0984000000003</v>
      </c>
      <c r="AC27" s="83">
        <v>0</v>
      </c>
      <c r="AD27" s="83">
        <v>0</v>
      </c>
      <c r="AE27" s="88">
        <v>0</v>
      </c>
      <c r="AF27" s="215">
        <v>1788.0984000000003</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2787.7139999999999</v>
      </c>
      <c r="AC28" s="83">
        <v>0</v>
      </c>
      <c r="AD28" s="83">
        <v>6344.6256000000003</v>
      </c>
      <c r="AE28" s="88">
        <v>0</v>
      </c>
      <c r="AF28" s="215">
        <v>9132.3395999999993</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1326.82212</v>
      </c>
      <c r="AC29" s="83">
        <v>0</v>
      </c>
      <c r="AD29" s="83">
        <v>0</v>
      </c>
      <c r="AE29" s="88">
        <v>0</v>
      </c>
      <c r="AF29" s="215">
        <v>1326.82212</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2.1240000000000001</v>
      </c>
      <c r="AC31" s="83">
        <v>0</v>
      </c>
      <c r="AD31" s="83">
        <v>0</v>
      </c>
      <c r="AE31" s="88">
        <v>0</v>
      </c>
      <c r="AF31" s="215">
        <v>2.1240000000000001</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943.52969535202953</v>
      </c>
      <c r="AC32" s="83">
        <v>0</v>
      </c>
      <c r="AD32" s="83">
        <v>0</v>
      </c>
      <c r="AE32" s="88">
        <v>0</v>
      </c>
      <c r="AF32" s="215">
        <v>943.52969535202953</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11810.573999999999</v>
      </c>
      <c r="AE33" s="88">
        <v>0</v>
      </c>
      <c r="AF33" s="215">
        <v>11810.573999999999</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5720</v>
      </c>
      <c r="L35" s="83">
        <v>106898.065</v>
      </c>
      <c r="M35" s="83">
        <v>149286</v>
      </c>
      <c r="N35" s="83">
        <v>3937.6</v>
      </c>
      <c r="O35" s="83">
        <v>58680.171000000002</v>
      </c>
      <c r="P35" s="83">
        <v>73338.12000000001</v>
      </c>
      <c r="Q35" s="83">
        <v>2337.375</v>
      </c>
      <c r="R35" s="83">
        <v>80851.12000000001</v>
      </c>
      <c r="S35" s="83">
        <v>9561.5519999999997</v>
      </c>
      <c r="T35" s="88">
        <v>19638.469393979998</v>
      </c>
      <c r="U35" s="88">
        <v>0</v>
      </c>
      <c r="V35" s="83">
        <v>0</v>
      </c>
      <c r="W35" s="83">
        <v>0</v>
      </c>
      <c r="X35" s="83">
        <v>0</v>
      </c>
      <c r="Y35" s="86">
        <v>0</v>
      </c>
      <c r="Z35" s="83">
        <v>0</v>
      </c>
      <c r="AA35" s="88">
        <v>0</v>
      </c>
      <c r="AB35" s="83">
        <v>0</v>
      </c>
      <c r="AC35" s="83">
        <v>0</v>
      </c>
      <c r="AD35" s="83">
        <v>0</v>
      </c>
      <c r="AE35" s="88">
        <v>0</v>
      </c>
      <c r="AF35" s="215">
        <v>510248.47239398002</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438.43320000000006</v>
      </c>
      <c r="AC36" s="91">
        <v>0</v>
      </c>
      <c r="AD36" s="91">
        <v>0</v>
      </c>
      <c r="AE36" s="92">
        <v>0</v>
      </c>
      <c r="AF36" s="216">
        <v>438.43320000000006</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5720</v>
      </c>
      <c r="L37" s="100">
        <v>106898.065</v>
      </c>
      <c r="M37" s="100">
        <v>149286</v>
      </c>
      <c r="N37" s="100">
        <v>3937.6</v>
      </c>
      <c r="O37" s="100">
        <v>58680.171000000002</v>
      </c>
      <c r="P37" s="100">
        <v>73338.12000000001</v>
      </c>
      <c r="Q37" s="100">
        <v>2337.375</v>
      </c>
      <c r="R37" s="100">
        <v>80851.12000000001</v>
      </c>
      <c r="S37" s="100">
        <v>9561.5519999999997</v>
      </c>
      <c r="T37" s="101">
        <v>19638.469393979998</v>
      </c>
      <c r="U37" s="101">
        <v>0</v>
      </c>
      <c r="V37" s="100">
        <v>0</v>
      </c>
      <c r="W37" s="100">
        <v>0</v>
      </c>
      <c r="X37" s="100">
        <v>0</v>
      </c>
      <c r="Y37" s="102">
        <v>0</v>
      </c>
      <c r="Z37" s="100">
        <v>0</v>
      </c>
      <c r="AA37" s="101">
        <v>0</v>
      </c>
      <c r="AB37" s="100">
        <v>7286.7214153520299</v>
      </c>
      <c r="AC37" s="100">
        <v>0</v>
      </c>
      <c r="AD37" s="100">
        <v>18155.1996</v>
      </c>
      <c r="AE37" s="101">
        <v>0</v>
      </c>
      <c r="AF37" s="217">
        <v>535690.39340933203</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731.9456029520295</v>
      </c>
      <c r="AC40" s="83">
        <v>0</v>
      </c>
      <c r="AD40" s="83">
        <v>1481.2380000000001</v>
      </c>
      <c r="AE40" s="88">
        <v>0</v>
      </c>
      <c r="AF40" s="215">
        <v>2213.1836029520296</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0</v>
      </c>
      <c r="P41" s="83">
        <v>0</v>
      </c>
      <c r="Q41" s="83">
        <v>0</v>
      </c>
      <c r="R41" s="83">
        <v>0</v>
      </c>
      <c r="S41" s="83">
        <v>0</v>
      </c>
      <c r="T41" s="88">
        <v>0</v>
      </c>
      <c r="U41" s="88">
        <v>0</v>
      </c>
      <c r="V41" s="83">
        <v>0</v>
      </c>
      <c r="W41" s="83">
        <v>0</v>
      </c>
      <c r="X41" s="83">
        <v>0</v>
      </c>
      <c r="Y41" s="86">
        <v>0</v>
      </c>
      <c r="Z41" s="83">
        <v>0</v>
      </c>
      <c r="AA41" s="88">
        <v>0</v>
      </c>
      <c r="AB41" s="83">
        <v>0</v>
      </c>
      <c r="AC41" s="83">
        <v>0</v>
      </c>
      <c r="AD41" s="83">
        <v>24.71003</v>
      </c>
      <c r="AE41" s="88">
        <v>0</v>
      </c>
      <c r="AF41" s="215">
        <v>24.71003</v>
      </c>
      <c r="AG41" s="214">
        <v>37</v>
      </c>
      <c r="AH41" s="145"/>
      <c r="AK41" s="21"/>
    </row>
    <row r="42" spans="1:37" s="20" customFormat="1" ht="18" customHeight="1">
      <c r="A42" s="319"/>
      <c r="B42" s="330"/>
      <c r="C42" s="107" t="s">
        <v>6</v>
      </c>
      <c r="D42" s="87">
        <v>38</v>
      </c>
      <c r="E42" s="83">
        <v>0</v>
      </c>
      <c r="F42" s="83">
        <v>0</v>
      </c>
      <c r="G42" s="88">
        <v>996.67619999999988</v>
      </c>
      <c r="H42" s="83">
        <v>0</v>
      </c>
      <c r="I42" s="88">
        <v>0</v>
      </c>
      <c r="J42" s="83">
        <v>0</v>
      </c>
      <c r="K42" s="83">
        <v>0</v>
      </c>
      <c r="L42" s="83">
        <v>0</v>
      </c>
      <c r="M42" s="83">
        <v>0</v>
      </c>
      <c r="N42" s="83">
        <v>0</v>
      </c>
      <c r="O42" s="83">
        <v>530.30439000000001</v>
      </c>
      <c r="P42" s="83">
        <v>2251.4964200000004</v>
      </c>
      <c r="Q42" s="83">
        <v>2337.375</v>
      </c>
      <c r="R42" s="83">
        <v>256.82585599999925</v>
      </c>
      <c r="S42" s="83">
        <v>438.49829100000005</v>
      </c>
      <c r="T42" s="88">
        <v>19638.469393979998</v>
      </c>
      <c r="U42" s="88">
        <v>744.34230526315787</v>
      </c>
      <c r="V42" s="83">
        <v>0</v>
      </c>
      <c r="W42" s="83">
        <v>0</v>
      </c>
      <c r="X42" s="83">
        <v>0</v>
      </c>
      <c r="Y42" s="86">
        <v>0</v>
      </c>
      <c r="Z42" s="83">
        <v>0</v>
      </c>
      <c r="AA42" s="88">
        <v>0</v>
      </c>
      <c r="AB42" s="83">
        <v>2551.0895999999998</v>
      </c>
      <c r="AC42" s="83">
        <v>0</v>
      </c>
      <c r="AD42" s="83">
        <v>1638.895</v>
      </c>
      <c r="AE42" s="88">
        <v>0</v>
      </c>
      <c r="AF42" s="215">
        <v>31383.972456243158</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12.807399999999999</v>
      </c>
      <c r="W43" s="91">
        <v>0</v>
      </c>
      <c r="X43" s="91">
        <v>0</v>
      </c>
      <c r="Y43" s="93">
        <v>0</v>
      </c>
      <c r="Z43" s="91">
        <v>0</v>
      </c>
      <c r="AA43" s="92">
        <v>0</v>
      </c>
      <c r="AB43" s="91">
        <v>235.06625023200002</v>
      </c>
      <c r="AC43" s="91">
        <v>0</v>
      </c>
      <c r="AD43" s="91">
        <v>0</v>
      </c>
      <c r="AE43" s="92">
        <v>0</v>
      </c>
      <c r="AF43" s="216">
        <v>247.87365023200002</v>
      </c>
      <c r="AG43" s="214">
        <v>39</v>
      </c>
      <c r="AH43" s="145"/>
      <c r="AK43" s="21"/>
    </row>
    <row r="44" spans="1:37" s="20" customFormat="1" ht="18" customHeight="1">
      <c r="A44" s="319"/>
      <c r="B44" s="330"/>
      <c r="C44" s="115" t="s">
        <v>53</v>
      </c>
      <c r="D44" s="99">
        <v>40</v>
      </c>
      <c r="E44" s="111">
        <v>0</v>
      </c>
      <c r="F44" s="111">
        <v>0</v>
      </c>
      <c r="G44" s="112">
        <v>996.67619999999988</v>
      </c>
      <c r="H44" s="111">
        <v>0</v>
      </c>
      <c r="I44" s="112">
        <v>0</v>
      </c>
      <c r="J44" s="111">
        <v>0</v>
      </c>
      <c r="K44" s="111">
        <v>0</v>
      </c>
      <c r="L44" s="111">
        <v>0</v>
      </c>
      <c r="M44" s="111">
        <v>0</v>
      </c>
      <c r="N44" s="111">
        <v>0</v>
      </c>
      <c r="O44" s="111">
        <v>530.30439000000001</v>
      </c>
      <c r="P44" s="111">
        <v>2251.4964200000004</v>
      </c>
      <c r="Q44" s="111">
        <v>2337.375</v>
      </c>
      <c r="R44" s="111">
        <v>256.82585599999925</v>
      </c>
      <c r="S44" s="111">
        <v>438.49829100000005</v>
      </c>
      <c r="T44" s="112">
        <v>19638.469393979998</v>
      </c>
      <c r="U44" s="112">
        <v>744.34230526315787</v>
      </c>
      <c r="V44" s="111">
        <v>12.807399999999999</v>
      </c>
      <c r="W44" s="111">
        <v>0</v>
      </c>
      <c r="X44" s="111">
        <v>0</v>
      </c>
      <c r="Y44" s="113">
        <v>0</v>
      </c>
      <c r="Z44" s="111">
        <v>0</v>
      </c>
      <c r="AA44" s="112">
        <v>0</v>
      </c>
      <c r="AB44" s="111">
        <v>3518.1014531840297</v>
      </c>
      <c r="AC44" s="111">
        <v>0</v>
      </c>
      <c r="AD44" s="111">
        <v>3144.84303</v>
      </c>
      <c r="AE44" s="112">
        <v>0</v>
      </c>
      <c r="AF44" s="215">
        <v>33869.73973942719</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1.4916457888521935</v>
      </c>
      <c r="V45" s="95">
        <v>30.802299999999999</v>
      </c>
      <c r="W45" s="95">
        <v>0</v>
      </c>
      <c r="X45" s="95">
        <v>0</v>
      </c>
      <c r="Y45" s="97">
        <v>0</v>
      </c>
      <c r="Z45" s="95">
        <v>0</v>
      </c>
      <c r="AA45" s="96">
        <v>0</v>
      </c>
      <c r="AB45" s="95">
        <v>266.74047991388034</v>
      </c>
      <c r="AC45" s="95">
        <v>0</v>
      </c>
      <c r="AD45" s="95">
        <v>2325.95424</v>
      </c>
      <c r="AE45" s="96">
        <v>0</v>
      </c>
      <c r="AF45" s="217">
        <v>2624.9886657027328</v>
      </c>
      <c r="AG45" s="219">
        <v>41</v>
      </c>
      <c r="AH45" s="145"/>
      <c r="AK45" s="21"/>
    </row>
    <row r="46" spans="1:37" s="20" customFormat="1" ht="18" customHeight="1">
      <c r="A46" s="127"/>
      <c r="B46" s="128"/>
      <c r="C46" s="117" t="s">
        <v>55</v>
      </c>
      <c r="D46" s="99">
        <v>42</v>
      </c>
      <c r="E46" s="100">
        <v>96.837360000000004</v>
      </c>
      <c r="F46" s="100">
        <v>0</v>
      </c>
      <c r="G46" s="101">
        <v>16.645649999999996</v>
      </c>
      <c r="H46" s="100">
        <v>47.486798999999991</v>
      </c>
      <c r="I46" s="101">
        <v>198.11739999999998</v>
      </c>
      <c r="J46" s="100">
        <v>0</v>
      </c>
      <c r="K46" s="100">
        <v>528</v>
      </c>
      <c r="L46" s="100">
        <v>17404.1371</v>
      </c>
      <c r="M46" s="100">
        <v>28025.944080000001</v>
      </c>
      <c r="N46" s="100">
        <v>14509.199999999999</v>
      </c>
      <c r="O46" s="100">
        <v>13171.964949000001</v>
      </c>
      <c r="P46" s="100">
        <v>819.62811999999997</v>
      </c>
      <c r="Q46" s="100">
        <v>728.04556500000001</v>
      </c>
      <c r="R46" s="100">
        <v>16106.410358214162</v>
      </c>
      <c r="S46" s="100">
        <v>326.56377600000002</v>
      </c>
      <c r="T46" s="101">
        <v>0</v>
      </c>
      <c r="U46" s="101">
        <v>54937.112727214109</v>
      </c>
      <c r="V46" s="100">
        <v>9.999999995002895E-5</v>
      </c>
      <c r="W46" s="100">
        <v>0</v>
      </c>
      <c r="X46" s="100">
        <v>0</v>
      </c>
      <c r="Y46" s="102">
        <v>49.499099999999999</v>
      </c>
      <c r="Z46" s="100">
        <v>4369.3153112246555</v>
      </c>
      <c r="AA46" s="101">
        <v>98.5</v>
      </c>
      <c r="AB46" s="100">
        <v>41652.0864</v>
      </c>
      <c r="AC46" s="100">
        <v>0</v>
      </c>
      <c r="AD46" s="100">
        <v>17559.030279604736</v>
      </c>
      <c r="AE46" s="101">
        <v>0</v>
      </c>
      <c r="AF46" s="217">
        <v>210644.52507525767</v>
      </c>
      <c r="AG46" s="214">
        <v>42</v>
      </c>
      <c r="AH46" s="145"/>
      <c r="AI46" s="27"/>
    </row>
    <row r="47" spans="1:37" s="20" customFormat="1" ht="18" customHeight="1">
      <c r="A47" s="129"/>
      <c r="B47" s="128"/>
      <c r="C47" s="118" t="s">
        <v>56</v>
      </c>
      <c r="D47" s="99">
        <v>43</v>
      </c>
      <c r="E47" s="83">
        <v>0</v>
      </c>
      <c r="F47" s="83">
        <v>0</v>
      </c>
      <c r="G47" s="88">
        <v>0</v>
      </c>
      <c r="H47" s="83">
        <v>0</v>
      </c>
      <c r="I47" s="88">
        <v>0</v>
      </c>
      <c r="J47" s="83">
        <v>0</v>
      </c>
      <c r="K47" s="83">
        <v>528</v>
      </c>
      <c r="L47" s="83">
        <v>0</v>
      </c>
      <c r="M47" s="91">
        <v>0</v>
      </c>
      <c r="N47" s="83">
        <v>0</v>
      </c>
      <c r="O47" s="83">
        <v>0</v>
      </c>
      <c r="P47" s="83">
        <v>782.83803999999998</v>
      </c>
      <c r="Q47" s="83">
        <v>529.80499999999995</v>
      </c>
      <c r="R47" s="83">
        <v>16092.733440000002</v>
      </c>
      <c r="S47" s="83">
        <v>0</v>
      </c>
      <c r="T47" s="88">
        <v>0</v>
      </c>
      <c r="U47" s="88">
        <v>296.24761491578943</v>
      </c>
      <c r="V47" s="83">
        <v>0</v>
      </c>
      <c r="W47" s="83">
        <v>0</v>
      </c>
      <c r="X47" s="83">
        <v>0</v>
      </c>
      <c r="Y47" s="86">
        <v>0</v>
      </c>
      <c r="Z47" s="83">
        <v>0</v>
      </c>
      <c r="AA47" s="88">
        <v>0</v>
      </c>
      <c r="AB47" s="83">
        <v>0</v>
      </c>
      <c r="AC47" s="83">
        <v>0</v>
      </c>
      <c r="AD47" s="83">
        <v>0</v>
      </c>
      <c r="AE47" s="88">
        <v>0</v>
      </c>
      <c r="AF47" s="215">
        <v>18229.624094915791</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6.6080474425689317E-13</v>
      </c>
      <c r="S48" s="95">
        <v>0</v>
      </c>
      <c r="T48" s="96">
        <v>0</v>
      </c>
      <c r="U48" s="96">
        <v>0</v>
      </c>
      <c r="V48" s="95">
        <v>0</v>
      </c>
      <c r="W48" s="95">
        <v>0</v>
      </c>
      <c r="X48" s="95">
        <v>0</v>
      </c>
      <c r="Y48" s="97">
        <v>0</v>
      </c>
      <c r="Z48" s="95">
        <v>0</v>
      </c>
      <c r="AA48" s="96">
        <v>0</v>
      </c>
      <c r="AB48" s="95">
        <v>0</v>
      </c>
      <c r="AC48" s="95">
        <v>0</v>
      </c>
      <c r="AD48" s="95">
        <v>0</v>
      </c>
      <c r="AE48" s="96">
        <v>0</v>
      </c>
      <c r="AF48" s="217">
        <v>6.6080474425689317E-13</v>
      </c>
      <c r="AG48" s="220">
        <v>44</v>
      </c>
      <c r="AH48" s="145"/>
    </row>
    <row r="49" spans="1:37" s="20" customFormat="1" ht="18" customHeight="1">
      <c r="A49" s="318" t="s">
        <v>58</v>
      </c>
      <c r="B49" s="126"/>
      <c r="C49" s="119" t="s">
        <v>58</v>
      </c>
      <c r="D49" s="99">
        <v>45</v>
      </c>
      <c r="E49" s="103">
        <v>96.837360000000004</v>
      </c>
      <c r="F49" s="103">
        <v>0</v>
      </c>
      <c r="G49" s="104">
        <v>16.645649999999996</v>
      </c>
      <c r="H49" s="103">
        <v>47.486798999999991</v>
      </c>
      <c r="I49" s="104">
        <v>198.11739999999998</v>
      </c>
      <c r="J49" s="103">
        <v>0</v>
      </c>
      <c r="K49" s="103">
        <v>0</v>
      </c>
      <c r="L49" s="103">
        <v>17404.1371</v>
      </c>
      <c r="M49" s="103">
        <v>28025.944080000001</v>
      </c>
      <c r="N49" s="103">
        <v>14509.199999999999</v>
      </c>
      <c r="O49" s="103">
        <v>13171.964949000001</v>
      </c>
      <c r="P49" s="103">
        <v>36.790080000000003</v>
      </c>
      <c r="Q49" s="103">
        <v>198.24056499999998</v>
      </c>
      <c r="R49" s="103">
        <v>13.67691821415908</v>
      </c>
      <c r="S49" s="103">
        <v>326.56377600000002</v>
      </c>
      <c r="T49" s="104">
        <v>0</v>
      </c>
      <c r="U49" s="104">
        <v>54640.865112298314</v>
      </c>
      <c r="V49" s="103">
        <v>0</v>
      </c>
      <c r="W49" s="103">
        <v>0</v>
      </c>
      <c r="X49" s="103">
        <v>0</v>
      </c>
      <c r="Y49" s="105">
        <v>49.499099999999999</v>
      </c>
      <c r="Z49" s="103">
        <v>4369.3153112246555</v>
      </c>
      <c r="AA49" s="104">
        <v>98.5</v>
      </c>
      <c r="AB49" s="103">
        <v>41652.0864</v>
      </c>
      <c r="AC49" s="103">
        <v>0</v>
      </c>
      <c r="AD49" s="103">
        <v>17559.030279604736</v>
      </c>
      <c r="AE49" s="104">
        <v>0</v>
      </c>
      <c r="AF49" s="216">
        <v>192414.90088034188</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31.886745000000001</v>
      </c>
      <c r="P50" s="83">
        <v>0</v>
      </c>
      <c r="Q50" s="83">
        <v>0</v>
      </c>
      <c r="R50" s="83">
        <v>0</v>
      </c>
      <c r="S50" s="83">
        <v>0</v>
      </c>
      <c r="T50" s="88">
        <v>0</v>
      </c>
      <c r="U50" s="88">
        <v>5792.428371735492</v>
      </c>
      <c r="V50" s="83">
        <v>0</v>
      </c>
      <c r="W50" s="83">
        <v>0</v>
      </c>
      <c r="X50" s="83">
        <v>0</v>
      </c>
      <c r="Y50" s="86">
        <v>0</v>
      </c>
      <c r="Z50" s="83">
        <v>0</v>
      </c>
      <c r="AA50" s="88">
        <v>0</v>
      </c>
      <c r="AB50" s="83">
        <v>1510.5132000000001</v>
      </c>
      <c r="AC50" s="83">
        <v>0</v>
      </c>
      <c r="AD50" s="83">
        <v>207.5</v>
      </c>
      <c r="AE50" s="88">
        <v>0</v>
      </c>
      <c r="AF50" s="215">
        <v>7542.3283167354921</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2.1828509999999999</v>
      </c>
      <c r="P51" s="83">
        <v>0</v>
      </c>
      <c r="Q51" s="83">
        <v>0</v>
      </c>
      <c r="R51" s="83">
        <v>0</v>
      </c>
      <c r="S51" s="83">
        <v>0</v>
      </c>
      <c r="T51" s="88">
        <v>0</v>
      </c>
      <c r="U51" s="88">
        <v>46.885505263157896</v>
      </c>
      <c r="V51" s="83">
        <v>0</v>
      </c>
      <c r="W51" s="83">
        <v>0</v>
      </c>
      <c r="X51" s="83">
        <v>0</v>
      </c>
      <c r="Y51" s="86">
        <v>0</v>
      </c>
      <c r="Z51" s="83">
        <v>0</v>
      </c>
      <c r="AA51" s="88">
        <v>0</v>
      </c>
      <c r="AB51" s="83">
        <v>264.09960000000001</v>
      </c>
      <c r="AC51" s="83">
        <v>0</v>
      </c>
      <c r="AD51" s="83">
        <v>382.25400000000002</v>
      </c>
      <c r="AE51" s="88">
        <v>0</v>
      </c>
      <c r="AF51" s="215">
        <v>695.42195626315788</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46.952697000000001</v>
      </c>
      <c r="P52" s="83">
        <v>0</v>
      </c>
      <c r="Q52" s="83">
        <v>0</v>
      </c>
      <c r="R52" s="83">
        <v>0</v>
      </c>
      <c r="S52" s="83">
        <v>0</v>
      </c>
      <c r="T52" s="88">
        <v>0</v>
      </c>
      <c r="U52" s="88">
        <v>683.94781789473689</v>
      </c>
      <c r="V52" s="83">
        <v>0</v>
      </c>
      <c r="W52" s="83">
        <v>0</v>
      </c>
      <c r="X52" s="83">
        <v>0</v>
      </c>
      <c r="Y52" s="86">
        <v>0</v>
      </c>
      <c r="Z52" s="83">
        <v>0</v>
      </c>
      <c r="AA52" s="88">
        <v>0</v>
      </c>
      <c r="AB52" s="83">
        <v>1353.8127744000003</v>
      </c>
      <c r="AC52" s="83">
        <v>0</v>
      </c>
      <c r="AD52" s="83">
        <v>196.447</v>
      </c>
      <c r="AE52" s="88">
        <v>0</v>
      </c>
      <c r="AF52" s="215">
        <v>2281.1602892947376</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7.9181850000000003</v>
      </c>
      <c r="P53" s="83">
        <v>0</v>
      </c>
      <c r="Q53" s="83">
        <v>0</v>
      </c>
      <c r="R53" s="83">
        <v>0</v>
      </c>
      <c r="S53" s="83">
        <v>0</v>
      </c>
      <c r="T53" s="88">
        <v>0</v>
      </c>
      <c r="U53" s="88">
        <v>740.39350526315786</v>
      </c>
      <c r="V53" s="83">
        <v>0</v>
      </c>
      <c r="W53" s="83">
        <v>0</v>
      </c>
      <c r="X53" s="83">
        <v>0</v>
      </c>
      <c r="Y53" s="86">
        <v>0</v>
      </c>
      <c r="Z53" s="83">
        <v>0</v>
      </c>
      <c r="AA53" s="88">
        <v>0</v>
      </c>
      <c r="AB53" s="83">
        <v>578.33280000000002</v>
      </c>
      <c r="AC53" s="83">
        <v>0</v>
      </c>
      <c r="AD53" s="83">
        <v>80.144999999999996</v>
      </c>
      <c r="AE53" s="88">
        <v>0</v>
      </c>
      <c r="AF53" s="215">
        <v>1406.7894902631579</v>
      </c>
      <c r="AG53" s="214">
        <v>49</v>
      </c>
      <c r="AH53" s="147"/>
    </row>
    <row r="54" spans="1:37" s="20" customFormat="1" ht="18" customHeight="1">
      <c r="A54" s="319"/>
      <c r="B54" s="322"/>
      <c r="C54" s="106" t="s">
        <v>73</v>
      </c>
      <c r="D54" s="87">
        <v>50</v>
      </c>
      <c r="E54" s="83">
        <v>0</v>
      </c>
      <c r="F54" s="83">
        <v>0</v>
      </c>
      <c r="G54" s="88">
        <v>16.645649999999996</v>
      </c>
      <c r="H54" s="83">
        <v>0</v>
      </c>
      <c r="I54" s="88">
        <v>0</v>
      </c>
      <c r="J54" s="83">
        <v>0</v>
      </c>
      <c r="K54" s="83">
        <v>0</v>
      </c>
      <c r="L54" s="83">
        <v>0</v>
      </c>
      <c r="M54" s="83">
        <v>3.1360799999999998</v>
      </c>
      <c r="N54" s="83">
        <v>0</v>
      </c>
      <c r="O54" s="83">
        <v>45.026652000000006</v>
      </c>
      <c r="P54" s="83">
        <v>0</v>
      </c>
      <c r="Q54" s="83">
        <v>198.24056499999998</v>
      </c>
      <c r="R54" s="83">
        <v>0</v>
      </c>
      <c r="S54" s="83">
        <v>0</v>
      </c>
      <c r="T54" s="88">
        <v>0</v>
      </c>
      <c r="U54" s="88">
        <v>9756.4196566631563</v>
      </c>
      <c r="V54" s="83">
        <v>0</v>
      </c>
      <c r="W54" s="83">
        <v>0</v>
      </c>
      <c r="X54" s="83">
        <v>0</v>
      </c>
      <c r="Y54" s="86">
        <v>0</v>
      </c>
      <c r="Z54" s="83">
        <v>0</v>
      </c>
      <c r="AA54" s="88">
        <v>0</v>
      </c>
      <c r="AB54" s="83">
        <v>5210.4276</v>
      </c>
      <c r="AC54" s="83">
        <v>0</v>
      </c>
      <c r="AD54" s="83">
        <v>6.6619999999999999</v>
      </c>
      <c r="AE54" s="88">
        <v>0</v>
      </c>
      <c r="AF54" s="215">
        <v>15236.558203663157</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41.816577000000002</v>
      </c>
      <c r="P55" s="83">
        <v>0</v>
      </c>
      <c r="Q55" s="83">
        <v>0</v>
      </c>
      <c r="R55" s="83">
        <v>0</v>
      </c>
      <c r="S55" s="83">
        <v>0</v>
      </c>
      <c r="T55" s="88">
        <v>0</v>
      </c>
      <c r="U55" s="88">
        <v>389.56405789473683</v>
      </c>
      <c r="V55" s="83">
        <v>0</v>
      </c>
      <c r="W55" s="83">
        <v>0</v>
      </c>
      <c r="X55" s="83">
        <v>0</v>
      </c>
      <c r="Y55" s="86">
        <v>0</v>
      </c>
      <c r="Z55" s="83">
        <v>0</v>
      </c>
      <c r="AA55" s="88">
        <v>0</v>
      </c>
      <c r="AB55" s="83">
        <v>386.77680000000004</v>
      </c>
      <c r="AC55" s="83">
        <v>0</v>
      </c>
      <c r="AD55" s="83">
        <v>112.703</v>
      </c>
      <c r="AE55" s="88">
        <v>0</v>
      </c>
      <c r="AF55" s="215">
        <v>930.86043489473684</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11.128260000000001</v>
      </c>
      <c r="P56" s="83">
        <v>0</v>
      </c>
      <c r="Q56" s="83">
        <v>0</v>
      </c>
      <c r="R56" s="83">
        <v>0</v>
      </c>
      <c r="S56" s="83">
        <v>0</v>
      </c>
      <c r="T56" s="88">
        <v>0</v>
      </c>
      <c r="U56" s="88">
        <v>101.79201052631579</v>
      </c>
      <c r="V56" s="83">
        <v>0</v>
      </c>
      <c r="W56" s="83">
        <v>0</v>
      </c>
      <c r="X56" s="83">
        <v>0</v>
      </c>
      <c r="Y56" s="86">
        <v>0</v>
      </c>
      <c r="Z56" s="83">
        <v>0</v>
      </c>
      <c r="AA56" s="88">
        <v>0</v>
      </c>
      <c r="AB56" s="83">
        <v>633.82679999999993</v>
      </c>
      <c r="AC56" s="83">
        <v>0</v>
      </c>
      <c r="AD56" s="83">
        <v>213.035</v>
      </c>
      <c r="AE56" s="88">
        <v>0</v>
      </c>
      <c r="AF56" s="215">
        <v>959.78207052631569</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12.027081000000003</v>
      </c>
      <c r="P57" s="83">
        <v>0</v>
      </c>
      <c r="Q57" s="83">
        <v>0</v>
      </c>
      <c r="R57" s="83">
        <v>0</v>
      </c>
      <c r="S57" s="83">
        <v>0</v>
      </c>
      <c r="T57" s="88">
        <v>0</v>
      </c>
      <c r="U57" s="88">
        <v>1165.9741263157896</v>
      </c>
      <c r="V57" s="83">
        <v>0</v>
      </c>
      <c r="W57" s="83">
        <v>0</v>
      </c>
      <c r="X57" s="83">
        <v>0</v>
      </c>
      <c r="Y57" s="86">
        <v>0</v>
      </c>
      <c r="Z57" s="83">
        <v>0</v>
      </c>
      <c r="AA57" s="88">
        <v>0</v>
      </c>
      <c r="AB57" s="83">
        <v>1475.7444</v>
      </c>
      <c r="AC57" s="83">
        <v>0</v>
      </c>
      <c r="AD57" s="83">
        <v>283.32499999999999</v>
      </c>
      <c r="AE57" s="88">
        <v>0</v>
      </c>
      <c r="AF57" s="215">
        <v>2937.0706073157894</v>
      </c>
      <c r="AG57" s="214">
        <v>53</v>
      </c>
      <c r="AH57" s="147"/>
    </row>
    <row r="58" spans="1:37" s="20" customFormat="1" ht="18" customHeight="1">
      <c r="A58" s="319"/>
      <c r="B58" s="322"/>
      <c r="C58" s="108" t="s">
        <v>11</v>
      </c>
      <c r="D58" s="87">
        <v>54</v>
      </c>
      <c r="E58" s="91">
        <v>0</v>
      </c>
      <c r="F58" s="91">
        <v>0</v>
      </c>
      <c r="G58" s="92">
        <v>0</v>
      </c>
      <c r="H58" s="91">
        <v>0</v>
      </c>
      <c r="I58" s="92">
        <v>195.99449999999999</v>
      </c>
      <c r="J58" s="91">
        <v>0</v>
      </c>
      <c r="K58" s="91">
        <v>0</v>
      </c>
      <c r="L58" s="91">
        <v>0</v>
      </c>
      <c r="M58" s="91">
        <v>0</v>
      </c>
      <c r="N58" s="91">
        <v>0</v>
      </c>
      <c r="O58" s="91">
        <v>89.924901000000105</v>
      </c>
      <c r="P58" s="91">
        <v>36.790080000000003</v>
      </c>
      <c r="Q58" s="91">
        <v>0</v>
      </c>
      <c r="R58" s="91">
        <v>0</v>
      </c>
      <c r="S58" s="91">
        <v>0</v>
      </c>
      <c r="T58" s="92">
        <v>0</v>
      </c>
      <c r="U58" s="92">
        <v>314.03351578947246</v>
      </c>
      <c r="V58" s="91">
        <v>0</v>
      </c>
      <c r="W58" s="91">
        <v>0</v>
      </c>
      <c r="X58" s="91">
        <v>0</v>
      </c>
      <c r="Y58" s="91">
        <v>0</v>
      </c>
      <c r="Z58" s="91">
        <v>0</v>
      </c>
      <c r="AA58" s="92">
        <v>0</v>
      </c>
      <c r="AB58" s="91">
        <v>156.35160000000016</v>
      </c>
      <c r="AC58" s="91">
        <v>0</v>
      </c>
      <c r="AD58" s="91">
        <v>1.3359699999998611</v>
      </c>
      <c r="AE58" s="92">
        <v>0</v>
      </c>
      <c r="AF58" s="216">
        <v>794.43056678947255</v>
      </c>
      <c r="AG58" s="214">
        <v>54</v>
      </c>
      <c r="AH58" s="147"/>
    </row>
    <row r="59" spans="1:37" s="20" customFormat="1" ht="18" customHeight="1">
      <c r="A59" s="319"/>
      <c r="B59" s="322"/>
      <c r="C59" s="121" t="s">
        <v>99</v>
      </c>
      <c r="D59" s="99">
        <v>55</v>
      </c>
      <c r="E59" s="103">
        <v>0</v>
      </c>
      <c r="F59" s="103">
        <v>0</v>
      </c>
      <c r="G59" s="104">
        <v>16.645649999999996</v>
      </c>
      <c r="H59" s="103">
        <v>0</v>
      </c>
      <c r="I59" s="104">
        <v>195.99449999999999</v>
      </c>
      <c r="J59" s="103">
        <v>0</v>
      </c>
      <c r="K59" s="103">
        <v>0</v>
      </c>
      <c r="L59" s="103">
        <v>0</v>
      </c>
      <c r="M59" s="100">
        <v>3.1360799999999998</v>
      </c>
      <c r="N59" s="103">
        <v>0</v>
      </c>
      <c r="O59" s="103">
        <v>288.8639490000001</v>
      </c>
      <c r="P59" s="103">
        <v>36.790080000000003</v>
      </c>
      <c r="Q59" s="103">
        <v>198.24056499999998</v>
      </c>
      <c r="R59" s="103">
        <v>0</v>
      </c>
      <c r="S59" s="103">
        <v>4.7807759999999995</v>
      </c>
      <c r="T59" s="104">
        <v>0</v>
      </c>
      <c r="U59" s="104">
        <v>18991.438567346016</v>
      </c>
      <c r="V59" s="103">
        <v>0</v>
      </c>
      <c r="W59" s="103">
        <v>0</v>
      </c>
      <c r="X59" s="103">
        <v>0</v>
      </c>
      <c r="Y59" s="105">
        <v>0</v>
      </c>
      <c r="Z59" s="103">
        <v>0</v>
      </c>
      <c r="AA59" s="104">
        <v>0</v>
      </c>
      <c r="AB59" s="103">
        <v>11569.885574400001</v>
      </c>
      <c r="AC59" s="103">
        <v>0</v>
      </c>
      <c r="AD59" s="103">
        <v>1483.40697</v>
      </c>
      <c r="AE59" s="104">
        <v>0</v>
      </c>
      <c r="AF59" s="216">
        <v>32789.18271174602</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438.19199999999995</v>
      </c>
      <c r="N60" s="83">
        <v>0</v>
      </c>
      <c r="O60" s="83">
        <v>0</v>
      </c>
      <c r="P60" s="83">
        <v>0</v>
      </c>
      <c r="Q60" s="83">
        <v>0</v>
      </c>
      <c r="R60" s="83">
        <v>0</v>
      </c>
      <c r="S60" s="83">
        <v>0</v>
      </c>
      <c r="T60" s="88">
        <v>0</v>
      </c>
      <c r="U60" s="88">
        <v>0</v>
      </c>
      <c r="V60" s="83">
        <v>0</v>
      </c>
      <c r="W60" s="83">
        <v>0</v>
      </c>
      <c r="X60" s="83">
        <v>0</v>
      </c>
      <c r="Y60" s="86">
        <v>0</v>
      </c>
      <c r="Z60" s="83">
        <v>13</v>
      </c>
      <c r="AA60" s="88">
        <v>0</v>
      </c>
      <c r="AB60" s="83">
        <v>2228.2631999999999</v>
      </c>
      <c r="AC60" s="83">
        <v>0</v>
      </c>
      <c r="AD60" s="83">
        <v>0</v>
      </c>
      <c r="AE60" s="88">
        <v>0</v>
      </c>
      <c r="AF60" s="215">
        <v>2679.4551999999999</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17147.233400000001</v>
      </c>
      <c r="M61" s="83">
        <v>24775.032000000003</v>
      </c>
      <c r="N61" s="83">
        <v>0</v>
      </c>
      <c r="O61" s="83">
        <v>0</v>
      </c>
      <c r="P61" s="83">
        <v>0</v>
      </c>
      <c r="Q61" s="83">
        <v>0</v>
      </c>
      <c r="R61" s="83">
        <v>0</v>
      </c>
      <c r="S61" s="83">
        <v>91.938000000000002</v>
      </c>
      <c r="T61" s="88">
        <v>0</v>
      </c>
      <c r="U61" s="88">
        <v>51.357131578947367</v>
      </c>
      <c r="V61" s="83">
        <v>0</v>
      </c>
      <c r="W61" s="83">
        <v>0</v>
      </c>
      <c r="X61" s="83">
        <v>0</v>
      </c>
      <c r="Y61" s="86">
        <v>0</v>
      </c>
      <c r="Z61" s="83">
        <v>3227</v>
      </c>
      <c r="AA61" s="88">
        <v>0</v>
      </c>
      <c r="AB61" s="83">
        <v>0</v>
      </c>
      <c r="AC61" s="83">
        <v>0</v>
      </c>
      <c r="AD61" s="83">
        <v>0</v>
      </c>
      <c r="AE61" s="88">
        <v>0</v>
      </c>
      <c r="AF61" s="215">
        <v>45292.560531578951</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43.542999999999999</v>
      </c>
      <c r="M62" s="83">
        <v>0</v>
      </c>
      <c r="N62" s="83">
        <v>14509.199999999999</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14552.742999999999</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1950.384</v>
      </c>
      <c r="N63" s="91">
        <v>0</v>
      </c>
      <c r="O63" s="91">
        <v>0</v>
      </c>
      <c r="P63" s="91">
        <v>0</v>
      </c>
      <c r="Q63" s="91">
        <v>0</v>
      </c>
      <c r="R63" s="91">
        <v>0</v>
      </c>
      <c r="S63" s="91">
        <v>0</v>
      </c>
      <c r="T63" s="92">
        <v>0</v>
      </c>
      <c r="U63" s="92">
        <v>0</v>
      </c>
      <c r="V63" s="91">
        <v>0</v>
      </c>
      <c r="W63" s="91">
        <v>0</v>
      </c>
      <c r="X63" s="91">
        <v>0</v>
      </c>
      <c r="Y63" s="93">
        <v>0</v>
      </c>
      <c r="Z63" s="91">
        <v>57</v>
      </c>
      <c r="AA63" s="92">
        <v>0</v>
      </c>
      <c r="AB63" s="91">
        <v>0</v>
      </c>
      <c r="AC63" s="91">
        <v>0</v>
      </c>
      <c r="AD63" s="91">
        <v>0</v>
      </c>
      <c r="AE63" s="92">
        <v>0</v>
      </c>
      <c r="AF63" s="216">
        <v>2007.384</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17190.776399999999</v>
      </c>
      <c r="M64" s="103">
        <v>27163.608000000004</v>
      </c>
      <c r="N64" s="103">
        <v>14509.199999999999</v>
      </c>
      <c r="O64" s="103">
        <v>0</v>
      </c>
      <c r="P64" s="103">
        <v>0</v>
      </c>
      <c r="Q64" s="103">
        <v>0</v>
      </c>
      <c r="R64" s="103">
        <v>0</v>
      </c>
      <c r="S64" s="103">
        <v>91.938000000000002</v>
      </c>
      <c r="T64" s="104">
        <v>0</v>
      </c>
      <c r="U64" s="104">
        <v>51.357131578947367</v>
      </c>
      <c r="V64" s="103">
        <v>0</v>
      </c>
      <c r="W64" s="103">
        <v>0</v>
      </c>
      <c r="X64" s="103">
        <v>0</v>
      </c>
      <c r="Y64" s="105">
        <v>0</v>
      </c>
      <c r="Z64" s="103">
        <v>3297</v>
      </c>
      <c r="AA64" s="104">
        <v>0</v>
      </c>
      <c r="AB64" s="103">
        <v>2228.2631999999999</v>
      </c>
      <c r="AC64" s="103">
        <v>0</v>
      </c>
      <c r="AD64" s="103">
        <v>0</v>
      </c>
      <c r="AE64" s="104">
        <v>0</v>
      </c>
      <c r="AF64" s="216">
        <v>64532.142731578948</v>
      </c>
      <c r="AG64" s="219">
        <v>60</v>
      </c>
      <c r="AH64" s="147"/>
      <c r="AK64" s="21"/>
    </row>
    <row r="65" spans="1:37" s="20" customFormat="1" ht="18" customHeight="1">
      <c r="A65" s="319"/>
      <c r="B65" s="322"/>
      <c r="C65" s="122" t="s">
        <v>64</v>
      </c>
      <c r="D65" s="82">
        <v>61</v>
      </c>
      <c r="E65" s="83">
        <v>62.068064797424796</v>
      </c>
      <c r="F65" s="83">
        <v>0</v>
      </c>
      <c r="G65" s="88">
        <v>0</v>
      </c>
      <c r="H65" s="83">
        <v>47.023060728515617</v>
      </c>
      <c r="I65" s="88">
        <v>0</v>
      </c>
      <c r="J65" s="83">
        <v>0</v>
      </c>
      <c r="K65" s="83">
        <v>0</v>
      </c>
      <c r="L65" s="83">
        <v>29.653105458375894</v>
      </c>
      <c r="M65" s="83">
        <v>0</v>
      </c>
      <c r="N65" s="83">
        <v>0</v>
      </c>
      <c r="O65" s="83">
        <v>9329.9032488195244</v>
      </c>
      <c r="P65" s="83">
        <v>0</v>
      </c>
      <c r="Q65" s="83">
        <v>0</v>
      </c>
      <c r="R65" s="83">
        <v>0</v>
      </c>
      <c r="S65" s="83">
        <v>0</v>
      </c>
      <c r="T65" s="88">
        <v>0</v>
      </c>
      <c r="U65" s="88">
        <v>15440.159039095266</v>
      </c>
      <c r="V65" s="83">
        <v>0</v>
      </c>
      <c r="W65" s="83">
        <v>0</v>
      </c>
      <c r="X65" s="83">
        <v>0</v>
      </c>
      <c r="Y65" s="86">
        <v>33.165992932292554</v>
      </c>
      <c r="Z65" s="83">
        <v>849.14499999999998</v>
      </c>
      <c r="AA65" s="88">
        <v>73.469447437278745</v>
      </c>
      <c r="AB65" s="83">
        <v>14149.800313804799</v>
      </c>
      <c r="AC65" s="83">
        <v>0</v>
      </c>
      <c r="AD65" s="83">
        <v>7827.1776</v>
      </c>
      <c r="AE65" s="88">
        <v>0</v>
      </c>
      <c r="AF65" s="215">
        <v>47841.564873073476</v>
      </c>
      <c r="AG65" s="214">
        <v>61</v>
      </c>
      <c r="AH65" s="147"/>
      <c r="AK65" s="21"/>
    </row>
    <row r="66" spans="1:37" s="20" customFormat="1" ht="18" customHeight="1">
      <c r="A66" s="319"/>
      <c r="B66" s="322"/>
      <c r="C66" s="123" t="s">
        <v>65</v>
      </c>
      <c r="D66" s="87">
        <v>62</v>
      </c>
      <c r="E66" s="91">
        <v>34.769295202575208</v>
      </c>
      <c r="F66" s="91">
        <v>0</v>
      </c>
      <c r="G66" s="92">
        <v>0</v>
      </c>
      <c r="H66" s="91">
        <v>0.46373827148437491</v>
      </c>
      <c r="I66" s="92">
        <v>2.1228999999999996</v>
      </c>
      <c r="J66" s="91">
        <v>0</v>
      </c>
      <c r="K66" s="91">
        <v>0</v>
      </c>
      <c r="L66" s="91">
        <v>183.7075945416241</v>
      </c>
      <c r="M66" s="91">
        <v>859.2</v>
      </c>
      <c r="N66" s="91">
        <v>0</v>
      </c>
      <c r="O66" s="91">
        <v>3553.1977511804762</v>
      </c>
      <c r="P66" s="91">
        <v>0</v>
      </c>
      <c r="Q66" s="91">
        <v>0</v>
      </c>
      <c r="R66" s="91">
        <v>13.67691821415908</v>
      </c>
      <c r="S66" s="91">
        <v>229.845</v>
      </c>
      <c r="T66" s="92">
        <v>0</v>
      </c>
      <c r="U66" s="92">
        <v>20157.910374278083</v>
      </c>
      <c r="V66" s="91">
        <v>0</v>
      </c>
      <c r="W66" s="91">
        <v>0</v>
      </c>
      <c r="X66" s="91">
        <v>0</v>
      </c>
      <c r="Y66" s="93">
        <v>16.333107067707445</v>
      </c>
      <c r="Z66" s="91">
        <v>223.17031122465542</v>
      </c>
      <c r="AA66" s="92">
        <v>25.030552562721255</v>
      </c>
      <c r="AB66" s="91">
        <v>13704.137311795201</v>
      </c>
      <c r="AC66" s="91">
        <v>0</v>
      </c>
      <c r="AD66" s="91">
        <v>8248.4457096047354</v>
      </c>
      <c r="AE66" s="92">
        <v>0</v>
      </c>
      <c r="AF66" s="216">
        <v>47252.010563943419</v>
      </c>
      <c r="AG66" s="214">
        <v>62</v>
      </c>
      <c r="AH66" s="147"/>
      <c r="AK66" s="21"/>
    </row>
    <row r="67" spans="1:37" s="20" customFormat="1" ht="18" customHeight="1">
      <c r="A67" s="320"/>
      <c r="B67" s="323"/>
      <c r="C67" s="125" t="s">
        <v>66</v>
      </c>
      <c r="D67" s="99">
        <v>63</v>
      </c>
      <c r="E67" s="100">
        <v>96.837360000000004</v>
      </c>
      <c r="F67" s="100">
        <v>0</v>
      </c>
      <c r="G67" s="101">
        <v>0</v>
      </c>
      <c r="H67" s="100">
        <v>47.486798999999991</v>
      </c>
      <c r="I67" s="101">
        <v>2.1228999999999996</v>
      </c>
      <c r="J67" s="100">
        <v>0</v>
      </c>
      <c r="K67" s="100">
        <v>0</v>
      </c>
      <c r="L67" s="100">
        <v>213.36070000000001</v>
      </c>
      <c r="M67" s="100">
        <v>859.2</v>
      </c>
      <c r="N67" s="100">
        <v>0</v>
      </c>
      <c r="O67" s="100">
        <v>12883.101000000001</v>
      </c>
      <c r="P67" s="100">
        <v>0</v>
      </c>
      <c r="Q67" s="100">
        <v>0</v>
      </c>
      <c r="R67" s="100">
        <v>13.67691821415908</v>
      </c>
      <c r="S67" s="100">
        <v>229.845</v>
      </c>
      <c r="T67" s="101">
        <v>0</v>
      </c>
      <c r="U67" s="101">
        <v>35598.069413373349</v>
      </c>
      <c r="V67" s="100">
        <v>0</v>
      </c>
      <c r="W67" s="100">
        <v>0</v>
      </c>
      <c r="X67" s="100">
        <v>0</v>
      </c>
      <c r="Y67" s="102">
        <v>49.499099999999999</v>
      </c>
      <c r="Z67" s="100">
        <v>1072.3153112246555</v>
      </c>
      <c r="AA67" s="101">
        <v>98.5</v>
      </c>
      <c r="AB67" s="100">
        <v>27853.9376256</v>
      </c>
      <c r="AC67" s="100">
        <v>0</v>
      </c>
      <c r="AD67" s="100">
        <v>16075.623309604736</v>
      </c>
      <c r="AE67" s="101">
        <v>0</v>
      </c>
      <c r="AF67" s="217">
        <v>95093.575437016902</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2006,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1201.5677700000001</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19.884972674166661</v>
      </c>
      <c r="V5" s="83">
        <f>Energiebilanz_Joule!V5</f>
        <v>769.12667945205476</v>
      </c>
      <c r="W5" s="83">
        <f>Energiebilanz_Joule!W5</f>
        <v>2.1240000000000001</v>
      </c>
      <c r="X5" s="83">
        <f>Energiebilanz_Joule!X5</f>
        <v>161.29520295202951</v>
      </c>
      <c r="Y5" s="83">
        <f>Energiebilanz_Joule!Y5</f>
        <v>58.513500000000001</v>
      </c>
      <c r="Z5" s="83">
        <f>Energiebilanz_Joule!Z5</f>
        <v>26613.734106486489</v>
      </c>
      <c r="AA5" s="88">
        <f>Energiebilanz_Joule!AA5</f>
        <v>98.5</v>
      </c>
      <c r="AB5" s="83">
        <f>Energiebilanz_Joule!AB5</f>
        <v>0</v>
      </c>
      <c r="AC5" s="83">
        <f>Energiebilanz_Joule!AC5</f>
        <v>0</v>
      </c>
      <c r="AD5" s="83">
        <f>Energiebilanz_Joule!AD5</f>
        <v>0</v>
      </c>
      <c r="AE5" s="88">
        <f>Energiebilanz_Joule!AE5</f>
        <v>5456.8589250000005</v>
      </c>
      <c r="AF5" s="275">
        <v>34381.605156564743</v>
      </c>
      <c r="AG5" s="140">
        <v>1</v>
      </c>
      <c r="AH5" s="19"/>
      <c r="AI5" s="134"/>
      <c r="AK5" s="21"/>
    </row>
    <row r="6" spans="1:37" s="20" customFormat="1" ht="18" customHeight="1">
      <c r="A6" s="329"/>
      <c r="B6" s="330"/>
      <c r="C6" s="107" t="s">
        <v>36</v>
      </c>
      <c r="D6" s="87">
        <v>2</v>
      </c>
      <c r="E6" s="274">
        <f>Energiebilanz_Joule!E6</f>
        <v>10322.871228</v>
      </c>
      <c r="F6" s="83">
        <f>Energiebilanz_Joule!F6</f>
        <v>0</v>
      </c>
      <c r="G6" s="88">
        <f>Energiebilanz_Joule!G6</f>
        <v>1013.3218499999999</v>
      </c>
      <c r="H6" s="83">
        <f>Energiebilanz_Joule!H6</f>
        <v>47.486798999999991</v>
      </c>
      <c r="I6" s="88">
        <f>Energiebilanz_Joule!I6</f>
        <v>198.11739999999998</v>
      </c>
      <c r="J6" s="83">
        <f>Energiebilanz_Joule!J6</f>
        <v>510086.7044600001</v>
      </c>
      <c r="K6" s="83">
        <f>Energiebilanz_Joule!K6</f>
        <v>0</v>
      </c>
      <c r="L6" s="83">
        <f>Energiebilanz_Joule!L6</f>
        <v>0</v>
      </c>
      <c r="M6" s="83">
        <f>Energiebilanz_Joule!M6</f>
        <v>0</v>
      </c>
      <c r="N6" s="83">
        <v>0</v>
      </c>
      <c r="O6" s="83">
        <f>Energiebilanz_Joule!O6</f>
        <v>0</v>
      </c>
      <c r="P6" s="83">
        <f>Energiebilanz_Joule!P6</f>
        <v>0</v>
      </c>
      <c r="Q6" s="83">
        <f>Energiebilanz_Joule!Q6</f>
        <v>728.04556500000012</v>
      </c>
      <c r="R6" s="83">
        <f>Energiebilanz_Joule!R6</f>
        <v>0</v>
      </c>
      <c r="S6" s="83">
        <f>Energiebilanz_Joule!S6</f>
        <v>0</v>
      </c>
      <c r="T6" s="88">
        <f>Energiebilanz_Joule!T6</f>
        <v>0</v>
      </c>
      <c r="U6" s="88">
        <f>Energiebilanz_Joule!U6</f>
        <v>103399.70443596173</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38150.206917745883</v>
      </c>
      <c r="AC6" s="83">
        <f>Energiebilanz_Joule!AC6</f>
        <v>0</v>
      </c>
      <c r="AD6" s="83">
        <f>Energiebilanz_Joule!AD6</f>
        <v>5480.2187999999996</v>
      </c>
      <c r="AE6" s="88">
        <f>Energiebilanz_Joule!AE6</f>
        <v>0</v>
      </c>
      <c r="AF6" s="89">
        <v>669426.6774557078</v>
      </c>
      <c r="AG6" s="140">
        <v>2</v>
      </c>
      <c r="AH6" s="19"/>
      <c r="AI6" s="134"/>
      <c r="AK6" s="21"/>
    </row>
    <row r="7" spans="1:37" s="20" customFormat="1" ht="18" customHeight="1">
      <c r="A7" s="329"/>
      <c r="B7" s="330"/>
      <c r="C7" s="108" t="s">
        <v>37</v>
      </c>
      <c r="D7" s="90">
        <v>3</v>
      </c>
      <c r="E7" s="274">
        <f>Energiebilanz_Joule!E7</f>
        <v>284.45213200000001</v>
      </c>
      <c r="F7" s="83">
        <f>Energiebilanz_Joule!F7</f>
        <v>0</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0.55641300000000005</v>
      </c>
      <c r="P7" s="83">
        <f>Energiebilanz_Joule!P7</f>
        <v>0</v>
      </c>
      <c r="Q7" s="83">
        <f>Energiebilanz_Joule!Q7</f>
        <v>0</v>
      </c>
      <c r="R7" s="83">
        <f>Energiebilanz_Joule!R7</f>
        <v>0</v>
      </c>
      <c r="S7" s="83">
        <f>Energiebilanz_Joule!S7</f>
        <v>0</v>
      </c>
      <c r="T7" s="88">
        <f>Energiebilanz_Joule!T7</f>
        <v>0</v>
      </c>
      <c r="U7" s="88">
        <f>Energiebilanz_Joule!U7</f>
        <v>642.64771578947364</v>
      </c>
      <c r="V7" s="83">
        <f>Energiebilanz_Joule!V7</f>
        <v>0</v>
      </c>
      <c r="W7" s="83">
        <f>Energiebilanz_Joule!W7</f>
        <v>0</v>
      </c>
      <c r="X7" s="83">
        <f>Energiebilanz_Joule!X7</f>
        <v>0</v>
      </c>
      <c r="Y7" s="83">
        <f>Energiebilanz_Joule!Y7</f>
        <v>0</v>
      </c>
      <c r="Z7" s="83">
        <f>Energiebilanz_Joule!Z7</f>
        <v>0</v>
      </c>
      <c r="AA7" s="88">
        <f>Energiebilanz_Joule!AA7</f>
        <v>0</v>
      </c>
      <c r="AB7" s="83">
        <f>Energiebilanz_Joule!AB7</f>
        <v>0</v>
      </c>
      <c r="AC7" s="83">
        <f>Energiebilanz_Joule!AC7</f>
        <v>0</v>
      </c>
      <c r="AD7" s="83">
        <f>Energiebilanz_Joule!AD7</f>
        <v>0</v>
      </c>
      <c r="AE7" s="88">
        <f>Energiebilanz_Joule!AE7</f>
        <v>0</v>
      </c>
      <c r="AF7" s="89">
        <v>927.65626078947366</v>
      </c>
      <c r="AG7" s="140">
        <v>3</v>
      </c>
      <c r="AH7" s="19"/>
      <c r="AI7" s="134"/>
      <c r="AK7" s="21"/>
    </row>
    <row r="8" spans="1:37" s="20" customFormat="1" ht="18" customHeight="1">
      <c r="A8" s="329"/>
      <c r="B8" s="330"/>
      <c r="C8" s="109" t="s">
        <v>38</v>
      </c>
      <c r="D8" s="90">
        <v>4</v>
      </c>
      <c r="E8" s="157">
        <f>Energiebilanz_Joule!E8</f>
        <v>10607.323359999999</v>
      </c>
      <c r="F8" s="95">
        <f>Energiebilanz_Joule!F8</f>
        <v>0</v>
      </c>
      <c r="G8" s="96">
        <f>Energiebilanz_Joule!G8</f>
        <v>1013.3218499999999</v>
      </c>
      <c r="H8" s="95">
        <f>Energiebilanz_Joule!H8</f>
        <v>47.486798999999991</v>
      </c>
      <c r="I8" s="84">
        <f>Energiebilanz_Joule!I8</f>
        <v>198.11739999999998</v>
      </c>
      <c r="J8" s="95">
        <f>Energiebilanz_Joule!J8</f>
        <v>511288.27223000006</v>
      </c>
      <c r="K8" s="95">
        <f>Energiebilanz_Joule!K8</f>
        <v>0</v>
      </c>
      <c r="L8" s="95">
        <f>Energiebilanz_Joule!L8</f>
        <v>0</v>
      </c>
      <c r="M8" s="95">
        <f>Energiebilanz_Joule!M8</f>
        <v>0</v>
      </c>
      <c r="N8" s="95">
        <v>0</v>
      </c>
      <c r="O8" s="95">
        <f>Energiebilanz_Joule!O8</f>
        <v>0.55641300000000005</v>
      </c>
      <c r="P8" s="95">
        <f>Energiebilanz_Joule!P8</f>
        <v>0</v>
      </c>
      <c r="Q8" s="95">
        <f>Energiebilanz_Joule!Q8</f>
        <v>728.04556500000012</v>
      </c>
      <c r="R8" s="95">
        <f>Energiebilanz_Joule!R8</f>
        <v>0</v>
      </c>
      <c r="S8" s="95">
        <f>Energiebilanz_Joule!S8</f>
        <v>0</v>
      </c>
      <c r="T8" s="96">
        <f>Energiebilanz_Joule!T8</f>
        <v>0</v>
      </c>
      <c r="U8" s="96">
        <f>Energiebilanz_Joule!U8</f>
        <v>104062.23712442537</v>
      </c>
      <c r="V8" s="95">
        <f>Energiebilanz_Joule!V8</f>
        <v>769.12657945205478</v>
      </c>
      <c r="W8" s="95">
        <f>Energiebilanz_Joule!W8</f>
        <v>2.1240000000000001</v>
      </c>
      <c r="X8" s="95">
        <f>Energiebilanz_Joule!X8</f>
        <v>161.29520295202951</v>
      </c>
      <c r="Y8" s="95">
        <f>Energiebilanz_Joule!Y8</f>
        <v>58.513500000000001</v>
      </c>
      <c r="Z8" s="95">
        <f>Energiebilanz_Joule!Z8</f>
        <v>26613.734106486489</v>
      </c>
      <c r="AA8" s="96">
        <f>Energiebilanz_Joule!AA8</f>
        <v>98.5</v>
      </c>
      <c r="AB8" s="95">
        <f>Energiebilanz_Joule!AB8</f>
        <v>38150.206917745883</v>
      </c>
      <c r="AC8" s="95">
        <f>Energiebilanz_Joule!AC8</f>
        <v>0</v>
      </c>
      <c r="AD8" s="95">
        <f>Energiebilanz_Joule!AD8</f>
        <v>5480.2187999999996</v>
      </c>
      <c r="AE8" s="96">
        <f>Energiebilanz_Joule!AE8</f>
        <v>5456.8589250000005</v>
      </c>
      <c r="AF8" s="98">
        <v>704735.93877306185</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10904.692230000001</v>
      </c>
      <c r="K9" s="83">
        <f>Energiebilanz_Joule!K9</f>
        <v>5192</v>
      </c>
      <c r="L9" s="83">
        <f>Energiebilanz_Joule!L9</f>
        <v>89493.92790000001</v>
      </c>
      <c r="M9" s="83">
        <f>Energiebilanz_Joule!M9</f>
        <v>121260.05592</v>
      </c>
      <c r="N9" s="83">
        <v>1806.1569778687963</v>
      </c>
      <c r="O9" s="83">
        <f>Energiebilanz_Joule!O9</f>
        <v>43947.216134000002</v>
      </c>
      <c r="P9" s="83">
        <f>Energiebilanz_Joule!P9</f>
        <v>70147.306679999994</v>
      </c>
      <c r="Q9" s="83">
        <f>Energiebilanz_Joule!Q9</f>
        <v>0</v>
      </c>
      <c r="R9" s="83">
        <f>Energiebilanz_Joule!R9</f>
        <v>53034.91556257676</v>
      </c>
      <c r="S9" s="83">
        <f>Energiebilanz_Joule!S9</f>
        <v>8121.6650129999998</v>
      </c>
      <c r="T9" s="88">
        <f>Energiebilanz_Joule!T9</f>
        <v>0</v>
      </c>
      <c r="U9" s="88">
        <f>Energiebilanz_Joule!U9</f>
        <v>37219.982689473691</v>
      </c>
      <c r="V9" s="83">
        <f>Energiebilanz_Joule!V9</f>
        <v>0</v>
      </c>
      <c r="W9" s="83">
        <f>Energiebilanz_Joule!W9</f>
        <v>0</v>
      </c>
      <c r="X9" s="83">
        <f>Energiebilanz_Joule!X9</f>
        <v>0</v>
      </c>
      <c r="Y9" s="83">
        <f>Energiebilanz_Joule!Y9</f>
        <v>0</v>
      </c>
      <c r="Z9" s="83">
        <f>Energiebilanz_Joule!Z9</f>
        <v>15014.376800000002</v>
      </c>
      <c r="AA9" s="88">
        <f>Energiebilanz_Joule!AA9</f>
        <v>0</v>
      </c>
      <c r="AB9" s="83">
        <f>Energiebilanz_Joule!AB9</f>
        <v>0</v>
      </c>
      <c r="AC9" s="83">
        <f>Energiebilanz_Joule!AC9</f>
        <v>0</v>
      </c>
      <c r="AD9" s="83">
        <f>Energiebilanz_Joule!AD9</f>
        <v>0</v>
      </c>
      <c r="AE9" s="88">
        <f>Energiebilanz_Joule!AE9</f>
        <v>0</v>
      </c>
      <c r="AF9" s="89">
        <v>456142.29590691929</v>
      </c>
      <c r="AG9" s="156">
        <v>5</v>
      </c>
      <c r="AH9" s="19"/>
      <c r="AI9" s="134"/>
      <c r="AK9" s="21"/>
    </row>
    <row r="10" spans="1:37" s="20" customFormat="1" ht="18" customHeight="1">
      <c r="A10" s="329"/>
      <c r="B10" s="330"/>
      <c r="C10" s="108" t="s">
        <v>40</v>
      </c>
      <c r="D10" s="87">
        <v>6</v>
      </c>
      <c r="E10" s="152">
        <f>Energiebilanz_Joule!E10</f>
        <v>0</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0</v>
      </c>
      <c r="P10" s="91">
        <f>Energiebilanz_Joule!P10</f>
        <v>119.68878000000001</v>
      </c>
      <c r="Q10" s="91">
        <f>Energiebilanz_Joule!Q10</f>
        <v>0</v>
      </c>
      <c r="R10" s="91">
        <f>Energiebilanz_Joule!R10</f>
        <v>2095.1312480000001</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2214.8200280000001</v>
      </c>
      <c r="AG10" s="140">
        <v>6</v>
      </c>
      <c r="AH10" s="19"/>
      <c r="AI10" s="134"/>
      <c r="AK10" s="21"/>
    </row>
    <row r="11" spans="1:37" s="23" customFormat="1" ht="18" customHeight="1">
      <c r="A11" s="331"/>
      <c r="B11" s="332"/>
      <c r="C11" s="110" t="s">
        <v>41</v>
      </c>
      <c r="D11" s="99">
        <v>7</v>
      </c>
      <c r="E11" s="155">
        <f>Energiebilanz_Joule!E11</f>
        <v>10607.323359999999</v>
      </c>
      <c r="F11" s="100">
        <f>Energiebilanz_Joule!F11</f>
        <v>0</v>
      </c>
      <c r="G11" s="101">
        <f>Energiebilanz_Joule!G11</f>
        <v>1013.3218499999999</v>
      </c>
      <c r="H11" s="100">
        <f>Energiebilanz_Joule!H11</f>
        <v>47.486798999999991</v>
      </c>
      <c r="I11" s="151">
        <f>Energiebilanz_Joule!I11</f>
        <v>198.11739999999998</v>
      </c>
      <c r="J11" s="100">
        <f>Energiebilanz_Joule!J11</f>
        <v>500383.58000000007</v>
      </c>
      <c r="K11" s="100">
        <f>Energiebilanz_Joule!K11</f>
        <v>-5192</v>
      </c>
      <c r="L11" s="100">
        <f>Energiebilanz_Joule!L11</f>
        <v>-89493.92790000001</v>
      </c>
      <c r="M11" s="100">
        <f>Energiebilanz_Joule!M11</f>
        <v>-121260.05592</v>
      </c>
      <c r="N11" s="100">
        <v>-1806.1569778687963</v>
      </c>
      <c r="O11" s="100">
        <f>Energiebilanz_Joule!O11</f>
        <v>-43946.659721000004</v>
      </c>
      <c r="P11" s="100">
        <f>Energiebilanz_Joule!P11</f>
        <v>-70266.995460000006</v>
      </c>
      <c r="Q11" s="100">
        <f>Energiebilanz_Joule!Q11</f>
        <v>728.04556500000012</v>
      </c>
      <c r="R11" s="100">
        <f>Energiebilanz_Joule!R11</f>
        <v>-55129.003785785848</v>
      </c>
      <c r="S11" s="100">
        <f>Energiebilanz_Joule!S11</f>
        <v>-8121.6650129999998</v>
      </c>
      <c r="T11" s="101">
        <f>Energiebilanz_Joule!T11</f>
        <v>0</v>
      </c>
      <c r="U11" s="101">
        <f>Energiebilanz_Joule!U11</f>
        <v>66842.254434951668</v>
      </c>
      <c r="V11" s="100">
        <f>Energiebilanz_Joule!V11</f>
        <v>769.12657945205478</v>
      </c>
      <c r="W11" s="100">
        <f>Energiebilanz_Joule!W11</f>
        <v>2.1240000000000001</v>
      </c>
      <c r="X11" s="100">
        <f>Energiebilanz_Joule!X11</f>
        <v>161.29520295202951</v>
      </c>
      <c r="Y11" s="100">
        <f>Energiebilanz_Joule!Y11</f>
        <v>58.513500000000001</v>
      </c>
      <c r="Z11" s="100">
        <f>Energiebilanz_Joule!Z11</f>
        <v>11599.35730648649</v>
      </c>
      <c r="AA11" s="101">
        <f>Energiebilanz_Joule!AA11</f>
        <v>98.5</v>
      </c>
      <c r="AB11" s="100">
        <f>Energiebilanz_Joule!AB11</f>
        <v>38150.206917745883</v>
      </c>
      <c r="AC11" s="100">
        <f>Energiebilanz_Joule!AC11</f>
        <v>0</v>
      </c>
      <c r="AD11" s="100">
        <f>Energiebilanz_Joule!AD11</f>
        <v>5480.2187999999996</v>
      </c>
      <c r="AE11" s="101">
        <f>Energiebilanz_Joule!AE11</f>
        <v>5456.8589250000005</v>
      </c>
      <c r="AF11" s="98">
        <v>246379.86586293348</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2639.752</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65.631</v>
      </c>
      <c r="P14" s="83">
        <f>Energiebilanz_Joule!P14</f>
        <v>0</v>
      </c>
      <c r="Q14" s="83">
        <f>Energiebilanz_Joule!Q14</f>
        <v>0</v>
      </c>
      <c r="R14" s="83">
        <f>Energiebilanz_Joule!R14</f>
        <v>0</v>
      </c>
      <c r="S14" s="83">
        <f>Energiebilanz_Joule!S14</f>
        <v>0</v>
      </c>
      <c r="T14" s="88">
        <f>Energiebilanz_Joule!T14</f>
        <v>0</v>
      </c>
      <c r="U14" s="88">
        <f>Energiebilanz_Joule!U14</f>
        <v>30.721000000000004</v>
      </c>
      <c r="V14" s="83">
        <f>Energiebilanz_Joule!V14</f>
        <v>0</v>
      </c>
      <c r="W14" s="83">
        <f>Energiebilanz_Joule!W14</f>
        <v>0</v>
      </c>
      <c r="X14" s="83">
        <f>Energiebilanz_Joule!X14</f>
        <v>0</v>
      </c>
      <c r="Y14" s="83">
        <f>Energiebilanz_Joule!Y14</f>
        <v>0</v>
      </c>
      <c r="Z14" s="83">
        <f>Energiebilanz_Joule!Z14</f>
        <v>1095.0345</v>
      </c>
      <c r="AA14" s="88">
        <f>Energiebilanz_Joule!AA14</f>
        <v>0</v>
      </c>
      <c r="AB14" s="83">
        <f>Energiebilanz_Joule!AB14</f>
        <v>0</v>
      </c>
      <c r="AC14" s="83">
        <f>Energiebilanz_Joule!AC14</f>
        <v>0</v>
      </c>
      <c r="AD14" s="83">
        <f>Energiebilanz_Joule!AD14</f>
        <v>0</v>
      </c>
      <c r="AE14" s="88">
        <f>Energiebilanz_Joule!AE14</f>
        <v>1095.0345</v>
      </c>
      <c r="AF14" s="89">
        <v>4926.1729999999998</v>
      </c>
      <c r="AG14" s="140">
        <v>10</v>
      </c>
      <c r="AH14" s="19"/>
      <c r="AI14" s="134"/>
      <c r="AK14" s="21"/>
    </row>
    <row r="15" spans="1:37" s="20" customFormat="1" ht="18" customHeight="1">
      <c r="A15" s="319"/>
      <c r="B15" s="322"/>
      <c r="C15" s="107" t="s">
        <v>12</v>
      </c>
      <c r="D15" s="87">
        <v>11</v>
      </c>
      <c r="E15" s="274">
        <f>Energiebilanz_Joule!E15</f>
        <v>7840.8680000000004</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68.954999999999998</v>
      </c>
      <c r="P15" s="83">
        <f>Energiebilanz_Joule!P15</f>
        <v>0</v>
      </c>
      <c r="Q15" s="83">
        <f>Energiebilanz_Joule!Q15</f>
        <v>0</v>
      </c>
      <c r="R15" s="83">
        <f>Energiebilanz_Joule!R15</f>
        <v>0</v>
      </c>
      <c r="S15" s="83">
        <f>Energiebilanz_Joule!S15</f>
        <v>0</v>
      </c>
      <c r="T15" s="88">
        <f>Energiebilanz_Joule!T15</f>
        <v>0</v>
      </c>
      <c r="U15" s="88">
        <f>Energiebilanz_Joule!U15</f>
        <v>673.66200000000003</v>
      </c>
      <c r="V15" s="83">
        <f>Energiebilanz_Joule!V15</f>
        <v>0</v>
      </c>
      <c r="W15" s="83">
        <f>Energiebilanz_Joule!W15</f>
        <v>0</v>
      </c>
      <c r="X15" s="83">
        <f>Energiebilanz_Joule!X15</f>
        <v>0</v>
      </c>
      <c r="Y15" s="83">
        <f>Energiebilanz_Joule!Y15</f>
        <v>0</v>
      </c>
      <c r="Z15" s="83">
        <f>Energiebilanz_Joule!Z15</f>
        <v>1469.0235</v>
      </c>
      <c r="AA15" s="88">
        <f>Energiebilanz_Joule!AA15</f>
        <v>0</v>
      </c>
      <c r="AB15" s="83">
        <f>Energiebilanz_Joule!AB15</f>
        <v>0</v>
      </c>
      <c r="AC15" s="83">
        <f>Energiebilanz_Joule!AC15</f>
        <v>0</v>
      </c>
      <c r="AD15" s="83">
        <f>Energiebilanz_Joule!AD15</f>
        <v>605.59085039526246</v>
      </c>
      <c r="AE15" s="88">
        <f>Energiebilanz_Joule!AE15</f>
        <v>1469.0235</v>
      </c>
      <c r="AF15" s="89">
        <v>12127.122850395263</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684.81600000000003</v>
      </c>
      <c r="P16" s="83">
        <f>Energiebilanz_Joule!P16</f>
        <v>0</v>
      </c>
      <c r="Q16" s="83">
        <f>Energiebilanz_Joule!Q16</f>
        <v>0</v>
      </c>
      <c r="R16" s="83">
        <f>Energiebilanz_Joule!R16</f>
        <v>0</v>
      </c>
      <c r="S16" s="83">
        <f>Energiebilanz_Joule!S16</f>
        <v>674.82492000000002</v>
      </c>
      <c r="T16" s="88">
        <f>Energiebilanz_Joule!T16</f>
        <v>0</v>
      </c>
      <c r="U16" s="88">
        <f>Energiebilanz_Joule!U16</f>
        <v>2019.0156966855618</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3378.6566166855619</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2.1240000000000001</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2.1240000000000001</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5.4794520547945206E-3</v>
      </c>
      <c r="W19" s="83">
        <f>Energiebilanz_Joule!W19</f>
        <v>0</v>
      </c>
      <c r="X19" s="83">
        <f>Energiebilanz_Joule!X19</f>
        <v>161.29520295202951</v>
      </c>
      <c r="Y19" s="83">
        <f>Energiebilanz_Joule!Y19</f>
        <v>9.0144000000000002</v>
      </c>
      <c r="Z19" s="83">
        <f>Energiebilanz_Joule!Z19</f>
        <v>2957.3530702618345</v>
      </c>
      <c r="AA19" s="88">
        <f>Energiebilanz_Joule!AA19</f>
        <v>0</v>
      </c>
      <c r="AB19" s="83">
        <f>Energiebilanz_Joule!AB19</f>
        <v>0</v>
      </c>
      <c r="AC19" s="83">
        <f>Energiebilanz_Joule!AC19</f>
        <v>0</v>
      </c>
      <c r="AD19" s="83">
        <f>Energiebilanz_Joule!AD19</f>
        <v>0</v>
      </c>
      <c r="AE19" s="88">
        <f>Energiebilanz_Joule!AE19</f>
        <v>0</v>
      </c>
      <c r="AF19" s="89">
        <v>3127.668152665919</v>
      </c>
      <c r="AG19" s="140">
        <v>15</v>
      </c>
      <c r="AH19" s="19"/>
      <c r="AI19" s="134"/>
    </row>
    <row r="20" spans="1:37" s="20" customFormat="1" ht="18" customHeight="1">
      <c r="A20" s="319"/>
      <c r="B20" s="322"/>
      <c r="C20" s="107" t="s">
        <v>88</v>
      </c>
      <c r="D20" s="87">
        <v>16</v>
      </c>
      <c r="E20" s="274">
        <f>Energiebilanz_Joule!E20</f>
        <v>29.866</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14.545</v>
      </c>
      <c r="P20" s="83">
        <f>Energiebilanz_Joule!P20</f>
        <v>0</v>
      </c>
      <c r="Q20" s="83">
        <f>Energiebilanz_Joule!Q20</f>
        <v>0</v>
      </c>
      <c r="R20" s="83">
        <f>Energiebilanz_Joule!R20</f>
        <v>0</v>
      </c>
      <c r="S20" s="83">
        <f>Energiebilanz_Joule!S20</f>
        <v>0</v>
      </c>
      <c r="T20" s="88">
        <f>Energiebilanz_Joule!T20</f>
        <v>0</v>
      </c>
      <c r="U20" s="88">
        <f>Energiebilanz_Joule!U20</f>
        <v>7537.1210000000001</v>
      </c>
      <c r="V20" s="83">
        <f>Energiebilanz_Joule!V20</f>
        <v>0</v>
      </c>
      <c r="W20" s="83">
        <f>Energiebilanz_Joule!W20</f>
        <v>0</v>
      </c>
      <c r="X20" s="83">
        <f>Energiebilanz_Joule!X20</f>
        <v>0</v>
      </c>
      <c r="Y20" s="83">
        <f>Energiebilanz_Joule!Y20</f>
        <v>0</v>
      </c>
      <c r="Z20" s="83">
        <f>Energiebilanz_Joule!Z20</f>
        <v>1708.6309249999999</v>
      </c>
      <c r="AA20" s="88">
        <f>Energiebilanz_Joule!AA20</f>
        <v>0</v>
      </c>
      <c r="AB20" s="83">
        <f>Energiebilanz_Joule!AB20</f>
        <v>0</v>
      </c>
      <c r="AC20" s="83">
        <f>Energiebilanz_Joule!AC20</f>
        <v>0</v>
      </c>
      <c r="AD20" s="83">
        <f>Energiebilanz_Joule!AD20</f>
        <v>0</v>
      </c>
      <c r="AE20" s="88">
        <f>Energiebilanz_Joule!AE20</f>
        <v>2892.800925</v>
      </c>
      <c r="AF20" s="89">
        <v>12182.96385</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500383.58000000007</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9358.880000000001</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509742.46000000008</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197.29494000000003</v>
      </c>
      <c r="P23" s="83">
        <f>Energiebilanz_Joule!P23</f>
        <v>0</v>
      </c>
      <c r="Q23" s="83">
        <f>Energiebilanz_Joule!Q23</f>
        <v>0</v>
      </c>
      <c r="R23" s="83">
        <f>Energiebilanz_Joule!R23</f>
        <v>0</v>
      </c>
      <c r="S23" s="83">
        <f>Energiebilanz_Joule!S23</f>
        <v>0</v>
      </c>
      <c r="T23" s="88">
        <f>Energiebilanz_Joule!T23</f>
        <v>0</v>
      </c>
      <c r="U23" s="88">
        <f>Energiebilanz_Joule!U23</f>
        <v>898.78806000000009</v>
      </c>
      <c r="V23" s="83">
        <f>Energiebilanz_Joule!V23</f>
        <v>725.51139999999998</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1821.5944</v>
      </c>
      <c r="AG23" s="140">
        <v>19</v>
      </c>
      <c r="AH23" s="19"/>
      <c r="AI23" s="134"/>
    </row>
    <row r="24" spans="1:37" s="20" customFormat="1" ht="18" customHeight="1">
      <c r="A24" s="319"/>
      <c r="B24" s="323"/>
      <c r="C24" s="114" t="s">
        <v>49</v>
      </c>
      <c r="D24" s="99">
        <v>20</v>
      </c>
      <c r="E24" s="155">
        <f>Energiebilanz_Joule!E24</f>
        <v>10510.485999999999</v>
      </c>
      <c r="F24" s="100">
        <f>Energiebilanz_Joule!F24</f>
        <v>0</v>
      </c>
      <c r="G24" s="101">
        <f>Energiebilanz_Joule!G24</f>
        <v>0</v>
      </c>
      <c r="H24" s="100">
        <f>Energiebilanz_Joule!H24</f>
        <v>0</v>
      </c>
      <c r="I24" s="84">
        <f>Energiebilanz_Joule!I24</f>
        <v>0</v>
      </c>
      <c r="J24" s="100">
        <f>Energiebilanz_Joule!J24</f>
        <v>500383.58000000007</v>
      </c>
      <c r="K24" s="100">
        <f>Energiebilanz_Joule!K24</f>
        <v>0</v>
      </c>
      <c r="L24" s="100">
        <f>Energiebilanz_Joule!L24</f>
        <v>0</v>
      </c>
      <c r="M24" s="100">
        <f>Energiebilanz_Joule!M24</f>
        <v>0</v>
      </c>
      <c r="N24" s="100">
        <v>0</v>
      </c>
      <c r="O24" s="100">
        <f>Energiebilanz_Joule!O24</f>
        <v>1031.2419400000001</v>
      </c>
      <c r="P24" s="100">
        <f>Energiebilanz_Joule!P24</f>
        <v>0</v>
      </c>
      <c r="Q24" s="100">
        <f>Energiebilanz_Joule!Q24</f>
        <v>0</v>
      </c>
      <c r="R24" s="100">
        <f>Energiebilanz_Joule!R24</f>
        <v>9358.880000000001</v>
      </c>
      <c r="S24" s="100">
        <f>Energiebilanz_Joule!S24</f>
        <v>674.82492000000002</v>
      </c>
      <c r="T24" s="101">
        <f>Energiebilanz_Joule!T24</f>
        <v>0</v>
      </c>
      <c r="U24" s="101">
        <f>Energiebilanz_Joule!U24</f>
        <v>11159.307756685561</v>
      </c>
      <c r="V24" s="100">
        <f>Energiebilanz_Joule!V24</f>
        <v>725.51687945205481</v>
      </c>
      <c r="W24" s="100">
        <f>Energiebilanz_Joule!W24</f>
        <v>2.1240000000000001</v>
      </c>
      <c r="X24" s="100">
        <f>Energiebilanz_Joule!X24</f>
        <v>161.29520295202951</v>
      </c>
      <c r="Y24" s="100">
        <f>Energiebilanz_Joule!Y24</f>
        <v>9.0144000000000002</v>
      </c>
      <c r="Z24" s="100">
        <f>Energiebilanz_Joule!Z24</f>
        <v>7230.0419952618349</v>
      </c>
      <c r="AA24" s="101">
        <f>Energiebilanz_Joule!AA24</f>
        <v>0</v>
      </c>
      <c r="AB24" s="100">
        <f>Energiebilanz_Joule!AB24</f>
        <v>0</v>
      </c>
      <c r="AC24" s="100">
        <f>Energiebilanz_Joule!AC24</f>
        <v>0</v>
      </c>
      <c r="AD24" s="100">
        <f>Energiebilanz_Joule!AD24</f>
        <v>605.59085039526246</v>
      </c>
      <c r="AE24" s="101">
        <f>Energiebilanz_Joule!AE24</f>
        <v>5456.8589250000005</v>
      </c>
      <c r="AF24" s="98">
        <v>547308.76286974666</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1788.0984000000003</v>
      </c>
      <c r="AC27" s="83">
        <f>Energiebilanz_Joule!AC27</f>
        <v>0</v>
      </c>
      <c r="AD27" s="83">
        <f>Energiebilanz_Joule!AD27</f>
        <v>0</v>
      </c>
      <c r="AE27" s="88">
        <f>Energiebilanz_Joule!AE27</f>
        <v>0</v>
      </c>
      <c r="AF27" s="89">
        <v>1788.0984000000003</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2787.7139999999999</v>
      </c>
      <c r="AC28" s="83">
        <f>Energiebilanz_Joule!AC28</f>
        <v>0</v>
      </c>
      <c r="AD28" s="83">
        <f>Energiebilanz_Joule!AD28</f>
        <v>6344.6256000000003</v>
      </c>
      <c r="AE28" s="88">
        <f>Energiebilanz_Joule!AE28</f>
        <v>0</v>
      </c>
      <c r="AF28" s="89">
        <v>9132.3395999999993</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1326.82212</v>
      </c>
      <c r="AC29" s="83">
        <f>Energiebilanz_Joule!AC29</f>
        <v>0</v>
      </c>
      <c r="AD29" s="83">
        <f>Energiebilanz_Joule!AD29</f>
        <v>0</v>
      </c>
      <c r="AE29" s="88">
        <f>Energiebilanz_Joule!AE29</f>
        <v>0</v>
      </c>
      <c r="AF29" s="89">
        <v>1326.82212</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2.1240000000000001</v>
      </c>
      <c r="AC31" s="83">
        <f>Energiebilanz_Joule!AC31</f>
        <v>0</v>
      </c>
      <c r="AD31" s="83">
        <f>Energiebilanz_Joule!AD31</f>
        <v>0</v>
      </c>
      <c r="AE31" s="88">
        <f>Energiebilanz_Joule!AE31</f>
        <v>0</v>
      </c>
      <c r="AF31" s="89">
        <v>2.1240000000000001</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943.52969535202953</v>
      </c>
      <c r="AC32" s="83">
        <f>Energiebilanz_Joule!AC32</f>
        <v>0</v>
      </c>
      <c r="AD32" s="83">
        <f>Energiebilanz_Joule!AD32</f>
        <v>0</v>
      </c>
      <c r="AE32" s="88">
        <f>Energiebilanz_Joule!AE32</f>
        <v>0</v>
      </c>
      <c r="AF32" s="89">
        <v>943.52969535202953</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11810.573999999999</v>
      </c>
      <c r="AE33" s="88">
        <f>Energiebilanz_Joule!AE33</f>
        <v>0</v>
      </c>
      <c r="AF33" s="89">
        <v>11810.573999999999</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5720</v>
      </c>
      <c r="L35" s="83">
        <f>Energiebilanz_Joule!L35</f>
        <v>106898.065</v>
      </c>
      <c r="M35" s="83">
        <f>Energiebilanz_Joule!M35</f>
        <v>149286</v>
      </c>
      <c r="N35" s="83">
        <v>3937.6</v>
      </c>
      <c r="O35" s="83">
        <f>Energiebilanz_Joule!O35</f>
        <v>58680.171000000002</v>
      </c>
      <c r="P35" s="83">
        <f>Energiebilanz_Joule!P35</f>
        <v>73338.12000000001</v>
      </c>
      <c r="Q35" s="83">
        <f>Energiebilanz_Joule!Q35</f>
        <v>2337.375</v>
      </c>
      <c r="R35" s="83">
        <f>Energiebilanz_Joule!R35</f>
        <v>80851.12000000001</v>
      </c>
      <c r="S35" s="83">
        <f>Energiebilanz_Joule!S35</f>
        <v>9561.5519999999997</v>
      </c>
      <c r="T35" s="88">
        <f>Energiebilanz_Joule!T35</f>
        <v>19638.469393979998</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510248.47239398002</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438.43320000000006</v>
      </c>
      <c r="AC36" s="83">
        <f>Energiebilanz_Joule!AC36</f>
        <v>0</v>
      </c>
      <c r="AD36" s="83">
        <f>Energiebilanz_Joule!AD36</f>
        <v>0</v>
      </c>
      <c r="AE36" s="88">
        <f>Energiebilanz_Joule!AE36</f>
        <v>0</v>
      </c>
      <c r="AF36" s="89">
        <v>438.43320000000006</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5720</v>
      </c>
      <c r="L37" s="100">
        <f>Energiebilanz_Joule!L37</f>
        <v>106898.065</v>
      </c>
      <c r="M37" s="100">
        <f>Energiebilanz_Joule!M37</f>
        <v>149286</v>
      </c>
      <c r="N37" s="100">
        <v>3937.6</v>
      </c>
      <c r="O37" s="100">
        <f>Energiebilanz_Joule!O37</f>
        <v>58680.171000000002</v>
      </c>
      <c r="P37" s="100">
        <f>Energiebilanz_Joule!P37</f>
        <v>73338.12000000001</v>
      </c>
      <c r="Q37" s="100">
        <f>Energiebilanz_Joule!Q37</f>
        <v>2337.375</v>
      </c>
      <c r="R37" s="100">
        <f>Energiebilanz_Joule!R37</f>
        <v>80851.12000000001</v>
      </c>
      <c r="S37" s="100">
        <f>Energiebilanz_Joule!S37</f>
        <v>9561.5519999999997</v>
      </c>
      <c r="T37" s="101">
        <f>Energiebilanz_Joule!T37</f>
        <v>19638.469393979998</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7286.7214153520299</v>
      </c>
      <c r="AC37" s="100">
        <f>Energiebilanz_Joule!AC37</f>
        <v>0</v>
      </c>
      <c r="AD37" s="100">
        <f>Energiebilanz_Joule!AD37</f>
        <v>18155.1996</v>
      </c>
      <c r="AE37" s="96">
        <f>Energiebilanz_Joule!AE37</f>
        <v>0</v>
      </c>
      <c r="AF37" s="98">
        <v>535690.39340933203</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731.9456029520295</v>
      </c>
      <c r="AC40" s="83">
        <f>Energiebilanz_Joule!AC40</f>
        <v>0</v>
      </c>
      <c r="AD40" s="83">
        <f>Energiebilanz_Joule!AD40</f>
        <v>1481.2380000000001</v>
      </c>
      <c r="AE40" s="88">
        <f>Energiebilanz_Joule!AE40</f>
        <v>0</v>
      </c>
      <c r="AF40" s="89">
        <v>2213.1836029520296</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0</v>
      </c>
      <c r="P41" s="83">
        <f>Energiebilanz_Joule!P41</f>
        <v>0</v>
      </c>
      <c r="Q41" s="83">
        <f>Energiebilanz_Joule!Q41</f>
        <v>0</v>
      </c>
      <c r="R41" s="83">
        <f>Energiebilanz_Joule!R41</f>
        <v>0</v>
      </c>
      <c r="S41" s="83">
        <f>Energiebilanz_Joule!S41</f>
        <v>0</v>
      </c>
      <c r="T41" s="88">
        <f>Energiebilanz_Joule!T41</f>
        <v>0</v>
      </c>
      <c r="U41" s="88">
        <f>Energiebilanz_Joule!U41</f>
        <v>0</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0</v>
      </c>
      <c r="AC41" s="83">
        <f>Energiebilanz_Joule!AC41</f>
        <v>0</v>
      </c>
      <c r="AD41" s="83">
        <f>Energiebilanz_Joule!AD41</f>
        <v>24.71003</v>
      </c>
      <c r="AE41" s="88">
        <f>Energiebilanz_Joule!AE41</f>
        <v>0</v>
      </c>
      <c r="AF41" s="89">
        <v>24.71003</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996.67619999999988</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530.30439000000001</v>
      </c>
      <c r="P42" s="83">
        <f>Energiebilanz_Joule!P42</f>
        <v>2251.4964200000004</v>
      </c>
      <c r="Q42" s="83">
        <f>Energiebilanz_Joule!Q42</f>
        <v>2337.375</v>
      </c>
      <c r="R42" s="83">
        <f>Energiebilanz_Joule!R42</f>
        <v>256.82585599999925</v>
      </c>
      <c r="S42" s="83">
        <f>Energiebilanz_Joule!S42</f>
        <v>438.49829100000005</v>
      </c>
      <c r="T42" s="88">
        <f>Energiebilanz_Joule!T42</f>
        <v>19638.469393979998</v>
      </c>
      <c r="U42" s="88">
        <f>Energiebilanz_Joule!U42</f>
        <v>744.34230526315787</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2551.0895999999998</v>
      </c>
      <c r="AC42" s="83">
        <f>Energiebilanz_Joule!AC42</f>
        <v>0</v>
      </c>
      <c r="AD42" s="83">
        <f>Energiebilanz_Joule!AD42</f>
        <v>1638.895</v>
      </c>
      <c r="AE42" s="88">
        <f>Energiebilanz_Joule!AE42</f>
        <v>0</v>
      </c>
      <c r="AF42" s="89">
        <v>31383.972456243158</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12.807399999999999</v>
      </c>
      <c r="W43" s="83">
        <f>Energiebilanz_Joule!W43</f>
        <v>0</v>
      </c>
      <c r="X43" s="83">
        <f>Energiebilanz_Joule!X43</f>
        <v>0</v>
      </c>
      <c r="Y43" s="83">
        <f>Energiebilanz_Joule!Y43</f>
        <v>0</v>
      </c>
      <c r="Z43" s="83">
        <f>Energiebilanz_Joule!Z43</f>
        <v>0</v>
      </c>
      <c r="AA43" s="88">
        <f>Energiebilanz_Joule!AA43</f>
        <v>0</v>
      </c>
      <c r="AB43" s="83">
        <f>Energiebilanz_Joule!AB43</f>
        <v>235.06625023200002</v>
      </c>
      <c r="AC43" s="83">
        <f>Energiebilanz_Joule!AC43</f>
        <v>0</v>
      </c>
      <c r="AD43" s="83">
        <f>Energiebilanz_Joule!AD43</f>
        <v>0</v>
      </c>
      <c r="AE43" s="88">
        <f>Energiebilanz_Joule!AE43</f>
        <v>0</v>
      </c>
      <c r="AF43" s="89">
        <v>247.87365023200002</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996.67619999999988</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530.30439000000001</v>
      </c>
      <c r="P44" s="100">
        <f>Energiebilanz_Joule!P44</f>
        <v>2251.4964200000004</v>
      </c>
      <c r="Q44" s="100">
        <f>Energiebilanz_Joule!Q44</f>
        <v>2337.375</v>
      </c>
      <c r="R44" s="100">
        <f>Energiebilanz_Joule!R44</f>
        <v>256.82585599999925</v>
      </c>
      <c r="S44" s="100">
        <f>Energiebilanz_Joule!S44</f>
        <v>438.49829100000005</v>
      </c>
      <c r="T44" s="101">
        <f>Energiebilanz_Joule!T44</f>
        <v>19638.469393979998</v>
      </c>
      <c r="U44" s="101">
        <f>Energiebilanz_Joule!U44</f>
        <v>744.34230526315787</v>
      </c>
      <c r="V44" s="100">
        <f>Energiebilanz_Joule!V44</f>
        <v>12.807399999999999</v>
      </c>
      <c r="W44" s="100">
        <f>Energiebilanz_Joule!W44</f>
        <v>0</v>
      </c>
      <c r="X44" s="100">
        <f>Energiebilanz_Joule!X44</f>
        <v>0</v>
      </c>
      <c r="Y44" s="100">
        <f>Energiebilanz_Joule!Y44</f>
        <v>0</v>
      </c>
      <c r="Z44" s="100">
        <f>Energiebilanz_Joule!Z44</f>
        <v>0</v>
      </c>
      <c r="AA44" s="101">
        <f>Energiebilanz_Joule!AA44</f>
        <v>0</v>
      </c>
      <c r="AB44" s="100">
        <f>Energiebilanz_Joule!AB44</f>
        <v>3518.1014531840297</v>
      </c>
      <c r="AC44" s="100">
        <f>Energiebilanz_Joule!AC44</f>
        <v>0</v>
      </c>
      <c r="AD44" s="100">
        <f>Energiebilanz_Joule!AD44</f>
        <v>3144.84303</v>
      </c>
      <c r="AE44" s="96">
        <f>Energiebilanz_Joule!AE44</f>
        <v>0</v>
      </c>
      <c r="AF44" s="98">
        <v>33869.73973942719</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1.4916457888521935</v>
      </c>
      <c r="V45" s="111">
        <f>Energiebilanz_Joule!V45</f>
        <v>30.802299999999999</v>
      </c>
      <c r="W45" s="111">
        <f>Energiebilanz_Joule!W45</f>
        <v>0</v>
      </c>
      <c r="X45" s="111">
        <f>Energiebilanz_Joule!X45</f>
        <v>0</v>
      </c>
      <c r="Y45" s="111">
        <f>Energiebilanz_Joule!Y45</f>
        <v>0</v>
      </c>
      <c r="Z45" s="83">
        <f>Energiebilanz_Joule!Z45</f>
        <v>0</v>
      </c>
      <c r="AA45" s="112">
        <f>Energiebilanz_Joule!AA45</f>
        <v>0</v>
      </c>
      <c r="AB45" s="111">
        <f>Energiebilanz_Joule!AB45</f>
        <v>266.74047991388034</v>
      </c>
      <c r="AC45" s="111">
        <f>Energiebilanz_Joule!AC45</f>
        <v>0</v>
      </c>
      <c r="AD45" s="111">
        <f>Energiebilanz_Joule!AD45</f>
        <v>2325.95424</v>
      </c>
      <c r="AE45" s="88">
        <f>Energiebilanz_Joule!AE45</f>
        <v>0</v>
      </c>
      <c r="AF45" s="89">
        <v>2624.9886657027328</v>
      </c>
      <c r="AG45" s="153">
        <v>41</v>
      </c>
      <c r="AH45" s="19"/>
      <c r="AI45" s="134"/>
      <c r="AK45" s="21"/>
    </row>
    <row r="46" spans="1:37" s="20" customFormat="1" ht="18" customHeight="1">
      <c r="A46" s="127"/>
      <c r="B46" s="128"/>
      <c r="C46" s="117" t="s">
        <v>55</v>
      </c>
      <c r="D46" s="99">
        <v>42</v>
      </c>
      <c r="E46" s="155">
        <f>Energiebilanz_Joule!E46</f>
        <v>96.837360000000004</v>
      </c>
      <c r="F46" s="100">
        <f>Energiebilanz_Joule!F46</f>
        <v>0</v>
      </c>
      <c r="G46" s="101">
        <f>Energiebilanz_Joule!G46</f>
        <v>16.645649999999996</v>
      </c>
      <c r="H46" s="100">
        <f>Energiebilanz_Joule!H46</f>
        <v>47.486798999999991</v>
      </c>
      <c r="I46" s="101">
        <f>Energiebilanz_Joule!I46</f>
        <v>198.11739999999998</v>
      </c>
      <c r="J46" s="100">
        <f>Energiebilanz_Joule!J46</f>
        <v>0</v>
      </c>
      <c r="K46" s="100">
        <f>Energiebilanz_Joule!K46</f>
        <v>528</v>
      </c>
      <c r="L46" s="100">
        <f>Energiebilanz_Joule!L46</f>
        <v>17404.1371</v>
      </c>
      <c r="M46" s="100">
        <f>Energiebilanz_Joule!M46</f>
        <v>28025.944080000001</v>
      </c>
      <c r="N46" s="100">
        <v>2131.4430221312036</v>
      </c>
      <c r="O46" s="100">
        <f>Energiebilanz_Joule!O46</f>
        <v>13171.964949000001</v>
      </c>
      <c r="P46" s="100">
        <f>Energiebilanz_Joule!P46</f>
        <v>819.62811999999997</v>
      </c>
      <c r="Q46" s="100">
        <f>Energiebilanz_Joule!Q46</f>
        <v>728.04556500000001</v>
      </c>
      <c r="R46" s="100">
        <f>Energiebilanz_Joule!R46</f>
        <v>16106.410358214162</v>
      </c>
      <c r="S46" s="100">
        <f>Energiebilanz_Joule!S46</f>
        <v>326.56377600000002</v>
      </c>
      <c r="T46" s="101">
        <f>Energiebilanz_Joule!T46</f>
        <v>0</v>
      </c>
      <c r="U46" s="101">
        <f>Energiebilanz_Joule!U46</f>
        <v>54937.112727214109</v>
      </c>
      <c r="V46" s="100">
        <f>Energiebilanz_Joule!V46</f>
        <v>9.999999995002895E-5</v>
      </c>
      <c r="W46" s="100">
        <f>Energiebilanz_Joule!W46</f>
        <v>0</v>
      </c>
      <c r="X46" s="100">
        <f>Energiebilanz_Joule!X46</f>
        <v>0</v>
      </c>
      <c r="Y46" s="100">
        <f>Energiebilanz_Joule!Y46</f>
        <v>49.499099999999999</v>
      </c>
      <c r="Z46" s="100">
        <f>Energiebilanz_Joule!Z46</f>
        <v>4369.3153112246555</v>
      </c>
      <c r="AA46" s="101">
        <f>Energiebilanz_Joule!AA46</f>
        <v>98.5</v>
      </c>
      <c r="AB46" s="100">
        <f>Energiebilanz_Joule!AB46</f>
        <v>41652.0864</v>
      </c>
      <c r="AC46" s="100">
        <f>Energiebilanz_Joule!AC46</f>
        <v>0</v>
      </c>
      <c r="AD46" s="100">
        <f>Energiebilanz_Joule!AD46</f>
        <v>17559.030279604736</v>
      </c>
      <c r="AE46" s="96">
        <f>Energiebilanz_Joule!AE46</f>
        <v>0</v>
      </c>
      <c r="AF46" s="98">
        <v>198266.76809738885</v>
      </c>
      <c r="AG46" s="154">
        <v>42</v>
      </c>
      <c r="AH46" s="19"/>
      <c r="AI46" s="134"/>
    </row>
    <row r="47" spans="1:37" s="20" customFormat="1" ht="18" customHeight="1">
      <c r="A47" s="129"/>
      <c r="B47" s="128"/>
      <c r="C47" s="118" t="s">
        <v>56</v>
      </c>
      <c r="D47" s="90">
        <v>43</v>
      </c>
      <c r="E47" s="276">
        <f>Energiebilanz_Joule!E47</f>
        <v>0</v>
      </c>
      <c r="F47" s="111">
        <f>Energiebilanz_Joule!F47</f>
        <v>0</v>
      </c>
      <c r="G47" s="112">
        <f>Energiebilanz_Joule!G47</f>
        <v>0</v>
      </c>
      <c r="H47" s="111">
        <f>Energiebilanz_Joule!H47</f>
        <v>0</v>
      </c>
      <c r="I47" s="112">
        <f>Energiebilanz_Joule!I47</f>
        <v>0</v>
      </c>
      <c r="J47" s="111">
        <f>Energiebilanz_Joule!J47</f>
        <v>0</v>
      </c>
      <c r="K47" s="111">
        <f>Energiebilanz_Joule!K47</f>
        <v>528</v>
      </c>
      <c r="L47" s="111">
        <f>Energiebilanz_Joule!L47</f>
        <v>0</v>
      </c>
      <c r="M47" s="111">
        <f>Energiebilanz_Joule!M47</f>
        <v>0</v>
      </c>
      <c r="N47" s="111">
        <v>0</v>
      </c>
      <c r="O47" s="111">
        <f>Energiebilanz_Joule!O47</f>
        <v>0</v>
      </c>
      <c r="P47" s="111">
        <f>Energiebilanz_Joule!P47</f>
        <v>782.83803999999998</v>
      </c>
      <c r="Q47" s="111">
        <f>Energiebilanz_Joule!Q47</f>
        <v>529.80499999999995</v>
      </c>
      <c r="R47" s="111">
        <f>Energiebilanz_Joule!R47</f>
        <v>16092.733440000002</v>
      </c>
      <c r="S47" s="111">
        <f>Energiebilanz_Joule!S47</f>
        <v>0</v>
      </c>
      <c r="T47" s="112">
        <f>Energiebilanz_Joule!T47</f>
        <v>0</v>
      </c>
      <c r="U47" s="112">
        <f>Energiebilanz_Joule!U47</f>
        <v>296.24761491578943</v>
      </c>
      <c r="V47" s="111">
        <f>Energiebilanz_Joule!V47</f>
        <v>0</v>
      </c>
      <c r="W47" s="111">
        <f>Energiebilanz_Joule!W47</f>
        <v>0</v>
      </c>
      <c r="X47" s="111">
        <f>Energiebilanz_Joule!X47</f>
        <v>0</v>
      </c>
      <c r="Y47" s="111">
        <f>Energiebilanz_Joule!Y47</f>
        <v>0</v>
      </c>
      <c r="Z47" s="83">
        <f>Energiebilanz_Joule!Z47</f>
        <v>0</v>
      </c>
      <c r="AA47" s="112">
        <f>Energiebilanz_Joule!AA47</f>
        <v>0</v>
      </c>
      <c r="AB47" s="111">
        <f>Energiebilanz_Joule!AB47</f>
        <v>0</v>
      </c>
      <c r="AC47" s="111">
        <f>Energiebilanz_Joule!AC47</f>
        <v>0</v>
      </c>
      <c r="AD47" s="111">
        <f>Energiebilanz_Joule!AD47</f>
        <v>0</v>
      </c>
      <c r="AE47" s="88">
        <f>Energiebilanz_Joule!AE47</f>
        <v>0</v>
      </c>
      <c r="AF47" s="89">
        <v>18229.624094915791</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6.6080474425689317E-13</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6.6080474425689317E-13</v>
      </c>
      <c r="AG48" s="153">
        <v>44</v>
      </c>
      <c r="AH48" s="19"/>
      <c r="AI48" s="134"/>
    </row>
    <row r="49" spans="1:37" s="20" customFormat="1" ht="18" customHeight="1">
      <c r="A49" s="318" t="s">
        <v>58</v>
      </c>
      <c r="B49" s="126"/>
      <c r="C49" s="119" t="s">
        <v>58</v>
      </c>
      <c r="D49" s="90">
        <v>45</v>
      </c>
      <c r="E49" s="155">
        <f>Energiebilanz_Joule!E49</f>
        <v>96.837360000000004</v>
      </c>
      <c r="F49" s="100">
        <f>Energiebilanz_Joule!F49</f>
        <v>0</v>
      </c>
      <c r="G49" s="101">
        <f>Energiebilanz_Joule!G49</f>
        <v>16.645649999999996</v>
      </c>
      <c r="H49" s="100">
        <f>Energiebilanz_Joule!H49</f>
        <v>47.486798999999991</v>
      </c>
      <c r="I49" s="101">
        <f>Energiebilanz_Joule!I49</f>
        <v>198.11739999999998</v>
      </c>
      <c r="J49" s="100">
        <f>Energiebilanz_Joule!J49</f>
        <v>0</v>
      </c>
      <c r="K49" s="100">
        <f>Energiebilanz_Joule!K49</f>
        <v>0</v>
      </c>
      <c r="L49" s="100">
        <f>Energiebilanz_Joule!L49</f>
        <v>17404.1371</v>
      </c>
      <c r="M49" s="100">
        <f>Energiebilanz_Joule!M49</f>
        <v>28025.944080000001</v>
      </c>
      <c r="N49" s="100">
        <v>2131.4430221312036</v>
      </c>
      <c r="O49" s="100">
        <f>Energiebilanz_Joule!O49</f>
        <v>13171.964949000001</v>
      </c>
      <c r="P49" s="100">
        <f>Energiebilanz_Joule!P49</f>
        <v>36.790080000000003</v>
      </c>
      <c r="Q49" s="100">
        <f>Energiebilanz_Joule!Q49</f>
        <v>198.24056499999998</v>
      </c>
      <c r="R49" s="100">
        <f>Energiebilanz_Joule!R49</f>
        <v>13.67691821415908</v>
      </c>
      <c r="S49" s="100">
        <f>Energiebilanz_Joule!S49</f>
        <v>326.56377600000002</v>
      </c>
      <c r="T49" s="101">
        <f>Energiebilanz_Joule!T49</f>
        <v>0</v>
      </c>
      <c r="U49" s="101">
        <f>Energiebilanz_Joule!U49</f>
        <v>54640.865112298314</v>
      </c>
      <c r="V49" s="100">
        <f>Energiebilanz_Joule!V49</f>
        <v>0</v>
      </c>
      <c r="W49" s="100">
        <f>Energiebilanz_Joule!W49</f>
        <v>0</v>
      </c>
      <c r="X49" s="100">
        <f>Energiebilanz_Joule!X49</f>
        <v>0</v>
      </c>
      <c r="Y49" s="100">
        <f>Energiebilanz_Joule!Y49</f>
        <v>49.499099999999999</v>
      </c>
      <c r="Z49" s="100">
        <f>Energiebilanz_Joule!Z49</f>
        <v>4369.3153112246555</v>
      </c>
      <c r="AA49" s="101">
        <f>Energiebilanz_Joule!AA49</f>
        <v>98.5</v>
      </c>
      <c r="AB49" s="100">
        <f>Energiebilanz_Joule!AB49</f>
        <v>41652.0864</v>
      </c>
      <c r="AC49" s="100">
        <f>Energiebilanz_Joule!AC49</f>
        <v>0</v>
      </c>
      <c r="AD49" s="100">
        <f>Energiebilanz_Joule!AD49</f>
        <v>17559.030279604736</v>
      </c>
      <c r="AE49" s="96">
        <f>Energiebilanz_Joule!AE49</f>
        <v>0</v>
      </c>
      <c r="AF49" s="98">
        <v>180037.14390247306</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31.886745000000001</v>
      </c>
      <c r="P50" s="83">
        <f>Energiebilanz_Joule!P50</f>
        <v>0</v>
      </c>
      <c r="Q50" s="83">
        <f>Energiebilanz_Joule!Q50</f>
        <v>0</v>
      </c>
      <c r="R50" s="83">
        <f>Energiebilanz_Joule!R50</f>
        <v>0</v>
      </c>
      <c r="S50" s="83">
        <f>Energiebilanz_Joule!S50</f>
        <v>0</v>
      </c>
      <c r="T50" s="88">
        <f>Energiebilanz_Joule!T50</f>
        <v>0</v>
      </c>
      <c r="U50" s="88">
        <f>Energiebilanz_Joule!U50</f>
        <v>5792.428371735492</v>
      </c>
      <c r="V50" s="83">
        <f>Energiebilanz_Joule!V50</f>
        <v>0</v>
      </c>
      <c r="W50" s="83">
        <f>Energiebilanz_Joule!W50</f>
        <v>0</v>
      </c>
      <c r="X50" s="83">
        <f>Energiebilanz_Joule!X50</f>
        <v>0</v>
      </c>
      <c r="Y50" s="83">
        <f>Energiebilanz_Joule!Y50</f>
        <v>0</v>
      </c>
      <c r="Z50" s="83">
        <f>Energiebilanz_Joule!Z50</f>
        <v>0</v>
      </c>
      <c r="AA50" s="88">
        <f>Energiebilanz_Joule!AA50</f>
        <v>0</v>
      </c>
      <c r="AB50" s="83">
        <f>Energiebilanz_Joule!AB50</f>
        <v>1510.5132000000001</v>
      </c>
      <c r="AC50" s="83">
        <f>Energiebilanz_Joule!AC50</f>
        <v>0</v>
      </c>
      <c r="AD50" s="83">
        <f>Energiebilanz_Joule!AD50</f>
        <v>207.5</v>
      </c>
      <c r="AE50" s="88">
        <f>Energiebilanz_Joule!AE50</f>
        <v>0</v>
      </c>
      <c r="AF50" s="89">
        <f>Energiebilanz_Joule!AF50</f>
        <v>7542.3283167354921</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2.1828509999999999</v>
      </c>
      <c r="P51" s="83">
        <f>Energiebilanz_Joule!P51</f>
        <v>0</v>
      </c>
      <c r="Q51" s="83">
        <f>Energiebilanz_Joule!Q51</f>
        <v>0</v>
      </c>
      <c r="R51" s="83">
        <f>Energiebilanz_Joule!R51</f>
        <v>0</v>
      </c>
      <c r="S51" s="83">
        <f>Energiebilanz_Joule!S51</f>
        <v>0</v>
      </c>
      <c r="T51" s="88">
        <f>Energiebilanz_Joule!T51</f>
        <v>0</v>
      </c>
      <c r="U51" s="88">
        <f>Energiebilanz_Joule!U51</f>
        <v>46.885505263157896</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264.09960000000001</v>
      </c>
      <c r="AC51" s="83">
        <f>Energiebilanz_Joule!AC51</f>
        <v>0</v>
      </c>
      <c r="AD51" s="83">
        <f>Energiebilanz_Joule!AD51</f>
        <v>382.25400000000002</v>
      </c>
      <c r="AE51" s="88">
        <f>Energiebilanz_Joule!AE51</f>
        <v>0</v>
      </c>
      <c r="AF51" s="89">
        <f>Energiebilanz_Joule!AF51</f>
        <v>695.42195626315788</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46.952697000000001</v>
      </c>
      <c r="P52" s="83">
        <f>Energiebilanz_Joule!P52</f>
        <v>0</v>
      </c>
      <c r="Q52" s="83">
        <f>Energiebilanz_Joule!Q52</f>
        <v>0</v>
      </c>
      <c r="R52" s="83">
        <f>Energiebilanz_Joule!R52</f>
        <v>0</v>
      </c>
      <c r="S52" s="83">
        <f>Energiebilanz_Joule!S52</f>
        <v>0</v>
      </c>
      <c r="T52" s="88">
        <f>Energiebilanz_Joule!T52</f>
        <v>0</v>
      </c>
      <c r="U52" s="88">
        <f>Energiebilanz_Joule!U52</f>
        <v>683.94781789473689</v>
      </c>
      <c r="V52" s="83">
        <f>Energiebilanz_Joule!V52</f>
        <v>0</v>
      </c>
      <c r="W52" s="83">
        <f>Energiebilanz_Joule!W52</f>
        <v>0</v>
      </c>
      <c r="X52" s="83">
        <f>Energiebilanz_Joule!X52</f>
        <v>0</v>
      </c>
      <c r="Y52" s="83">
        <f>Energiebilanz_Joule!Y52</f>
        <v>0</v>
      </c>
      <c r="Z52" s="83">
        <f>Energiebilanz_Joule!Z52</f>
        <v>0</v>
      </c>
      <c r="AA52" s="88">
        <f>Energiebilanz_Joule!AA52</f>
        <v>0</v>
      </c>
      <c r="AB52" s="83">
        <f>Energiebilanz_Joule!AB52</f>
        <v>1353.8127744000003</v>
      </c>
      <c r="AC52" s="83">
        <f>Energiebilanz_Joule!AC52</f>
        <v>0</v>
      </c>
      <c r="AD52" s="83">
        <f>Energiebilanz_Joule!AD52</f>
        <v>196.447</v>
      </c>
      <c r="AE52" s="88">
        <f>Energiebilanz_Joule!AE52</f>
        <v>0</v>
      </c>
      <c r="AF52" s="89">
        <f>Energiebilanz_Joule!AF52</f>
        <v>2281.1602892947376</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7.9181850000000003</v>
      </c>
      <c r="P53" s="83">
        <f>Energiebilanz_Joule!P53</f>
        <v>0</v>
      </c>
      <c r="Q53" s="83">
        <f>Energiebilanz_Joule!Q53</f>
        <v>0</v>
      </c>
      <c r="R53" s="83">
        <f>Energiebilanz_Joule!R53</f>
        <v>0</v>
      </c>
      <c r="S53" s="83">
        <f>Energiebilanz_Joule!S53</f>
        <v>0</v>
      </c>
      <c r="T53" s="88">
        <f>Energiebilanz_Joule!T53</f>
        <v>0</v>
      </c>
      <c r="U53" s="88">
        <f>Energiebilanz_Joule!U53</f>
        <v>740.39350526315786</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578.33280000000002</v>
      </c>
      <c r="AC53" s="83">
        <f>Energiebilanz_Joule!AC53</f>
        <v>0</v>
      </c>
      <c r="AD53" s="83">
        <f>Energiebilanz_Joule!AD53</f>
        <v>80.144999999999996</v>
      </c>
      <c r="AE53" s="88">
        <f>Energiebilanz_Joule!AE53</f>
        <v>0</v>
      </c>
      <c r="AF53" s="89">
        <f>Energiebilanz_Joule!AF53</f>
        <v>1406.7894902631579</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16.645649999999996</v>
      </c>
      <c r="H54" s="83">
        <f>Energiebilanz_Joule!H54</f>
        <v>0</v>
      </c>
      <c r="I54" s="88">
        <f>Energiebilanz_Joule!I54</f>
        <v>0</v>
      </c>
      <c r="J54" s="83">
        <f>Energiebilanz_Joule!J54</f>
        <v>0</v>
      </c>
      <c r="K54" s="83">
        <f>Energiebilanz_Joule!K54</f>
        <v>0</v>
      </c>
      <c r="L54" s="83">
        <f>Energiebilanz_Joule!L54</f>
        <v>0</v>
      </c>
      <c r="M54" s="83">
        <f>Energiebilanz_Joule!M54</f>
        <v>3.1360799999999998</v>
      </c>
      <c r="N54" s="83"/>
      <c r="O54" s="83">
        <f>Energiebilanz_Joule!O54</f>
        <v>45.026652000000006</v>
      </c>
      <c r="P54" s="83">
        <f>Energiebilanz_Joule!P54</f>
        <v>0</v>
      </c>
      <c r="Q54" s="83">
        <f>Energiebilanz_Joule!Q54</f>
        <v>198.24056499999998</v>
      </c>
      <c r="R54" s="83">
        <f>Energiebilanz_Joule!R54</f>
        <v>0</v>
      </c>
      <c r="S54" s="83">
        <f>Energiebilanz_Joule!S54</f>
        <v>0</v>
      </c>
      <c r="T54" s="88">
        <f>Energiebilanz_Joule!T54</f>
        <v>0</v>
      </c>
      <c r="U54" s="88">
        <f>Energiebilanz_Joule!U54</f>
        <v>9756.4196566631563</v>
      </c>
      <c r="V54" s="83">
        <f>Energiebilanz_Joule!V54</f>
        <v>0</v>
      </c>
      <c r="W54" s="83">
        <f>Energiebilanz_Joule!W54</f>
        <v>0</v>
      </c>
      <c r="X54" s="83">
        <f>Energiebilanz_Joule!X54</f>
        <v>0</v>
      </c>
      <c r="Y54" s="83">
        <f>Energiebilanz_Joule!Y54</f>
        <v>0</v>
      </c>
      <c r="Z54" s="83">
        <f>Energiebilanz_Joule!Z54</f>
        <v>0</v>
      </c>
      <c r="AA54" s="88">
        <f>Energiebilanz_Joule!AA54</f>
        <v>0</v>
      </c>
      <c r="AB54" s="83">
        <f>Energiebilanz_Joule!AB54</f>
        <v>5210.4276</v>
      </c>
      <c r="AC54" s="83">
        <f>Energiebilanz_Joule!AC54</f>
        <v>0</v>
      </c>
      <c r="AD54" s="83">
        <f>Energiebilanz_Joule!AD54</f>
        <v>6.6619999999999999</v>
      </c>
      <c r="AE54" s="88">
        <f>Energiebilanz_Joule!AE54</f>
        <v>0</v>
      </c>
      <c r="AF54" s="89">
        <f>Energiebilanz_Joule!AF54</f>
        <v>15236.558203663157</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41.816577000000002</v>
      </c>
      <c r="P55" s="83">
        <f>Energiebilanz_Joule!P55</f>
        <v>0</v>
      </c>
      <c r="Q55" s="83">
        <f>Energiebilanz_Joule!Q55</f>
        <v>0</v>
      </c>
      <c r="R55" s="83">
        <f>Energiebilanz_Joule!R55</f>
        <v>0</v>
      </c>
      <c r="S55" s="83">
        <f>Energiebilanz_Joule!S55</f>
        <v>0</v>
      </c>
      <c r="T55" s="88">
        <f>Energiebilanz_Joule!T55</f>
        <v>0</v>
      </c>
      <c r="U55" s="88">
        <f>Energiebilanz_Joule!U55</f>
        <v>389.56405789473683</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386.77680000000004</v>
      </c>
      <c r="AC55" s="83">
        <f>Energiebilanz_Joule!AC55</f>
        <v>0</v>
      </c>
      <c r="AD55" s="83">
        <f>Energiebilanz_Joule!AD55</f>
        <v>112.703</v>
      </c>
      <c r="AE55" s="88">
        <f>Energiebilanz_Joule!AE55</f>
        <v>0</v>
      </c>
      <c r="AF55" s="89">
        <f>Energiebilanz_Joule!AF55</f>
        <v>930.86043489473684</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11.128260000000001</v>
      </c>
      <c r="P56" s="83">
        <f>Energiebilanz_Joule!P56</f>
        <v>0</v>
      </c>
      <c r="Q56" s="83">
        <f>Energiebilanz_Joule!Q56</f>
        <v>0</v>
      </c>
      <c r="R56" s="83">
        <f>Energiebilanz_Joule!R56</f>
        <v>0</v>
      </c>
      <c r="S56" s="83">
        <f>Energiebilanz_Joule!S56</f>
        <v>0</v>
      </c>
      <c r="T56" s="88">
        <f>Energiebilanz_Joule!T56</f>
        <v>0</v>
      </c>
      <c r="U56" s="88">
        <f>Energiebilanz_Joule!U56</f>
        <v>101.79201052631579</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633.82679999999993</v>
      </c>
      <c r="AC56" s="83">
        <f>Energiebilanz_Joule!AC56</f>
        <v>0</v>
      </c>
      <c r="AD56" s="83">
        <f>Energiebilanz_Joule!AD56</f>
        <v>213.035</v>
      </c>
      <c r="AE56" s="88">
        <f>Energiebilanz_Joule!AE56</f>
        <v>0</v>
      </c>
      <c r="AF56" s="89">
        <f>Energiebilanz_Joule!AF56</f>
        <v>959.78207052631569</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12.027081000000003</v>
      </c>
      <c r="P57" s="83">
        <f>Energiebilanz_Joule!P57</f>
        <v>0</v>
      </c>
      <c r="Q57" s="83">
        <f>Energiebilanz_Joule!Q57</f>
        <v>0</v>
      </c>
      <c r="R57" s="83">
        <f>Energiebilanz_Joule!R57</f>
        <v>0</v>
      </c>
      <c r="S57" s="83">
        <f>Energiebilanz_Joule!S57</f>
        <v>0</v>
      </c>
      <c r="T57" s="88">
        <f>Energiebilanz_Joule!T57</f>
        <v>0</v>
      </c>
      <c r="U57" s="88">
        <f>Energiebilanz_Joule!U57</f>
        <v>1165.9741263157896</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1475.7444</v>
      </c>
      <c r="AC57" s="83">
        <f>Energiebilanz_Joule!AC57</f>
        <v>0</v>
      </c>
      <c r="AD57" s="83">
        <f>Energiebilanz_Joule!AD57</f>
        <v>283.32499999999999</v>
      </c>
      <c r="AE57" s="88">
        <f>Energiebilanz_Joule!AE57</f>
        <v>0</v>
      </c>
      <c r="AF57" s="89">
        <f>Energiebilanz_Joule!AF57</f>
        <v>2937.0706073157894</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195.99449999999999</v>
      </c>
      <c r="J58" s="91">
        <f>Energiebilanz_Joule!J58</f>
        <v>0</v>
      </c>
      <c r="K58" s="91">
        <f>Energiebilanz_Joule!K58</f>
        <v>0</v>
      </c>
      <c r="L58" s="91">
        <f>Energiebilanz_Joule!L58</f>
        <v>0</v>
      </c>
      <c r="M58" s="91">
        <f>Energiebilanz_Joule!M58</f>
        <v>0</v>
      </c>
      <c r="N58" s="91"/>
      <c r="O58" s="91">
        <f>Energiebilanz_Joule!O58</f>
        <v>89.924901000000105</v>
      </c>
      <c r="P58" s="91">
        <f>Energiebilanz_Joule!P58</f>
        <v>36.790080000000003</v>
      </c>
      <c r="Q58" s="91">
        <f>Energiebilanz_Joule!Q58</f>
        <v>0</v>
      </c>
      <c r="R58" s="91">
        <f>Energiebilanz_Joule!R58</f>
        <v>0</v>
      </c>
      <c r="S58" s="91">
        <f>Energiebilanz_Joule!S58</f>
        <v>0</v>
      </c>
      <c r="T58" s="92">
        <f>Energiebilanz_Joule!T58</f>
        <v>0</v>
      </c>
      <c r="U58" s="92">
        <f>Energiebilanz_Joule!U58</f>
        <v>314.03351578947246</v>
      </c>
      <c r="V58" s="91">
        <f>Energiebilanz_Joule!V58</f>
        <v>0</v>
      </c>
      <c r="W58" s="91">
        <f>Energiebilanz_Joule!W58</f>
        <v>0</v>
      </c>
      <c r="X58" s="91">
        <f>Energiebilanz_Joule!X58</f>
        <v>0</v>
      </c>
      <c r="Y58" s="91">
        <f>Energiebilanz_Joule!Y58</f>
        <v>0</v>
      </c>
      <c r="Z58" s="91">
        <f>Energiebilanz_Joule!Z58</f>
        <v>0</v>
      </c>
      <c r="AA58" s="92">
        <f>Energiebilanz_Joule!AA58</f>
        <v>0</v>
      </c>
      <c r="AB58" s="91">
        <f>Energiebilanz_Joule!AB58</f>
        <v>156.35160000000016</v>
      </c>
      <c r="AC58" s="91">
        <f>Energiebilanz_Joule!AC58</f>
        <v>0</v>
      </c>
      <c r="AD58" s="91">
        <f>Energiebilanz_Joule!AD58</f>
        <v>1.3359699999998611</v>
      </c>
      <c r="AE58" s="92">
        <f>Energiebilanz_Joule!AE58</f>
        <v>0</v>
      </c>
      <c r="AF58" s="94">
        <f>Energiebilanz_Joule!AF58</f>
        <v>794.43056678947255</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16.645649999999996</v>
      </c>
      <c r="H59" s="103">
        <f>Energiebilanz_Joule!H59</f>
        <v>0</v>
      </c>
      <c r="I59" s="104">
        <f>Energiebilanz_Joule!I59</f>
        <v>195.99449999999999</v>
      </c>
      <c r="J59" s="103">
        <f>Energiebilanz_Joule!J59</f>
        <v>0</v>
      </c>
      <c r="K59" s="103">
        <f>Energiebilanz_Joule!K59</f>
        <v>0</v>
      </c>
      <c r="L59" s="103">
        <f>Energiebilanz_Joule!L59</f>
        <v>0</v>
      </c>
      <c r="M59" s="103">
        <f>Energiebilanz_Joule!M59</f>
        <v>3.1360799999999998</v>
      </c>
      <c r="N59" s="103">
        <v>0</v>
      </c>
      <c r="O59" s="103">
        <f>Energiebilanz_Joule!O59</f>
        <v>288.8639490000001</v>
      </c>
      <c r="P59" s="103">
        <f>Energiebilanz_Joule!P59</f>
        <v>36.790080000000003</v>
      </c>
      <c r="Q59" s="103">
        <f>Energiebilanz_Joule!Q59</f>
        <v>198.24056499999998</v>
      </c>
      <c r="R59" s="103">
        <f>Energiebilanz_Joule!R59</f>
        <v>0</v>
      </c>
      <c r="S59" s="103">
        <f>Energiebilanz_Joule!S59</f>
        <v>4.7807759999999995</v>
      </c>
      <c r="T59" s="104">
        <f>Energiebilanz_Joule!T59</f>
        <v>0</v>
      </c>
      <c r="U59" s="104">
        <f>Energiebilanz_Joule!U59</f>
        <v>18991.438567346016</v>
      </c>
      <c r="V59" s="103">
        <f>Energiebilanz_Joule!V59</f>
        <v>0</v>
      </c>
      <c r="W59" s="103">
        <f>Energiebilanz_Joule!W59</f>
        <v>0</v>
      </c>
      <c r="X59" s="103">
        <f>Energiebilanz_Joule!X59</f>
        <v>0</v>
      </c>
      <c r="Y59" s="103">
        <f>Energiebilanz_Joule!Y59</f>
        <v>0</v>
      </c>
      <c r="Z59" s="103">
        <f>Energiebilanz_Joule!Z59</f>
        <v>0</v>
      </c>
      <c r="AA59" s="104">
        <f>Energiebilanz_Joule!AA59</f>
        <v>0</v>
      </c>
      <c r="AB59" s="103">
        <f>Energiebilanz_Joule!AB59</f>
        <v>11569.885574400001</v>
      </c>
      <c r="AC59" s="103">
        <f>Energiebilanz_Joule!AC59</f>
        <v>0</v>
      </c>
      <c r="AD59" s="103">
        <f>Energiebilanz_Joule!AD59</f>
        <v>1483.40697</v>
      </c>
      <c r="AE59" s="104">
        <f>Energiebilanz_Joule!AE59</f>
        <v>0</v>
      </c>
      <c r="AF59" s="94">
        <v>32789.18271174602</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438.19199999999995</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13</v>
      </c>
      <c r="AA60" s="88">
        <f>Energiebilanz_Joule!AA60</f>
        <v>0</v>
      </c>
      <c r="AB60" s="83">
        <f>Energiebilanz_Joule!AB60</f>
        <v>2228.2631999999999</v>
      </c>
      <c r="AC60" s="83">
        <f>Energiebilanz_Joule!AC60</f>
        <v>0</v>
      </c>
      <c r="AD60" s="83">
        <f>Energiebilanz_Joule!AD60</f>
        <v>0</v>
      </c>
      <c r="AE60" s="88">
        <f>Energiebilanz_Joule!AE60</f>
        <v>0</v>
      </c>
      <c r="AF60" s="89">
        <v>2679.4551999999999</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17147.233400000001</v>
      </c>
      <c r="M61" s="83">
        <f>Energiebilanz_Joule!M61</f>
        <v>24775.032000000003</v>
      </c>
      <c r="N61" s="83">
        <v>0</v>
      </c>
      <c r="O61" s="83">
        <f>Energiebilanz_Joule!O61</f>
        <v>0</v>
      </c>
      <c r="P61" s="83">
        <f>Energiebilanz_Joule!P61</f>
        <v>0</v>
      </c>
      <c r="Q61" s="83">
        <f>Energiebilanz_Joule!Q61</f>
        <v>0</v>
      </c>
      <c r="R61" s="83">
        <f>Energiebilanz_Joule!R61</f>
        <v>0</v>
      </c>
      <c r="S61" s="83">
        <f>Energiebilanz_Joule!S61</f>
        <v>91.938000000000002</v>
      </c>
      <c r="T61" s="88">
        <f>Energiebilanz_Joule!T61</f>
        <v>0</v>
      </c>
      <c r="U61" s="88">
        <f>Energiebilanz_Joule!U61</f>
        <v>51.357131578947367</v>
      </c>
      <c r="V61" s="83">
        <f>Energiebilanz_Joule!V61</f>
        <v>0</v>
      </c>
      <c r="W61" s="83">
        <f>Energiebilanz_Joule!W61</f>
        <v>0</v>
      </c>
      <c r="X61" s="83">
        <f>Energiebilanz_Joule!X61</f>
        <v>0</v>
      </c>
      <c r="Y61" s="83">
        <f>Energiebilanz_Joule!Y61</f>
        <v>0</v>
      </c>
      <c r="Z61" s="83">
        <f>Energiebilanz_Joule!Z61</f>
        <v>3227</v>
      </c>
      <c r="AA61" s="88">
        <f>Energiebilanz_Joule!AA61</f>
        <v>0</v>
      </c>
      <c r="AB61" s="83">
        <f>Energiebilanz_Joule!AB61</f>
        <v>0</v>
      </c>
      <c r="AC61" s="83">
        <f>Energiebilanz_Joule!AC61</f>
        <v>0</v>
      </c>
      <c r="AD61" s="83">
        <f>Energiebilanz_Joule!AD61</f>
        <v>0</v>
      </c>
      <c r="AE61" s="88">
        <f>Energiebilanz_Joule!AE61</f>
        <v>0</v>
      </c>
      <c r="AF61" s="89">
        <v>45292.560531578951</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43.542999999999999</v>
      </c>
      <c r="M62" s="83">
        <f>Energiebilanz_Joule!M62</f>
        <v>0</v>
      </c>
      <c r="N62" s="83">
        <v>2131.4430221312036</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2174.9860221312033</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1950.384</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57</v>
      </c>
      <c r="AA63" s="92">
        <f>Energiebilanz_Joule!AA63</f>
        <v>0</v>
      </c>
      <c r="AB63" s="91">
        <f>Energiebilanz_Joule!AB63</f>
        <v>0</v>
      </c>
      <c r="AC63" s="91">
        <f>Energiebilanz_Joule!AC63</f>
        <v>0</v>
      </c>
      <c r="AD63" s="91">
        <f>Energiebilanz_Joule!AD63</f>
        <v>0</v>
      </c>
      <c r="AE63" s="92">
        <f>Energiebilanz_Joule!AE63</f>
        <v>0</v>
      </c>
      <c r="AF63" s="94">
        <v>2007.384</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17190.776399999999</v>
      </c>
      <c r="M64" s="100">
        <f>Energiebilanz_Joule!M64</f>
        <v>27163.608000000004</v>
      </c>
      <c r="N64" s="100">
        <v>2131.4430221312036</v>
      </c>
      <c r="O64" s="100">
        <f>Energiebilanz_Joule!O64</f>
        <v>0</v>
      </c>
      <c r="P64" s="100">
        <f>Energiebilanz_Joule!P64</f>
        <v>0</v>
      </c>
      <c r="Q64" s="100">
        <f>Energiebilanz_Joule!Q64</f>
        <v>0</v>
      </c>
      <c r="R64" s="100">
        <f>Energiebilanz_Joule!R64</f>
        <v>0</v>
      </c>
      <c r="S64" s="100">
        <f>Energiebilanz_Joule!S64</f>
        <v>91.938000000000002</v>
      </c>
      <c r="T64" s="101">
        <f>Energiebilanz_Joule!T64</f>
        <v>0</v>
      </c>
      <c r="U64" s="101">
        <f>Energiebilanz_Joule!U64</f>
        <v>51.357131578947367</v>
      </c>
      <c r="V64" s="100">
        <f>Energiebilanz_Joule!V64</f>
        <v>0</v>
      </c>
      <c r="W64" s="100">
        <f>Energiebilanz_Joule!W64</f>
        <v>0</v>
      </c>
      <c r="X64" s="100">
        <f>Energiebilanz_Joule!X64</f>
        <v>0</v>
      </c>
      <c r="Y64" s="100">
        <f>Energiebilanz_Joule!Y64</f>
        <v>0</v>
      </c>
      <c r="Z64" s="100">
        <f>Energiebilanz_Joule!Z64</f>
        <v>3297</v>
      </c>
      <c r="AA64" s="101">
        <f>Energiebilanz_Joule!AA64</f>
        <v>0</v>
      </c>
      <c r="AB64" s="100">
        <f>Energiebilanz_Joule!AB64</f>
        <v>2228.2631999999999</v>
      </c>
      <c r="AC64" s="100">
        <f>Energiebilanz_Joule!AC64</f>
        <v>0</v>
      </c>
      <c r="AD64" s="100">
        <f>Energiebilanz_Joule!AD64</f>
        <v>0</v>
      </c>
      <c r="AE64" s="101">
        <f>Energiebilanz_Joule!AE64</f>
        <v>0</v>
      </c>
      <c r="AF64" s="98">
        <v>52154.385753710158</v>
      </c>
      <c r="AG64" s="154">
        <v>60</v>
      </c>
      <c r="AH64" s="28"/>
      <c r="AI64" s="134"/>
      <c r="AK64" s="21"/>
    </row>
    <row r="65" spans="1:37" s="20" customFormat="1" ht="18" customHeight="1">
      <c r="A65" s="319"/>
      <c r="B65" s="322"/>
      <c r="C65" s="122" t="s">
        <v>64</v>
      </c>
      <c r="D65" s="82">
        <v>61</v>
      </c>
      <c r="E65" s="274">
        <f>Energiebilanz_Joule!E65</f>
        <v>62.068064797424796</v>
      </c>
      <c r="F65" s="83">
        <f>Energiebilanz_Joule!F65</f>
        <v>0</v>
      </c>
      <c r="G65" s="88">
        <f>Energiebilanz_Joule!G65</f>
        <v>0</v>
      </c>
      <c r="H65" s="83">
        <f>Energiebilanz_Joule!H65</f>
        <v>47.023060728515617</v>
      </c>
      <c r="I65" s="88">
        <f>Energiebilanz_Joule!I65</f>
        <v>0</v>
      </c>
      <c r="J65" s="83">
        <f>Energiebilanz_Joule!J65</f>
        <v>0</v>
      </c>
      <c r="K65" s="83">
        <f>Energiebilanz_Joule!K65</f>
        <v>0</v>
      </c>
      <c r="L65" s="83">
        <f>Energiebilanz_Joule!L65</f>
        <v>29.653105458375894</v>
      </c>
      <c r="M65" s="83">
        <f>Energiebilanz_Joule!M65</f>
        <v>0</v>
      </c>
      <c r="N65" s="83">
        <v>0</v>
      </c>
      <c r="O65" s="83">
        <f>Energiebilanz_Joule!O65</f>
        <v>9329.9032488195244</v>
      </c>
      <c r="P65" s="83">
        <f>Energiebilanz_Joule!P65</f>
        <v>0</v>
      </c>
      <c r="Q65" s="83">
        <f>Energiebilanz_Joule!Q65</f>
        <v>0</v>
      </c>
      <c r="R65" s="83">
        <f>Energiebilanz_Joule!R65</f>
        <v>0</v>
      </c>
      <c r="S65" s="83">
        <f>Energiebilanz_Joule!S65</f>
        <v>0</v>
      </c>
      <c r="T65" s="88">
        <f>Energiebilanz_Joule!T65</f>
        <v>0</v>
      </c>
      <c r="U65" s="88">
        <f>Energiebilanz_Joule!U65</f>
        <v>15440.159039095266</v>
      </c>
      <c r="V65" s="83">
        <f>Energiebilanz_Joule!V65</f>
        <v>0</v>
      </c>
      <c r="W65" s="83">
        <f>Energiebilanz_Joule!W65</f>
        <v>0</v>
      </c>
      <c r="X65" s="83">
        <f>Energiebilanz_Joule!X65</f>
        <v>0</v>
      </c>
      <c r="Y65" s="83">
        <f>Energiebilanz_Joule!Y65</f>
        <v>33.165992932292554</v>
      </c>
      <c r="Z65" s="83">
        <f>Energiebilanz_Joule!Z65</f>
        <v>849.14499999999998</v>
      </c>
      <c r="AA65" s="88">
        <f>Energiebilanz_Joule!AA65</f>
        <v>73.469447437278745</v>
      </c>
      <c r="AB65" s="83">
        <f>Energiebilanz_Joule!AB65</f>
        <v>14149.800313804799</v>
      </c>
      <c r="AC65" s="83">
        <f>Energiebilanz_Joule!AC65</f>
        <v>0</v>
      </c>
      <c r="AD65" s="83">
        <f>Energiebilanz_Joule!AD65</f>
        <v>7827.1776</v>
      </c>
      <c r="AE65" s="88">
        <f>Energiebilanz_Joule!AE65</f>
        <v>0</v>
      </c>
      <c r="AF65" s="89">
        <v>47841.564873073476</v>
      </c>
      <c r="AG65" s="140">
        <v>61</v>
      </c>
      <c r="AH65" s="28"/>
      <c r="AI65" s="134"/>
      <c r="AK65" s="21"/>
    </row>
    <row r="66" spans="1:37" s="20" customFormat="1" ht="18" customHeight="1">
      <c r="A66" s="319"/>
      <c r="B66" s="322"/>
      <c r="C66" s="123" t="s">
        <v>65</v>
      </c>
      <c r="D66" s="87">
        <v>62</v>
      </c>
      <c r="E66" s="152">
        <f>Energiebilanz_Joule!E66</f>
        <v>34.769295202575208</v>
      </c>
      <c r="F66" s="91">
        <f>Energiebilanz_Joule!F66</f>
        <v>0</v>
      </c>
      <c r="G66" s="92">
        <f>Energiebilanz_Joule!G66</f>
        <v>0</v>
      </c>
      <c r="H66" s="91">
        <f>Energiebilanz_Joule!H66</f>
        <v>0.46373827148437491</v>
      </c>
      <c r="I66" s="92">
        <f>Energiebilanz_Joule!I66</f>
        <v>2.1228999999999996</v>
      </c>
      <c r="J66" s="91">
        <f>Energiebilanz_Joule!J66</f>
        <v>0</v>
      </c>
      <c r="K66" s="91">
        <f>Energiebilanz_Joule!K66</f>
        <v>0</v>
      </c>
      <c r="L66" s="91">
        <f>Energiebilanz_Joule!L66</f>
        <v>183.7075945416241</v>
      </c>
      <c r="M66" s="91">
        <f>Energiebilanz_Joule!M66</f>
        <v>859.2</v>
      </c>
      <c r="N66" s="91">
        <v>0</v>
      </c>
      <c r="O66" s="91">
        <f>Energiebilanz_Joule!O66</f>
        <v>3553.1977511804762</v>
      </c>
      <c r="P66" s="91">
        <f>Energiebilanz_Joule!P66</f>
        <v>0</v>
      </c>
      <c r="Q66" s="91">
        <f>Energiebilanz_Joule!Q66</f>
        <v>0</v>
      </c>
      <c r="R66" s="91">
        <f>Energiebilanz_Joule!R66</f>
        <v>13.67691821415908</v>
      </c>
      <c r="S66" s="91">
        <f>Energiebilanz_Joule!S66</f>
        <v>229.845</v>
      </c>
      <c r="T66" s="92">
        <f>Energiebilanz_Joule!T66</f>
        <v>0</v>
      </c>
      <c r="U66" s="92">
        <f>Energiebilanz_Joule!U66</f>
        <v>20157.910374278083</v>
      </c>
      <c r="V66" s="91">
        <f>Energiebilanz_Joule!V66</f>
        <v>0</v>
      </c>
      <c r="W66" s="91">
        <f>Energiebilanz_Joule!W66</f>
        <v>0</v>
      </c>
      <c r="X66" s="91">
        <f>Energiebilanz_Joule!X66</f>
        <v>0</v>
      </c>
      <c r="Y66" s="91">
        <f>Energiebilanz_Joule!Y66</f>
        <v>16.333107067707445</v>
      </c>
      <c r="Z66" s="91">
        <f>Energiebilanz_Joule!Z66</f>
        <v>223.17031122465542</v>
      </c>
      <c r="AA66" s="92">
        <f>Energiebilanz_Joule!AA66</f>
        <v>25.030552562721255</v>
      </c>
      <c r="AB66" s="91">
        <f>Energiebilanz_Joule!AB66</f>
        <v>13704.137311795201</v>
      </c>
      <c r="AC66" s="91">
        <f>Energiebilanz_Joule!AC66</f>
        <v>0</v>
      </c>
      <c r="AD66" s="91">
        <f>Energiebilanz_Joule!AD66</f>
        <v>8248.4457096047354</v>
      </c>
      <c r="AE66" s="92">
        <f>Energiebilanz_Joule!AE66</f>
        <v>0</v>
      </c>
      <c r="AF66" s="94">
        <v>47252.010563943419</v>
      </c>
      <c r="AG66" s="140">
        <v>62</v>
      </c>
      <c r="AH66" s="28"/>
      <c r="AI66" s="134"/>
      <c r="AK66" s="21"/>
    </row>
    <row r="67" spans="1:37" s="20" customFormat="1" ht="18" customHeight="1">
      <c r="A67" s="320"/>
      <c r="B67" s="323"/>
      <c r="C67" s="125" t="s">
        <v>66</v>
      </c>
      <c r="D67" s="99">
        <v>63</v>
      </c>
      <c r="E67" s="155">
        <f>Energiebilanz_Joule!E67</f>
        <v>96.837360000000004</v>
      </c>
      <c r="F67" s="100">
        <f>Energiebilanz_Joule!F67</f>
        <v>0</v>
      </c>
      <c r="G67" s="101">
        <f>Energiebilanz_Joule!G67</f>
        <v>0</v>
      </c>
      <c r="H67" s="100">
        <f>Energiebilanz_Joule!H67</f>
        <v>47.486798999999991</v>
      </c>
      <c r="I67" s="101">
        <f>Energiebilanz_Joule!I67</f>
        <v>2.1228999999999996</v>
      </c>
      <c r="J67" s="100">
        <f>Energiebilanz_Joule!J67</f>
        <v>0</v>
      </c>
      <c r="K67" s="100">
        <f>Energiebilanz_Joule!K67</f>
        <v>0</v>
      </c>
      <c r="L67" s="100">
        <f>Energiebilanz_Joule!L67</f>
        <v>213.36070000000001</v>
      </c>
      <c r="M67" s="100">
        <f>Energiebilanz_Joule!M67</f>
        <v>859.2</v>
      </c>
      <c r="N67" s="100">
        <v>0</v>
      </c>
      <c r="O67" s="100">
        <f>Energiebilanz_Joule!O67</f>
        <v>12883.101000000001</v>
      </c>
      <c r="P67" s="100">
        <f>Energiebilanz_Joule!P67</f>
        <v>0</v>
      </c>
      <c r="Q67" s="100">
        <f>Energiebilanz_Joule!Q67</f>
        <v>0</v>
      </c>
      <c r="R67" s="100">
        <f>Energiebilanz_Joule!R67</f>
        <v>13.67691821415908</v>
      </c>
      <c r="S67" s="100">
        <f>Energiebilanz_Joule!S67</f>
        <v>229.845</v>
      </c>
      <c r="T67" s="101">
        <f>Energiebilanz_Joule!T67</f>
        <v>0</v>
      </c>
      <c r="U67" s="101">
        <f>Energiebilanz_Joule!U67</f>
        <v>35598.069413373349</v>
      </c>
      <c r="V67" s="100">
        <f>Energiebilanz_Joule!V67</f>
        <v>0</v>
      </c>
      <c r="W67" s="100">
        <f>Energiebilanz_Joule!W67</f>
        <v>0</v>
      </c>
      <c r="X67" s="100">
        <f>Energiebilanz_Joule!X67</f>
        <v>0</v>
      </c>
      <c r="Y67" s="100">
        <f>Energiebilanz_Joule!Y67</f>
        <v>49.499099999999999</v>
      </c>
      <c r="Z67" s="100">
        <f>Energiebilanz_Joule!Z67</f>
        <v>1072.3153112246555</v>
      </c>
      <c r="AA67" s="101">
        <f>Energiebilanz_Joule!AA67</f>
        <v>98.5</v>
      </c>
      <c r="AB67" s="100">
        <f>Energiebilanz_Joule!AB67</f>
        <v>27853.9376256</v>
      </c>
      <c r="AC67" s="100">
        <f>Energiebilanz_Joule!AC67</f>
        <v>0</v>
      </c>
      <c r="AD67" s="100">
        <f>Energiebilanz_Joule!AD67</f>
        <v>16075.623309604736</v>
      </c>
      <c r="AE67" s="101">
        <f>Energiebilanz_Joule!AE67</f>
        <v>0</v>
      </c>
      <c r="AF67" s="98">
        <v>95093.575437016902</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2006,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40.99850448347869</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0.67849201825351313</v>
      </c>
      <c r="V5" s="83">
        <f>Energiebilanz_Joule!V5/Energiebilanz_SKE!$E$69</f>
        <v>26.243250196264952</v>
      </c>
      <c r="W5" s="83">
        <f>Energiebilanz_Joule!W5/Energiebilanz_SKE!$E$69</f>
        <v>7.2472669205257342E-2</v>
      </c>
      <c r="X5" s="83">
        <f>Energiebilanz_Joule!X5/Energiebilanz_SKE!$E$69</f>
        <v>5.5035281958273456</v>
      </c>
      <c r="Y5" s="83">
        <f>Energiebilanz_Joule!Y5/Energiebilanz_SKE!$E$69</f>
        <v>1.9965299103304261</v>
      </c>
      <c r="Z5" s="83">
        <f>Energiebilanz_Joule!Z5/Energiebilanz_SKE!$E$69</f>
        <v>908.08302646707637</v>
      </c>
      <c r="AA5" s="84">
        <f>Energiebilanz_Joule!AA5/Energiebilanz_SKE!$E$69</f>
        <v>3.3609029739726215</v>
      </c>
      <c r="AB5" s="83">
        <f>Energiebilanz_Joule!AB5/Energiebilanz_SKE!$E$69</f>
        <v>0</v>
      </c>
      <c r="AC5" s="83">
        <f>Energiebilanz_Joule!AC5/Energiebilanz_SKE!$E$69</f>
        <v>0</v>
      </c>
      <c r="AD5" s="83">
        <f>Energiebilanz_Joule!AD5/Energiebilanz_SKE!$E$69</f>
        <v>0</v>
      </c>
      <c r="AE5" s="84">
        <f>Energiebilanz_Joule!AE5/Energiebilanz_SKE!$E$69</f>
        <v>186.19262324448266</v>
      </c>
      <c r="AF5" s="151">
        <f>Energiebilanz_Joule!AF5/Energiebilanz_SKE!$E$69</f>
        <v>1173.1293301588919</v>
      </c>
      <c r="AG5" s="140">
        <v>1</v>
      </c>
      <c r="AH5" s="19"/>
      <c r="AK5" s="21"/>
    </row>
    <row r="6" spans="1:37" s="20" customFormat="1" ht="18" customHeight="1">
      <c r="A6" s="381"/>
      <c r="B6" s="381"/>
      <c r="C6" s="161" t="s">
        <v>36</v>
      </c>
      <c r="D6" s="87">
        <v>2</v>
      </c>
      <c r="E6" s="83">
        <f>Energiebilanz_Joule!E6/Energiebilanz_SKE!$E$69</f>
        <v>352.22506203169144</v>
      </c>
      <c r="F6" s="83">
        <f>Energiebilanz_Joule!F6/Energiebilanz_SKE!$E$69</f>
        <v>0</v>
      </c>
      <c r="G6" s="88">
        <f>Energiebilanz_Joule!G6/Energiebilanz_SKE!$E$69</f>
        <v>34.575395119354702</v>
      </c>
      <c r="H6" s="83">
        <f>Energiebilanz_Joule!H6/Energiebilanz_SKE!$E$69</f>
        <v>1.6202895835892392</v>
      </c>
      <c r="I6" s="88">
        <f>Energiebilanz_Joule!I6/Energiebilanz_SKE!$E$69</f>
        <v>6.7599325772154657</v>
      </c>
      <c r="J6" s="83">
        <f>Energiebilanz_Joule!J6/Energiebilanz_SKE!$E$69</f>
        <v>17404.58804064475</v>
      </c>
      <c r="K6" s="83">
        <f>Energiebilanz_Joule!K6/Energiebilanz_SKE!$E$69</f>
        <v>0</v>
      </c>
      <c r="L6" s="83">
        <f>Energiebilanz_Joule!L6/Energiebilanz_SKE!$E$69</f>
        <v>0</v>
      </c>
      <c r="M6" s="83">
        <f>Energiebilanz_Joule!M6/Energiebilanz_SKE!$E$69</f>
        <v>0</v>
      </c>
      <c r="N6" s="83">
        <f>Energiebilanz_Joule!N6/Energiebilanz_SKE!$E$69</f>
        <v>360.7118972553194</v>
      </c>
      <c r="O6" s="83">
        <f>Energiebilanz_Joule!O6/Energiebilanz_SKE!$E$69</f>
        <v>0</v>
      </c>
      <c r="P6" s="83">
        <f>Energiebilanz_Joule!P6/Energiebilanz_SKE!$E$69</f>
        <v>0</v>
      </c>
      <c r="Q6" s="83">
        <f>Energiebilanz_Joule!Q6/Energiebilanz_SKE!$E$69</f>
        <v>24.841527965442413</v>
      </c>
      <c r="R6" s="83">
        <f>Energiebilanz_Joule!R6/Energiebilanz_SKE!$E$69</f>
        <v>0</v>
      </c>
      <c r="S6" s="83">
        <f>Energiebilanz_Joule!S6/Energiebilanz_SKE!$E$69</f>
        <v>0</v>
      </c>
      <c r="T6" s="88">
        <f>Energiebilanz_Joule!T6/Energiebilanz_SKE!$E$69</f>
        <v>0</v>
      </c>
      <c r="U6" s="88">
        <f>Energiebilanz_Joule!U6/Energiebilanz_SKE!$E$69</f>
        <v>3528.0850167179069</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1301.7171968276448</v>
      </c>
      <c r="AC6" s="83">
        <f>Energiebilanz_Joule!AC6/Energiebilanz_SKE!$E$69</f>
        <v>0</v>
      </c>
      <c r="AD6" s="83">
        <f>Energiebilanz_Joule!AD6/Energiebilanz_SKE!$E$69</f>
        <v>186.98968185726568</v>
      </c>
      <c r="AE6" s="88">
        <f>Energiebilanz_Joule!AE6/Energiebilanz_SKE!$E$69</f>
        <v>0</v>
      </c>
      <c r="AF6" s="112">
        <f>Energiebilanz_Joule!AF6/Energiebilanz_SKE!$E$69</f>
        <v>23202.114040580182</v>
      </c>
      <c r="AG6" s="140">
        <v>2</v>
      </c>
      <c r="AH6" s="19"/>
      <c r="AK6" s="21"/>
    </row>
    <row r="7" spans="1:37" s="20" customFormat="1" ht="18" customHeight="1">
      <c r="A7" s="381"/>
      <c r="B7" s="381"/>
      <c r="C7" s="162" t="s">
        <v>37</v>
      </c>
      <c r="D7" s="90">
        <v>3</v>
      </c>
      <c r="E7" s="152">
        <f>Energiebilanz_Joule!E7/Energiebilanz_SKE!$E$69</f>
        <v>9.7057463593061186</v>
      </c>
      <c r="F7" s="91">
        <f>Energiebilanz_Joule!F7/Energiebilanz_SKE!$E$69</f>
        <v>0</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1.8985280268599272E-2</v>
      </c>
      <c r="P7" s="91">
        <f>Energiebilanz_Joule!P7/Energiebilanz_SKE!$E$69</f>
        <v>0</v>
      </c>
      <c r="Q7" s="91">
        <f>Energiebilanz_Joule!Q7/Energiebilanz_SKE!$E$69</f>
        <v>0</v>
      </c>
      <c r="R7" s="91">
        <f>Energiebilanz_Joule!R7/Energiebilanz_SKE!$E$69</f>
        <v>0</v>
      </c>
      <c r="S7" s="91">
        <f>Energiebilanz_Joule!S7/Energiebilanz_SKE!$E$69</f>
        <v>0</v>
      </c>
      <c r="T7" s="92">
        <f>Energiebilanz_Joule!T7/Energiebilanz_SKE!$E$69</f>
        <v>0</v>
      </c>
      <c r="U7" s="92">
        <f>Energiebilanz_Joule!U7/Energiebilanz_SKE!$E$69</f>
        <v>21.927681413335574</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0</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31.652413052910291</v>
      </c>
      <c r="AG7" s="153">
        <v>3</v>
      </c>
      <c r="AH7" s="19"/>
      <c r="AK7" s="21"/>
    </row>
    <row r="8" spans="1:37" s="20" customFormat="1" ht="18" customHeight="1">
      <c r="A8" s="381"/>
      <c r="B8" s="381"/>
      <c r="C8" s="163" t="s">
        <v>38</v>
      </c>
      <c r="D8" s="99">
        <v>4</v>
      </c>
      <c r="E8" s="95">
        <f>Energiebilanz_Joule!E8/Energiebilanz_SKE!$E$69</f>
        <v>361.93080839099747</v>
      </c>
      <c r="F8" s="95">
        <f>Energiebilanz_Joule!F8/Energiebilanz_SKE!$E$69</f>
        <v>0</v>
      </c>
      <c r="G8" s="96">
        <f>Energiebilanz_Joule!G8/Energiebilanz_SKE!$E$69</f>
        <v>34.575395119354702</v>
      </c>
      <c r="H8" s="95">
        <f>Energiebilanz_Joule!H8/Energiebilanz_SKE!$E$69</f>
        <v>1.6202895835892392</v>
      </c>
      <c r="I8" s="96">
        <f>Energiebilanz_Joule!I8/Energiebilanz_SKE!$E$69</f>
        <v>6.7599325772154657</v>
      </c>
      <c r="J8" s="95">
        <f>Energiebilanz_Joule!J8/Energiebilanz_SKE!$E$69</f>
        <v>17445.586545128226</v>
      </c>
      <c r="K8" s="95">
        <f>Energiebilanz_Joule!K8/Energiebilanz_SKE!$E$69</f>
        <v>0</v>
      </c>
      <c r="L8" s="95">
        <f>Energiebilanz_Joule!L8/Energiebilanz_SKE!$E$69</f>
        <v>0</v>
      </c>
      <c r="M8" s="95">
        <f>Energiebilanz_Joule!M8/Energiebilanz_SKE!$E$69</f>
        <v>0</v>
      </c>
      <c r="N8" s="95">
        <f>Energiebilanz_Joule!N8/Energiebilanz_SKE!$E$69</f>
        <v>360.7118972553194</v>
      </c>
      <c r="O8" s="95">
        <f>Energiebilanz_Joule!O8/Energiebilanz_SKE!$E$69</f>
        <v>1.8985280268599272E-2</v>
      </c>
      <c r="P8" s="95">
        <f>Energiebilanz_Joule!P8/Energiebilanz_SKE!$E$69</f>
        <v>0</v>
      </c>
      <c r="Q8" s="95">
        <f>Energiebilanz_Joule!Q8/Energiebilanz_SKE!$E$69</f>
        <v>24.841527965442413</v>
      </c>
      <c r="R8" s="95">
        <f>Energiebilanz_Joule!R8/Energiebilanz_SKE!$E$69</f>
        <v>0</v>
      </c>
      <c r="S8" s="95">
        <f>Energiebilanz_Joule!S8/Energiebilanz_SKE!$E$69</f>
        <v>0</v>
      </c>
      <c r="T8" s="96">
        <f>Energiebilanz_Joule!T8/Energiebilanz_SKE!$E$69</f>
        <v>0</v>
      </c>
      <c r="U8" s="96">
        <f>Energiebilanz_Joule!U8/Energiebilanz_SKE!$E$69</f>
        <v>3550.6911901494959</v>
      </c>
      <c r="V8" s="95">
        <f>Energiebilanz_Joule!V8/Energiebilanz_SKE!$E$69</f>
        <v>26.243246784180716</v>
      </c>
      <c r="W8" s="95">
        <f>Energiebilanz_Joule!W8/Energiebilanz_SKE!$E$69</f>
        <v>7.2472669205257342E-2</v>
      </c>
      <c r="X8" s="95">
        <f>Energiebilanz_Joule!X8/Energiebilanz_SKE!$E$69</f>
        <v>5.5035281958273456</v>
      </c>
      <c r="Y8" s="95">
        <f>Energiebilanz_Joule!Y8/Energiebilanz_SKE!$E$69</f>
        <v>1.9965299103304261</v>
      </c>
      <c r="Z8" s="95">
        <f>Energiebilanz_Joule!Z8/Energiebilanz_SKE!$E$69</f>
        <v>908.08302646707637</v>
      </c>
      <c r="AA8" s="96">
        <f>Energiebilanz_Joule!AA8/Energiebilanz_SKE!$E$69</f>
        <v>3.3609029739726215</v>
      </c>
      <c r="AB8" s="95">
        <f>Energiebilanz_Joule!AB8/Energiebilanz_SKE!$E$69</f>
        <v>1301.7171968276448</v>
      </c>
      <c r="AC8" s="95">
        <f>Energiebilanz_Joule!AC8/Energiebilanz_SKE!$E$69</f>
        <v>0</v>
      </c>
      <c r="AD8" s="95">
        <f>Energiebilanz_Joule!AD8/Energiebilanz_SKE!$E$69</f>
        <v>186.98968185726568</v>
      </c>
      <c r="AE8" s="96">
        <f>Energiebilanz_Joule!AE8/Energiebilanz_SKE!$E$69</f>
        <v>186.19262324448266</v>
      </c>
      <c r="AF8" s="101">
        <f>Energiebilanz_Joule!AF8/Energiebilanz_SKE!$E$69</f>
        <v>24406.895780379895</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372.07728473160546</v>
      </c>
      <c r="K9" s="83">
        <f>Energiebilanz_Joule!K9/Energiebilanz_SKE!$E$69</f>
        <v>177.15541361285128</v>
      </c>
      <c r="L9" s="83">
        <f>Energiebilanz_Joule!L9/Energiebilanz_SKE!$E$69</f>
        <v>3053.6082074274254</v>
      </c>
      <c r="M9" s="83">
        <f>Energiebilanz_Joule!M9/Energiebilanz_SKE!$E$69</f>
        <v>4137.4952544732423</v>
      </c>
      <c r="N9" s="83">
        <f>Energiebilanz_Joule!N9/Energiebilanz_SKE!$E$69</f>
        <v>0</v>
      </c>
      <c r="O9" s="83">
        <f>Energiebilanz_Joule!O9/Energiebilanz_SKE!$E$69</f>
        <v>1499.5160345439408</v>
      </c>
      <c r="P9" s="83">
        <f>Energiebilanz_Joule!P9/Energiebilanz_SKE!$E$69</f>
        <v>2393.4851942840764</v>
      </c>
      <c r="Q9" s="83">
        <f>Energiebilanz_Joule!Q9/Energiebilanz_SKE!$E$69</f>
        <v>0</v>
      </c>
      <c r="R9" s="83">
        <f>Energiebilanz_Joule!R9/Energiebilanz_SKE!$E$69</f>
        <v>1809.5959943010264</v>
      </c>
      <c r="S9" s="83">
        <f>Energiebilanz_Joule!S9/Energiebilanz_SKE!$E$69</f>
        <v>277.11805173402121</v>
      </c>
      <c r="T9" s="88">
        <f>Energiebilanz_Joule!T9/Energiebilanz_SKE!$E$69</f>
        <v>0</v>
      </c>
      <c r="U9" s="88">
        <f>Energiebilanz_Joule!U9/Energiebilanz_SKE!$E$69</f>
        <v>1269.9771625610315</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512.30318415701049</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15502.331781826231</v>
      </c>
      <c r="AG9" s="140">
        <v>5</v>
      </c>
      <c r="AH9" s="19"/>
      <c r="AK9" s="21"/>
    </row>
    <row r="10" spans="1:37" s="20" customFormat="1" ht="18" customHeight="1">
      <c r="A10" s="381"/>
      <c r="B10" s="381"/>
      <c r="C10" s="161" t="s">
        <v>40</v>
      </c>
      <c r="D10" s="87">
        <v>6</v>
      </c>
      <c r="E10" s="152">
        <f>Energiebilanz_Joule!E10/Energiebilanz_SKE!$E$69</f>
        <v>0</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v>
      </c>
      <c r="P10" s="91">
        <f>Energiebilanz_Joule!P10/Energiebilanz_SKE!$E$69</f>
        <v>4.0838819964787296</v>
      </c>
      <c r="Q10" s="91">
        <f>Energiebilanz_Joule!Q10/Energiebilanz_SKE!$E$69</f>
        <v>0</v>
      </c>
      <c r="R10" s="91">
        <f>Energiebilanz_Joule!R10/Energiebilanz_SKE!$E$69</f>
        <v>71.48764306869208</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75.571525065170803</v>
      </c>
      <c r="AG10" s="153">
        <v>6</v>
      </c>
      <c r="AH10" s="19"/>
      <c r="AK10" s="21"/>
    </row>
    <row r="11" spans="1:37" s="23" customFormat="1" ht="18" customHeight="1">
      <c r="A11" s="381"/>
      <c r="B11" s="381"/>
      <c r="C11" s="114" t="s">
        <v>41</v>
      </c>
      <c r="D11" s="99">
        <v>7</v>
      </c>
      <c r="E11" s="155">
        <f>Energiebilanz_Joule!E11/Energiebilanz_SKE!$E$69</f>
        <v>361.93080839099747</v>
      </c>
      <c r="F11" s="100">
        <f>Energiebilanz_Joule!F11/Energiebilanz_SKE!$E$69</f>
        <v>0</v>
      </c>
      <c r="G11" s="101">
        <f>Energiebilanz_Joule!G11/Energiebilanz_SKE!$E$69</f>
        <v>34.575395119354702</v>
      </c>
      <c r="H11" s="100">
        <f>Energiebilanz_Joule!H11/Energiebilanz_SKE!$E$69</f>
        <v>1.6202895835892392</v>
      </c>
      <c r="I11" s="101">
        <f>Energiebilanz_Joule!I11/Energiebilanz_SKE!$E$69</f>
        <v>6.7599325772154657</v>
      </c>
      <c r="J11" s="100">
        <f>Energiebilanz_Joule!J11/Energiebilanz_SKE!$E$69</f>
        <v>17073.509260396622</v>
      </c>
      <c r="K11" s="100">
        <f>Energiebilanz_Joule!K11/Energiebilanz_SKE!$E$69</f>
        <v>-177.15541361285128</v>
      </c>
      <c r="L11" s="100">
        <f>Energiebilanz_Joule!L11/Energiebilanz_SKE!$E$69</f>
        <v>-3053.6082074274254</v>
      </c>
      <c r="M11" s="100">
        <f>Energiebilanz_Joule!M11/Energiebilanz_SKE!$E$69</f>
        <v>-4137.4952544732423</v>
      </c>
      <c r="N11" s="100">
        <f>Energiebilanz_Joule!N11/Energiebilanz_SKE!$E$69</f>
        <v>360.7118972553194</v>
      </c>
      <c r="O11" s="100">
        <f>Energiebilanz_Joule!O11/Energiebilanz_SKE!$E$69</f>
        <v>-1499.4970492636724</v>
      </c>
      <c r="P11" s="100">
        <f>Energiebilanz_Joule!P11/Energiebilanz_SKE!$E$69</f>
        <v>-2397.5690762805552</v>
      </c>
      <c r="Q11" s="100">
        <f>Energiebilanz_Joule!Q11/Energiebilanz_SKE!$E$69</f>
        <v>24.841527965442413</v>
      </c>
      <c r="R11" s="100">
        <f>Energiebilanz_Joule!R11/Energiebilanz_SKE!$E$69</f>
        <v>-1881.0480484852342</v>
      </c>
      <c r="S11" s="100">
        <f>Energiebilanz_Joule!S11/Energiebilanz_SKE!$E$69</f>
        <v>-277.11805173402121</v>
      </c>
      <c r="T11" s="101">
        <f>Energiebilanz_Joule!T11/Energiebilanz_SKE!$E$69</f>
        <v>0</v>
      </c>
      <c r="U11" s="101">
        <f>Energiebilanz_Joule!U11/Energiebilanz_SKE!$E$69</f>
        <v>2280.714027588464</v>
      </c>
      <c r="V11" s="100">
        <f>Energiebilanz_Joule!V11/Energiebilanz_SKE!$E$69</f>
        <v>26.243246784180716</v>
      </c>
      <c r="W11" s="100">
        <f>Energiebilanz_Joule!W11/Energiebilanz_SKE!$E$69</f>
        <v>7.2472669205257342E-2</v>
      </c>
      <c r="X11" s="100">
        <f>Energiebilanz_Joule!X11/Energiebilanz_SKE!$E$69</f>
        <v>5.5035281958273456</v>
      </c>
      <c r="Y11" s="100">
        <f>Energiebilanz_Joule!Y11/Energiebilanz_SKE!$E$69</f>
        <v>1.9965299103304261</v>
      </c>
      <c r="Z11" s="100">
        <f>Energiebilanz_Joule!Z11/Energiebilanz_SKE!$E$69</f>
        <v>395.77984231006599</v>
      </c>
      <c r="AA11" s="101">
        <f>Energiebilanz_Joule!AA11/Energiebilanz_SKE!$E$69</f>
        <v>3.3609029739726215</v>
      </c>
      <c r="AB11" s="100">
        <f>Energiebilanz_Joule!AB11/Energiebilanz_SKE!$E$69</f>
        <v>1301.7171968276448</v>
      </c>
      <c r="AC11" s="100">
        <f>Energiebilanz_Joule!AC11/Energiebilanz_SKE!$E$69</f>
        <v>0</v>
      </c>
      <c r="AD11" s="100">
        <f>Energiebilanz_Joule!AD11/Energiebilanz_SKE!$E$69</f>
        <v>186.98968185726568</v>
      </c>
      <c r="AE11" s="101">
        <f>Energiebilanz_Joule!AE11/Energiebilanz_SKE!$E$69</f>
        <v>186.19262324448266</v>
      </c>
      <c r="AF11" s="101">
        <f>Energiebilanz_Joule!AF11/Energiebilanz_SKE!$E$69</f>
        <v>8829.0280623729759</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90.070561902032239</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2.2393850059370264</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1.0482263986133291</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37.363499570077387</v>
      </c>
      <c r="AA14" s="88">
        <f>Energiebilanz_Joule!AA14/Energiebilanz_SKE!$E$69</f>
        <v>0</v>
      </c>
      <c r="AB14" s="83">
        <f>Energiebilanz_Joule!AB14/Energiebilanz_SKE!$E$69</f>
        <v>0</v>
      </c>
      <c r="AC14" s="83">
        <f>Energiebilanz_Joule!AC14/Energiebilanz_SKE!$E$69</f>
        <v>0</v>
      </c>
      <c r="AD14" s="83">
        <f>Energiebilanz_Joule!AD14/Energiebilanz_SKE!$E$69</f>
        <v>0</v>
      </c>
      <c r="AE14" s="88">
        <f>Energiebilanz_Joule!AE14/Energiebilanz_SKE!$E$69</f>
        <v>37.363499570077387</v>
      </c>
      <c r="AF14" s="112">
        <f>Energiebilanz_Joule!AF14/Energiebilanz_SKE!$E$69</f>
        <v>168.08517244673735</v>
      </c>
      <c r="AG14" s="140">
        <v>10</v>
      </c>
      <c r="AH14" s="19"/>
      <c r="AI14" s="25"/>
      <c r="AK14" s="21"/>
    </row>
    <row r="15" spans="1:37" s="20" customFormat="1" ht="18" customHeight="1">
      <c r="A15" s="319"/>
      <c r="B15" s="383"/>
      <c r="C15" s="161" t="s">
        <v>12</v>
      </c>
      <c r="D15" s="87">
        <v>11</v>
      </c>
      <c r="E15" s="83">
        <f>Energiebilanz_Joule!E15/Energiebilanz_SKE!$E$69</f>
        <v>267.53702111397729</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2.3528026859927116</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22.985914916267454</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50.124319289194609</v>
      </c>
      <c r="AA15" s="88">
        <f>Energiebilanz_Joule!AA15/Energiebilanz_SKE!$E$69</f>
        <v>0</v>
      </c>
      <c r="AB15" s="83">
        <f>Energiebilanz_Joule!AB15/Energiebilanz_SKE!$E$69</f>
        <v>0</v>
      </c>
      <c r="AC15" s="83">
        <f>Energiebilanz_Joule!AC15/Energiebilanz_SKE!$E$69</f>
        <v>0</v>
      </c>
      <c r="AD15" s="83">
        <f>Energiebilanz_Joule!AD15/Energiebilanz_SKE!$E$69</f>
        <v>20.663269950294886</v>
      </c>
      <c r="AE15" s="88">
        <f>Energiebilanz_Joule!AE15/Energiebilanz_SKE!$E$69</f>
        <v>50.124319289194609</v>
      </c>
      <c r="AF15" s="112">
        <f>Energiebilanz_Joule!AF15/Energiebilanz_SKE!$E$69</f>
        <v>413.78764724492152</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23.366498792122179</v>
      </c>
      <c r="P16" s="83">
        <f>Energiebilanz_Joule!P16/Energiebilanz_SKE!$E$69</f>
        <v>0</v>
      </c>
      <c r="Q16" s="83">
        <f>Energiebilanz_Joule!Q16/Energiebilanz_SKE!$E$69</f>
        <v>0</v>
      </c>
      <c r="R16" s="83">
        <f>Energiebilanz_Joule!R16/Energiebilanz_SKE!$E$69</f>
        <v>0</v>
      </c>
      <c r="S16" s="83">
        <f>Energiebilanz_Joule!S16/Energiebilanz_SKE!$E$69</f>
        <v>23.025594726282602</v>
      </c>
      <c r="T16" s="88">
        <f>Energiebilanz_Joule!T16/Energiebilanz_SKE!$E$69</f>
        <v>0</v>
      </c>
      <c r="U16" s="88">
        <f>Energiebilanz_Joule!U16/Energiebilanz_SKE!$E$69</f>
        <v>68.890516339978774</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115.28260985838355</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7.2472669205257342E-2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7.2472669205257342E-2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1.8696351986496746E-4</v>
      </c>
      <c r="W19" s="83">
        <f>Energiebilanz_Joule!W19/Energiebilanz_SKE!$E$69</f>
        <v>0</v>
      </c>
      <c r="X19" s="83">
        <f>Energiebilanz_Joule!X19/Energiebilanz_SKE!$E$69</f>
        <v>5.5035281958273456</v>
      </c>
      <c r="Y19" s="83">
        <f>Energiebilanz_Joule!Y19/Energiebilanz_SKE!$E$69</f>
        <v>0.3075789215084142</v>
      </c>
      <c r="Z19" s="83">
        <f>Energiebilanz_Joule!Z19/Energiebilanz_SKE!$E$69</f>
        <v>100.90737795868084</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106.71867203953647</v>
      </c>
      <c r="AG19" s="140">
        <v>15</v>
      </c>
      <c r="AH19" s="19"/>
    </row>
    <row r="20" spans="1:37" s="20" customFormat="1" ht="18" customHeight="1">
      <c r="A20" s="319"/>
      <c r="B20" s="383"/>
      <c r="C20" s="161" t="s">
        <v>88</v>
      </c>
      <c r="D20" s="87">
        <v>16</v>
      </c>
      <c r="E20" s="83">
        <f>Energiebilanz_Joule!E20/Energiebilanz_SKE!$E$69</f>
        <v>1.019053078382399</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0.49628765234956118</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257.17291760498983</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58.299926469584676</v>
      </c>
      <c r="AA20" s="88">
        <f>Energiebilanz_Joule!AA20/Energiebilanz_SKE!$E$69</f>
        <v>0</v>
      </c>
      <c r="AB20" s="83">
        <f>Energiebilanz_Joule!AB20/Energiebilanz_SKE!$E$69</f>
        <v>0</v>
      </c>
      <c r="AC20" s="83">
        <f>Energiebilanz_Joule!AC20/Energiebilanz_SKE!$E$69</f>
        <v>0</v>
      </c>
      <c r="AD20" s="83">
        <f>Energiebilanz_Joule!AD20/Energiebilanz_SKE!$E$69</f>
        <v>0</v>
      </c>
      <c r="AE20" s="88">
        <f>Energiebilanz_Joule!AE20/Energiebilanz_SKE!$E$69</f>
        <v>98.704804385210664</v>
      </c>
      <c r="AF20" s="112">
        <f>Energiebilanz_Joule!AF20/Energiebilanz_SKE!$E$69</f>
        <v>415.69298919051715</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17073.509260396622</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319.33286928987707</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17392.842129686502</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6.731869549195431</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30.66740572411252</v>
      </c>
      <c r="V23" s="91">
        <f>Energiebilanz_Joule!V23/Energiebilanz_SKE!$E$69</f>
        <v>24.755060120924263</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62.154335394232213</v>
      </c>
      <c r="AG23" s="153">
        <v>19</v>
      </c>
      <c r="AH23" s="19"/>
    </row>
    <row r="24" spans="1:37" s="20" customFormat="1" ht="18" customHeight="1">
      <c r="A24" s="319"/>
      <c r="B24" s="383"/>
      <c r="C24" s="164" t="s">
        <v>49</v>
      </c>
      <c r="D24" s="99">
        <v>20</v>
      </c>
      <c r="E24" s="155">
        <f>Energiebilanz_Joule!E24/Energiebilanz_SKE!$E$69</f>
        <v>358.62663609439187</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17073.509260396622</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35.186843685596912</v>
      </c>
      <c r="P24" s="100">
        <f>Energiebilanz_Joule!P24/Energiebilanz_SKE!$E$69</f>
        <v>0</v>
      </c>
      <c r="Q24" s="100">
        <f>Energiebilanz_Joule!Q24/Energiebilanz_SKE!$E$69</f>
        <v>0</v>
      </c>
      <c r="R24" s="100">
        <f>Energiebilanz_Joule!R24/Energiebilanz_SKE!$E$69</f>
        <v>319.33286928987707</v>
      </c>
      <c r="S24" s="100">
        <f>Energiebilanz_Joule!S24/Energiebilanz_SKE!$E$69</f>
        <v>23.025594726282602</v>
      </c>
      <c r="T24" s="101">
        <f>Energiebilanz_Joule!T24/Energiebilanz_SKE!$E$69</f>
        <v>0</v>
      </c>
      <c r="U24" s="101">
        <f>Energiebilanz_Joule!U24/Energiebilanz_SKE!$E$69</f>
        <v>380.76498098396183</v>
      </c>
      <c r="V24" s="100">
        <f>Energiebilanz_Joule!V24/Energiebilanz_SKE!$E$69</f>
        <v>24.755247084444129</v>
      </c>
      <c r="W24" s="100">
        <f>Energiebilanz_Joule!W24/Energiebilanz_SKE!$E$69</f>
        <v>7.2472669205257342E-2</v>
      </c>
      <c r="X24" s="100">
        <f>Energiebilanz_Joule!X24/Energiebilanz_SKE!$E$69</f>
        <v>5.5035281958273456</v>
      </c>
      <c r="Y24" s="100">
        <f>Energiebilanz_Joule!Y24/Energiebilanz_SKE!$E$69</f>
        <v>0.3075789215084142</v>
      </c>
      <c r="Z24" s="100">
        <f>Energiebilanz_Joule!Z24/Energiebilanz_SKE!$E$69</f>
        <v>246.69512328753751</v>
      </c>
      <c r="AA24" s="101">
        <f>Energiebilanz_Joule!AA24/Energiebilanz_SKE!$E$69</f>
        <v>0</v>
      </c>
      <c r="AB24" s="100">
        <f>Energiebilanz_Joule!AB24/Energiebilanz_SKE!$E$69</f>
        <v>0</v>
      </c>
      <c r="AC24" s="100">
        <f>Energiebilanz_Joule!AC24/Energiebilanz_SKE!$E$69</f>
        <v>0</v>
      </c>
      <c r="AD24" s="100">
        <f>Energiebilanz_Joule!AD24/Energiebilanz_SKE!$E$69</f>
        <v>20.663269950294886</v>
      </c>
      <c r="AE24" s="101">
        <f>Energiebilanz_Joule!AE24/Energiebilanz_SKE!$E$69</f>
        <v>186.19262324448266</v>
      </c>
      <c r="AF24" s="101">
        <f>Energiebilanz_Joule!AF24/Energiebilanz_SKE!$E$69</f>
        <v>18674.636028530029</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61.011423658027276</v>
      </c>
      <c r="AC27" s="83">
        <f>Energiebilanz_Joule!AC27/Energiebilanz_SKE!$E$69</f>
        <v>0</v>
      </c>
      <c r="AD27" s="83">
        <f>Energiebilanz_Joule!AD27/Energiebilanz_SKE!$E$69</f>
        <v>0</v>
      </c>
      <c r="AE27" s="88">
        <f>Energiebilanz_Joule!AE27/Energiebilanz_SKE!$E$69</f>
        <v>0</v>
      </c>
      <c r="AF27" s="112">
        <f>Energiebilanz_Joule!AF27/Energiebilanz_SKE!$E$69</f>
        <v>61.011423658027276</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95.119149981574736</v>
      </c>
      <c r="AC28" s="83">
        <f>Energiebilanz_Joule!AC28/Energiebilanz_SKE!$E$69</f>
        <v>0</v>
      </c>
      <c r="AD28" s="83">
        <f>Energiebilanz_Joule!AD28/Energiebilanz_SKE!$E$69</f>
        <v>216.48397002825206</v>
      </c>
      <c r="AE28" s="88">
        <f>Energiebilanz_Joule!AE28/Energiebilanz_SKE!$E$69</f>
        <v>0</v>
      </c>
      <c r="AF28" s="112">
        <f>Energiebilanz_Joule!AF28/Energiebilanz_SKE!$E$69</f>
        <v>311.6031200098268</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45.27228841665643</v>
      </c>
      <c r="AC29" s="83">
        <f>Energiebilanz_Joule!AC29/Energiebilanz_SKE!$E$69</f>
        <v>0</v>
      </c>
      <c r="AD29" s="83">
        <f>Energiebilanz_Joule!AD29/Energiebilanz_SKE!$E$69</f>
        <v>0</v>
      </c>
      <c r="AE29" s="88">
        <f>Energiebilanz_Joule!AE29/Energiebilanz_SKE!$E$69</f>
        <v>0</v>
      </c>
      <c r="AF29" s="112">
        <f>Energiebilanz_Joule!AF29/Energiebilanz_SKE!$E$69</f>
        <v>45.27228841665643</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7.2472669205257342E-2</v>
      </c>
      <c r="AC31" s="83">
        <f>Energiebilanz_Joule!AC31/Energiebilanz_SKE!$E$69</f>
        <v>0</v>
      </c>
      <c r="AD31" s="83">
        <f>Energiebilanz_Joule!AD31/Energiebilanz_SKE!$E$69</f>
        <v>0</v>
      </c>
      <c r="AE31" s="88">
        <f>Energiebilanz_Joule!AE31/Energiebilanz_SKE!$E$69</f>
        <v>0</v>
      </c>
      <c r="AF31" s="112">
        <f>Energiebilanz_Joule!AF31/Energiebilanz_SKE!$E$69</f>
        <v>7.2472669205257342E-2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32.194028011574794</v>
      </c>
      <c r="AC32" s="83">
        <f>Energiebilanz_Joule!AC32/Energiebilanz_SKE!$E$69</f>
        <v>0</v>
      </c>
      <c r="AD32" s="83">
        <f>Energiebilanz_Joule!AD32/Energiebilanz_SKE!$E$69</f>
        <v>0</v>
      </c>
      <c r="AE32" s="88">
        <f>Energiebilanz_Joule!AE32/Energiebilanz_SKE!$E$69</f>
        <v>0</v>
      </c>
      <c r="AF32" s="112">
        <f>Energiebilanz_Joule!AF32/Energiebilanz_SKE!$E$69</f>
        <v>32.194028011574794</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402.98673381648439</v>
      </c>
      <c r="AE33" s="88">
        <f>Energiebilanz_Joule!AE33/Energiebilanz_SKE!$E$69</f>
        <v>0</v>
      </c>
      <c r="AF33" s="112">
        <f>Energiebilanz_Joule!AF33/Energiebilanz_SKE!$E$69</f>
        <v>402.98673381648439</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195.17121838703954</v>
      </c>
      <c r="L35" s="83">
        <f>Energiebilanz_Joule!L35/Energiebilanz_SKE!$E$69</f>
        <v>3647.4520260956201</v>
      </c>
      <c r="M35" s="83">
        <f>Energiebilanz_Joule!M35/Energiebilanz_SKE!$E$69</f>
        <v>5093.7640748474796</v>
      </c>
      <c r="N35" s="83">
        <f>Energiebilanz_Joule!N35/Energiebilanz_SKE!$E$69</f>
        <v>134.354228937204</v>
      </c>
      <c r="O35" s="83">
        <f>Energiebilanz_Joule!O35/Energiebilanz_SKE!$E$69</f>
        <v>2002.2168652499693</v>
      </c>
      <c r="P35" s="83">
        <f>Energiebilanz_Joule!P35/Energiebilanz_SKE!$E$69</f>
        <v>2502.3584326249847</v>
      </c>
      <c r="Q35" s="83">
        <f>Energiebilanz_Joule!Q35/Energiebilanz_SKE!$E$69</f>
        <v>79.753203947099038</v>
      </c>
      <c r="R35" s="83">
        <f>Energiebilanz_Joule!R35/Energiebilanz_SKE!$E$69</f>
        <v>2758.7083213910387</v>
      </c>
      <c r="S35" s="83">
        <f>Energiebilanz_Joule!S35/Energiebilanz_SKE!$E$69</f>
        <v>326.24820865577527</v>
      </c>
      <c r="T35" s="88">
        <f>Energiebilanz_Joule!T35/Energiebilanz_SKE!$E$69</f>
        <v>670.08111868525566</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17410.107698821466</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14.959710109323181</v>
      </c>
      <c r="AC36" s="91">
        <f>Energiebilanz_Joule!AC36/Energiebilanz_SKE!$E$69</f>
        <v>0</v>
      </c>
      <c r="AD36" s="91">
        <f>Energiebilanz_Joule!AD36/Energiebilanz_SKE!$E$69</f>
        <v>0</v>
      </c>
      <c r="AE36" s="92">
        <f>Energiebilanz_Joule!AE36/Energiebilanz_SKE!$E$69</f>
        <v>0</v>
      </c>
      <c r="AF36" s="104">
        <f>Energiebilanz_Joule!AF36/Energiebilanz_SKE!$E$69</f>
        <v>14.959710109323181</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195.17121838703954</v>
      </c>
      <c r="L37" s="100">
        <f>Energiebilanz_Joule!L37/Energiebilanz_SKE!$E$69</f>
        <v>3647.4520260956201</v>
      </c>
      <c r="M37" s="100">
        <f>Energiebilanz_Joule!M37/Energiebilanz_SKE!$E$69</f>
        <v>5093.7640748474796</v>
      </c>
      <c r="N37" s="100">
        <f>Energiebilanz_Joule!N37/Energiebilanz_SKE!$E$69</f>
        <v>134.354228937204</v>
      </c>
      <c r="O37" s="100">
        <f>Energiebilanz_Joule!O37/Energiebilanz_SKE!$E$69</f>
        <v>2002.2168652499693</v>
      </c>
      <c r="P37" s="100">
        <f>Energiebilanz_Joule!P37/Energiebilanz_SKE!$E$69</f>
        <v>2502.3584326249847</v>
      </c>
      <c r="Q37" s="100">
        <f>Energiebilanz_Joule!Q37/Energiebilanz_SKE!$E$69</f>
        <v>79.753203947099038</v>
      </c>
      <c r="R37" s="100">
        <f>Energiebilanz_Joule!R37/Energiebilanz_SKE!$E$69</f>
        <v>2758.7083213910387</v>
      </c>
      <c r="S37" s="100">
        <f>Energiebilanz_Joule!S37/Energiebilanz_SKE!$E$69</f>
        <v>326.24820865577527</v>
      </c>
      <c r="T37" s="101">
        <f>Energiebilanz_Joule!T37/Energiebilanz_SKE!$E$69</f>
        <v>670.08111868525566</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248.62907284636168</v>
      </c>
      <c r="AC37" s="100">
        <f>Energiebilanz_Joule!AC37/Energiebilanz_SKE!$E$69</f>
        <v>0</v>
      </c>
      <c r="AD37" s="100">
        <f>Energiebilanz_Joule!AD37/Energiebilanz_SKE!$E$69</f>
        <v>619.47070384473648</v>
      </c>
      <c r="AE37" s="101">
        <f>Energiebilanz_Joule!AE37/Energiebilanz_SKE!$E$69</f>
        <v>0</v>
      </c>
      <c r="AF37" s="101">
        <f>Energiebilanz_Joule!AF37/Energiebilanz_SKE!$E$69</f>
        <v>18278.207475512565</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24.974600545661517</v>
      </c>
      <c r="AC40" s="83">
        <f>Energiebilanz_Joule!AC40/Energiebilanz_SKE!$E$69</f>
        <v>0</v>
      </c>
      <c r="AD40" s="83">
        <f>Energiebilanz_Joule!AD40/Energiebilanz_SKE!$E$69</f>
        <v>50.541088318388404</v>
      </c>
      <c r="AE40" s="88">
        <f>Energiebilanz_Joule!AE40/Energiebilanz_SKE!$E$69</f>
        <v>0</v>
      </c>
      <c r="AF40" s="112">
        <f>Energiebilanz_Joule!AF40/Energiebilanz_SKE!$E$69</f>
        <v>75.51568886404992</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0</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0</v>
      </c>
      <c r="AC41" s="83">
        <f>Energiebilanz_Joule!AC41/Energiebilanz_SKE!$E$69</f>
        <v>0</v>
      </c>
      <c r="AD41" s="83">
        <f>Energiebilanz_Joule!AD41/Energiebilanz_SKE!$E$69</f>
        <v>0.8431270387203319</v>
      </c>
      <c r="AE41" s="88">
        <f>Energiebilanz_Joule!AE41/Energiebilanz_SKE!$E$69</f>
        <v>0</v>
      </c>
      <c r="AF41" s="112">
        <f>Energiebilanz_Joule!AF41/Energiebilanz_SKE!$E$69</f>
        <v>0.8431270387203319</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34.00743151946935</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18.094432502149612</v>
      </c>
      <c r="P42" s="83">
        <f>Energiebilanz_Joule!P42/Energiebilanz_SKE!$E$69</f>
        <v>76.822954455499612</v>
      </c>
      <c r="Q42" s="83">
        <f>Energiebilanz_Joule!Q42/Energiebilanz_SKE!$E$69</f>
        <v>79.753203947099038</v>
      </c>
      <c r="R42" s="83">
        <f>Energiebilanz_Joule!R42/Energiebilanz_SKE!$E$69</f>
        <v>8.7631145504919967</v>
      </c>
      <c r="S42" s="83">
        <f>Energiebilanz_Joule!S42/Energiebilanz_SKE!$E$69</f>
        <v>14.961931069074234</v>
      </c>
      <c r="T42" s="88">
        <f>Energiebilanz_Joule!T42/Energiebilanz_SKE!$E$69</f>
        <v>670.08111868525566</v>
      </c>
      <c r="U42" s="88">
        <f>Energiebilanz_Joule!U42/Energiebilanz_SKE!$E$69</f>
        <v>25.397586471193748</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87.045326127011421</v>
      </c>
      <c r="AC42" s="83">
        <f>Energiebilanz_Joule!AC42/Energiebilanz_SKE!$E$69</f>
        <v>0</v>
      </c>
      <c r="AD42" s="83">
        <f>Energiebilanz_Joule!AD42/Energiebilanz_SKE!$E$69</f>
        <v>55.920477964759989</v>
      </c>
      <c r="AE42" s="88">
        <f>Energiebilanz_Joule!AE42/Energiebilanz_SKE!$E$69</f>
        <v>0</v>
      </c>
      <c r="AF42" s="112">
        <f>Energiebilanz_Joule!AF42/Energiebilanz_SKE!$E$69</f>
        <v>1070.8475772920046</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0.43699927663814159</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8.0206584719321956</v>
      </c>
      <c r="AC43" s="91">
        <f>Energiebilanz_Joule!AC43/Energiebilanz_SKE!$E$69</f>
        <v>0</v>
      </c>
      <c r="AD43" s="91">
        <f>Energiebilanz_Joule!AD43/Energiebilanz_SKE!$E$69</f>
        <v>0</v>
      </c>
      <c r="AE43" s="92">
        <f>Energiebilanz_Joule!AE43/Energiebilanz_SKE!$E$69</f>
        <v>0</v>
      </c>
      <c r="AF43" s="104">
        <f>Energiebilanz_Joule!AF43/Energiebilanz_SKE!$E$69</f>
        <v>8.4576577485703375</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34.00743151946935</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18.094432502149612</v>
      </c>
      <c r="P44" s="100">
        <f>Energiebilanz_Joule!P44/Energiebilanz_SKE!$E$69</f>
        <v>76.822954455499612</v>
      </c>
      <c r="Q44" s="100">
        <f>Energiebilanz_Joule!Q44/Energiebilanz_SKE!$E$69</f>
        <v>79.753203947099038</v>
      </c>
      <c r="R44" s="100">
        <f>Energiebilanz_Joule!R44/Energiebilanz_SKE!$E$69</f>
        <v>8.7631145504919967</v>
      </c>
      <c r="S44" s="100">
        <f>Energiebilanz_Joule!S44/Energiebilanz_SKE!$E$69</f>
        <v>14.961931069074234</v>
      </c>
      <c r="T44" s="101">
        <f>Energiebilanz_Joule!T44/Energiebilanz_SKE!$E$69</f>
        <v>670.08111868525566</v>
      </c>
      <c r="U44" s="101">
        <f>Energiebilanz_Joule!U44/Energiebilanz_SKE!$E$69</f>
        <v>25.397586471193748</v>
      </c>
      <c r="V44" s="100">
        <f>Energiebilanz_Joule!V44/Energiebilanz_SKE!$E$69</f>
        <v>0.43699927663814159</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120.04058514460513</v>
      </c>
      <c r="AC44" s="100">
        <f>Energiebilanz_Joule!AC44/Energiebilanz_SKE!$E$69</f>
        <v>0</v>
      </c>
      <c r="AD44" s="100">
        <f>Energiebilanz_Joule!AD44/Energiebilanz_SKE!$E$69</f>
        <v>107.30469332186873</v>
      </c>
      <c r="AE44" s="101">
        <f>Energiebilanz_Joule!AE44/Energiebilanz_SKE!$E$69</f>
        <v>0</v>
      </c>
      <c r="AF44" s="101">
        <f>Energiebilanz_Joule!AF44/Energiebilanz_SKE!$E$69</f>
        <v>1155.6640509433455</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5.089621084129009E-2</v>
      </c>
      <c r="V45" s="95">
        <f>Energiebilanz_Joule!V45/Energiebilanz_SKE!$E$69</f>
        <v>1.0510004230984453</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9.1014098702684745</v>
      </c>
      <c r="AC45" s="95">
        <f>Energiebilanz_Joule!AC45/Energiebilanz_SKE!$E$69</f>
        <v>0</v>
      </c>
      <c r="AD45" s="95">
        <f>Energiebilanz_Joule!AD45/Energiebilanz_SKE!$E$69</f>
        <v>79.363517995332273</v>
      </c>
      <c r="AE45" s="96">
        <f>Energiebilanz_Joule!AE45/Energiebilanz_SKE!$E$69</f>
        <v>0</v>
      </c>
      <c r="AF45" s="101">
        <f>Energiebilanz_Joule!AF45/Energiebilanz_SKE!$E$69</f>
        <v>89.566824499540488</v>
      </c>
      <c r="AG45" s="154">
        <v>41</v>
      </c>
      <c r="AH45" s="19"/>
      <c r="AK45" s="21"/>
    </row>
    <row r="46" spans="1:37" s="20" customFormat="1" ht="18" customHeight="1">
      <c r="A46" s="127"/>
      <c r="B46" s="168"/>
      <c r="C46" s="176" t="s">
        <v>55</v>
      </c>
      <c r="D46" s="99">
        <v>42</v>
      </c>
      <c r="E46" s="155">
        <f>Energiebilanz_Joule!E46/Energiebilanz_SKE!$E$69</f>
        <v>3.3041722966056586</v>
      </c>
      <c r="F46" s="100">
        <f>Energiebilanz_Joule!F46/Energiebilanz_SKE!$E$69</f>
        <v>0</v>
      </c>
      <c r="G46" s="101">
        <f>Energiebilanz_Joule!G46/Energiebilanz_SKE!$E$69</f>
        <v>0.56796359988535383</v>
      </c>
      <c r="H46" s="100">
        <f>Energiebilanz_Joule!H46/Energiebilanz_SKE!$E$69</f>
        <v>1.6202895835892392</v>
      </c>
      <c r="I46" s="101">
        <f>Energiebilanz_Joule!I46/Energiebilanz_SKE!$E$69</f>
        <v>6.7599325772154657</v>
      </c>
      <c r="J46" s="100">
        <f>Energiebilanz_Joule!J46/Energiebilanz_SKE!$E$69</f>
        <v>0</v>
      </c>
      <c r="K46" s="100">
        <f>Energiebilanz_Joule!K46/Energiebilanz_SKE!$E$69</f>
        <v>18.015804774188265</v>
      </c>
      <c r="L46" s="100">
        <f>Energiebilanz_Joule!L46/Energiebilanz_SKE!$E$69</f>
        <v>593.84381866819524</v>
      </c>
      <c r="M46" s="100">
        <f>Energiebilanz_Joule!M46/Energiebilanz_SKE!$E$69</f>
        <v>956.26882037423741</v>
      </c>
      <c r="N46" s="100">
        <f>Energiebilanz_Joule!N46/Energiebilanz_SKE!$E$69</f>
        <v>495.06612619252337</v>
      </c>
      <c r="O46" s="100">
        <f>Energiebilanz_Joule!O46/Energiebilanz_SKE!$E$69</f>
        <v>449.43853979855055</v>
      </c>
      <c r="P46" s="100">
        <f>Energiebilanz_Joule!P46/Energiebilanz_SKE!$E$69</f>
        <v>27.96640188892983</v>
      </c>
      <c r="Q46" s="100">
        <f>Energiebilanz_Joule!Q46/Energiebilanz_SKE!$E$69</f>
        <v>24.84152796544241</v>
      </c>
      <c r="R46" s="100">
        <f>Energiebilanz_Joule!R46/Energiebilanz_SKE!$E$69</f>
        <v>549.56428906543567</v>
      </c>
      <c r="S46" s="100">
        <f>Energiebilanz_Joule!S46/Energiebilanz_SKE!$E$69</f>
        <v>11.142631126397248</v>
      </c>
      <c r="T46" s="101">
        <f>Energiebilanz_Joule!T46/Energiebilanz_SKE!$E$69</f>
        <v>0</v>
      </c>
      <c r="U46" s="101">
        <f>Energiebilanz_Joule!U46/Energiebilanz_SKE!$E$69</f>
        <v>1874.5005639224676</v>
      </c>
      <c r="V46" s="100">
        <f>Energiebilanz_Joule!V46/Energiebilanz_SKE!$E$69</f>
        <v>3.4120842358306018E-6</v>
      </c>
      <c r="W46" s="100">
        <f>Energiebilanz_Joule!W46/Energiebilanz_SKE!$E$69</f>
        <v>0</v>
      </c>
      <c r="X46" s="100">
        <f>Energiebilanz_Joule!X46/Energiebilanz_SKE!$E$69</f>
        <v>0</v>
      </c>
      <c r="Y46" s="100">
        <f>Energiebilanz_Joule!Y46/Energiebilanz_SKE!$E$69</f>
        <v>1.688950988822012</v>
      </c>
      <c r="Z46" s="100">
        <f>Energiebilanz_Joule!Z46/Energiebilanz_SKE!$E$69</f>
        <v>149.08471902252847</v>
      </c>
      <c r="AA46" s="101">
        <f>Energiebilanz_Joule!AA46/Energiebilanz_SKE!$E$69</f>
        <v>3.3609029739726215</v>
      </c>
      <c r="AB46" s="100">
        <f>Energiebilanz_Joule!AB46/Energiebilanz_SKE!$E$69</f>
        <v>1421.2042746591328</v>
      </c>
      <c r="AC46" s="100">
        <f>Energiebilanz_Joule!AC46/Energiebilanz_SKE!$E$69</f>
        <v>0</v>
      </c>
      <c r="AD46" s="100">
        <f>Energiebilanz_Joule!AD46/Energiebilanz_SKE!$E$69</f>
        <v>599.12890443450624</v>
      </c>
      <c r="AE46" s="101">
        <f>Energiebilanz_Joule!AE46/Energiebilanz_SKE!$E$69</f>
        <v>0</v>
      </c>
      <c r="AF46" s="101">
        <f>Energiebilanz_Joule!AF46/Energiebilanz_SKE!$E$69</f>
        <v>7187.3686373247101</v>
      </c>
      <c r="AG46" s="154">
        <v>42</v>
      </c>
      <c r="AH46" s="19"/>
      <c r="AI46" s="27"/>
    </row>
    <row r="47" spans="1:37" s="20" customFormat="1" ht="18" customHeight="1">
      <c r="A47" s="129"/>
      <c r="B47" s="168"/>
      <c r="C47" s="167" t="s">
        <v>56</v>
      </c>
      <c r="D47" s="99">
        <v>43</v>
      </c>
      <c r="E47" s="157">
        <f>Energiebilanz_Joule!E47/Energiebilanz_SKE!$E$69</f>
        <v>0</v>
      </c>
      <c r="F47" s="95">
        <f>Energiebilanz_Joule!F47/Energiebilanz_SKE!$E$69</f>
        <v>0</v>
      </c>
      <c r="G47" s="96">
        <f>Energiebilanz_Joule!G47/Energiebilanz_SKE!$E$69</f>
        <v>0</v>
      </c>
      <c r="H47" s="95">
        <f>Energiebilanz_Joule!H47/Energiebilanz_SKE!$E$69</f>
        <v>0</v>
      </c>
      <c r="I47" s="96">
        <f>Energiebilanz_Joule!I47/Energiebilanz_SKE!$E$69</f>
        <v>0</v>
      </c>
      <c r="J47" s="95">
        <f>Energiebilanz_Joule!J47/Energiebilanz_SKE!$E$69</f>
        <v>0</v>
      </c>
      <c r="K47" s="95">
        <f>Energiebilanz_Joule!K47/Energiebilanz_SKE!$E$69</f>
        <v>18.015804774188265</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26.711093368273076</v>
      </c>
      <c r="Q47" s="95">
        <f>Energiebilanz_Joule!Q47/Energiebilanz_SKE!$E$69</f>
        <v>18.077392894675782</v>
      </c>
      <c r="R47" s="95">
        <f>Energiebilanz_Joule!R47/Energiebilanz_SKE!$E$69</f>
        <v>549.09762109486962</v>
      </c>
      <c r="S47" s="95">
        <f>Energiebilanz_Joule!S47/Energiebilanz_SKE!$E$69</f>
        <v>0</v>
      </c>
      <c r="T47" s="96">
        <f>Energiebilanz_Joule!T47/Energiebilanz_SKE!$E$69</f>
        <v>0</v>
      </c>
      <c r="U47" s="96">
        <f>Energiebilanz_Joule!U47/Energiebilanz_SKE!$E$69</f>
        <v>10.108218172616981</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0</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622.01013030462377</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2.2547214519677257E-14</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2.2547214519677257E-14</v>
      </c>
      <c r="AG48" s="153">
        <v>44</v>
      </c>
      <c r="AH48" s="19"/>
    </row>
    <row r="49" spans="1:37" s="20" customFormat="1" ht="18" customHeight="1">
      <c r="A49" s="376" t="s">
        <v>58</v>
      </c>
      <c r="B49" s="166"/>
      <c r="C49" s="119" t="s">
        <v>58</v>
      </c>
      <c r="D49" s="99">
        <v>45</v>
      </c>
      <c r="E49" s="155">
        <f>Energiebilanz_Joule!E49/Energiebilanz_SKE!$E$69</f>
        <v>3.3041722966056586</v>
      </c>
      <c r="F49" s="100">
        <f>Energiebilanz_Joule!F49/Energiebilanz_SKE!$E$69</f>
        <v>0</v>
      </c>
      <c r="G49" s="101">
        <f>Energiebilanz_Joule!G49/Energiebilanz_SKE!$E$69</f>
        <v>0.56796359988535383</v>
      </c>
      <c r="H49" s="100">
        <f>Energiebilanz_Joule!H49/Energiebilanz_SKE!$E$69</f>
        <v>1.6202895835892392</v>
      </c>
      <c r="I49" s="101">
        <f>Energiebilanz_Joule!I49/Energiebilanz_SKE!$E$69</f>
        <v>6.7599325772154657</v>
      </c>
      <c r="J49" s="100">
        <f>Energiebilanz_Joule!J49/Energiebilanz_SKE!$E$69</f>
        <v>0</v>
      </c>
      <c r="K49" s="100">
        <f>Energiebilanz_Joule!K49/Energiebilanz_SKE!$E$69</f>
        <v>0</v>
      </c>
      <c r="L49" s="100">
        <f>Energiebilanz_Joule!L49/Energiebilanz_SKE!$E$69</f>
        <v>593.84381866819524</v>
      </c>
      <c r="M49" s="100">
        <f>Energiebilanz_Joule!M49/Energiebilanz_SKE!$E$69</f>
        <v>956.26882037423741</v>
      </c>
      <c r="N49" s="100">
        <f>Energiebilanz_Joule!N49/Energiebilanz_SKE!$E$69</f>
        <v>495.06612619252337</v>
      </c>
      <c r="O49" s="100">
        <f>Energiebilanz_Joule!O49/Energiebilanz_SKE!$E$69</f>
        <v>449.43853979855055</v>
      </c>
      <c r="P49" s="100">
        <f>Energiebilanz_Joule!P49/Energiebilanz_SKE!$E$69</f>
        <v>1.255308520656758</v>
      </c>
      <c r="Q49" s="100">
        <f>Energiebilanz_Joule!Q49/Energiebilanz_SKE!$E$69</f>
        <v>6.7641350707666259</v>
      </c>
      <c r="R49" s="100">
        <f>Energiebilanz_Joule!R49/Energiebilanz_SKE!$E$69</f>
        <v>0.46666797056596515</v>
      </c>
      <c r="S49" s="100">
        <f>Energiebilanz_Joule!S49/Energiebilanz_SKE!$E$69</f>
        <v>11.142631126397248</v>
      </c>
      <c r="T49" s="101">
        <f>Energiebilanz_Joule!T49/Energiebilanz_SKE!$E$69</f>
        <v>0</v>
      </c>
      <c r="U49" s="101">
        <f>Energiebilanz_Joule!U49/Energiebilanz_SKE!$E$69</f>
        <v>1864.3923457498504</v>
      </c>
      <c r="V49" s="100">
        <f>Energiebilanz_Joule!V49/Energiebilanz_SKE!$E$69</f>
        <v>0</v>
      </c>
      <c r="W49" s="100">
        <f>Energiebilanz_Joule!W49/Energiebilanz_SKE!$E$69</f>
        <v>0</v>
      </c>
      <c r="X49" s="100">
        <f>Energiebilanz_Joule!X49/Energiebilanz_SKE!$E$69</f>
        <v>0</v>
      </c>
      <c r="Y49" s="100">
        <f>Energiebilanz_Joule!Y49/Energiebilanz_SKE!$E$69</f>
        <v>1.688950988822012</v>
      </c>
      <c r="Z49" s="100">
        <f>Energiebilanz_Joule!Z49/Energiebilanz_SKE!$E$69</f>
        <v>149.08471902252847</v>
      </c>
      <c r="AA49" s="101">
        <f>Energiebilanz_Joule!AA49/Energiebilanz_SKE!$E$69</f>
        <v>3.3609029739726215</v>
      </c>
      <c r="AB49" s="100">
        <f>Energiebilanz_Joule!AB49/Energiebilanz_SKE!$E$69</f>
        <v>1421.2042746591328</v>
      </c>
      <c r="AC49" s="100">
        <f>Energiebilanz_Joule!AC49/Energiebilanz_SKE!$E$69</f>
        <v>0</v>
      </c>
      <c r="AD49" s="100">
        <f>Energiebilanz_Joule!AD49/Energiebilanz_SKE!$E$69</f>
        <v>599.12890443450624</v>
      </c>
      <c r="AE49" s="101">
        <f>Energiebilanz_Joule!AE49/Energiebilanz_SKE!$E$69</f>
        <v>0</v>
      </c>
      <c r="AF49" s="101">
        <f>Energiebilanz_Joule!AF49/Energiebilanz_SKE!$E$69</f>
        <v>6565.3585036080021</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1.088002600008189</v>
      </c>
      <c r="P50" s="83">
        <f>Energiebilanz_Joule!P50/Energiebilanz_SKE!$E$69</f>
        <v>0</v>
      </c>
      <c r="Q50" s="83">
        <f>Energiebilanz_Joule!Q50/Energiebilanz_SKE!$E$69</f>
        <v>0</v>
      </c>
      <c r="R50" s="83">
        <f>Energiebilanz_Joule!R50/Energiebilanz_SKE!$E$69</f>
        <v>0</v>
      </c>
      <c r="S50" s="83">
        <f>Energiebilanz_Joule!S50/Energiebilanz_SKE!$E$69</f>
        <v>0</v>
      </c>
      <c r="T50" s="88">
        <f>Energiebilanz_Joule!T50/Energiebilanz_SKE!$E$69</f>
        <v>0</v>
      </c>
      <c r="U50" s="88">
        <f>Energiebilanz_Joule!U50/Energiebilanz_SKE!$E$69</f>
        <v>197.64253544252998</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0</v>
      </c>
      <c r="AA50" s="88">
        <f>Energiebilanz_Joule!AA50/Energiebilanz_SKE!$E$69</f>
        <v>0</v>
      </c>
      <c r="AB50" s="83">
        <f>Energiebilanz_Joule!AB50/Energiebilanz_SKE!$E$69</f>
        <v>51.539982803095448</v>
      </c>
      <c r="AC50" s="83">
        <f>Energiebilanz_Joule!AC50/Energiebilanz_SKE!$E$69</f>
        <v>0</v>
      </c>
      <c r="AD50" s="83">
        <f>Energiebilanz_Joule!AD50/Energiebilanz_SKE!$E$69</f>
        <v>7.0800747928864869</v>
      </c>
      <c r="AE50" s="88">
        <f>Energiebilanz_Joule!AE50/Energiebilanz_SKE!$E$69</f>
        <v>0</v>
      </c>
      <c r="AF50" s="112">
        <f>Energiebilanz_Joule!AF50/Energiebilanz_SKE!$E$69</f>
        <v>257.35059563852013</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7.4480714899889444E-2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1.5997729347731611</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9.011300822994718</v>
      </c>
      <c r="AC51" s="83">
        <f>Energiebilanz_Joule!AC51/Energiebilanz_SKE!$E$69</f>
        <v>0</v>
      </c>
      <c r="AD51" s="83">
        <f>Energiebilanz_Joule!AD51/Energiebilanz_SKE!$E$69</f>
        <v>13.042828481349549</v>
      </c>
      <c r="AE51" s="88">
        <f>Energiebilanz_Joule!AE51/Energiebilanz_SKE!$E$69</f>
        <v>0</v>
      </c>
      <c r="AF51" s="112">
        <f>Energiebilanz_Joule!AF51/Energiebilanz_SKE!$E$69</f>
        <v>23.728382954017317</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1.602065573434877</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23.336875687355391</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0</v>
      </c>
      <c r="AA52" s="88">
        <f>Energiebilanz_Joule!AA52/Energiebilanz_SKE!$E$69</f>
        <v>0</v>
      </c>
      <c r="AB52" s="83">
        <f>Energiebilanz_Joule!AB52/Energiebilanz_SKE!$E$69</f>
        <v>46.193232281046562</v>
      </c>
      <c r="AC52" s="83">
        <f>Energiebilanz_Joule!AC52/Energiebilanz_SKE!$E$69</f>
        <v>0</v>
      </c>
      <c r="AD52" s="83">
        <f>Energiebilanz_Joule!AD52/Energiebilanz_SKE!$E$69</f>
        <v>6.7029371221116705</v>
      </c>
      <c r="AE52" s="88">
        <f>Energiebilanz_Joule!AE52/Energiebilanz_SKE!$E$69</f>
        <v>0</v>
      </c>
      <c r="AF52" s="112">
        <f>Energiebilanz_Joule!AF52/Energiebilanz_SKE!$E$69</f>
        <v>77.835110663948512</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0.27017514228391271</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25.262850088821938</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19.733202309298612</v>
      </c>
      <c r="AC53" s="83">
        <f>Energiebilanz_Joule!AC53/Energiebilanz_SKE!$E$69</f>
        <v>0</v>
      </c>
      <c r="AD53" s="83">
        <f>Energiebilanz_Joule!AD53/Energiebilanz_SKE!$E$69</f>
        <v>2.7346149121729515</v>
      </c>
      <c r="AE53" s="88">
        <f>Energiebilanz_Joule!AE53/Energiebilanz_SKE!$E$69</f>
        <v>0</v>
      </c>
      <c r="AF53" s="112">
        <f>Energiebilanz_Joule!AF53/Energiebilanz_SKE!$E$69</f>
        <v>48.000842452577416</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0.56796359988535383</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0.1070056913565082</v>
      </c>
      <c r="N54" s="83">
        <f>Energiebilanz_Joule!N54/Energiebilanz_SKE!$E$69</f>
        <v>0</v>
      </c>
      <c r="O54" s="83">
        <f>Energiebilanz_Joule!O54/Energiebilanz_SKE!$E$69</f>
        <v>1.5363472955820334</v>
      </c>
      <c r="P54" s="83">
        <f>Energiebilanz_Joule!P54/Energiebilanz_SKE!$E$69</f>
        <v>0</v>
      </c>
      <c r="Q54" s="83">
        <f>Energiebilanz_Joule!Q54/Energiebilanz_SKE!$E$69</f>
        <v>6.7641350707666259</v>
      </c>
      <c r="R54" s="83">
        <f>Energiebilanz_Joule!R54/Energiebilanz_SKE!$E$69</f>
        <v>0</v>
      </c>
      <c r="S54" s="83">
        <f>Energiebilanz_Joule!S54/Energiebilanz_SKE!$E$69</f>
        <v>0</v>
      </c>
      <c r="T54" s="88">
        <f>Energiebilanz_Joule!T54/Energiebilanz_SKE!$E$69</f>
        <v>0</v>
      </c>
      <c r="U54" s="88">
        <f>Energiebilanz_Joule!U54/Energiebilanz_SKE!$E$69</f>
        <v>332.89725725283392</v>
      </c>
      <c r="V54" s="83">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177.7841788478074</v>
      </c>
      <c r="AC54" s="83">
        <f>Energiebilanz_Joule!AC54/Energiebilanz_SKE!$E$69</f>
        <v>0</v>
      </c>
      <c r="AD54" s="83">
        <f>Energiebilanz_Joule!AD54/Energiebilanz_SKE!$E$69</f>
        <v>0.22731305190462542</v>
      </c>
      <c r="AE54" s="88">
        <f>Energiebilanz_Joule!AE54/Energiebilanz_SKE!$E$69</f>
        <v>0</v>
      </c>
      <c r="AF54" s="112">
        <f>Energiebilanz_Joule!AF54/Energiebilanz_SKE!$E$69</f>
        <v>519.88420081013646</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1.4268168324939607</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13.292253814530593</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13.197150227244812</v>
      </c>
      <c r="AC55" s="83">
        <f>Energiebilanz_Joule!AC55/Energiebilanz_SKE!$E$69</f>
        <v>0</v>
      </c>
      <c r="AD55" s="83">
        <f>Energiebilanz_Joule!AD55/Energiebilanz_SKE!$E$69</f>
        <v>3.8455212982298108</v>
      </c>
      <c r="AE55" s="88">
        <f>Energiebilanz_Joule!AE55/Energiebilanz_SKE!$E$69</f>
        <v>0</v>
      </c>
      <c r="AF55" s="112">
        <f>Energiebilanz_Joule!AF55/Energiebilanz_SKE!$E$69</f>
        <v>31.761742172499176</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0.37970560537198544</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3.4732291462390572</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21.626704336076646</v>
      </c>
      <c r="AC56" s="83">
        <f>Energiebilanz_Joule!AC56/Energiebilanz_SKE!$E$69</f>
        <v>0</v>
      </c>
      <c r="AD56" s="83">
        <f>Energiebilanz_Joule!AD56/Energiebilanz_SKE!$E$69</f>
        <v>7.2689336554340853</v>
      </c>
      <c r="AE56" s="88">
        <f>Energiebilanz_Joule!AE56/Energiebilanz_SKE!$E$69</f>
        <v>0</v>
      </c>
      <c r="AF56" s="112">
        <f>Energiebilanz_Joule!AF56/Energiebilanz_SKE!$E$69</f>
        <v>32.74857274312177</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0.41037413503664588</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39.784019377765141</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50.353642058715145</v>
      </c>
      <c r="AC57" s="83">
        <f>Energiebilanz_Joule!AC57/Energiebilanz_SKE!$E$69</f>
        <v>0</v>
      </c>
      <c r="AD57" s="83">
        <f>Energiebilanz_Joule!AD57/Energiebilanz_SKE!$E$69</f>
        <v>9.6672876659978968</v>
      </c>
      <c r="AE57" s="88">
        <f>Energiebilanz_Joule!AE57/Energiebilanz_SKE!$E$69</f>
        <v>0</v>
      </c>
      <c r="AF57" s="112">
        <f>Energiebilanz_Joule!AF57/Energiebilanz_SKE!$E$69</f>
        <v>100.21532323751482</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6.6874974409368209</v>
      </c>
      <c r="J58" s="91">
        <f>Energiebilanz_Joule!J58/Energiebilanz_SKE!$E$69</f>
        <v>0</v>
      </c>
      <c r="K58" s="91">
        <f>Energiebilanz_Joule!K58/Energiebilanz_SKE!$E$69</f>
        <v>0</v>
      </c>
      <c r="L58" s="91">
        <f>Energiebilanz_Joule!L58/Energiebilanz_SKE!$E$69</f>
        <v>0</v>
      </c>
      <c r="M58" s="91">
        <f>Energiebilanz_Joule!M58/Energiebilanz_SKE!$E$69</f>
        <v>0</v>
      </c>
      <c r="N58" s="91">
        <f>Energiebilanz_Joule!N58/Energiebilanz_SKE!$E$69</f>
        <v>0</v>
      </c>
      <c r="O58" s="91">
        <f>Energiebilanz_Joule!O58/Energiebilanz_SKE!$E$69</f>
        <v>3.0683133726405472</v>
      </c>
      <c r="P58" s="91">
        <f>Energiebilanz_Joule!P58/Energiebilanz_SKE!$E$69</f>
        <v>1.255308520656758</v>
      </c>
      <c r="Q58" s="91">
        <f>Energiebilanz_Joule!Q58/Energiebilanz_SKE!$E$69</f>
        <v>0</v>
      </c>
      <c r="R58" s="91">
        <f>Energiebilanz_Joule!R58/Energiebilanz_SKE!$E$69</f>
        <v>0</v>
      </c>
      <c r="S58" s="91">
        <f>Energiebilanz_Joule!S58/Energiebilanz_SKE!$E$69</f>
        <v>0</v>
      </c>
      <c r="T58" s="92">
        <f>Energiebilanz_Joule!T58/Energiebilanz_SKE!$E$69</f>
        <v>0</v>
      </c>
      <c r="U58" s="92">
        <f>Energiebilanz_Joule!U58/Energiebilanz_SKE!$E$69</f>
        <v>10.715088092831635</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v>
      </c>
      <c r="AA58" s="92">
        <f>Energiebilanz_Joule!AA58/Energiebilanz_SKE!$E$69</f>
        <v>0</v>
      </c>
      <c r="AB58" s="91">
        <f>Energiebilanz_Joule!AB58/Energiebilanz_SKE!$E$69</f>
        <v>5.3348482987348049</v>
      </c>
      <c r="AC58" s="91">
        <f>Energiebilanz_Joule!AC58/Energiebilanz_SKE!$E$69</f>
        <v>0</v>
      </c>
      <c r="AD58" s="91">
        <f>Energiebilanz_Joule!AD58/Energiebilanz_SKE!$E$69</f>
        <v>4.5584421788200366E-2</v>
      </c>
      <c r="AE58" s="92">
        <f>Energiebilanz_Joule!AE58/Energiebilanz_SKE!$E$69</f>
        <v>0</v>
      </c>
      <c r="AF58" s="104">
        <f>Energiebilanz_Joule!AF58/Energiebilanz_SKE!$E$69</f>
        <v>27.106640147588767</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0.56796359988535383</v>
      </c>
      <c r="H59" s="100">
        <f>Energiebilanz_Joule!H59/Energiebilanz_SKE!$E$69</f>
        <v>0</v>
      </c>
      <c r="I59" s="101">
        <f>Energiebilanz_Joule!I59/Energiebilanz_SKE!$E$69</f>
        <v>6.6874974409368209</v>
      </c>
      <c r="J59" s="100">
        <f>Energiebilanz_Joule!J59/Energiebilanz_SKE!$E$69</f>
        <v>0</v>
      </c>
      <c r="K59" s="100">
        <f>Energiebilanz_Joule!K59/Energiebilanz_SKE!$E$69</f>
        <v>0</v>
      </c>
      <c r="L59" s="100">
        <f>Energiebilanz_Joule!L59/Energiebilanz_SKE!$E$69</f>
        <v>0</v>
      </c>
      <c r="M59" s="100">
        <f>Energiebilanz_Joule!M59/Energiebilanz_SKE!$E$69</f>
        <v>0.1070056913565082</v>
      </c>
      <c r="N59" s="100">
        <f>Energiebilanz_Joule!N59/Energiebilanz_SKE!$E$69</f>
        <v>0</v>
      </c>
      <c r="O59" s="100">
        <f>Energiebilanz_Joule!O59/Energiebilanz_SKE!$E$69</f>
        <v>9.8562812717520405</v>
      </c>
      <c r="P59" s="100">
        <f>Energiebilanz_Joule!P59/Energiebilanz_SKE!$E$69</f>
        <v>1.255308520656758</v>
      </c>
      <c r="Q59" s="100">
        <f>Energiebilanz_Joule!Q59/Energiebilanz_SKE!$E$69</f>
        <v>6.7641350707666259</v>
      </c>
      <c r="R59" s="100">
        <f>Energiebilanz_Joule!R59/Energiebilanz_SKE!$E$69</f>
        <v>0</v>
      </c>
      <c r="S59" s="100">
        <f>Energiebilanz_Joule!S59/Energiebilanz_SKE!$E$69</f>
        <v>0.16312410432788763</v>
      </c>
      <c r="T59" s="101">
        <f>Energiebilanz_Joule!T59/Energiebilanz_SKE!$E$69</f>
        <v>0</v>
      </c>
      <c r="U59" s="101">
        <f>Energiebilanz_Joule!U59/Energiebilanz_SKE!$E$69</f>
        <v>648.00388183768086</v>
      </c>
      <c r="V59" s="100">
        <f>Energiebilanz_Joule!V59/Energiebilanz_SKE!$E$69</f>
        <v>0</v>
      </c>
      <c r="W59" s="100">
        <f>Energiebilanz_Joule!W59/Energiebilanz_SKE!$E$69</f>
        <v>0</v>
      </c>
      <c r="X59" s="100">
        <f>Energiebilanz_Joule!X59/Energiebilanz_SKE!$E$69</f>
        <v>0</v>
      </c>
      <c r="Y59" s="100">
        <f>Energiebilanz_Joule!Y59/Energiebilanz_SKE!$E$69</f>
        <v>0</v>
      </c>
      <c r="Z59" s="100">
        <f>Energiebilanz_Joule!Z59/Energiebilanz_SKE!$E$69</f>
        <v>0</v>
      </c>
      <c r="AA59" s="101">
        <f>Energiebilanz_Joule!AA59/Energiebilanz_SKE!$E$69</f>
        <v>0</v>
      </c>
      <c r="AB59" s="100">
        <f>Energiebilanz_Joule!AB59/Energiebilanz_SKE!$E$69</f>
        <v>394.77424198501416</v>
      </c>
      <c r="AC59" s="100">
        <f>Energiebilanz_Joule!AC59/Energiebilanz_SKE!$E$69</f>
        <v>0</v>
      </c>
      <c r="AD59" s="100">
        <f>Energiebilanz_Joule!AD59/Energiebilanz_SKE!$E$69</f>
        <v>50.61509540187528</v>
      </c>
      <c r="AE59" s="101">
        <f>Energiebilanz_Joule!AE59/Energiebilanz_SKE!$E$69</f>
        <v>0</v>
      </c>
      <c r="AF59" s="101">
        <f>Energiebilanz_Joule!AF59/Energiebilanz_SKE!$E$69</f>
        <v>1118.7945349242523</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14.951480162142241</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0.44357095087963533</v>
      </c>
      <c r="AA60" s="88">
        <f>Energiebilanz_Joule!AA60/Energiebilanz_SKE!$E$69</f>
        <v>0</v>
      </c>
      <c r="AB60" s="83">
        <f>Energiebilanz_Joule!AB60/Energiebilanz_SKE!$E$69</f>
        <v>76.030217418007609</v>
      </c>
      <c r="AC60" s="83">
        <f>Energiebilanz_Joule!AC60/Energiebilanz_SKE!$E$69</f>
        <v>0</v>
      </c>
      <c r="AD60" s="83">
        <f>Energiebilanz_Joule!AD60/Energiebilanz_SKE!$E$69</f>
        <v>0</v>
      </c>
      <c r="AE60" s="88">
        <f>Energiebilanz_Joule!AE60/Energiebilanz_SKE!$E$69</f>
        <v>0</v>
      </c>
      <c r="AF60" s="112">
        <f>Energiebilanz_Joule!AF60/Energiebilanz_SKE!$E$69</f>
        <v>91.425268531029488</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585.0780480148494</v>
      </c>
      <c r="M61" s="83">
        <f>Energiebilanz_Joule!M61/Energiebilanz_SKE!$E$69</f>
        <v>845.3449617164149</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3.1370020063055315</v>
      </c>
      <c r="T61" s="88">
        <f>Energiebilanz_Joule!T61/Energiebilanz_SKE!$E$69</f>
        <v>0</v>
      </c>
      <c r="U61" s="88">
        <f>Energiebilanz_Joule!U61/Energiebilanz_SKE!$E$69</f>
        <v>1.75234859145571</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110.10795834527562</v>
      </c>
      <c r="AA61" s="88">
        <f>Energiebilanz_Joule!AA61/Energiebilanz_SKE!$E$69</f>
        <v>0</v>
      </c>
      <c r="AB61" s="83">
        <f>Energiebilanz_Joule!AB61/Energiebilanz_SKE!$E$69</f>
        <v>0</v>
      </c>
      <c r="AC61" s="83">
        <f>Energiebilanz_Joule!AC61/Energiebilanz_SKE!$E$69</f>
        <v>0</v>
      </c>
      <c r="AD61" s="83">
        <f>Energiebilanz_Joule!AD61/Energiebilanz_SKE!$E$69</f>
        <v>0</v>
      </c>
      <c r="AE61" s="88">
        <f>Energiebilanz_Joule!AE61/Energiebilanz_SKE!$E$69</f>
        <v>0</v>
      </c>
      <c r="AF61" s="112">
        <f>Energiebilanz_Joule!AF61/Energiebilanz_SKE!$E$69</f>
        <v>1545.4203186743011</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1.4857238395501509</v>
      </c>
      <c r="M62" s="83">
        <f>Energiebilanz_Joule!M62/Energiebilanz_SKE!$E$69</f>
        <v>0</v>
      </c>
      <c r="N62" s="83">
        <f>Energiebilanz_Joule!N62/Energiebilanz_SKE!$E$69</f>
        <v>495.06612619252337</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496.5518500320735</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66.54874503541744</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1.9448880153953241</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68.493633050812761</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586.56377185439953</v>
      </c>
      <c r="M64" s="103">
        <f>Energiebilanz_Joule!M64/Energiebilanz_SKE!$E$69</f>
        <v>926.84518691397466</v>
      </c>
      <c r="N64" s="103">
        <f>Energiebilanz_Joule!N64/Energiebilanz_SKE!$E$69</f>
        <v>495.06612619252337</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3.1370020063055315</v>
      </c>
      <c r="T64" s="104">
        <f>Energiebilanz_Joule!T64/Energiebilanz_SKE!$E$69</f>
        <v>0</v>
      </c>
      <c r="U64" s="104">
        <f>Energiebilanz_Joule!U64/Energiebilanz_SKE!$E$69</f>
        <v>1.75234859145571</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112.49641731155059</v>
      </c>
      <c r="AA64" s="104">
        <f>Energiebilanz_Joule!AA64/Energiebilanz_SKE!$E$69</f>
        <v>0</v>
      </c>
      <c r="AB64" s="103">
        <f>Energiebilanz_Joule!AB64/Energiebilanz_SKE!$E$69</f>
        <v>76.030217418007609</v>
      </c>
      <c r="AC64" s="103">
        <f>Energiebilanz_Joule!AC64/Energiebilanz_SKE!$E$69</f>
        <v>0</v>
      </c>
      <c r="AD64" s="103">
        <f>Energiebilanz_Joule!AD64/Energiebilanz_SKE!$E$69</f>
        <v>0</v>
      </c>
      <c r="AE64" s="104">
        <f>Energiebilanz_Joule!AE64/Energiebilanz_SKE!$E$69</f>
        <v>0</v>
      </c>
      <c r="AF64" s="104">
        <f>Energiebilanz_Joule!AF64/Energiebilanz_SKE!$E$69</f>
        <v>2201.8910702882167</v>
      </c>
      <c r="AG64" s="153">
        <v>60</v>
      </c>
      <c r="AH64" s="28"/>
      <c r="AK64" s="21"/>
    </row>
    <row r="65" spans="1:37" s="20" customFormat="1" ht="18" customHeight="1">
      <c r="A65" s="377"/>
      <c r="B65" s="377"/>
      <c r="C65" s="172" t="s">
        <v>64</v>
      </c>
      <c r="D65" s="82">
        <v>61</v>
      </c>
      <c r="E65" s="83">
        <f>Energiebilanz_Joule!E65/Energiebilanz_SKE!$E$69</f>
        <v>2.1178146554963488</v>
      </c>
      <c r="F65" s="83">
        <f>Energiebilanz_Joule!F65/Energiebilanz_SKE!$E$69</f>
        <v>0</v>
      </c>
      <c r="G65" s="88">
        <f>Energiebilanz_Joule!G65/Energiebilanz_SKE!$E$69</f>
        <v>0</v>
      </c>
      <c r="H65" s="83">
        <f>Energiebilanz_Joule!H65/Energiebilanz_SKE!$E$69</f>
        <v>1.6044664431245006</v>
      </c>
      <c r="I65" s="88">
        <f>Energiebilanz_Joule!I65/Energiebilanz_SKE!$E$69</f>
        <v>0</v>
      </c>
      <c r="J65" s="83">
        <f>Energiebilanz_Joule!J65/Energiebilanz_SKE!$E$69</f>
        <v>0</v>
      </c>
      <c r="K65" s="83">
        <f>Energiebilanz_Joule!K65/Energiebilanz_SKE!$E$69</f>
        <v>0</v>
      </c>
      <c r="L65" s="83">
        <f>Energiebilanz_Joule!L65/Energiebilanz_SKE!$E$69</f>
        <v>1.0117889372850692</v>
      </c>
      <c r="M65" s="83">
        <f>Energiebilanz_Joule!M65/Energiebilanz_SKE!$E$69</f>
        <v>0</v>
      </c>
      <c r="N65" s="83">
        <f>Energiebilanz_Joule!N65/Energiebilanz_SKE!$E$69</f>
        <v>0</v>
      </c>
      <c r="O65" s="83">
        <f>Energiebilanz_Joule!O65/Energiebilanz_SKE!$E$69</f>
        <v>318.34415813029807</v>
      </c>
      <c r="P65" s="83">
        <f>Energiebilanz_Joule!P65/Energiebilanz_SKE!$E$69</f>
        <v>0</v>
      </c>
      <c r="Q65" s="83">
        <f>Energiebilanz_Joule!Q65/Energiebilanz_SKE!$E$69</f>
        <v>0</v>
      </c>
      <c r="R65" s="83">
        <f>Energiebilanz_Joule!R65/Energiebilanz_SKE!$E$69</f>
        <v>0</v>
      </c>
      <c r="S65" s="83">
        <f>Energiebilanz_Joule!S65/Energiebilanz_SKE!$E$69</f>
        <v>0</v>
      </c>
      <c r="T65" s="88">
        <f>Energiebilanz_Joule!T65/Energiebilanz_SKE!$E$69</f>
        <v>0</v>
      </c>
      <c r="U65" s="88">
        <f>Energiebilanz_Joule!U65/Energiebilanz_SKE!$E$69</f>
        <v>526.83123282340637</v>
      </c>
      <c r="V65" s="83">
        <f>Energiebilanz_Joule!V65/Energiebilanz_SKE!$E$69</f>
        <v>0</v>
      </c>
      <c r="W65" s="83">
        <f>Energiebilanz_Joule!W65/Energiebilanz_SKE!$E$69</f>
        <v>0</v>
      </c>
      <c r="X65" s="83">
        <f>Energiebilanz_Joule!X65/Energiebilanz_SKE!$E$69</f>
        <v>0</v>
      </c>
      <c r="Y65" s="83">
        <f>Energiebilanz_Joule!Y65/Energiebilanz_SKE!$E$69</f>
        <v>1.131651617064944</v>
      </c>
      <c r="Z65" s="83">
        <f>Energiebilanz_Joule!Z65/Energiebilanz_SKE!$E$69</f>
        <v>28.973542698822147</v>
      </c>
      <c r="AA65" s="88">
        <f>Energiebilanz_Joule!AA65/Energiebilanz_SKE!$E$69</f>
        <v>2.5068394354119321</v>
      </c>
      <c r="AB65" s="83">
        <f>Energiebilanz_Joule!AB65/Energiebilanz_SKE!$E$69</f>
        <v>482.80310615010438</v>
      </c>
      <c r="AC65" s="83">
        <f>Energiebilanz_Joule!AC65/Energiebilanz_SKE!$E$69</f>
        <v>0</v>
      </c>
      <c r="AD65" s="83">
        <f>Energiebilanz_Joule!AD65/Energiebilanz_SKE!$E$69</f>
        <v>267.06989313352165</v>
      </c>
      <c r="AE65" s="88">
        <f>Energiebilanz_Joule!AE65/Energiebilanz_SKE!$E$69</f>
        <v>0</v>
      </c>
      <c r="AF65" s="112">
        <f>Energiebilanz_Joule!AF65/Energiebilanz_SKE!$E$69</f>
        <v>1632.3944940245353</v>
      </c>
      <c r="AG65" s="140">
        <v>61</v>
      </c>
      <c r="AH65" s="28"/>
      <c r="AK65" s="21"/>
    </row>
    <row r="66" spans="1:37" s="20" customFormat="1" ht="18" customHeight="1">
      <c r="A66" s="377"/>
      <c r="B66" s="377"/>
      <c r="C66" s="173" t="s">
        <v>65</v>
      </c>
      <c r="D66" s="90">
        <v>62</v>
      </c>
      <c r="E66" s="91">
        <f>Energiebilanz_Joule!E66/Energiebilanz_SKE!$E$69</f>
        <v>1.1863576411093097</v>
      </c>
      <c r="F66" s="91">
        <f>Energiebilanz_Joule!F66/Energiebilanz_SKE!$E$69</f>
        <v>0</v>
      </c>
      <c r="G66" s="92">
        <f>Energiebilanz_Joule!G66/Energiebilanz_SKE!$E$69</f>
        <v>0</v>
      </c>
      <c r="H66" s="91">
        <f>Energiebilanz_Joule!H66/Energiebilanz_SKE!$E$69</f>
        <v>1.5823140464738664E-2</v>
      </c>
      <c r="I66" s="92">
        <f>Energiebilanz_Joule!I66/Energiebilanz_SKE!$E$69</f>
        <v>7.2435136278644424E-2</v>
      </c>
      <c r="J66" s="91">
        <f>Energiebilanz_Joule!J66/Energiebilanz_SKE!$E$69</f>
        <v>0</v>
      </c>
      <c r="K66" s="91">
        <f>Energiebilanz_Joule!K66/Energiebilanz_SKE!$E$69</f>
        <v>0</v>
      </c>
      <c r="L66" s="91">
        <f>Energiebilanz_Joule!L66/Energiebilanz_SKE!$E$69</f>
        <v>6.2682578765106696</v>
      </c>
      <c r="M66" s="91">
        <f>Energiebilanz_Joule!M66/Energiebilanz_SKE!$E$69</f>
        <v>29.316627768906361</v>
      </c>
      <c r="N66" s="91">
        <f>Energiebilanz_Joule!N66/Energiebilanz_SKE!$E$69</f>
        <v>0</v>
      </c>
      <c r="O66" s="91">
        <f>Energiebilanz_Joule!O66/Energiebilanz_SKE!$E$69</f>
        <v>121.23810039650043</v>
      </c>
      <c r="P66" s="91">
        <f>Energiebilanz_Joule!P66/Energiebilanz_SKE!$E$69</f>
        <v>0</v>
      </c>
      <c r="Q66" s="91">
        <f>Energiebilanz_Joule!Q66/Energiebilanz_SKE!$E$69</f>
        <v>0</v>
      </c>
      <c r="R66" s="91">
        <f>Energiebilanz_Joule!R66/Energiebilanz_SKE!$E$69</f>
        <v>0.46666797056596515</v>
      </c>
      <c r="S66" s="91">
        <f>Energiebilanz_Joule!S66/Energiebilanz_SKE!$E$69</f>
        <v>7.8425050157638285</v>
      </c>
      <c r="T66" s="92">
        <f>Energiebilanz_Joule!T66/Energiebilanz_SKE!$E$69</f>
        <v>0</v>
      </c>
      <c r="U66" s="92">
        <f>Energiebilanz_Joule!U66/Energiebilanz_SKE!$E$69</f>
        <v>687.80488249730729</v>
      </c>
      <c r="V66" s="91">
        <f>Energiebilanz_Joule!V66/Energiebilanz_SKE!$E$69</f>
        <v>0</v>
      </c>
      <c r="W66" s="91">
        <f>Energiebilanz_Joule!W66/Energiebilanz_SKE!$E$69</f>
        <v>0</v>
      </c>
      <c r="X66" s="91">
        <f>Energiebilanz_Joule!X66/Energiebilanz_SKE!$E$69</f>
        <v>0</v>
      </c>
      <c r="Y66" s="91">
        <f>Energiebilanz_Joule!Y66/Energiebilanz_SKE!$E$69</f>
        <v>0.5572993717570679</v>
      </c>
      <c r="Z66" s="91">
        <f>Energiebilanz_Joule!Z66/Energiebilanz_SKE!$E$69</f>
        <v>7.6147590121557345</v>
      </c>
      <c r="AA66" s="92">
        <f>Energiebilanz_Joule!AA66/Energiebilanz_SKE!$E$69</f>
        <v>0.85406353856068917</v>
      </c>
      <c r="AB66" s="91">
        <f>Energiebilanz_Joule!AB66/Energiebilanz_SKE!$E$69</f>
        <v>467.59670910600664</v>
      </c>
      <c r="AC66" s="91">
        <f>Energiebilanz_Joule!AC66/Energiebilanz_SKE!$E$69</f>
        <v>0</v>
      </c>
      <c r="AD66" s="91">
        <f>Energiebilanz_Joule!AD66/Energiebilanz_SKE!$E$69</f>
        <v>281.4439158991093</v>
      </c>
      <c r="AE66" s="92">
        <f>Energiebilanz_Joule!AE66/Energiebilanz_SKE!$E$69</f>
        <v>0</v>
      </c>
      <c r="AF66" s="104">
        <f>Energiebilanz_Joule!AF66/Energiebilanz_SKE!$E$69</f>
        <v>1612.2784043709964</v>
      </c>
      <c r="AG66" s="140">
        <v>62</v>
      </c>
      <c r="AH66" s="28"/>
      <c r="AK66" s="21"/>
    </row>
    <row r="67" spans="1:37" s="20" customFormat="1" ht="18" customHeight="1">
      <c r="A67" s="377"/>
      <c r="B67" s="377"/>
      <c r="C67" s="174" t="s">
        <v>66</v>
      </c>
      <c r="D67" s="99">
        <v>63</v>
      </c>
      <c r="E67" s="100">
        <f>Energiebilanz_Joule!E67/Energiebilanz_SKE!$E$69</f>
        <v>3.3041722966056586</v>
      </c>
      <c r="F67" s="100">
        <f>Energiebilanz_Joule!F67/Energiebilanz_SKE!$E$69</f>
        <v>0</v>
      </c>
      <c r="G67" s="101">
        <f>Energiebilanz_Joule!G67/Energiebilanz_SKE!$E$69</f>
        <v>0</v>
      </c>
      <c r="H67" s="100">
        <f>Energiebilanz_Joule!H67/Energiebilanz_SKE!$E$69</f>
        <v>1.6202895835892392</v>
      </c>
      <c r="I67" s="101">
        <f>Energiebilanz_Joule!I67/Energiebilanz_SKE!$E$69</f>
        <v>7.2435136278644424E-2</v>
      </c>
      <c r="J67" s="100">
        <f>Energiebilanz_Joule!J67/Energiebilanz_SKE!$E$69</f>
        <v>0</v>
      </c>
      <c r="K67" s="100">
        <f>Energiebilanz_Joule!K67/Energiebilanz_SKE!$E$69</f>
        <v>0</v>
      </c>
      <c r="L67" s="100">
        <f>Energiebilanz_Joule!L67/Energiebilanz_SKE!$E$69</f>
        <v>7.2800468137957388</v>
      </c>
      <c r="M67" s="100">
        <f>Energiebilanz_Joule!M67/Energiebilanz_SKE!$E$69</f>
        <v>29.316627768906361</v>
      </c>
      <c r="N67" s="100">
        <f>Energiebilanz_Joule!N67/Energiebilanz_SKE!$E$69</f>
        <v>0</v>
      </c>
      <c r="O67" s="100">
        <f>Energiebilanz_Joule!O67/Energiebilanz_SKE!$E$69</f>
        <v>439.58225852679851</v>
      </c>
      <c r="P67" s="100">
        <f>Energiebilanz_Joule!P67/Energiebilanz_SKE!$E$69</f>
        <v>0</v>
      </c>
      <c r="Q67" s="100">
        <f>Energiebilanz_Joule!Q67/Energiebilanz_SKE!$E$69</f>
        <v>0</v>
      </c>
      <c r="R67" s="100">
        <f>Energiebilanz_Joule!R67/Energiebilanz_SKE!$E$69</f>
        <v>0.46666797056596515</v>
      </c>
      <c r="S67" s="100">
        <f>Energiebilanz_Joule!S67/Energiebilanz_SKE!$E$69</f>
        <v>7.8425050157638285</v>
      </c>
      <c r="T67" s="101">
        <f>Energiebilanz_Joule!T67/Energiebilanz_SKE!$E$69</f>
        <v>0</v>
      </c>
      <c r="U67" s="101">
        <f>Energiebilanz_Joule!U67/Energiebilanz_SKE!$E$69</f>
        <v>1214.6361153207138</v>
      </c>
      <c r="V67" s="100">
        <f>Energiebilanz_Joule!V67/Energiebilanz_SKE!$E$69</f>
        <v>0</v>
      </c>
      <c r="W67" s="100">
        <f>Energiebilanz_Joule!W67/Energiebilanz_SKE!$E$69</f>
        <v>0</v>
      </c>
      <c r="X67" s="100">
        <f>Energiebilanz_Joule!X67/Energiebilanz_SKE!$E$69</f>
        <v>0</v>
      </c>
      <c r="Y67" s="100">
        <f>Energiebilanz_Joule!Y67/Energiebilanz_SKE!$E$69</f>
        <v>1.688950988822012</v>
      </c>
      <c r="Z67" s="100">
        <f>Energiebilanz_Joule!Z67/Energiebilanz_SKE!$E$69</f>
        <v>36.588301710977888</v>
      </c>
      <c r="AA67" s="101">
        <f>Energiebilanz_Joule!AA67/Energiebilanz_SKE!$E$69</f>
        <v>3.3609029739726215</v>
      </c>
      <c r="AB67" s="100">
        <f>Energiebilanz_Joule!AB67/Energiebilanz_SKE!$E$69</f>
        <v>950.39981525611097</v>
      </c>
      <c r="AC67" s="100">
        <f>Energiebilanz_Joule!AC67/Energiebilanz_SKE!$E$69</f>
        <v>0</v>
      </c>
      <c r="AD67" s="100">
        <f>Energiebilanz_Joule!AD67/Energiebilanz_SKE!$E$69</f>
        <v>548.513809032631</v>
      </c>
      <c r="AE67" s="101">
        <f>Energiebilanz_Joule!AE67/Energiebilanz_SKE!$E$69</f>
        <v>0</v>
      </c>
      <c r="AF67" s="101">
        <f>Energiebilanz_Joule!AF67/Energiebilanz_SKE!$E$69</f>
        <v>3244.6728983955322</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2006,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2023-07-14T13:05:20Z</dcterms:modified>
</cp:coreProperties>
</file>