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43E3B1BE-9146-4192-931E-053A78C4E919}"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<sst xmlns="http://schemas.openxmlformats.org/spreadsheetml/2006/main" count="705" uniqueCount="249">
  <si>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</si>
  <si>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</si>
  <si>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</si>
  <si>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</si>
  <si>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</si>
  <si>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</si>
  <si>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</si>
  <si>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</si>
  <si>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</si>
  <si>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</si>
  <si>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</si>
  <si>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</si>
  <si>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</si>
  <si>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</si>
  <si>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</si>
  <si>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</si>
  <si>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</si>
  <si>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</si>
  <si>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</si>
  <si>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</si>
  <si>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</si>
  <si>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</si>
  <si>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</si>
  <si>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</si>
  <si>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</si>
  <si>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</si>
  <si>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</si>
  <si>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</si>
  <si>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</si>
  <si>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</si>
  <si>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</si>
  <si>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</si>
  <si>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</si>
  <si>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</si>
  <si>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</si>
  <si>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</si>
  <si>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</si>
  <si>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</si>
  <si>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</si>
  <si>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</si>
  <si>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</si>
  <si>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</si>
  <si>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</si>
  <si>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</si>
  <si>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</si>
  <si>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</si>
  <si>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</si>
  <si>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</si>
  <si>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</si>
  <si>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</si>
  <si>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</si>
  <si>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</si>
  <si>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</si>
  <si>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</si>
  <si>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</si>
  <si>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</si>
  <si>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</si>
  <si>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</si>
  <si>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</si>
  <si>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</si>
  <si>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</si>
  <si>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</si>
  <si>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</si>
  <si>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</si>
  <si>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</si>
  <si>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</si>
  <si>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</si>
  <si>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</si>
  <si>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</si>
  <si>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</si>
  <si>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</si>
  <si>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</si>
  <si>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</si>
  <si>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</si>
  <si>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</si>
  <si>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</si>
  <si>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</si>
  <si>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</si>
  <si>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</si>
  <si>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</si>
  <si>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</si>
  <si>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</si>
  <si>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</si>
  <si>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</si>
  <si>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</si>
  <si>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</si>
  <si>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</si>
  <si>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</si>
  <si>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</si>
  <si>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</si>
  <si>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</si>
  <si>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</si>
  <si>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</si>
  <si>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</si>
  <si>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</si>
  <si>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</si>
  <si>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</si>
  <si>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</si>
  <si>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</si>
  <si>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</si>
  <si>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</si>
  <si>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</si>
  <si>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</si>
  <si>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</si>
  <si>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</si>
  <si>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</si>
  <si>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</si>
  <si>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</si>
  <si>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</si>
  <si>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</si>
  <si>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</si>
  <si>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</si>
  <si>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</si>
  <si>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</si>
  <si>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</si>
  <si>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</si>
  <si>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</si>
  <si>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</si>
  <si>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</si>
  <si>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</si>
  <si>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</si>
  <si>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</si>
  <si>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</si>
  <si>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</si>
  <si>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</si>
  <si>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</si>
  <si>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</si>
  <si>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</si>
  <si>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</si>
  <si>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</si>
  <si>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</si>
  <si>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</si>
  <si>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</si>
  <si>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</si>
  <si>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</si>
  <si>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</si>
  <si>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</si>
  <si>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</si>
  <si>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</si>
  <si>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</si>
  <si>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</si>
  <si>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</si>
  <si>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</si>
  <si>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</si>
  <si>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</si>
  <si>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</si>
  <si>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</si>
  <si>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</si>
  <si>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</si>
  <si>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</si>
  <si>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</si>
  <si>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</si>
  <si>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</si>
  <si>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</si>
  <si>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</si>
  <si>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</si>
  <si>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</si>
  <si>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</si>
  <si>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</si>
  <si>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</si>
  <si>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</si>
  <si>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</si>
  <si>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</si>
  <si>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</si>
  <si>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</si>
  <si>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</si>
  <si>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</si>
  <si>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</si>
  <si>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</si>
  <si>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</si>
  <si>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</si>
  <si>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</si>
  <si>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</si>
  <si>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</si>
  <si>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</si>
  <si>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</si>
  <si>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</si>
  <si>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</si>
  <si>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</si>
  <si>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</si>
  <si>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</si>
  <si>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</si>
  <si>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</si>
  <si>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</si>
  <si>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</si>
  <si>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</si>
  <si>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</si>
  <si>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</si>
  <si>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</si>
  <si>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</si>
  <si>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</si>
  <si>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</si>
  <si>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</si>
  <si>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</si>
  <si>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</si>
  <si>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</si>
  <si>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</si>
  <si>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</si>
  <si>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</si>
  <si>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</si>
  <si>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</si>
  <si>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</si>
  <si>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</si>
  <si>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</si>
  <si>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</si>
  <si>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</si>
  <si>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</si>
  <si>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</si>
  <si>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</si>
  <si>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</si>
  <si>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</si>
  <si>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</si>
  <si>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</si>
  <si>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</si>
  <si>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</si>
  <si>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</si>
  <si>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</si>
  <si>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</si>
  <si>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</si>
  <si>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</si>
  <si>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</si>
  <si>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</si>
  <si>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</si>
  <si>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</si>
  <si>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</si>
  <si>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</si>
  <si>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</si>
  <si>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</si>
  <si>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</si>
  <si>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</si>
  <si>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</si>
  <si>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</si>
  <si>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2008</t>
  </si>
  <si>
    <t>Energiebilanz Hamburg 2008 in spezifischen Mengeneinheiten</t>
  </si>
  <si>
    <t>Energiebilanz Hamburg 2008 in Terajoule</t>
  </si>
  <si>
    <t>Energiebilanz Hamburg 2008 in Terajoule ohne internationalen Flugverkehr</t>
  </si>
  <si>
    <t>Energiebilanz Hamburg 2008 in Steinkohleeinheiten</t>
  </si>
  <si>
    <t>CO2 - Quellenbilanz Hamburg 2008</t>
  </si>
  <si>
    <t>CO2 - Quellenbilanz Hamburg 2008 ohne internationalen Flugverkehr</t>
  </si>
  <si>
    <t>CO2 - Verursacherbilanz Hamburg 2008</t>
  </si>
  <si>
    <t>CO2 - Verursacherbilanz Hamburg 2008 ohne internationalen Flugverkehr</t>
  </si>
  <si>
    <t>Energiebilanz 
Hamburg 2008
in spezifischen Mengeneinheiten</t>
  </si>
  <si>
    <t>Energiebilanz 
Hamburg 2008
in Terajoule</t>
  </si>
  <si>
    <t>Energiebilanz 
Hamburg 2008
in Terajoule
ohne internationalen Flugverkehr</t>
  </si>
  <si>
    <t>Energiebilanz 
Hamburg 2008
in Steinkohleeinheiten</t>
  </si>
  <si>
    <t>Effektive CO2-Emissionen aus dem Primärenergieverbrauch (Quellenbilanz) *) in Hamburg 2008</t>
  </si>
  <si>
    <t>Effektive CO2-Emissionen aus dem Primärenergieverbrauch (Quellenbilanz) *) in Hamburg 2008 ohne internationalen Flugverkehr</t>
  </si>
  <si>
    <t>Effektive CO2-Emissionen aus dem Endenergieverbrauch (Verursacherbilanz) in Hamburg 2008</t>
  </si>
  <si>
    <t>Effektive CO2-Emissionen aus dem Endenergieverbrauch (Verursacherbilanz) in Hamburg 2008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</si>
</sst>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551.09186843140253</v>
      </c>
      <c r="C7" s="183">
        <v>466.37923976358843</v>
      </c>
      <c r="D7" s="183">
        <v>0</v>
      </c>
      <c r="E7" s="183">
        <v>2.9194968399999999</v>
      </c>
      <c r="F7" s="183">
        <v>1.4252963278140536</v>
      </c>
      <c r="G7" s="184">
        <v>80.367835499999998</v>
      </c>
      <c r="I7" s="222"/>
      <c r="K7" s="64"/>
    </row>
    <row r="8" spans="1:11" s="221" customFormat="1" ht="26.25" customHeight="1">
      <c r="A8" s="258" t="s">
        <v>12</v>
      </c>
      <c r="B8" s="244">
        <v>864.03269363464835</v>
      </c>
      <c r="C8" s="183">
        <v>664.23374650730307</v>
      </c>
      <c r="D8" s="183">
        <v>0</v>
      </c>
      <c r="E8" s="183">
        <v>3.3434093799999998</v>
      </c>
      <c r="F8" s="183">
        <v>43.813224747345217</v>
      </c>
      <c r="G8" s="184">
        <v>152.64231300000003</v>
      </c>
      <c r="I8" s="222"/>
      <c r="K8" s="64"/>
    </row>
    <row r="9" spans="1:11" s="221" customFormat="1" ht="26.25" customHeight="1">
      <c r="A9" s="258" t="s">
        <v>150</v>
      </c>
      <c r="B9" s="244">
        <v>351.54151338903966</v>
      </c>
      <c r="C9" s="183">
        <v>0</v>
      </c>
      <c r="D9" s="183">
        <v>0</v>
      </c>
      <c r="E9" s="183">
        <v>65.611894293984022</v>
      </c>
      <c r="F9" s="183">
        <v>285.92961909505567</v>
      </c>
      <c r="G9" s="184">
        <v>0</v>
      </c>
      <c r="I9" s="222"/>
      <c r="K9" s="64"/>
    </row>
    <row r="10" spans="1:11" s="221" customFormat="1" ht="26.25" customHeight="1">
      <c r="A10" s="258" t="s">
        <v>149</v>
      </c>
      <c r="B10" s="244">
        <v>598.10689172068544</v>
      </c>
      <c r="C10" s="183">
        <v>9.4317261426484327E-5</v>
      </c>
      <c r="D10" s="183">
        <v>0</v>
      </c>
      <c r="E10" s="183">
        <v>1.2794357000000001</v>
      </c>
      <c r="F10" s="183">
        <v>344.02481154867399</v>
      </c>
      <c r="G10" s="184">
        <v>252.80255015475001</v>
      </c>
      <c r="I10" s="222"/>
      <c r="K10" s="64"/>
    </row>
    <row r="11" spans="1:11" s="221" customFormat="1" ht="26.25" customHeight="1">
      <c r="A11" s="259" t="s">
        <v>48</v>
      </c>
      <c r="B11" s="244">
        <v>58.90738810967111</v>
      </c>
      <c r="C11" s="183">
        <v>0</v>
      </c>
      <c r="D11" s="183">
        <v>0</v>
      </c>
      <c r="E11" s="183">
        <v>11.163045024000001</v>
      </c>
      <c r="F11" s="183">
        <v>47.744343085671112</v>
      </c>
      <c r="G11" s="184">
        <v>0</v>
      </c>
      <c r="I11" s="222"/>
      <c r="K11" s="64"/>
    </row>
    <row r="12" spans="1:11" s="221" customFormat="1" ht="26.25" customHeight="1">
      <c r="A12" s="259" t="s">
        <v>148</v>
      </c>
      <c r="B12" s="244">
        <v>1525.6269555316719</v>
      </c>
      <c r="C12" s="183">
        <v>0</v>
      </c>
      <c r="D12" s="183">
        <v>0</v>
      </c>
      <c r="E12" s="183">
        <v>1437.2199151255372</v>
      </c>
      <c r="F12" s="183">
        <v>88.407040406134769</v>
      </c>
      <c r="G12" s="184">
        <v>0</v>
      </c>
      <c r="I12" s="222"/>
      <c r="K12" s="64"/>
    </row>
    <row r="13" spans="1:11" s="221" customFormat="1" ht="26.25" customHeight="1">
      <c r="A13" s="259" t="s">
        <v>97</v>
      </c>
      <c r="B13" s="244">
        <v>4.2461458822206088E-2</v>
      </c>
      <c r="C13" s="183">
        <v>0</v>
      </c>
      <c r="D13" s="183">
        <v>0</v>
      </c>
      <c r="E13" s="183">
        <v>0</v>
      </c>
      <c r="F13" s="183">
        <v>4.2461458822206088E-2</v>
      </c>
      <c r="G13" s="184">
        <v>0</v>
      </c>
      <c r="I13" s="63"/>
      <c r="K13" s="62"/>
    </row>
    <row r="14" spans="1:11" s="221" customFormat="1" ht="26.25" customHeight="1">
      <c r="A14" s="177" t="s">
        <v>147</v>
      </c>
      <c r="B14" s="245">
        <v>3949.3497722759412</v>
      </c>
      <c r="C14" s="185">
        <v>1130.613080588153</v>
      </c>
      <c r="D14" s="185">
        <v>0</v>
      </c>
      <c r="E14" s="185">
        <v>1521.5371963635212</v>
      </c>
      <c r="F14" s="185">
        <v>811.38679666951703</v>
      </c>
      <c r="G14" s="186">
        <v>485.81269865475002</v>
      </c>
      <c r="I14" s="65"/>
      <c r="K14" s="64"/>
    </row>
    <row r="15" spans="1:11" s="221" customFormat="1" ht="26.25" customHeight="1">
      <c r="A15" s="258" t="s">
        <v>146</v>
      </c>
      <c r="B15" s="244">
        <v>868.28766350755438</v>
      </c>
      <c r="C15" s="183">
        <v>2.3146760676247293</v>
      </c>
      <c r="D15" s="183">
        <v>7.2478081520932811</v>
      </c>
      <c r="E15" s="183">
        <v>48.314354019589437</v>
      </c>
      <c r="F15" s="183">
        <v>810.41082526824698</v>
      </c>
      <c r="G15" s="184">
        <v>0</v>
      </c>
      <c r="I15" s="65"/>
      <c r="K15" s="64"/>
    </row>
    <row r="16" spans="1:11" s="221" customFormat="1" ht="26.25" customHeight="1">
      <c r="A16" s="260" t="s">
        <v>91</v>
      </c>
      <c r="B16" s="244">
        <v>3982.2196358971678</v>
      </c>
      <c r="C16" s="183">
        <v>0</v>
      </c>
      <c r="D16" s="183">
        <v>0</v>
      </c>
      <c r="E16" s="183">
        <v>3979.8740185841252</v>
      </c>
      <c r="F16" s="183">
        <v>2.3456173130423608</v>
      </c>
      <c r="G16" s="184">
        <v>0</v>
      </c>
      <c r="I16" s="65"/>
      <c r="K16" s="64"/>
    </row>
    <row r="17" spans="1:11" s="221" customFormat="1" ht="26.25" customHeight="1">
      <c r="A17" s="261" t="s">
        <v>64</v>
      </c>
      <c r="B17" s="244">
        <v>1605.3229766693976</v>
      </c>
      <c r="C17" s="183">
        <v>7.2735545809545439</v>
      </c>
      <c r="D17" s="183">
        <v>6.0041853039417692</v>
      </c>
      <c r="E17" s="183">
        <v>730.86455368364318</v>
      </c>
      <c r="F17" s="183">
        <v>861.18068310085823</v>
      </c>
      <c r="G17" s="184">
        <v>0</v>
      </c>
      <c r="I17" s="65"/>
      <c r="K17" s="64"/>
    </row>
    <row r="18" spans="1:11" s="221" customFormat="1" ht="26.25" customHeight="1">
      <c r="A18" s="261" t="s">
        <v>65</v>
      </c>
      <c r="B18" s="244">
        <v>1495.8158194983728</v>
      </c>
      <c r="C18" s="183">
        <v>4.2119940649933598</v>
      </c>
      <c r="D18" s="183">
        <v>5.1677985369007873</v>
      </c>
      <c r="E18" s="183">
        <v>362.12098700270013</v>
      </c>
      <c r="F18" s="183">
        <v>1124.3150398937785</v>
      </c>
      <c r="G18" s="184">
        <v>0</v>
      </c>
      <c r="I18" s="65"/>
      <c r="K18" s="64"/>
    </row>
    <row r="19" spans="1:11" s="221" customFormat="1" ht="26.25" customHeight="1">
      <c r="A19" s="258" t="s">
        <v>66</v>
      </c>
      <c r="B19" s="244">
        <v>3101.1387961677701</v>
      </c>
      <c r="C19" s="183">
        <v>11.485548645947905</v>
      </c>
      <c r="D19" s="183">
        <v>11.171983840842557</v>
      </c>
      <c r="E19" s="183">
        <v>1092.9855406863433</v>
      </c>
      <c r="F19" s="183">
        <v>1985.4957229946367</v>
      </c>
      <c r="G19" s="184">
        <v>0</v>
      </c>
      <c r="I19" s="63"/>
      <c r="K19" s="62"/>
    </row>
    <row r="20" spans="1:11" s="221" customFormat="1" ht="26.25" customHeight="1">
      <c r="A20" s="177" t="s">
        <v>145</v>
      </c>
      <c r="B20" s="245">
        <v>7951.6460955724924</v>
      </c>
      <c r="C20" s="185">
        <v>13.800224713572632</v>
      </c>
      <c r="D20" s="185">
        <v>18.419791992935838</v>
      </c>
      <c r="E20" s="185">
        <v>5121.1739132900584</v>
      </c>
      <c r="F20" s="185">
        <v>2798.252165575926</v>
      </c>
      <c r="G20" s="186">
        <v>0</v>
      </c>
      <c r="I20" s="62"/>
      <c r="J20" s="62"/>
      <c r="K20" s="62"/>
    </row>
    <row r="21" spans="1:11" s="221" customFormat="1" ht="26.25" customHeight="1">
      <c r="A21" s="223" t="s">
        <v>93</v>
      </c>
      <c r="B21" s="246">
        <v>11900.995867848433</v>
      </c>
      <c r="C21" s="187">
        <v>1144.4133053017256</v>
      </c>
      <c r="D21" s="187">
        <v>18.419791992935838</v>
      </c>
      <c r="E21" s="187">
        <v>6642.7111096535791</v>
      </c>
      <c r="F21" s="187">
        <v>3609.6389622454431</v>
      </c>
      <c r="G21" s="188">
        <v>485.81269865475002</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2008,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551.09186843140253</v>
      </c>
      <c r="C7" s="183">
        <v>466.37923976358843</v>
      </c>
      <c r="D7" s="183">
        <v>0</v>
      </c>
      <c r="E7" s="183">
        <v>2.9194968399999999</v>
      </c>
      <c r="F7" s="183">
        <v>1.4252963278140536</v>
      </c>
      <c r="G7" s="184">
        <v>80.367835499999998</v>
      </c>
      <c r="I7" s="222"/>
      <c r="K7" s="64"/>
    </row>
    <row r="8" spans="1:11" s="221" customFormat="1" ht="26.25" customHeight="1">
      <c r="A8" s="258" t="s">
        <v>12</v>
      </c>
      <c r="B8" s="244">
        <v>864.03269363464835</v>
      </c>
      <c r="C8" s="183">
        <v>664.23374650730307</v>
      </c>
      <c r="D8" s="183">
        <v>0</v>
      </c>
      <c r="E8" s="183">
        <v>3.3434093799999998</v>
      </c>
      <c r="F8" s="183">
        <v>43.813224747345217</v>
      </c>
      <c r="G8" s="184">
        <v>152.64231300000003</v>
      </c>
      <c r="I8" s="222"/>
      <c r="K8" s="64"/>
    </row>
    <row r="9" spans="1:11" s="221" customFormat="1" ht="26.25" customHeight="1">
      <c r="A9" s="258" t="s">
        <v>150</v>
      </c>
      <c r="B9" s="244">
        <v>351.54151338903966</v>
      </c>
      <c r="C9" s="183">
        <v>0</v>
      </c>
      <c r="D9" s="183">
        <v>0</v>
      </c>
      <c r="E9" s="183">
        <v>65.611894293984022</v>
      </c>
      <c r="F9" s="183">
        <v>285.92961909505567</v>
      </c>
      <c r="G9" s="184">
        <v>0</v>
      </c>
      <c r="I9" s="222"/>
      <c r="K9" s="64"/>
    </row>
    <row r="10" spans="1:11" s="221" customFormat="1" ht="26.25" customHeight="1">
      <c r="A10" s="258" t="s">
        <v>149</v>
      </c>
      <c r="B10" s="244">
        <v>598.10689172068544</v>
      </c>
      <c r="C10" s="183">
        <v>9.4317261426484327E-5</v>
      </c>
      <c r="D10" s="183">
        <v>0</v>
      </c>
      <c r="E10" s="183">
        <v>1.2794357000000001</v>
      </c>
      <c r="F10" s="183">
        <v>344.02481154867399</v>
      </c>
      <c r="G10" s="184">
        <v>252.80255015475001</v>
      </c>
      <c r="I10" s="222"/>
      <c r="K10" s="64"/>
    </row>
    <row r="11" spans="1:11" s="221" customFormat="1" ht="26.25" customHeight="1">
      <c r="A11" s="259" t="s">
        <v>48</v>
      </c>
      <c r="B11" s="244">
        <v>58.90738810967111</v>
      </c>
      <c r="C11" s="183">
        <v>0</v>
      </c>
      <c r="D11" s="183">
        <v>0</v>
      </c>
      <c r="E11" s="183">
        <v>11.163045024000001</v>
      </c>
      <c r="F11" s="183">
        <v>47.744343085671112</v>
      </c>
      <c r="G11" s="184">
        <v>0</v>
      </c>
      <c r="I11" s="222"/>
      <c r="K11" s="64"/>
    </row>
    <row r="12" spans="1:11" s="221" customFormat="1" ht="26.25" customHeight="1">
      <c r="A12" s="259" t="s">
        <v>148</v>
      </c>
      <c r="B12" s="244">
        <v>1525.6269555316719</v>
      </c>
      <c r="C12" s="183">
        <v>0</v>
      </c>
      <c r="D12" s="183">
        <v>0</v>
      </c>
      <c r="E12" s="183">
        <v>1437.2199151255372</v>
      </c>
      <c r="F12" s="183">
        <v>88.407040406134769</v>
      </c>
      <c r="G12" s="184">
        <v>0</v>
      </c>
      <c r="I12" s="222"/>
      <c r="K12" s="64"/>
    </row>
    <row r="13" spans="1:11" s="221" customFormat="1" ht="26.25" customHeight="1">
      <c r="A13" s="259" t="s">
        <v>97</v>
      </c>
      <c r="B13" s="244">
        <v>4.2461458822206088E-2</v>
      </c>
      <c r="C13" s="183">
        <v>0</v>
      </c>
      <c r="D13" s="183">
        <v>0</v>
      </c>
      <c r="E13" s="183">
        <v>0</v>
      </c>
      <c r="F13" s="183">
        <v>4.2461458822206088E-2</v>
      </c>
      <c r="G13" s="184">
        <v>0</v>
      </c>
      <c r="I13" s="63"/>
      <c r="K13" s="62"/>
    </row>
    <row r="14" spans="1:11" s="221" customFormat="1" ht="26.25" customHeight="1">
      <c r="A14" s="177" t="s">
        <v>147</v>
      </c>
      <c r="B14" s="245">
        <v>3949.3497722759412</v>
      </c>
      <c r="C14" s="185">
        <v>1130.613080588153</v>
      </c>
      <c r="D14" s="185">
        <v>0</v>
      </c>
      <c r="E14" s="185">
        <v>1521.5371963635212</v>
      </c>
      <c r="F14" s="185">
        <v>811.38679666951703</v>
      </c>
      <c r="G14" s="186">
        <v>485.81269865475002</v>
      </c>
      <c r="I14" s="65"/>
      <c r="K14" s="64"/>
    </row>
    <row r="15" spans="1:11" s="221" customFormat="1" ht="26.25" customHeight="1">
      <c r="A15" s="258" t="s">
        <v>146</v>
      </c>
      <c r="B15" s="244">
        <v>868.28766350755438</v>
      </c>
      <c r="C15" s="183">
        <v>2.3146760676247293</v>
      </c>
      <c r="D15" s="183">
        <v>7.2478081520932811</v>
      </c>
      <c r="E15" s="183">
        <v>48.314354019589437</v>
      </c>
      <c r="F15" s="183">
        <v>810.41082526824698</v>
      </c>
      <c r="G15" s="184">
        <v>0</v>
      </c>
      <c r="I15" s="65"/>
      <c r="K15" s="64"/>
    </row>
    <row r="16" spans="1:11" s="221" customFormat="1" ht="26.25" customHeight="1">
      <c r="A16" s="260" t="s">
        <v>91</v>
      </c>
      <c r="B16" s="244">
        <v>3249.9226437376628</v>
      </c>
      <c r="C16" s="183">
        <v>0</v>
      </c>
      <c r="D16" s="183">
        <v>0</v>
      </c>
      <c r="E16" s="183">
        <v>3247.5770264246203</v>
      </c>
      <c r="F16" s="183">
        <v>2.3456173130423608</v>
      </c>
      <c r="G16" s="184">
        <v>0</v>
      </c>
      <c r="I16" s="65"/>
      <c r="K16" s="64"/>
    </row>
    <row r="17" spans="1:13" s="221" customFormat="1" ht="26.25" customHeight="1">
      <c r="A17" s="261" t="s">
        <v>64</v>
      </c>
      <c r="B17" s="244">
        <v>1605.3229766693976</v>
      </c>
      <c r="C17" s="183">
        <v>7.2735545809545439</v>
      </c>
      <c r="D17" s="183">
        <v>6.0041853039417692</v>
      </c>
      <c r="E17" s="183">
        <v>730.86455368364318</v>
      </c>
      <c r="F17" s="183">
        <v>861.18068310085823</v>
      </c>
      <c r="G17" s="184">
        <v>0</v>
      </c>
      <c r="I17" s="65"/>
      <c r="K17" s="64"/>
    </row>
    <row r="18" spans="1:13" s="221" customFormat="1" ht="26.25" customHeight="1">
      <c r="A18" s="261" t="s">
        <v>65</v>
      </c>
      <c r="B18" s="244">
        <v>1495.8158194983728</v>
      </c>
      <c r="C18" s="183">
        <v>4.2119940649933598</v>
      </c>
      <c r="D18" s="183">
        <v>5.1677985369007873</v>
      </c>
      <c r="E18" s="183">
        <v>362.12098700270013</v>
      </c>
      <c r="F18" s="183">
        <v>1124.3150398937785</v>
      </c>
      <c r="G18" s="184">
        <v>0</v>
      </c>
      <c r="I18" s="65"/>
      <c r="K18" s="64"/>
    </row>
    <row r="19" spans="1:13" s="221" customFormat="1" ht="26.25" customHeight="1">
      <c r="A19" s="258" t="s">
        <v>66</v>
      </c>
      <c r="B19" s="244">
        <v>3101.1387961677701</v>
      </c>
      <c r="C19" s="183">
        <v>11.485548645947905</v>
      </c>
      <c r="D19" s="183">
        <v>11.171983840842557</v>
      </c>
      <c r="E19" s="183">
        <v>1092.9855406863433</v>
      </c>
      <c r="F19" s="183">
        <v>1985.4957229946367</v>
      </c>
      <c r="G19" s="184">
        <v>0</v>
      </c>
      <c r="I19" s="63"/>
      <c r="K19" s="62"/>
    </row>
    <row r="20" spans="1:13" s="221" customFormat="1" ht="26.25" customHeight="1">
      <c r="A20" s="177" t="s">
        <v>145</v>
      </c>
      <c r="B20" s="245">
        <v>7219.3491034129875</v>
      </c>
      <c r="C20" s="185">
        <v>13.800224713572632</v>
      </c>
      <c r="D20" s="185">
        <v>18.419791992935838</v>
      </c>
      <c r="E20" s="185">
        <v>4388.8769211305535</v>
      </c>
      <c r="F20" s="185">
        <v>2798.252165575926</v>
      </c>
      <c r="G20" s="186">
        <v>0</v>
      </c>
      <c r="I20" s="62"/>
      <c r="J20" s="62"/>
      <c r="K20" s="62"/>
    </row>
    <row r="21" spans="1:13" s="221" customFormat="1" ht="26.25" customHeight="1">
      <c r="A21" s="223" t="s">
        <v>93</v>
      </c>
      <c r="B21" s="246">
        <v>11168.698875688928</v>
      </c>
      <c r="C21" s="187">
        <v>1144.4133053017256</v>
      </c>
      <c r="D21" s="187">
        <v>18.419791992935838</v>
      </c>
      <c r="E21" s="187">
        <v>5910.4141174940742</v>
      </c>
      <c r="F21" s="187">
        <v>3609.6389622454431</v>
      </c>
      <c r="G21" s="188">
        <v>485.81269865475002</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2008,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1.5123116421597236</v>
      </c>
      <c r="C5" s="190">
        <v>0.80236442546500575</v>
      </c>
      <c r="D5" s="201">
        <v>0</v>
      </c>
      <c r="E5" s="191">
        <v>7.2478081520932811</v>
      </c>
      <c r="F5" s="190">
        <v>0</v>
      </c>
      <c r="G5" s="190">
        <v>0</v>
      </c>
      <c r="H5" s="190">
        <v>0</v>
      </c>
      <c r="I5" s="190">
        <v>0.14628826848636098</v>
      </c>
      <c r="J5" s="190">
        <v>0</v>
      </c>
      <c r="K5" s="190">
        <v>53.540812431959999</v>
      </c>
      <c r="L5" s="190">
        <v>66.846609912052713</v>
      </c>
      <c r="M5" s="190">
        <v>234.76794156707152</v>
      </c>
      <c r="N5" s="190">
        <v>23.444538946960755</v>
      </c>
      <c r="O5" s="190">
        <v>23.925660065111124</v>
      </c>
      <c r="P5" s="190">
        <v>1082.8624179534841</v>
      </c>
      <c r="Q5" s="249">
        <v>898.86032713320401</v>
      </c>
      <c r="R5" s="190">
        <v>3226.7558352088886</v>
      </c>
      <c r="S5" s="190">
        <v>214.32235926808599</v>
      </c>
      <c r="T5" s="191">
        <v>0</v>
      </c>
      <c r="U5" s="191">
        <v>5835.0352749750236</v>
      </c>
      <c r="V5" s="73"/>
    </row>
    <row r="6" spans="1:22" s="74" customFormat="1" ht="27.95" customHeight="1">
      <c r="A6" s="179" t="s">
        <v>60</v>
      </c>
      <c r="B6" s="192">
        <v>0</v>
      </c>
      <c r="C6" s="193">
        <v>0</v>
      </c>
      <c r="D6" s="192">
        <v>0</v>
      </c>
      <c r="E6" s="194">
        <v>0</v>
      </c>
      <c r="F6" s="192">
        <v>0</v>
      </c>
      <c r="G6" s="193">
        <v>0</v>
      </c>
      <c r="H6" s="193">
        <v>0</v>
      </c>
      <c r="I6" s="193">
        <v>30.5297255971536</v>
      </c>
      <c r="J6" s="193">
        <v>0</v>
      </c>
      <c r="K6" s="193">
        <v>0</v>
      </c>
      <c r="L6" s="193">
        <v>0</v>
      </c>
      <c r="M6" s="193">
        <v>0</v>
      </c>
      <c r="N6" s="193">
        <v>0</v>
      </c>
      <c r="O6" s="193">
        <v>0</v>
      </c>
      <c r="P6" s="193">
        <v>0</v>
      </c>
      <c r="Q6" s="251">
        <v>0</v>
      </c>
      <c r="R6" s="193">
        <v>252.02033892100829</v>
      </c>
      <c r="S6" s="193">
        <v>0</v>
      </c>
      <c r="T6" s="194">
        <v>0</v>
      </c>
      <c r="U6" s="194">
        <v>282.55006451816189</v>
      </c>
      <c r="V6" s="73"/>
    </row>
    <row r="7" spans="1:22" s="74" customFormat="1" ht="27.95" customHeight="1">
      <c r="A7" s="179" t="s">
        <v>61</v>
      </c>
      <c r="B7" s="195">
        <v>0</v>
      </c>
      <c r="C7" s="196">
        <v>0</v>
      </c>
      <c r="D7" s="195">
        <v>0</v>
      </c>
      <c r="E7" s="197">
        <v>0</v>
      </c>
      <c r="F7" s="195">
        <v>0</v>
      </c>
      <c r="G7" s="196">
        <v>0</v>
      </c>
      <c r="H7" s="196">
        <v>1120.3411541175681</v>
      </c>
      <c r="I7" s="196">
        <v>1884.5745196742942</v>
      </c>
      <c r="J7" s="196">
        <v>0</v>
      </c>
      <c r="K7" s="196">
        <v>0</v>
      </c>
      <c r="L7" s="196">
        <v>0</v>
      </c>
      <c r="M7" s="196">
        <v>0</v>
      </c>
      <c r="N7" s="196">
        <v>0</v>
      </c>
      <c r="O7" s="196">
        <v>12.010873526662214</v>
      </c>
      <c r="P7" s="196">
        <v>0</v>
      </c>
      <c r="Q7" s="252">
        <v>2.3456173130423608</v>
      </c>
      <c r="R7" s="196">
        <v>0</v>
      </c>
      <c r="S7" s="196">
        <v>0</v>
      </c>
      <c r="T7" s="197">
        <v>0</v>
      </c>
      <c r="U7" s="197">
        <v>3019.2721646315667</v>
      </c>
      <c r="V7" s="73"/>
    </row>
    <row r="8" spans="1:22" s="74" customFormat="1" ht="27.95" customHeight="1">
      <c r="A8" s="179" t="s">
        <v>62</v>
      </c>
      <c r="B8" s="195">
        <v>0</v>
      </c>
      <c r="C8" s="196">
        <v>0</v>
      </c>
      <c r="D8" s="195">
        <v>0</v>
      </c>
      <c r="E8" s="197">
        <v>0</v>
      </c>
      <c r="F8" s="195">
        <v>0</v>
      </c>
      <c r="G8" s="196">
        <v>0</v>
      </c>
      <c r="H8" s="196">
        <v>3.0480099999999997</v>
      </c>
      <c r="I8" s="196">
        <v>0</v>
      </c>
      <c r="J8" s="196">
        <v>859.08776319999993</v>
      </c>
      <c r="K8" s="196">
        <v>0</v>
      </c>
      <c r="L8" s="196">
        <v>0</v>
      </c>
      <c r="M8" s="196">
        <v>0</v>
      </c>
      <c r="N8" s="196">
        <v>0</v>
      </c>
      <c r="O8" s="196">
        <v>0</v>
      </c>
      <c r="P8" s="196">
        <v>0</v>
      </c>
      <c r="Q8" s="252">
        <v>0</v>
      </c>
      <c r="R8" s="196">
        <v>0</v>
      </c>
      <c r="S8" s="196">
        <v>0</v>
      </c>
      <c r="T8" s="197">
        <v>0</v>
      </c>
      <c r="U8" s="197">
        <v>862.1357731999999</v>
      </c>
      <c r="V8" s="73"/>
    </row>
    <row r="9" spans="1:22" s="74" customFormat="1" ht="27.95" customHeight="1">
      <c r="A9" s="180" t="s">
        <v>0</v>
      </c>
      <c r="B9" s="198">
        <v>0</v>
      </c>
      <c r="C9" s="199">
        <v>0</v>
      </c>
      <c r="D9" s="198">
        <v>0</v>
      </c>
      <c r="E9" s="200">
        <v>0</v>
      </c>
      <c r="F9" s="198">
        <v>0</v>
      </c>
      <c r="G9" s="199">
        <v>0</v>
      </c>
      <c r="H9" s="199">
        <v>0</v>
      </c>
      <c r="I9" s="199">
        <v>70.28197246844735</v>
      </c>
      <c r="J9" s="199">
        <v>0</v>
      </c>
      <c r="K9" s="199">
        <v>0</v>
      </c>
      <c r="L9" s="199">
        <v>0</v>
      </c>
      <c r="M9" s="199">
        <v>0</v>
      </c>
      <c r="N9" s="199">
        <v>0</v>
      </c>
      <c r="O9" s="199">
        <v>0</v>
      </c>
      <c r="P9" s="199">
        <v>0</v>
      </c>
      <c r="Q9" s="248">
        <v>0</v>
      </c>
      <c r="R9" s="199">
        <v>0</v>
      </c>
      <c r="S9" s="199">
        <v>0</v>
      </c>
      <c r="T9" s="200">
        <v>0</v>
      </c>
      <c r="U9" s="200">
        <v>70.28197246844735</v>
      </c>
      <c r="V9" s="73"/>
    </row>
    <row r="10" spans="1:22" s="74" customFormat="1" ht="27.95" customHeight="1">
      <c r="A10" s="181" t="s">
        <v>63</v>
      </c>
      <c r="B10" s="201">
        <v>0</v>
      </c>
      <c r="C10" s="190">
        <v>0</v>
      </c>
      <c r="D10" s="201">
        <v>0</v>
      </c>
      <c r="E10" s="191">
        <v>0</v>
      </c>
      <c r="F10" s="190">
        <v>0</v>
      </c>
      <c r="G10" s="190">
        <v>0</v>
      </c>
      <c r="H10" s="190">
        <v>1123.389164117568</v>
      </c>
      <c r="I10" s="190">
        <v>1985.3862177398951</v>
      </c>
      <c r="J10" s="190">
        <v>859.08776319999993</v>
      </c>
      <c r="K10" s="190">
        <v>0</v>
      </c>
      <c r="L10" s="190">
        <v>0</v>
      </c>
      <c r="M10" s="190">
        <v>0</v>
      </c>
      <c r="N10" s="190">
        <v>0</v>
      </c>
      <c r="O10" s="190">
        <v>12.010873526662214</v>
      </c>
      <c r="P10" s="190">
        <v>0</v>
      </c>
      <c r="Q10" s="249">
        <v>2.3456173130423608</v>
      </c>
      <c r="R10" s="190">
        <v>252.02033892100829</v>
      </c>
      <c r="S10" s="190">
        <v>0</v>
      </c>
      <c r="T10" s="191">
        <v>0</v>
      </c>
      <c r="U10" s="191">
        <v>4234.2399748181761</v>
      </c>
      <c r="V10" s="73"/>
    </row>
    <row r="11" spans="1:22" s="74" customFormat="1" ht="27.95" customHeight="1">
      <c r="A11" s="180" t="s">
        <v>64</v>
      </c>
      <c r="B11" s="189">
        <v>7.2735545809545439</v>
      </c>
      <c r="C11" s="202">
        <v>0</v>
      </c>
      <c r="D11" s="189">
        <v>6.0041853039417692</v>
      </c>
      <c r="E11" s="191">
        <v>0</v>
      </c>
      <c r="F11" s="202">
        <v>0</v>
      </c>
      <c r="G11" s="202">
        <v>0</v>
      </c>
      <c r="H11" s="202">
        <v>2.3101386099053776</v>
      </c>
      <c r="I11" s="202">
        <v>0</v>
      </c>
      <c r="J11" s="202">
        <v>0</v>
      </c>
      <c r="K11" s="202">
        <v>714.73304753252228</v>
      </c>
      <c r="L11" s="202">
        <v>0</v>
      </c>
      <c r="M11" s="202">
        <v>0</v>
      </c>
      <c r="N11" s="202">
        <v>0</v>
      </c>
      <c r="O11" s="202">
        <v>13.821367541215574</v>
      </c>
      <c r="P11" s="202">
        <v>0</v>
      </c>
      <c r="Q11" s="250">
        <v>861.18068310085823</v>
      </c>
      <c r="R11" s="202">
        <v>2105.4245666638344</v>
      </c>
      <c r="S11" s="202">
        <v>573.50142816689981</v>
      </c>
      <c r="T11" s="203">
        <v>0</v>
      </c>
      <c r="U11" s="203">
        <v>4284.248971500132</v>
      </c>
      <c r="V11" s="73"/>
    </row>
    <row r="12" spans="1:22" s="74" customFormat="1" ht="27.95" customHeight="1">
      <c r="A12" s="180" t="s">
        <v>167</v>
      </c>
      <c r="B12" s="189">
        <v>4.2119940649933598</v>
      </c>
      <c r="C12" s="202">
        <v>0</v>
      </c>
      <c r="D12" s="189">
        <v>0</v>
      </c>
      <c r="E12" s="191">
        <v>5.1677985369007873</v>
      </c>
      <c r="F12" s="202">
        <v>0</v>
      </c>
      <c r="G12" s="202">
        <v>0</v>
      </c>
      <c r="H12" s="202">
        <v>12.971582162371766</v>
      </c>
      <c r="I12" s="202">
        <v>64.239630944010699</v>
      </c>
      <c r="J12" s="202">
        <v>0</v>
      </c>
      <c r="K12" s="202">
        <v>273.65423598747776</v>
      </c>
      <c r="L12" s="202">
        <v>0</v>
      </c>
      <c r="M12" s="202">
        <v>0</v>
      </c>
      <c r="N12" s="202">
        <v>1.0551583967311002</v>
      </c>
      <c r="O12" s="202">
        <v>10.200379512108857</v>
      </c>
      <c r="P12" s="202">
        <v>0</v>
      </c>
      <c r="Q12" s="250">
        <v>1124.3150398937785</v>
      </c>
      <c r="R12" s="202">
        <v>2026.0993082651967</v>
      </c>
      <c r="S12" s="202">
        <v>655.93426417853357</v>
      </c>
      <c r="T12" s="203">
        <v>0</v>
      </c>
      <c r="U12" s="203">
        <v>4177.8493919421026</v>
      </c>
      <c r="V12" s="73"/>
    </row>
    <row r="13" spans="1:22" s="74" customFormat="1" ht="27.95" customHeight="1">
      <c r="A13" s="181" t="s">
        <v>193</v>
      </c>
      <c r="B13" s="201">
        <v>11.485548645947905</v>
      </c>
      <c r="C13" s="190">
        <v>0</v>
      </c>
      <c r="D13" s="201">
        <v>6.0041853039417692</v>
      </c>
      <c r="E13" s="191">
        <v>5.1677985369007873</v>
      </c>
      <c r="F13" s="190">
        <v>0</v>
      </c>
      <c r="G13" s="190">
        <v>0</v>
      </c>
      <c r="H13" s="190">
        <v>15.281720772277144</v>
      </c>
      <c r="I13" s="190">
        <v>64.239630944010699</v>
      </c>
      <c r="J13" s="190">
        <v>0</v>
      </c>
      <c r="K13" s="190">
        <v>988.38728351999998</v>
      </c>
      <c r="L13" s="190">
        <v>0</v>
      </c>
      <c r="M13" s="190">
        <v>0</v>
      </c>
      <c r="N13" s="190">
        <v>1.0551583967311002</v>
      </c>
      <c r="O13" s="190">
        <v>24.021747053324432</v>
      </c>
      <c r="P13" s="190">
        <v>0</v>
      </c>
      <c r="Q13" s="249">
        <v>1985.4957229946367</v>
      </c>
      <c r="R13" s="190">
        <v>4131.5238749290302</v>
      </c>
      <c r="S13" s="190">
        <v>1229.4356923454334</v>
      </c>
      <c r="T13" s="191">
        <v>0</v>
      </c>
      <c r="U13" s="191">
        <v>8462.0983634422337</v>
      </c>
      <c r="V13" s="73"/>
    </row>
    <row r="14" spans="1:22" s="74" customFormat="1" ht="27.95" customHeight="1">
      <c r="A14" s="253" t="s">
        <v>168</v>
      </c>
      <c r="B14" s="201">
        <v>12.997860288107628</v>
      </c>
      <c r="C14" s="190">
        <v>0.80236442546500575</v>
      </c>
      <c r="D14" s="201">
        <v>6.0041853039417692</v>
      </c>
      <c r="E14" s="191">
        <v>12.415606688994067</v>
      </c>
      <c r="F14" s="190">
        <v>0</v>
      </c>
      <c r="G14" s="190">
        <v>0</v>
      </c>
      <c r="H14" s="190">
        <v>1138.6708848898452</v>
      </c>
      <c r="I14" s="190">
        <v>2049.772136952392</v>
      </c>
      <c r="J14" s="190">
        <v>859.08776319999993</v>
      </c>
      <c r="K14" s="190">
        <v>1041.9280959519599</v>
      </c>
      <c r="L14" s="190">
        <v>66.846609912052713</v>
      </c>
      <c r="M14" s="190">
        <v>234.76794156707152</v>
      </c>
      <c r="N14" s="190">
        <v>24.499697343691857</v>
      </c>
      <c r="O14" s="282">
        <v>59.958280645097773</v>
      </c>
      <c r="P14" s="282">
        <v>1082.8624179534841</v>
      </c>
      <c r="Q14" s="283">
        <v>2886.7016674408833</v>
      </c>
      <c r="R14" s="282">
        <v>7610.3000490589275</v>
      </c>
      <c r="S14" s="282">
        <v>1443.7580516135195</v>
      </c>
      <c r="T14" s="284">
        <v>0</v>
      </c>
      <c r="U14" s="284">
        <v>18531.373613235432</v>
      </c>
      <c r="V14" s="75"/>
    </row>
    <row r="15" spans="1:22" ht="27.95" customHeight="1">
      <c r="A15" s="285" t="s">
        <v>209</v>
      </c>
      <c r="B15" s="286">
        <v>157.40838941554503</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81.110449806871316</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2008,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1.5123116421597236</v>
      </c>
      <c r="C5" s="190">
        <f>CO2_Verursacherbilanz!C5</f>
        <v>0.80236442546500575</v>
      </c>
      <c r="D5" s="201">
        <f>CO2_Verursacherbilanz!D5</f>
        <v>0</v>
      </c>
      <c r="E5" s="191">
        <f>CO2_Verursacherbilanz!E5</f>
        <v>7.2478081520932811</v>
      </c>
      <c r="F5" s="190">
        <f>CO2_Verursacherbilanz!F5</f>
        <v>0</v>
      </c>
      <c r="G5" s="190">
        <f>CO2_Verursacherbilanz!G5</f>
        <v>0</v>
      </c>
      <c r="H5" s="190">
        <f>CO2_Verursacherbilanz!H5</f>
        <v>0</v>
      </c>
      <c r="I5" s="190">
        <f>CO2_Verursacherbilanz!I5</f>
        <v>0.14628826848636098</v>
      </c>
      <c r="J5" s="190">
        <v>0</v>
      </c>
      <c r="K5" s="190">
        <f>CO2_Verursacherbilanz!K5</f>
        <v>53.540812431959999</v>
      </c>
      <c r="L5" s="190">
        <f>CO2_Verursacherbilanz!L5</f>
        <v>66.846609912052713</v>
      </c>
      <c r="M5" s="190">
        <f>CO2_Verursacherbilanz!M5</f>
        <v>234.76794156707152</v>
      </c>
      <c r="N5" s="190">
        <f>CO2_Verursacherbilanz!N5</f>
        <v>23.444538946960755</v>
      </c>
      <c r="O5" s="190">
        <f>CO2_Verursacherbilanz!O5</f>
        <v>23.925660065111124</v>
      </c>
      <c r="P5" s="190">
        <f>CO2_Verursacherbilanz!P5</f>
        <v>1082.8624179534841</v>
      </c>
      <c r="Q5" s="249">
        <f>CO2_Verursacherbilanz!Q5</f>
        <v>898.86032713320401</v>
      </c>
      <c r="R5" s="190">
        <f>CO2_Verursacherbilanz!R5</f>
        <v>3226.7558352088886</v>
      </c>
      <c r="S5" s="190">
        <f>CO2_Verursacherbilanz!S5</f>
        <v>214.32235926808599</v>
      </c>
      <c r="T5" s="191">
        <f>CO2_Verursacherbilanz!T5</f>
        <v>0</v>
      </c>
      <c r="U5" s="191">
        <v>5835.0352749750236</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30.5297255971536</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252.02033892100829</v>
      </c>
      <c r="S6" s="193">
        <f>CO2_Verursacherbilanz!S6</f>
        <v>0</v>
      </c>
      <c r="T6" s="194">
        <f>CO2_Verursacherbilanz!T6</f>
        <v>0</v>
      </c>
      <c r="U6" s="194">
        <v>282.55006451816189</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1120.3411541175681</v>
      </c>
      <c r="I7" s="196">
        <f>CO2_Verursacherbilanz!I7</f>
        <v>1884.5745196742942</v>
      </c>
      <c r="J7" s="196">
        <v>0</v>
      </c>
      <c r="K7" s="196">
        <f>CO2_Verursacherbilanz!K7</f>
        <v>0</v>
      </c>
      <c r="L7" s="196">
        <f>CO2_Verursacherbilanz!L7</f>
        <v>0</v>
      </c>
      <c r="M7" s="196">
        <f>CO2_Verursacherbilanz!M7</f>
        <v>0</v>
      </c>
      <c r="N7" s="196">
        <f>CO2_Verursacherbilanz!N7</f>
        <v>0</v>
      </c>
      <c r="O7" s="196">
        <f>CO2_Verursacherbilanz!O7</f>
        <v>12.010873526662214</v>
      </c>
      <c r="P7" s="196">
        <f>CO2_Verursacherbilanz!P7</f>
        <v>0</v>
      </c>
      <c r="Q7" s="252">
        <f>CO2_Verursacherbilanz!Q7</f>
        <v>2.3456173130423608</v>
      </c>
      <c r="R7" s="196">
        <f>CO2_Verursacherbilanz!R7</f>
        <v>0</v>
      </c>
      <c r="S7" s="196">
        <f>CO2_Verursacherbilanz!S7</f>
        <v>0</v>
      </c>
      <c r="T7" s="197">
        <f>CO2_Verursacherbilanz!T7</f>
        <v>0</v>
      </c>
      <c r="U7" s="197">
        <v>3019.2721646315667</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126.79077104049512</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129.83878104049509</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70.28197246844735</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70.28197246844735</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1123.389164117568</v>
      </c>
      <c r="I10" s="190">
        <f>CO2_Verursacherbilanz!I10</f>
        <v>1985.3862177398951</v>
      </c>
      <c r="J10" s="190">
        <v>126.79077104049512</v>
      </c>
      <c r="K10" s="190">
        <f>CO2_Verursacherbilanz!K10</f>
        <v>0</v>
      </c>
      <c r="L10" s="190">
        <f>CO2_Verursacherbilanz!L10</f>
        <v>0</v>
      </c>
      <c r="M10" s="190">
        <f>CO2_Verursacherbilanz!M10</f>
        <v>0</v>
      </c>
      <c r="N10" s="190">
        <f>CO2_Verursacherbilanz!N10</f>
        <v>0</v>
      </c>
      <c r="O10" s="190">
        <f>CO2_Verursacherbilanz!O10</f>
        <v>12.010873526662214</v>
      </c>
      <c r="P10" s="190">
        <f>CO2_Verursacherbilanz!P10</f>
        <v>0</v>
      </c>
      <c r="Q10" s="249">
        <f>CO2_Verursacherbilanz!Q10</f>
        <v>2.3456173130423608</v>
      </c>
      <c r="R10" s="190">
        <f>CO2_Verursacherbilanz!R10</f>
        <v>252.02033892100829</v>
      </c>
      <c r="S10" s="190">
        <f>CO2_Verursacherbilanz!S10</f>
        <v>0</v>
      </c>
      <c r="T10" s="191">
        <f>CO2_Verursacherbilanz!T10</f>
        <v>0</v>
      </c>
      <c r="U10" s="191">
        <v>3501.9429826586711</v>
      </c>
      <c r="V10" s="73"/>
    </row>
    <row r="11" spans="1:22" s="74" customFormat="1" ht="27.95" customHeight="1">
      <c r="A11" s="180" t="s">
        <v>64</v>
      </c>
      <c r="B11" s="189">
        <f>CO2_Verursacherbilanz!B11</f>
        <v>7.2735545809545439</v>
      </c>
      <c r="C11" s="202">
        <f>CO2_Verursacherbilanz!C11</f>
        <v>0</v>
      </c>
      <c r="D11" s="189">
        <f>CO2_Verursacherbilanz!D11</f>
        <v>6.0041853039417692</v>
      </c>
      <c r="E11" s="191">
        <f>CO2_Verursacherbilanz!E11</f>
        <v>0</v>
      </c>
      <c r="F11" s="202">
        <f>CO2_Verursacherbilanz!F11</f>
        <v>0</v>
      </c>
      <c r="G11" s="202">
        <f>CO2_Verursacherbilanz!G11</f>
        <v>0</v>
      </c>
      <c r="H11" s="202">
        <f>CO2_Verursacherbilanz!H11</f>
        <v>2.3101386099053776</v>
      </c>
      <c r="I11" s="202">
        <f>CO2_Verursacherbilanz!I11</f>
        <v>0</v>
      </c>
      <c r="J11" s="202">
        <v>0</v>
      </c>
      <c r="K11" s="202">
        <f>CO2_Verursacherbilanz!K11</f>
        <v>714.73304753252228</v>
      </c>
      <c r="L11" s="202">
        <f>CO2_Verursacherbilanz!L11</f>
        <v>0</v>
      </c>
      <c r="M11" s="202">
        <f>CO2_Verursacherbilanz!M11</f>
        <v>0</v>
      </c>
      <c r="N11" s="202">
        <f>CO2_Verursacherbilanz!N11</f>
        <v>0</v>
      </c>
      <c r="O11" s="202">
        <f>CO2_Verursacherbilanz!O11</f>
        <v>13.821367541215574</v>
      </c>
      <c r="P11" s="202">
        <f>CO2_Verursacherbilanz!P11</f>
        <v>0</v>
      </c>
      <c r="Q11" s="250">
        <f>CO2_Verursacherbilanz!Q11</f>
        <v>861.18068310085823</v>
      </c>
      <c r="R11" s="202">
        <f>CO2_Verursacherbilanz!R11</f>
        <v>2105.4245666638344</v>
      </c>
      <c r="S11" s="202">
        <f>CO2_Verursacherbilanz!S11</f>
        <v>573.50142816689981</v>
      </c>
      <c r="T11" s="203">
        <f>CO2_Verursacherbilanz!T11</f>
        <v>0</v>
      </c>
      <c r="U11" s="203">
        <v>4284.248971500132</v>
      </c>
      <c r="V11" s="73"/>
    </row>
    <row r="12" spans="1:22" s="74" customFormat="1" ht="27.95" customHeight="1">
      <c r="A12" s="180" t="s">
        <v>167</v>
      </c>
      <c r="B12" s="189">
        <f>CO2_Verursacherbilanz!B12</f>
        <v>4.2119940649933598</v>
      </c>
      <c r="C12" s="202">
        <f>CO2_Verursacherbilanz!C12</f>
        <v>0</v>
      </c>
      <c r="D12" s="189">
        <f>CO2_Verursacherbilanz!D12</f>
        <v>0</v>
      </c>
      <c r="E12" s="191">
        <f>CO2_Verursacherbilanz!E12</f>
        <v>5.1677985369007873</v>
      </c>
      <c r="F12" s="202">
        <f>CO2_Verursacherbilanz!F12</f>
        <v>0</v>
      </c>
      <c r="G12" s="202">
        <f>CO2_Verursacherbilanz!G12</f>
        <v>0</v>
      </c>
      <c r="H12" s="202">
        <f>CO2_Verursacherbilanz!H12</f>
        <v>12.971582162371766</v>
      </c>
      <c r="I12" s="202">
        <f>CO2_Verursacherbilanz!I12</f>
        <v>64.239630944010699</v>
      </c>
      <c r="J12" s="202">
        <v>0</v>
      </c>
      <c r="K12" s="202">
        <f>CO2_Verursacherbilanz!K12</f>
        <v>273.65423598747776</v>
      </c>
      <c r="L12" s="202">
        <f>CO2_Verursacherbilanz!L12</f>
        <v>0</v>
      </c>
      <c r="M12" s="202">
        <f>CO2_Verursacherbilanz!M12</f>
        <v>0</v>
      </c>
      <c r="N12" s="202">
        <f>CO2_Verursacherbilanz!N12</f>
        <v>1.0551583967311002</v>
      </c>
      <c r="O12" s="202">
        <f>CO2_Verursacherbilanz!O12</f>
        <v>10.200379512108857</v>
      </c>
      <c r="P12" s="202">
        <f>CO2_Verursacherbilanz!P12</f>
        <v>0</v>
      </c>
      <c r="Q12" s="250">
        <f>CO2_Verursacherbilanz!Q12</f>
        <v>1124.3150398937785</v>
      </c>
      <c r="R12" s="202">
        <f>CO2_Verursacherbilanz!R12</f>
        <v>2026.0993082651967</v>
      </c>
      <c r="S12" s="202">
        <f>CO2_Verursacherbilanz!S12</f>
        <v>655.93426417853357</v>
      </c>
      <c r="T12" s="203">
        <f>CO2_Verursacherbilanz!T12</f>
        <v>0</v>
      </c>
      <c r="U12" s="203">
        <v>4177.8493919421026</v>
      </c>
      <c r="V12" s="73"/>
    </row>
    <row r="13" spans="1:22" s="74" customFormat="1" ht="27.95" customHeight="1">
      <c r="A13" s="181" t="s">
        <v>193</v>
      </c>
      <c r="B13" s="201">
        <f>CO2_Verursacherbilanz!B13</f>
        <v>11.485548645947905</v>
      </c>
      <c r="C13" s="190">
        <f>CO2_Verursacherbilanz!C13</f>
        <v>0</v>
      </c>
      <c r="D13" s="201">
        <f>CO2_Verursacherbilanz!D13</f>
        <v>6.0041853039417692</v>
      </c>
      <c r="E13" s="191">
        <f>CO2_Verursacherbilanz!E13</f>
        <v>5.1677985369007873</v>
      </c>
      <c r="F13" s="190">
        <f>CO2_Verursacherbilanz!F13</f>
        <v>0</v>
      </c>
      <c r="G13" s="190">
        <f>CO2_Verursacherbilanz!G13</f>
        <v>0</v>
      </c>
      <c r="H13" s="190">
        <f>CO2_Verursacherbilanz!H13</f>
        <v>15.281720772277144</v>
      </c>
      <c r="I13" s="190">
        <f>CO2_Verursacherbilanz!I13</f>
        <v>64.239630944010699</v>
      </c>
      <c r="J13" s="190">
        <v>0</v>
      </c>
      <c r="K13" s="190">
        <f>CO2_Verursacherbilanz!K13</f>
        <v>988.38728351999998</v>
      </c>
      <c r="L13" s="190">
        <f>CO2_Verursacherbilanz!L13</f>
        <v>0</v>
      </c>
      <c r="M13" s="190">
        <f>CO2_Verursacherbilanz!M13</f>
        <v>0</v>
      </c>
      <c r="N13" s="190">
        <f>CO2_Verursacherbilanz!N13</f>
        <v>1.0551583967311002</v>
      </c>
      <c r="O13" s="190">
        <f>CO2_Verursacherbilanz!O13</f>
        <v>24.021747053324432</v>
      </c>
      <c r="P13" s="190">
        <f>CO2_Verursacherbilanz!P13</f>
        <v>0</v>
      </c>
      <c r="Q13" s="249">
        <f>CO2_Verursacherbilanz!Q13</f>
        <v>1985.4957229946367</v>
      </c>
      <c r="R13" s="190">
        <f>CO2_Verursacherbilanz!R13</f>
        <v>4131.5238749290302</v>
      </c>
      <c r="S13" s="190">
        <f>CO2_Verursacherbilanz!S13</f>
        <v>1229.4356923454334</v>
      </c>
      <c r="T13" s="191">
        <f>CO2_Verursacherbilanz!T13</f>
        <v>0</v>
      </c>
      <c r="U13" s="191">
        <v>8462.0983634422337</v>
      </c>
      <c r="V13" s="73"/>
    </row>
    <row r="14" spans="1:22" s="74" customFormat="1" ht="27.95" customHeight="1">
      <c r="A14" s="253" t="s">
        <v>168</v>
      </c>
      <c r="B14" s="201">
        <f>CO2_Verursacherbilanz!B14</f>
        <v>12.997860288107628</v>
      </c>
      <c r="C14" s="190">
        <f>CO2_Verursacherbilanz!C14</f>
        <v>0.80236442546500575</v>
      </c>
      <c r="D14" s="201">
        <f>CO2_Verursacherbilanz!D14</f>
        <v>6.0041853039417692</v>
      </c>
      <c r="E14" s="191">
        <f>CO2_Verursacherbilanz!E14</f>
        <v>12.415606688994067</v>
      </c>
      <c r="F14" s="190">
        <f>CO2_Verursacherbilanz!F14</f>
        <v>0</v>
      </c>
      <c r="G14" s="190">
        <f>CO2_Verursacherbilanz!G14</f>
        <v>0</v>
      </c>
      <c r="H14" s="190">
        <f>CO2_Verursacherbilanz!H14</f>
        <v>1138.6708848898452</v>
      </c>
      <c r="I14" s="190">
        <f>CO2_Verursacherbilanz!I14</f>
        <v>2049.772136952392</v>
      </c>
      <c r="J14" s="190">
        <v>126.79077104049512</v>
      </c>
      <c r="K14" s="190">
        <f>CO2_Verursacherbilanz!K14</f>
        <v>1041.9280959519599</v>
      </c>
      <c r="L14" s="190">
        <f>CO2_Verursacherbilanz!L14</f>
        <v>66.846609912052713</v>
      </c>
      <c r="M14" s="190">
        <f>CO2_Verursacherbilanz!M14</f>
        <v>234.76794156707152</v>
      </c>
      <c r="N14" s="190">
        <f>CO2_Verursacherbilanz!N14</f>
        <v>24.499697343691857</v>
      </c>
      <c r="O14" s="282">
        <f>CO2_Verursacherbilanz!O14</f>
        <v>59.958280645097773</v>
      </c>
      <c r="P14" s="282">
        <f>CO2_Verursacherbilanz!P14</f>
        <v>1082.8624179534841</v>
      </c>
      <c r="Q14" s="283">
        <f>CO2_Verursacherbilanz!Q14</f>
        <v>2886.7016674408833</v>
      </c>
      <c r="R14" s="282">
        <f>CO2_Verursacherbilanz!R14</f>
        <v>7610.3000490589275</v>
      </c>
      <c r="S14" s="282">
        <f>CO2_Verursacherbilanz!S14</f>
        <v>1443.7580516135195</v>
      </c>
      <c r="T14" s="284">
        <f>CO2_Verursacherbilanz!T14</f>
        <v>0</v>
      </c>
      <c r="U14" s="284">
        <v>17799.076621075925</v>
      </c>
      <c r="V14" s="75"/>
    </row>
    <row r="15" spans="1:22" ht="27.95" customHeight="1">
      <c r="A15" s="285" t="s">
        <v>209</v>
      </c>
      <c r="B15" s="286">
        <v>157.40838941554503</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81.110449806871316</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2008,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2008,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2008,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2008,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17.238</v>
      </c>
      <c r="K5" s="83">
        <v>0</v>
      </c>
      <c r="L5" s="83">
        <v>0</v>
      </c>
      <c r="M5" s="85">
        <v>0</v>
      </c>
      <c r="N5" s="83">
        <v>0</v>
      </c>
      <c r="O5" s="83">
        <v>0</v>
      </c>
      <c r="P5" s="83">
        <v>0</v>
      </c>
      <c r="Q5" s="83">
        <v>0</v>
      </c>
      <c r="R5" s="83">
        <v>0</v>
      </c>
      <c r="S5" s="83">
        <v>0</v>
      </c>
      <c r="T5" s="88">
        <v>0</v>
      </c>
      <c r="U5" s="209">
        <v>2.4742581938657406</v>
      </c>
      <c r="V5" s="83">
        <v>721.56144681597084</v>
      </c>
      <c r="W5" s="83">
        <v>2.1707999999999998</v>
      </c>
      <c r="X5" s="83">
        <v>187.50030668574934</v>
      </c>
      <c r="Y5" s="86">
        <v>83.404560419999996</v>
      </c>
      <c r="Z5" s="83">
        <v>25655.38931422359</v>
      </c>
      <c r="AA5" s="88">
        <v>174.65559999999999</v>
      </c>
      <c r="AB5" s="83">
        <v>0</v>
      </c>
      <c r="AC5" s="83">
        <v>0</v>
      </c>
      <c r="AD5" s="83">
        <v>0</v>
      </c>
      <c r="AE5" s="88">
        <v>5609.6673625000003</v>
      </c>
      <c r="AF5" s="89">
        <v>33183.318536143226</v>
      </c>
      <c r="AG5" s="140">
        <v>1</v>
      </c>
      <c r="AH5" s="19"/>
      <c r="AK5" s="21"/>
    </row>
    <row r="6" spans="1:37" s="20" customFormat="1" ht="18" customHeight="1">
      <c r="A6" s="329"/>
      <c r="B6" s="330"/>
      <c r="C6" s="107" t="s">
        <v>36</v>
      </c>
      <c r="D6" s="87">
        <v>2</v>
      </c>
      <c r="E6" s="83">
        <v>388.98090621707058</v>
      </c>
      <c r="F6" s="83">
        <v>0</v>
      </c>
      <c r="G6" s="88">
        <v>0.25900000000000001</v>
      </c>
      <c r="H6" s="83">
        <v>3.0790000000000002</v>
      </c>
      <c r="I6" s="88">
        <v>8.3460000000000001</v>
      </c>
      <c r="J6" s="83">
        <v>11171.292839467065</v>
      </c>
      <c r="K6" s="83">
        <v>0</v>
      </c>
      <c r="L6" s="83">
        <v>0</v>
      </c>
      <c r="M6" s="83">
        <v>0</v>
      </c>
      <c r="N6" s="83">
        <v>174</v>
      </c>
      <c r="O6" s="83">
        <v>6.1999999999898137E-2</v>
      </c>
      <c r="P6" s="83">
        <v>0</v>
      </c>
      <c r="Q6" s="83">
        <v>7.5990000000000038</v>
      </c>
      <c r="R6" s="83">
        <v>0</v>
      </c>
      <c r="S6" s="83">
        <v>0</v>
      </c>
      <c r="T6" s="88">
        <v>0</v>
      </c>
      <c r="U6" s="209">
        <v>18016.36862758017</v>
      </c>
      <c r="V6" s="83">
        <v>0</v>
      </c>
      <c r="W6" s="83">
        <v>0</v>
      </c>
      <c r="X6" s="83">
        <v>0</v>
      </c>
      <c r="Y6" s="86">
        <v>0</v>
      </c>
      <c r="Z6" s="83">
        <v>0</v>
      </c>
      <c r="AA6" s="88">
        <v>0</v>
      </c>
      <c r="AB6" s="83">
        <v>11546.30849779966</v>
      </c>
      <c r="AC6" s="83">
        <v>0</v>
      </c>
      <c r="AD6" s="83">
        <v>4951.6469999999999</v>
      </c>
      <c r="AE6" s="88">
        <v>0</v>
      </c>
      <c r="AF6" s="89">
        <v>610768.95056636748</v>
      </c>
      <c r="AG6" s="140">
        <v>2</v>
      </c>
      <c r="AH6" s="19"/>
      <c r="AK6" s="21"/>
    </row>
    <row r="7" spans="1:37" s="20" customFormat="1" ht="18" customHeight="1">
      <c r="A7" s="329"/>
      <c r="B7" s="330"/>
      <c r="C7" s="108" t="s">
        <v>37</v>
      </c>
      <c r="D7" s="90">
        <v>3</v>
      </c>
      <c r="E7" s="91">
        <v>10.292999999999999</v>
      </c>
      <c r="F7" s="91">
        <v>0</v>
      </c>
      <c r="G7" s="92">
        <v>0</v>
      </c>
      <c r="H7" s="91">
        <v>0</v>
      </c>
      <c r="I7" s="92">
        <v>0</v>
      </c>
      <c r="J7" s="91">
        <v>0</v>
      </c>
      <c r="K7" s="91">
        <v>0</v>
      </c>
      <c r="L7" s="91">
        <v>0</v>
      </c>
      <c r="M7" s="91">
        <v>0</v>
      </c>
      <c r="N7" s="91">
        <v>0</v>
      </c>
      <c r="O7" s="91">
        <v>0</v>
      </c>
      <c r="P7" s="91">
        <v>11.843999999999999</v>
      </c>
      <c r="Q7" s="91">
        <v>0</v>
      </c>
      <c r="R7" s="91">
        <v>39.991</v>
      </c>
      <c r="S7" s="91">
        <v>0</v>
      </c>
      <c r="T7" s="92">
        <v>0</v>
      </c>
      <c r="U7" s="210">
        <v>0</v>
      </c>
      <c r="V7" s="91">
        <v>0</v>
      </c>
      <c r="W7" s="91">
        <v>0</v>
      </c>
      <c r="X7" s="91">
        <v>0</v>
      </c>
      <c r="Y7" s="93">
        <v>0</v>
      </c>
      <c r="Z7" s="91">
        <v>0</v>
      </c>
      <c r="AA7" s="92">
        <v>0</v>
      </c>
      <c r="AB7" s="91">
        <v>0</v>
      </c>
      <c r="AC7" s="91">
        <v>0</v>
      </c>
      <c r="AD7" s="91">
        <v>0</v>
      </c>
      <c r="AE7" s="92">
        <v>0</v>
      </c>
      <c r="AF7" s="94">
        <v>2362.9096949999998</v>
      </c>
      <c r="AG7" s="140">
        <v>3</v>
      </c>
      <c r="AH7" s="19"/>
      <c r="AK7" s="21"/>
    </row>
    <row r="8" spans="1:37" s="20" customFormat="1" ht="18" customHeight="1">
      <c r="A8" s="329"/>
      <c r="B8" s="330"/>
      <c r="C8" s="109" t="s">
        <v>38</v>
      </c>
      <c r="D8" s="90">
        <v>4</v>
      </c>
      <c r="E8" s="95">
        <v>399.27390621707059</v>
      </c>
      <c r="F8" s="95">
        <v>0</v>
      </c>
      <c r="G8" s="96">
        <v>0.25900000000000001</v>
      </c>
      <c r="H8" s="95">
        <v>3.0790000000000002</v>
      </c>
      <c r="I8" s="96">
        <v>8.3460000000000001</v>
      </c>
      <c r="J8" s="95">
        <v>11188.530839467065</v>
      </c>
      <c r="K8" s="95">
        <v>0</v>
      </c>
      <c r="L8" s="95">
        <v>0</v>
      </c>
      <c r="M8" s="95">
        <v>0</v>
      </c>
      <c r="N8" s="95">
        <v>174</v>
      </c>
      <c r="O8" s="95">
        <v>6.1999999999898137E-2</v>
      </c>
      <c r="P8" s="95">
        <v>11.843999999999999</v>
      </c>
      <c r="Q8" s="95">
        <v>7.5990000000000038</v>
      </c>
      <c r="R8" s="95">
        <v>39.991</v>
      </c>
      <c r="S8" s="95">
        <v>0</v>
      </c>
      <c r="T8" s="96">
        <v>0</v>
      </c>
      <c r="U8" s="211">
        <v>18018.842885774036</v>
      </c>
      <c r="V8" s="95">
        <v>721.56144681597084</v>
      </c>
      <c r="W8" s="95">
        <v>2.1707999999999998</v>
      </c>
      <c r="X8" s="95">
        <v>187.50030668574934</v>
      </c>
      <c r="Y8" s="97">
        <v>83.404560419999996</v>
      </c>
      <c r="Z8" s="95">
        <v>25655.38931422359</v>
      </c>
      <c r="AA8" s="96">
        <v>174.65559999999999</v>
      </c>
      <c r="AB8" s="95">
        <v>11546.30849779966</v>
      </c>
      <c r="AC8" s="95">
        <v>0</v>
      </c>
      <c r="AD8" s="95">
        <v>4951.6469999999999</v>
      </c>
      <c r="AE8" s="96">
        <v>5609.6673625000003</v>
      </c>
      <c r="AF8" s="98">
        <v>646315.1787975108</v>
      </c>
      <c r="AG8" s="82">
        <v>4</v>
      </c>
      <c r="AH8" s="19"/>
      <c r="AK8" s="21"/>
    </row>
    <row r="9" spans="1:37" s="20" customFormat="1" ht="18" customHeight="1">
      <c r="A9" s="329"/>
      <c r="B9" s="330"/>
      <c r="C9" s="107" t="s">
        <v>39</v>
      </c>
      <c r="D9" s="87">
        <v>5</v>
      </c>
      <c r="E9" s="83">
        <v>0</v>
      </c>
      <c r="F9" s="83">
        <v>0</v>
      </c>
      <c r="G9" s="88">
        <v>0</v>
      </c>
      <c r="H9" s="83">
        <v>0</v>
      </c>
      <c r="I9" s="88">
        <v>0</v>
      </c>
      <c r="J9" s="83">
        <v>0</v>
      </c>
      <c r="K9" s="83">
        <v>179</v>
      </c>
      <c r="L9" s="83">
        <v>1895.3</v>
      </c>
      <c r="M9" s="83">
        <v>2776.4539999999997</v>
      </c>
      <c r="N9" s="83">
        <v>0</v>
      </c>
      <c r="O9" s="83">
        <v>1024.8493502500116</v>
      </c>
      <c r="P9" s="83">
        <v>1531.799</v>
      </c>
      <c r="Q9" s="83">
        <v>0</v>
      </c>
      <c r="R9" s="83">
        <v>1659.0928481950205</v>
      </c>
      <c r="S9" s="83">
        <v>125.18299999999999</v>
      </c>
      <c r="T9" s="88">
        <v>0</v>
      </c>
      <c r="U9" s="209">
        <v>0</v>
      </c>
      <c r="V9" s="83">
        <v>0</v>
      </c>
      <c r="W9" s="83">
        <v>0</v>
      </c>
      <c r="X9" s="83">
        <v>0</v>
      </c>
      <c r="Y9" s="86">
        <v>0</v>
      </c>
      <c r="Z9" s="83">
        <v>14100.652400000003</v>
      </c>
      <c r="AA9" s="88">
        <v>0</v>
      </c>
      <c r="AB9" s="83">
        <v>0</v>
      </c>
      <c r="AC9" s="83">
        <v>0</v>
      </c>
      <c r="AD9" s="83">
        <v>0</v>
      </c>
      <c r="AE9" s="88">
        <v>0</v>
      </c>
      <c r="AF9" s="89">
        <v>402707.65921874688</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3.1E-2</v>
      </c>
      <c r="P10" s="91">
        <v>0</v>
      </c>
      <c r="Q10" s="91">
        <v>0</v>
      </c>
      <c r="R10" s="91">
        <v>0</v>
      </c>
      <c r="S10" s="91">
        <v>0</v>
      </c>
      <c r="T10" s="92">
        <v>0</v>
      </c>
      <c r="U10" s="210">
        <v>0</v>
      </c>
      <c r="V10" s="91">
        <v>0</v>
      </c>
      <c r="W10" s="91">
        <v>0</v>
      </c>
      <c r="X10" s="91">
        <v>0</v>
      </c>
      <c r="Y10" s="93">
        <v>0</v>
      </c>
      <c r="Z10" s="91">
        <v>2.6</v>
      </c>
      <c r="AA10" s="92">
        <v>0</v>
      </c>
      <c r="AB10" s="91">
        <v>0</v>
      </c>
      <c r="AC10" s="91">
        <v>0</v>
      </c>
      <c r="AD10" s="91">
        <v>0</v>
      </c>
      <c r="AE10" s="92">
        <v>0</v>
      </c>
      <c r="AF10" s="94">
        <v>3.9267380000000003</v>
      </c>
      <c r="AG10" s="140">
        <v>6</v>
      </c>
      <c r="AH10" s="19"/>
      <c r="AK10" s="21"/>
    </row>
    <row r="11" spans="1:37" s="23" customFormat="1" ht="18" customHeight="1">
      <c r="A11" s="331"/>
      <c r="B11" s="332"/>
      <c r="C11" s="110" t="s">
        <v>41</v>
      </c>
      <c r="D11" s="99">
        <v>7</v>
      </c>
      <c r="E11" s="100">
        <v>399.27390621707059</v>
      </c>
      <c r="F11" s="100">
        <v>0</v>
      </c>
      <c r="G11" s="101">
        <v>0.25900000000000001</v>
      </c>
      <c r="H11" s="100">
        <v>3.0790000000000002</v>
      </c>
      <c r="I11" s="101">
        <v>8.3460000000000001</v>
      </c>
      <c r="J11" s="100">
        <v>11188.530839467065</v>
      </c>
      <c r="K11" s="100">
        <v>-179</v>
      </c>
      <c r="L11" s="100">
        <v>-1895.3</v>
      </c>
      <c r="M11" s="100">
        <v>-2776.4539999999997</v>
      </c>
      <c r="N11" s="100">
        <v>174</v>
      </c>
      <c r="O11" s="100">
        <v>-1024.8183502500117</v>
      </c>
      <c r="P11" s="100">
        <v>-1519.9549999999999</v>
      </c>
      <c r="Q11" s="100">
        <v>7.5990000000000038</v>
      </c>
      <c r="R11" s="100">
        <v>-1619.1018481950205</v>
      </c>
      <c r="S11" s="100">
        <v>-125.18299999999999</v>
      </c>
      <c r="T11" s="101">
        <v>0</v>
      </c>
      <c r="U11" s="98">
        <v>18018.842885774036</v>
      </c>
      <c r="V11" s="100">
        <v>721.56144681597084</v>
      </c>
      <c r="W11" s="100">
        <v>2.1707999999999998</v>
      </c>
      <c r="X11" s="100">
        <v>187.50030668574934</v>
      </c>
      <c r="Y11" s="102">
        <v>83.404560419999996</v>
      </c>
      <c r="Z11" s="100">
        <v>11552.136914223584</v>
      </c>
      <c r="AA11" s="101">
        <v>174.65559999999999</v>
      </c>
      <c r="AB11" s="100">
        <v>11546.30849779966</v>
      </c>
      <c r="AC11" s="100">
        <v>0</v>
      </c>
      <c r="AD11" s="100">
        <v>4951.6469999999999</v>
      </c>
      <c r="AE11" s="101">
        <v>5609.6673625000003</v>
      </c>
      <c r="AF11" s="98">
        <v>243603.59284076386</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162.82903055848263</v>
      </c>
      <c r="F14" s="83">
        <v>0</v>
      </c>
      <c r="G14" s="88">
        <v>0</v>
      </c>
      <c r="H14" s="83">
        <v>0</v>
      </c>
      <c r="I14" s="88">
        <v>0</v>
      </c>
      <c r="J14" s="83">
        <v>0</v>
      </c>
      <c r="K14" s="83">
        <v>0</v>
      </c>
      <c r="L14" s="83">
        <v>0</v>
      </c>
      <c r="M14" s="83">
        <v>0</v>
      </c>
      <c r="N14" s="83">
        <v>0</v>
      </c>
      <c r="O14" s="83">
        <v>0.92158512080003729</v>
      </c>
      <c r="P14" s="83">
        <v>0</v>
      </c>
      <c r="Q14" s="83">
        <v>0</v>
      </c>
      <c r="R14" s="83">
        <v>0</v>
      </c>
      <c r="S14" s="83">
        <v>0</v>
      </c>
      <c r="T14" s="88">
        <v>0</v>
      </c>
      <c r="U14" s="209">
        <v>7.086666666666666</v>
      </c>
      <c r="V14" s="83">
        <v>0</v>
      </c>
      <c r="W14" s="83">
        <v>0</v>
      </c>
      <c r="X14" s="83">
        <v>0</v>
      </c>
      <c r="Y14" s="86">
        <v>0</v>
      </c>
      <c r="Z14" s="83">
        <v>878.33699999999999</v>
      </c>
      <c r="AA14" s="88">
        <v>0</v>
      </c>
      <c r="AB14" s="83">
        <v>0</v>
      </c>
      <c r="AC14" s="83">
        <v>0</v>
      </c>
      <c r="AD14" s="83">
        <v>0</v>
      </c>
      <c r="AE14" s="88">
        <v>878.33699999999999</v>
      </c>
      <c r="AF14" s="89">
        <v>6766.42</v>
      </c>
      <c r="AG14" s="140">
        <v>10</v>
      </c>
      <c r="AH14" s="19"/>
      <c r="AI14" s="25"/>
      <c r="AK14" s="21"/>
    </row>
    <row r="15" spans="1:37" s="20" customFormat="1" ht="18" customHeight="1">
      <c r="A15" s="319"/>
      <c r="B15" s="322"/>
      <c r="C15" s="107" t="s">
        <v>12</v>
      </c>
      <c r="D15" s="87">
        <v>11</v>
      </c>
      <c r="E15" s="83">
        <v>231.90684272918861</v>
      </c>
      <c r="F15" s="83">
        <v>0</v>
      </c>
      <c r="G15" s="88">
        <v>0</v>
      </c>
      <c r="H15" s="83">
        <v>0</v>
      </c>
      <c r="I15" s="88">
        <v>0</v>
      </c>
      <c r="J15" s="83">
        <v>0</v>
      </c>
      <c r="K15" s="83">
        <v>0</v>
      </c>
      <c r="L15" s="83">
        <v>0</v>
      </c>
      <c r="M15" s="83">
        <v>0</v>
      </c>
      <c r="N15" s="83">
        <v>0</v>
      </c>
      <c r="O15" s="83">
        <v>1.0553997850366839</v>
      </c>
      <c r="P15" s="83">
        <v>0</v>
      </c>
      <c r="Q15" s="83">
        <v>0</v>
      </c>
      <c r="R15" s="83">
        <v>0</v>
      </c>
      <c r="S15" s="83">
        <v>0</v>
      </c>
      <c r="T15" s="88">
        <v>0</v>
      </c>
      <c r="U15" s="209">
        <v>217.84222222222223</v>
      </c>
      <c r="V15" s="83">
        <v>0</v>
      </c>
      <c r="W15" s="83">
        <v>0</v>
      </c>
      <c r="X15" s="83">
        <v>0</v>
      </c>
      <c r="Y15" s="86">
        <v>0</v>
      </c>
      <c r="Z15" s="83">
        <v>1668.2220000000002</v>
      </c>
      <c r="AA15" s="88">
        <v>0</v>
      </c>
      <c r="AB15" s="83">
        <v>0</v>
      </c>
      <c r="AC15" s="83">
        <v>0</v>
      </c>
      <c r="AD15" s="83">
        <v>764.56907551072459</v>
      </c>
      <c r="AE15" s="88">
        <v>1668.2220000000002</v>
      </c>
      <c r="AF15" s="89">
        <v>11972.961075510724</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11.375999999999999</v>
      </c>
      <c r="P16" s="83">
        <v>0</v>
      </c>
      <c r="Q16" s="83">
        <v>0</v>
      </c>
      <c r="R16" s="83">
        <v>0</v>
      </c>
      <c r="S16" s="83">
        <v>9.8490000000000002</v>
      </c>
      <c r="T16" s="88">
        <v>0</v>
      </c>
      <c r="U16" s="209">
        <v>1421.6607880841889</v>
      </c>
      <c r="V16" s="83">
        <v>0</v>
      </c>
      <c r="W16" s="83">
        <v>0</v>
      </c>
      <c r="X16" s="83">
        <v>0</v>
      </c>
      <c r="Y16" s="86">
        <v>0</v>
      </c>
      <c r="Z16" s="83">
        <v>0</v>
      </c>
      <c r="AA16" s="88">
        <v>0</v>
      </c>
      <c r="AB16" s="83">
        <v>0</v>
      </c>
      <c r="AC16" s="83">
        <v>0</v>
      </c>
      <c r="AD16" s="83">
        <v>0</v>
      </c>
      <c r="AE16" s="88">
        <v>0</v>
      </c>
      <c r="AF16" s="89">
        <v>6058.25744910308</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2.1707999999999998</v>
      </c>
      <c r="X18" s="83">
        <v>0</v>
      </c>
      <c r="Y18" s="86">
        <v>0</v>
      </c>
      <c r="Z18" s="83">
        <v>0</v>
      </c>
      <c r="AA18" s="88">
        <v>0</v>
      </c>
      <c r="AB18" s="83">
        <v>0</v>
      </c>
      <c r="AC18" s="83">
        <v>0</v>
      </c>
      <c r="AD18" s="83">
        <v>0</v>
      </c>
      <c r="AE18" s="88">
        <v>0</v>
      </c>
      <c r="AF18" s="89">
        <v>2.1707999999999998</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674.0516269314038</v>
      </c>
      <c r="W19" s="83">
        <v>0</v>
      </c>
      <c r="X19" s="83">
        <v>187.50030668574934</v>
      </c>
      <c r="Y19" s="86">
        <v>14.529599999999999</v>
      </c>
      <c r="Z19" s="83">
        <v>3108.6276008323216</v>
      </c>
      <c r="AA19" s="88">
        <v>0</v>
      </c>
      <c r="AB19" s="83">
        <v>0</v>
      </c>
      <c r="AC19" s="83">
        <v>0</v>
      </c>
      <c r="AD19" s="83">
        <v>0</v>
      </c>
      <c r="AE19" s="88">
        <v>0</v>
      </c>
      <c r="AF19" s="89">
        <v>3984.7091344494747</v>
      </c>
      <c r="AG19" s="140">
        <v>15</v>
      </c>
      <c r="AH19" s="19"/>
    </row>
    <row r="20" spans="1:37" s="20" customFormat="1" ht="18" customHeight="1">
      <c r="A20" s="319"/>
      <c r="B20" s="322"/>
      <c r="C20" s="107" t="s">
        <v>88</v>
      </c>
      <c r="D20" s="87">
        <v>16</v>
      </c>
      <c r="E20" s="83">
        <v>3.292939936775553E-5</v>
      </c>
      <c r="F20" s="83">
        <v>0</v>
      </c>
      <c r="G20" s="88">
        <v>0</v>
      </c>
      <c r="H20" s="83">
        <v>0</v>
      </c>
      <c r="I20" s="88">
        <v>0</v>
      </c>
      <c r="J20" s="83">
        <v>0</v>
      </c>
      <c r="K20" s="83">
        <v>0</v>
      </c>
      <c r="L20" s="83">
        <v>0</v>
      </c>
      <c r="M20" s="83">
        <v>0</v>
      </c>
      <c r="N20" s="83">
        <v>0</v>
      </c>
      <c r="O20" s="83">
        <v>0.40387401280433666</v>
      </c>
      <c r="P20" s="83">
        <v>0</v>
      </c>
      <c r="Q20" s="83">
        <v>0</v>
      </c>
      <c r="R20" s="83">
        <v>0</v>
      </c>
      <c r="S20" s="83">
        <v>0</v>
      </c>
      <c r="T20" s="88">
        <v>0</v>
      </c>
      <c r="U20" s="209">
        <v>1710.5138888888889</v>
      </c>
      <c r="V20" s="83">
        <v>0</v>
      </c>
      <c r="W20" s="83">
        <v>0</v>
      </c>
      <c r="X20" s="83">
        <v>0</v>
      </c>
      <c r="Y20" s="86">
        <v>0</v>
      </c>
      <c r="Z20" s="83">
        <v>1714.2663625000002</v>
      </c>
      <c r="AA20" s="88">
        <v>0</v>
      </c>
      <c r="AB20" s="83">
        <v>0</v>
      </c>
      <c r="AC20" s="83">
        <v>0</v>
      </c>
      <c r="AD20" s="83">
        <v>0</v>
      </c>
      <c r="AE20" s="88">
        <v>3063.1083625000001</v>
      </c>
      <c r="AF20" s="89">
        <v>10952.510725000002</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11188.530839467065</v>
      </c>
      <c r="K22" s="83">
        <v>0</v>
      </c>
      <c r="L22" s="83">
        <v>0</v>
      </c>
      <c r="M22" s="83">
        <v>0</v>
      </c>
      <c r="N22" s="83">
        <v>0</v>
      </c>
      <c r="O22" s="83">
        <v>0</v>
      </c>
      <c r="P22" s="83">
        <v>0</v>
      </c>
      <c r="Q22" s="83">
        <v>0</v>
      </c>
      <c r="R22" s="83">
        <v>263</v>
      </c>
      <c r="S22" s="83">
        <v>0</v>
      </c>
      <c r="T22" s="88">
        <v>0</v>
      </c>
      <c r="U22" s="209">
        <v>0</v>
      </c>
      <c r="V22" s="83">
        <v>0</v>
      </c>
      <c r="W22" s="83">
        <v>0</v>
      </c>
      <c r="X22" s="83">
        <v>0</v>
      </c>
      <c r="Y22" s="86">
        <v>0</v>
      </c>
      <c r="Z22" s="83">
        <v>0</v>
      </c>
      <c r="AA22" s="88">
        <v>0</v>
      </c>
      <c r="AB22" s="83">
        <v>0</v>
      </c>
      <c r="AC22" s="83">
        <v>0</v>
      </c>
      <c r="AD22" s="83">
        <v>0</v>
      </c>
      <c r="AE22" s="88">
        <v>0</v>
      </c>
      <c r="AF22" s="89">
        <v>490978.04400000005</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3.5237908313472595</v>
      </c>
      <c r="P23" s="91">
        <v>0</v>
      </c>
      <c r="Q23" s="91">
        <v>0</v>
      </c>
      <c r="R23" s="91">
        <v>0</v>
      </c>
      <c r="S23" s="91">
        <v>0</v>
      </c>
      <c r="T23" s="92">
        <v>0</v>
      </c>
      <c r="U23" s="210">
        <v>237.38800000000001</v>
      </c>
      <c r="V23" s="91">
        <v>0</v>
      </c>
      <c r="W23" s="91">
        <v>0</v>
      </c>
      <c r="X23" s="91">
        <v>0</v>
      </c>
      <c r="Y23" s="93">
        <v>0</v>
      </c>
      <c r="Z23" s="91">
        <v>0</v>
      </c>
      <c r="AA23" s="92">
        <v>0</v>
      </c>
      <c r="AB23" s="91">
        <v>0</v>
      </c>
      <c r="AC23" s="91">
        <v>0</v>
      </c>
      <c r="AD23" s="91">
        <v>0</v>
      </c>
      <c r="AE23" s="92">
        <v>0</v>
      </c>
      <c r="AF23" s="94">
        <v>1005.408</v>
      </c>
      <c r="AG23" s="140">
        <v>19</v>
      </c>
      <c r="AH23" s="19"/>
    </row>
    <row r="24" spans="1:37" s="20" customFormat="1" ht="18" customHeight="1">
      <c r="A24" s="319"/>
      <c r="B24" s="323"/>
      <c r="C24" s="114" t="s">
        <v>49</v>
      </c>
      <c r="D24" s="99">
        <v>20</v>
      </c>
      <c r="E24" s="100">
        <v>394.73590621707058</v>
      </c>
      <c r="F24" s="100">
        <v>0</v>
      </c>
      <c r="G24" s="101">
        <v>0</v>
      </c>
      <c r="H24" s="100">
        <v>0</v>
      </c>
      <c r="I24" s="101">
        <v>0</v>
      </c>
      <c r="J24" s="100">
        <v>11188.530839467065</v>
      </c>
      <c r="K24" s="100">
        <v>0</v>
      </c>
      <c r="L24" s="100">
        <v>0</v>
      </c>
      <c r="M24" s="100">
        <v>0</v>
      </c>
      <c r="N24" s="100">
        <v>0</v>
      </c>
      <c r="O24" s="100">
        <v>17.280649749988317</v>
      </c>
      <c r="P24" s="100">
        <v>0</v>
      </c>
      <c r="Q24" s="100">
        <v>0</v>
      </c>
      <c r="R24" s="100">
        <v>263</v>
      </c>
      <c r="S24" s="100">
        <v>9.8490000000000002</v>
      </c>
      <c r="T24" s="101">
        <v>0</v>
      </c>
      <c r="U24" s="98">
        <v>3594.4915658619666</v>
      </c>
      <c r="V24" s="100">
        <v>674.0516269314038</v>
      </c>
      <c r="W24" s="100">
        <v>2.1707999999999998</v>
      </c>
      <c r="X24" s="100">
        <v>187.50030668574934</v>
      </c>
      <c r="Y24" s="102">
        <v>14.529599999999999</v>
      </c>
      <c r="Z24" s="100">
        <v>7369.4529633323218</v>
      </c>
      <c r="AA24" s="101">
        <v>0</v>
      </c>
      <c r="AB24" s="100">
        <v>0</v>
      </c>
      <c r="AC24" s="100">
        <v>0</v>
      </c>
      <c r="AD24" s="100">
        <v>764.56907551072459</v>
      </c>
      <c r="AE24" s="101">
        <v>5609.6673625000003</v>
      </c>
      <c r="AF24" s="98">
        <v>531720.48118406336</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770.52499999999998</v>
      </c>
      <c r="AC27" s="83">
        <v>0</v>
      </c>
      <c r="AD27" s="83">
        <v>0</v>
      </c>
      <c r="AE27" s="88">
        <v>0</v>
      </c>
      <c r="AF27" s="89">
        <v>2773.89</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672.71799999999996</v>
      </c>
      <c r="AC28" s="83">
        <v>0</v>
      </c>
      <c r="AD28" s="83">
        <v>6268.4172000000008</v>
      </c>
      <c r="AE28" s="88">
        <v>0</v>
      </c>
      <c r="AF28" s="89">
        <v>8690.2020000000011</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334.53140000000002</v>
      </c>
      <c r="AC29" s="83">
        <v>0</v>
      </c>
      <c r="AD29" s="83">
        <v>0</v>
      </c>
      <c r="AE29" s="88">
        <v>0</v>
      </c>
      <c r="AF29" s="89">
        <v>1204.31304</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0.60299999999999998</v>
      </c>
      <c r="AC31" s="83">
        <v>0</v>
      </c>
      <c r="AD31" s="83">
        <v>0</v>
      </c>
      <c r="AE31" s="88">
        <v>0</v>
      </c>
      <c r="AF31" s="89">
        <v>2.1707999999999998</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304.88862152381927</v>
      </c>
      <c r="AC32" s="83">
        <v>0</v>
      </c>
      <c r="AD32" s="83">
        <v>0</v>
      </c>
      <c r="AE32" s="88">
        <v>0</v>
      </c>
      <c r="AF32" s="89">
        <v>1097.5990374857495</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11182.492799999998</v>
      </c>
      <c r="AE33" s="88">
        <v>0</v>
      </c>
      <c r="AF33" s="89">
        <v>11182.492799999998</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188</v>
      </c>
      <c r="L35" s="83">
        <v>2253</v>
      </c>
      <c r="M35" s="83">
        <v>3421</v>
      </c>
      <c r="N35" s="83">
        <v>100</v>
      </c>
      <c r="O35" s="83">
        <v>1371</v>
      </c>
      <c r="P35" s="83">
        <v>1561</v>
      </c>
      <c r="Q35" s="83">
        <v>71</v>
      </c>
      <c r="R35" s="83">
        <v>2196</v>
      </c>
      <c r="S35" s="83">
        <v>155</v>
      </c>
      <c r="T35" s="88">
        <v>408.66800000000001</v>
      </c>
      <c r="U35" s="209">
        <v>0</v>
      </c>
      <c r="V35" s="83">
        <v>0</v>
      </c>
      <c r="W35" s="83">
        <v>0</v>
      </c>
      <c r="X35" s="83">
        <v>0</v>
      </c>
      <c r="Y35" s="86">
        <v>0</v>
      </c>
      <c r="Z35" s="83">
        <v>0</v>
      </c>
      <c r="AA35" s="88">
        <v>0</v>
      </c>
      <c r="AB35" s="83">
        <v>0</v>
      </c>
      <c r="AC35" s="83">
        <v>0</v>
      </c>
      <c r="AD35" s="83">
        <v>0</v>
      </c>
      <c r="AE35" s="88">
        <v>0</v>
      </c>
      <c r="AF35" s="89">
        <v>496235.08642399998</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111.712</v>
      </c>
      <c r="AC36" s="91">
        <v>0</v>
      </c>
      <c r="AD36" s="91">
        <v>0</v>
      </c>
      <c r="AE36" s="92">
        <v>0</v>
      </c>
      <c r="AF36" s="94">
        <v>402.16320000000002</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188</v>
      </c>
      <c r="L37" s="100">
        <v>2253</v>
      </c>
      <c r="M37" s="100">
        <v>3421</v>
      </c>
      <c r="N37" s="100">
        <v>100</v>
      </c>
      <c r="O37" s="100">
        <v>1371</v>
      </c>
      <c r="P37" s="100">
        <v>1561</v>
      </c>
      <c r="Q37" s="100">
        <v>71</v>
      </c>
      <c r="R37" s="100">
        <v>2196</v>
      </c>
      <c r="S37" s="100">
        <v>155</v>
      </c>
      <c r="T37" s="101">
        <v>408.66800000000001</v>
      </c>
      <c r="U37" s="98">
        <v>0</v>
      </c>
      <c r="V37" s="100">
        <v>0</v>
      </c>
      <c r="W37" s="100">
        <v>0</v>
      </c>
      <c r="X37" s="100">
        <v>0</v>
      </c>
      <c r="Y37" s="102">
        <v>0</v>
      </c>
      <c r="Z37" s="100">
        <v>0</v>
      </c>
      <c r="AA37" s="101">
        <v>0</v>
      </c>
      <c r="AB37" s="100">
        <v>2194.9780215238193</v>
      </c>
      <c r="AC37" s="100">
        <v>0</v>
      </c>
      <c r="AD37" s="100">
        <v>17450.91</v>
      </c>
      <c r="AE37" s="101">
        <v>0</v>
      </c>
      <c r="AF37" s="98">
        <v>521587.91730148572</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226.81041852381924</v>
      </c>
      <c r="AC40" s="83">
        <v>0</v>
      </c>
      <c r="AD40" s="83">
        <v>1526.9939999999999</v>
      </c>
      <c r="AE40" s="88">
        <v>0</v>
      </c>
      <c r="AF40" s="89">
        <v>2343.5115066857493</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4.4999999999999998E-2</v>
      </c>
      <c r="N41" s="83">
        <v>0</v>
      </c>
      <c r="O41" s="83">
        <v>0</v>
      </c>
      <c r="P41" s="83">
        <v>0</v>
      </c>
      <c r="Q41" s="83">
        <v>0</v>
      </c>
      <c r="R41" s="83">
        <v>0</v>
      </c>
      <c r="S41" s="83">
        <v>0</v>
      </c>
      <c r="T41" s="88">
        <v>0</v>
      </c>
      <c r="U41" s="209">
        <v>2.6015029239766081</v>
      </c>
      <c r="V41" s="83">
        <v>0</v>
      </c>
      <c r="W41" s="83">
        <v>0</v>
      </c>
      <c r="X41" s="83">
        <v>0</v>
      </c>
      <c r="Y41" s="86">
        <v>0</v>
      </c>
      <c r="Z41" s="83">
        <v>0</v>
      </c>
      <c r="AA41" s="88">
        <v>0</v>
      </c>
      <c r="AB41" s="83">
        <v>10.523</v>
      </c>
      <c r="AC41" s="83">
        <v>0</v>
      </c>
      <c r="AD41" s="83">
        <v>22.899000000000001</v>
      </c>
      <c r="AE41" s="88">
        <v>0</v>
      </c>
      <c r="AF41" s="89">
        <v>72.080410526315802</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12.147</v>
      </c>
      <c r="P42" s="83">
        <v>17.567</v>
      </c>
      <c r="Q42" s="83">
        <v>70.990000000000009</v>
      </c>
      <c r="R42" s="83">
        <v>7.1499999999999773</v>
      </c>
      <c r="S42" s="83">
        <v>7.9059999999999988</v>
      </c>
      <c r="T42" s="88">
        <v>408.66800000000001</v>
      </c>
      <c r="U42" s="209">
        <v>436.96409064327486</v>
      </c>
      <c r="V42" s="83">
        <v>0</v>
      </c>
      <c r="W42" s="83">
        <v>0</v>
      </c>
      <c r="X42" s="83">
        <v>0</v>
      </c>
      <c r="Y42" s="86">
        <v>0</v>
      </c>
      <c r="Z42" s="83">
        <v>0</v>
      </c>
      <c r="AA42" s="88">
        <v>0</v>
      </c>
      <c r="AB42" s="83">
        <v>669.79600000000005</v>
      </c>
      <c r="AC42" s="83">
        <v>0</v>
      </c>
      <c r="AD42" s="83">
        <v>1662.1959999999999</v>
      </c>
      <c r="AE42" s="88">
        <v>0</v>
      </c>
      <c r="AF42" s="89">
        <v>28443.610414315786</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18.059453992471767</v>
      </c>
      <c r="W43" s="91">
        <v>0</v>
      </c>
      <c r="X43" s="91">
        <v>0</v>
      </c>
      <c r="Y43" s="93">
        <v>0</v>
      </c>
      <c r="Z43" s="91">
        <v>0</v>
      </c>
      <c r="AA43" s="92">
        <v>0</v>
      </c>
      <c r="AB43" s="91">
        <v>62.655479</v>
      </c>
      <c r="AC43" s="91">
        <v>0</v>
      </c>
      <c r="AD43" s="91">
        <v>0</v>
      </c>
      <c r="AE43" s="92">
        <v>0</v>
      </c>
      <c r="AF43" s="94">
        <v>243.61917839247175</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4.4999999999999998E-2</v>
      </c>
      <c r="N44" s="111">
        <v>0</v>
      </c>
      <c r="O44" s="111">
        <v>12.147</v>
      </c>
      <c r="P44" s="111">
        <v>17.567</v>
      </c>
      <c r="Q44" s="111">
        <v>70.990000000000009</v>
      </c>
      <c r="R44" s="111">
        <v>7.1499999999999773</v>
      </c>
      <c r="S44" s="111">
        <v>7.9059999999999988</v>
      </c>
      <c r="T44" s="112">
        <v>408.66800000000001</v>
      </c>
      <c r="U44" s="89">
        <v>439.56559356725148</v>
      </c>
      <c r="V44" s="111">
        <v>18.059453992471767</v>
      </c>
      <c r="W44" s="111">
        <v>0</v>
      </c>
      <c r="X44" s="111">
        <v>0</v>
      </c>
      <c r="Y44" s="113">
        <v>0</v>
      </c>
      <c r="Z44" s="111">
        <v>0</v>
      </c>
      <c r="AA44" s="112">
        <v>0</v>
      </c>
      <c r="AB44" s="111">
        <v>969.78489752381927</v>
      </c>
      <c r="AC44" s="111">
        <v>0</v>
      </c>
      <c r="AD44" s="111">
        <v>3212.0889999999999</v>
      </c>
      <c r="AE44" s="112">
        <v>0</v>
      </c>
      <c r="AF44" s="89">
        <v>31102.821509920323</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0.2111211535322389</v>
      </c>
      <c r="V45" s="95">
        <v>26.800365892095353</v>
      </c>
      <c r="W45" s="95">
        <v>0</v>
      </c>
      <c r="X45" s="95">
        <v>0</v>
      </c>
      <c r="Y45" s="97">
        <v>0</v>
      </c>
      <c r="Z45" s="95">
        <v>0</v>
      </c>
      <c r="AA45" s="96">
        <v>0</v>
      </c>
      <c r="AB45" s="95">
        <v>84.618621799661938</v>
      </c>
      <c r="AC45" s="95">
        <v>0</v>
      </c>
      <c r="AD45" s="95">
        <v>2311.0920000000001</v>
      </c>
      <c r="AE45" s="96">
        <v>0</v>
      </c>
      <c r="AF45" s="98">
        <v>2643.2794405235945</v>
      </c>
      <c r="AG45" s="99">
        <v>41</v>
      </c>
      <c r="AH45" s="19"/>
      <c r="AK45" s="21"/>
    </row>
    <row r="46" spans="1:37" s="20" customFormat="1" ht="18" customHeight="1">
      <c r="A46" s="127"/>
      <c r="B46" s="128"/>
      <c r="C46" s="117" t="s">
        <v>55</v>
      </c>
      <c r="D46" s="99">
        <v>42</v>
      </c>
      <c r="E46" s="100">
        <v>4.5380000000000003</v>
      </c>
      <c r="F46" s="100">
        <v>0</v>
      </c>
      <c r="G46" s="101">
        <v>0.25900000000000001</v>
      </c>
      <c r="H46" s="100">
        <v>3.0790000000000002</v>
      </c>
      <c r="I46" s="101">
        <v>8.3460000000000001</v>
      </c>
      <c r="J46" s="100">
        <v>0</v>
      </c>
      <c r="K46" s="100">
        <v>9</v>
      </c>
      <c r="L46" s="100">
        <v>357.7</v>
      </c>
      <c r="M46" s="100">
        <v>644.50100000000009</v>
      </c>
      <c r="N46" s="100">
        <v>274</v>
      </c>
      <c r="O46" s="100">
        <v>316.75400000000002</v>
      </c>
      <c r="P46" s="100">
        <v>23.478000000000002</v>
      </c>
      <c r="Q46" s="100">
        <v>7.609</v>
      </c>
      <c r="R46" s="100">
        <v>306.7481518049795</v>
      </c>
      <c r="S46" s="100">
        <v>12.062000000000001</v>
      </c>
      <c r="T46" s="101">
        <v>0</v>
      </c>
      <c r="U46" s="98">
        <v>13984.574605191287</v>
      </c>
      <c r="V46" s="100">
        <v>2.65</v>
      </c>
      <c r="W46" s="100">
        <v>0</v>
      </c>
      <c r="X46" s="100">
        <v>0</v>
      </c>
      <c r="Y46" s="102">
        <v>68.874960419999994</v>
      </c>
      <c r="Z46" s="100">
        <v>4182.6839508912608</v>
      </c>
      <c r="AA46" s="101">
        <v>174.65559999999999</v>
      </c>
      <c r="AB46" s="100">
        <v>12686.882999999998</v>
      </c>
      <c r="AC46" s="100">
        <v>0</v>
      </c>
      <c r="AD46" s="100">
        <v>16114.806924489276</v>
      </c>
      <c r="AE46" s="101">
        <v>0</v>
      </c>
      <c r="AF46" s="98">
        <v>199724.92800774227</v>
      </c>
      <c r="AG46" s="140">
        <v>42</v>
      </c>
      <c r="AH46" s="19"/>
      <c r="AI46" s="27"/>
    </row>
    <row r="47" spans="1:37" s="20" customFormat="1" ht="18" customHeight="1">
      <c r="A47" s="129"/>
      <c r="B47" s="128"/>
      <c r="C47" s="118" t="s">
        <v>56</v>
      </c>
      <c r="D47" s="99">
        <v>43</v>
      </c>
      <c r="E47" s="83">
        <v>0</v>
      </c>
      <c r="F47" s="83">
        <v>0</v>
      </c>
      <c r="G47" s="88">
        <v>0</v>
      </c>
      <c r="H47" s="83">
        <v>0</v>
      </c>
      <c r="I47" s="88">
        <v>4.1079999999999997</v>
      </c>
      <c r="J47" s="83">
        <v>0</v>
      </c>
      <c r="K47" s="83">
        <v>9</v>
      </c>
      <c r="L47" s="83">
        <v>0</v>
      </c>
      <c r="M47" s="83">
        <v>0</v>
      </c>
      <c r="N47" s="83">
        <v>0</v>
      </c>
      <c r="O47" s="83">
        <v>0</v>
      </c>
      <c r="P47" s="83">
        <v>20.399999999999999</v>
      </c>
      <c r="Q47" s="83">
        <v>0</v>
      </c>
      <c r="R47" s="83">
        <v>306.3</v>
      </c>
      <c r="S47" s="83">
        <v>0</v>
      </c>
      <c r="T47" s="88">
        <v>0</v>
      </c>
      <c r="U47" s="209">
        <v>71.481615519444432</v>
      </c>
      <c r="V47" s="83">
        <v>0</v>
      </c>
      <c r="W47" s="83">
        <v>0</v>
      </c>
      <c r="X47" s="83">
        <v>0</v>
      </c>
      <c r="Y47" s="86">
        <v>0</v>
      </c>
      <c r="Z47" s="83">
        <v>0</v>
      </c>
      <c r="AA47" s="88">
        <v>0</v>
      </c>
      <c r="AB47" s="83">
        <v>0</v>
      </c>
      <c r="AC47" s="83">
        <v>0</v>
      </c>
      <c r="AD47" s="83">
        <v>0</v>
      </c>
      <c r="AE47" s="88">
        <v>0</v>
      </c>
      <c r="AF47" s="89">
        <v>13604.841267870001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-2.0206059048177849E-14</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4.5380000000000003</v>
      </c>
      <c r="F49" s="103">
        <v>0</v>
      </c>
      <c r="G49" s="104">
        <v>0.25900000000000001</v>
      </c>
      <c r="H49" s="103">
        <v>3.0790000000000002</v>
      </c>
      <c r="I49" s="104">
        <v>4.2380000000000004</v>
      </c>
      <c r="J49" s="103">
        <v>0</v>
      </c>
      <c r="K49" s="103">
        <v>0</v>
      </c>
      <c r="L49" s="103">
        <v>357.7</v>
      </c>
      <c r="M49" s="103">
        <v>644.50100000000009</v>
      </c>
      <c r="N49" s="103">
        <v>274</v>
      </c>
      <c r="O49" s="103">
        <v>316.75400000000002</v>
      </c>
      <c r="P49" s="103">
        <v>3.078000000000003</v>
      </c>
      <c r="Q49" s="103">
        <v>7.609</v>
      </c>
      <c r="R49" s="103">
        <v>0.44815180497950879</v>
      </c>
      <c r="S49" s="103">
        <v>12.062000000000001</v>
      </c>
      <c r="T49" s="104">
        <v>0</v>
      </c>
      <c r="U49" s="94">
        <v>13913.092989671841</v>
      </c>
      <c r="V49" s="103">
        <v>2.65</v>
      </c>
      <c r="W49" s="103">
        <v>0</v>
      </c>
      <c r="X49" s="103">
        <v>0</v>
      </c>
      <c r="Y49" s="105">
        <v>68.874960419999994</v>
      </c>
      <c r="Z49" s="103">
        <v>4182.6839508912608</v>
      </c>
      <c r="AA49" s="104">
        <v>174.65559999999999</v>
      </c>
      <c r="AB49" s="103">
        <v>12686.882999999998</v>
      </c>
      <c r="AC49" s="103">
        <v>0</v>
      </c>
      <c r="AD49" s="103">
        <v>16114.806924489274</v>
      </c>
      <c r="AE49" s="104">
        <v>0</v>
      </c>
      <c r="AF49" s="94">
        <v>186120.08673987229</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0.78500000000000003</v>
      </c>
      <c r="P50" s="83">
        <v>0</v>
      </c>
      <c r="Q50" s="83">
        <v>0</v>
      </c>
      <c r="R50" s="83">
        <v>0</v>
      </c>
      <c r="S50" s="83">
        <v>5.0999999999999997E-2</v>
      </c>
      <c r="T50" s="88">
        <v>0</v>
      </c>
      <c r="U50" s="209">
        <v>764.22430179819889</v>
      </c>
      <c r="V50" s="83">
        <v>0</v>
      </c>
      <c r="W50" s="83">
        <v>0</v>
      </c>
      <c r="X50" s="83">
        <v>0</v>
      </c>
      <c r="Y50" s="86">
        <v>0</v>
      </c>
      <c r="Z50" s="83">
        <v>0</v>
      </c>
      <c r="AA50" s="88">
        <v>0</v>
      </c>
      <c r="AB50" s="83">
        <v>442.69800000000004</v>
      </c>
      <c r="AC50" s="83">
        <v>0</v>
      </c>
      <c r="AD50" s="83">
        <v>207.13200000000001</v>
      </c>
      <c r="AE50" s="88">
        <v>0</v>
      </c>
      <c r="AF50" s="89">
        <v>4587.9965524735162</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2.1000000000000001E-2</v>
      </c>
      <c r="P51" s="83">
        <v>0</v>
      </c>
      <c r="Q51" s="83">
        <v>0</v>
      </c>
      <c r="R51" s="83">
        <v>0</v>
      </c>
      <c r="S51" s="83">
        <v>0</v>
      </c>
      <c r="T51" s="88">
        <v>0</v>
      </c>
      <c r="U51" s="209">
        <v>5.6576374269005854</v>
      </c>
      <c r="V51" s="83">
        <v>0</v>
      </c>
      <c r="W51" s="83">
        <v>0</v>
      </c>
      <c r="X51" s="83">
        <v>0</v>
      </c>
      <c r="Y51" s="86">
        <v>0</v>
      </c>
      <c r="Z51" s="83">
        <v>0</v>
      </c>
      <c r="AA51" s="88">
        <v>0</v>
      </c>
      <c r="AB51" s="83">
        <v>43.418999999999997</v>
      </c>
      <c r="AC51" s="83">
        <v>0</v>
      </c>
      <c r="AD51" s="83">
        <v>204.85</v>
      </c>
      <c r="AE51" s="88">
        <v>0</v>
      </c>
      <c r="AF51" s="89">
        <v>382.42465273684212</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0.49099999999999999</v>
      </c>
      <c r="P52" s="83">
        <v>0</v>
      </c>
      <c r="Q52" s="83">
        <v>0</v>
      </c>
      <c r="R52" s="83">
        <v>0.115</v>
      </c>
      <c r="S52" s="83">
        <v>0</v>
      </c>
      <c r="T52" s="88">
        <v>0</v>
      </c>
      <c r="U52" s="209">
        <v>203.78439722222222</v>
      </c>
      <c r="V52" s="83">
        <v>0</v>
      </c>
      <c r="W52" s="83">
        <v>0</v>
      </c>
      <c r="X52" s="83">
        <v>0</v>
      </c>
      <c r="Y52" s="86">
        <v>0</v>
      </c>
      <c r="Z52" s="83">
        <v>0</v>
      </c>
      <c r="AA52" s="88">
        <v>0</v>
      </c>
      <c r="AB52" s="83">
        <v>360.23500000000001</v>
      </c>
      <c r="AC52" s="83">
        <v>0</v>
      </c>
      <c r="AD52" s="83">
        <v>21.378</v>
      </c>
      <c r="AE52" s="88">
        <v>0</v>
      </c>
      <c r="AF52" s="89">
        <v>2077.380803</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0.11799999999999999</v>
      </c>
      <c r="P53" s="83">
        <v>0</v>
      </c>
      <c r="Q53" s="83">
        <v>0</v>
      </c>
      <c r="R53" s="83">
        <v>0</v>
      </c>
      <c r="S53" s="83">
        <v>0</v>
      </c>
      <c r="T53" s="88">
        <v>0</v>
      </c>
      <c r="U53" s="209">
        <v>202.80537426900585</v>
      </c>
      <c r="V53" s="83">
        <v>0</v>
      </c>
      <c r="W53" s="83">
        <v>0</v>
      </c>
      <c r="X53" s="83">
        <v>0</v>
      </c>
      <c r="Y53" s="86">
        <v>0</v>
      </c>
      <c r="Z53" s="83">
        <v>0</v>
      </c>
      <c r="AA53" s="88">
        <v>0</v>
      </c>
      <c r="AB53" s="83">
        <v>133.577</v>
      </c>
      <c r="AC53" s="83">
        <v>0</v>
      </c>
      <c r="AD53" s="83">
        <v>92.24</v>
      </c>
      <c r="AE53" s="88">
        <v>0</v>
      </c>
      <c r="AF53" s="89">
        <v>1308.2667113684211</v>
      </c>
      <c r="AG53" s="140">
        <v>49</v>
      </c>
      <c r="AH53" s="28"/>
    </row>
    <row r="54" spans="1:37" s="20" customFormat="1" ht="18" customHeight="1">
      <c r="A54" s="319"/>
      <c r="B54" s="322"/>
      <c r="C54" s="106" t="s">
        <v>73</v>
      </c>
      <c r="D54" s="87">
        <v>50</v>
      </c>
      <c r="E54" s="83">
        <v>0</v>
      </c>
      <c r="F54" s="83">
        <v>0</v>
      </c>
      <c r="G54" s="88">
        <v>0.25900000000000001</v>
      </c>
      <c r="H54" s="83">
        <v>0</v>
      </c>
      <c r="I54" s="88">
        <v>2.4740000000000002</v>
      </c>
      <c r="J54" s="83">
        <v>0</v>
      </c>
      <c r="K54" s="83">
        <v>0</v>
      </c>
      <c r="L54" s="83">
        <v>0</v>
      </c>
      <c r="M54" s="83">
        <v>0</v>
      </c>
      <c r="N54" s="83">
        <v>0</v>
      </c>
      <c r="O54" s="83">
        <v>0.94500000000000006</v>
      </c>
      <c r="P54" s="83">
        <v>2.6139999999999999</v>
      </c>
      <c r="Q54" s="83">
        <v>7.609</v>
      </c>
      <c r="R54" s="83">
        <v>0</v>
      </c>
      <c r="S54" s="83">
        <v>0</v>
      </c>
      <c r="T54" s="88">
        <v>0</v>
      </c>
      <c r="U54" s="209">
        <v>2384.4768036405653</v>
      </c>
      <c r="V54" s="83">
        <v>2.65</v>
      </c>
      <c r="W54" s="83">
        <v>0</v>
      </c>
      <c r="X54" s="83">
        <v>0</v>
      </c>
      <c r="Y54" s="86">
        <v>0</v>
      </c>
      <c r="Z54" s="83">
        <v>0</v>
      </c>
      <c r="AA54" s="88">
        <v>0</v>
      </c>
      <c r="AB54" s="83">
        <v>3299.0169999999998</v>
      </c>
      <c r="AC54" s="83">
        <v>0</v>
      </c>
      <c r="AD54" s="83">
        <v>0.89800000000000002</v>
      </c>
      <c r="AE54" s="88">
        <v>0</v>
      </c>
      <c r="AF54" s="89">
        <v>20930.825232106035</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0.60699999999999998</v>
      </c>
      <c r="P55" s="83">
        <v>0</v>
      </c>
      <c r="Q55" s="83">
        <v>0</v>
      </c>
      <c r="R55" s="83">
        <v>0</v>
      </c>
      <c r="S55" s="83">
        <v>0</v>
      </c>
      <c r="T55" s="88">
        <v>0</v>
      </c>
      <c r="U55" s="209">
        <v>92.204516081871347</v>
      </c>
      <c r="V55" s="83">
        <v>0</v>
      </c>
      <c r="W55" s="83">
        <v>0</v>
      </c>
      <c r="X55" s="83">
        <v>0</v>
      </c>
      <c r="Y55" s="86">
        <v>0</v>
      </c>
      <c r="Z55" s="83">
        <v>0</v>
      </c>
      <c r="AA55" s="88">
        <v>0</v>
      </c>
      <c r="AB55" s="83">
        <v>106.483</v>
      </c>
      <c r="AC55" s="83">
        <v>0</v>
      </c>
      <c r="AD55" s="83">
        <v>88.710999999999999</v>
      </c>
      <c r="AE55" s="88">
        <v>0</v>
      </c>
      <c r="AF55" s="89">
        <v>829.96444389473686</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9.9000000000000005E-2</v>
      </c>
      <c r="P56" s="83">
        <v>0</v>
      </c>
      <c r="Q56" s="83">
        <v>0</v>
      </c>
      <c r="R56" s="83">
        <v>0</v>
      </c>
      <c r="S56" s="83">
        <v>0</v>
      </c>
      <c r="T56" s="88">
        <v>0</v>
      </c>
      <c r="U56" s="209">
        <v>16.661706140350876</v>
      </c>
      <c r="V56" s="83">
        <v>0</v>
      </c>
      <c r="W56" s="83">
        <v>0</v>
      </c>
      <c r="X56" s="83">
        <v>0</v>
      </c>
      <c r="Y56" s="86">
        <v>0</v>
      </c>
      <c r="Z56" s="83">
        <v>0</v>
      </c>
      <c r="AA56" s="88">
        <v>0</v>
      </c>
      <c r="AB56" s="83">
        <v>132.41</v>
      </c>
      <c r="AC56" s="83">
        <v>0</v>
      </c>
      <c r="AD56" s="83">
        <v>221.84299999999999</v>
      </c>
      <c r="AE56" s="88">
        <v>0</v>
      </c>
      <c r="AF56" s="89">
        <v>762.73814410526313</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4.1999999999999996E-2</v>
      </c>
      <c r="P57" s="83">
        <v>0</v>
      </c>
      <c r="Q57" s="83">
        <v>0</v>
      </c>
      <c r="R57" s="83">
        <v>0</v>
      </c>
      <c r="S57" s="83">
        <v>0</v>
      </c>
      <c r="T57" s="88">
        <v>0</v>
      </c>
      <c r="U57" s="209">
        <v>171.49984064327484</v>
      </c>
      <c r="V57" s="83">
        <v>0</v>
      </c>
      <c r="W57" s="83">
        <v>0</v>
      </c>
      <c r="X57" s="83">
        <v>0</v>
      </c>
      <c r="Y57" s="86">
        <v>0</v>
      </c>
      <c r="Z57" s="83">
        <v>0</v>
      </c>
      <c r="AA57" s="88">
        <v>0</v>
      </c>
      <c r="AB57" s="83">
        <v>228.91399999999999</v>
      </c>
      <c r="AC57" s="83">
        <v>0</v>
      </c>
      <c r="AD57" s="83">
        <v>92.281000000000006</v>
      </c>
      <c r="AE57" s="88">
        <v>0</v>
      </c>
      <c r="AF57" s="89">
        <v>1535.5683423157893</v>
      </c>
      <c r="AG57" s="140">
        <v>53</v>
      </c>
      <c r="AH57" s="28"/>
    </row>
    <row r="58" spans="1:37" s="20" customFormat="1" ht="18" customHeight="1">
      <c r="A58" s="319"/>
      <c r="B58" s="322"/>
      <c r="C58" s="108" t="s">
        <v>11</v>
      </c>
      <c r="D58" s="87">
        <v>54</v>
      </c>
      <c r="E58" s="91">
        <v>0.52800000000000002</v>
      </c>
      <c r="F58" s="91">
        <v>0</v>
      </c>
      <c r="G58" s="92">
        <v>0</v>
      </c>
      <c r="H58" s="91">
        <v>0</v>
      </c>
      <c r="I58" s="92">
        <v>0</v>
      </c>
      <c r="J58" s="91">
        <v>0</v>
      </c>
      <c r="K58" s="91">
        <v>0</v>
      </c>
      <c r="L58" s="91">
        <v>0</v>
      </c>
      <c r="M58" s="91">
        <v>1E-3</v>
      </c>
      <c r="N58" s="91">
        <v>0</v>
      </c>
      <c r="O58" s="91">
        <v>1.646000000000001</v>
      </c>
      <c r="P58" s="91">
        <v>0.46400000000000308</v>
      </c>
      <c r="Q58" s="91">
        <v>0</v>
      </c>
      <c r="R58" s="91">
        <v>0</v>
      </c>
      <c r="S58" s="91">
        <v>1.0999999999999999E-2</v>
      </c>
      <c r="T58" s="92">
        <v>0</v>
      </c>
      <c r="U58" s="210">
        <v>188.101109649123</v>
      </c>
      <c r="V58" s="91">
        <v>0</v>
      </c>
      <c r="W58" s="91">
        <v>0</v>
      </c>
      <c r="X58" s="91">
        <v>0</v>
      </c>
      <c r="Y58" s="91">
        <v>0</v>
      </c>
      <c r="Z58" s="91">
        <v>0</v>
      </c>
      <c r="AA58" s="92">
        <v>0</v>
      </c>
      <c r="AB58" s="91">
        <v>204.51199999999972</v>
      </c>
      <c r="AC58" s="91">
        <v>0</v>
      </c>
      <c r="AD58" s="91">
        <v>27.924000000000092</v>
      </c>
      <c r="AE58" s="92">
        <v>0</v>
      </c>
      <c r="AF58" s="94">
        <v>1547.1180267368422</v>
      </c>
      <c r="AG58" s="140">
        <v>54</v>
      </c>
      <c r="AH58" s="28"/>
    </row>
    <row r="59" spans="1:37" s="20" customFormat="1" ht="18" customHeight="1">
      <c r="A59" s="319"/>
      <c r="B59" s="322"/>
      <c r="C59" s="121" t="s">
        <v>99</v>
      </c>
      <c r="D59" s="99">
        <v>55</v>
      </c>
      <c r="E59" s="103">
        <v>0.52800000000000002</v>
      </c>
      <c r="F59" s="103">
        <v>0</v>
      </c>
      <c r="G59" s="104">
        <v>0.25900000000000001</v>
      </c>
      <c r="H59" s="103">
        <v>0</v>
      </c>
      <c r="I59" s="104">
        <v>2.4740000000000002</v>
      </c>
      <c r="J59" s="103">
        <v>0</v>
      </c>
      <c r="K59" s="103">
        <v>0</v>
      </c>
      <c r="L59" s="103">
        <v>0</v>
      </c>
      <c r="M59" s="103">
        <v>1E-3</v>
      </c>
      <c r="N59" s="103">
        <v>0</v>
      </c>
      <c r="O59" s="103">
        <v>4.7540000000000013</v>
      </c>
      <c r="P59" s="103">
        <v>3.078000000000003</v>
      </c>
      <c r="Q59" s="103">
        <v>7.609</v>
      </c>
      <c r="R59" s="103">
        <v>0.115</v>
      </c>
      <c r="S59" s="103">
        <v>6.2E-2</v>
      </c>
      <c r="T59" s="104">
        <v>0</v>
      </c>
      <c r="U59" s="94">
        <v>4029.4156868715122</v>
      </c>
      <c r="V59" s="103">
        <v>2.65</v>
      </c>
      <c r="W59" s="103">
        <v>0</v>
      </c>
      <c r="X59" s="103">
        <v>0</v>
      </c>
      <c r="Y59" s="105">
        <v>0</v>
      </c>
      <c r="Z59" s="103">
        <v>0</v>
      </c>
      <c r="AA59" s="104">
        <v>0</v>
      </c>
      <c r="AB59" s="103">
        <v>4951.2649999999994</v>
      </c>
      <c r="AC59" s="103">
        <v>0</v>
      </c>
      <c r="AD59" s="103">
        <v>957.25699999999995</v>
      </c>
      <c r="AE59" s="104">
        <v>0</v>
      </c>
      <c r="AF59" s="94">
        <v>33962.282908737441</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9.6</v>
      </c>
      <c r="N60" s="83">
        <v>0</v>
      </c>
      <c r="O60" s="83">
        <v>0</v>
      </c>
      <c r="P60" s="83">
        <v>0</v>
      </c>
      <c r="Q60" s="83">
        <v>0</v>
      </c>
      <c r="R60" s="83">
        <v>0</v>
      </c>
      <c r="S60" s="83">
        <v>0</v>
      </c>
      <c r="T60" s="88">
        <v>0</v>
      </c>
      <c r="U60" s="209">
        <v>0</v>
      </c>
      <c r="V60" s="83">
        <v>0</v>
      </c>
      <c r="W60" s="83">
        <v>0</v>
      </c>
      <c r="X60" s="83">
        <v>0</v>
      </c>
      <c r="Y60" s="86">
        <v>0</v>
      </c>
      <c r="Z60" s="83">
        <v>20</v>
      </c>
      <c r="AA60" s="88">
        <v>0</v>
      </c>
      <c r="AB60" s="83">
        <v>444.73899999999998</v>
      </c>
      <c r="AC60" s="83">
        <v>0</v>
      </c>
      <c r="AD60" s="83">
        <v>0</v>
      </c>
      <c r="AE60" s="88">
        <v>0</v>
      </c>
      <c r="AF60" s="89">
        <v>2033.4763999999998</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351.9</v>
      </c>
      <c r="M61" s="83">
        <v>592.6</v>
      </c>
      <c r="N61" s="83">
        <v>0</v>
      </c>
      <c r="O61" s="83">
        <v>0</v>
      </c>
      <c r="P61" s="83">
        <v>0</v>
      </c>
      <c r="Q61" s="83">
        <v>0</v>
      </c>
      <c r="R61" s="83">
        <v>0</v>
      </c>
      <c r="S61" s="83">
        <v>4</v>
      </c>
      <c r="T61" s="88">
        <v>0</v>
      </c>
      <c r="U61" s="209">
        <v>11.662562865497076</v>
      </c>
      <c r="V61" s="83">
        <v>0</v>
      </c>
      <c r="W61" s="83">
        <v>0</v>
      </c>
      <c r="X61" s="83">
        <v>0</v>
      </c>
      <c r="Y61" s="86">
        <v>0</v>
      </c>
      <c r="Z61" s="83">
        <v>2818</v>
      </c>
      <c r="AA61" s="88">
        <v>0</v>
      </c>
      <c r="AB61" s="83">
        <v>0</v>
      </c>
      <c r="AC61" s="83">
        <v>0</v>
      </c>
      <c r="AD61" s="83">
        <v>0</v>
      </c>
      <c r="AE61" s="88">
        <v>0</v>
      </c>
      <c r="AF61" s="89">
        <v>43825.006926315786</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274</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11770.742999999999</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22.1</v>
      </c>
      <c r="N63" s="91">
        <v>0</v>
      </c>
      <c r="O63" s="91">
        <v>0</v>
      </c>
      <c r="P63" s="91">
        <v>0</v>
      </c>
      <c r="Q63" s="91">
        <v>0</v>
      </c>
      <c r="R63" s="91">
        <v>0</v>
      </c>
      <c r="S63" s="91">
        <v>0</v>
      </c>
      <c r="T63" s="92">
        <v>0</v>
      </c>
      <c r="U63" s="210">
        <v>0</v>
      </c>
      <c r="V63" s="91">
        <v>0</v>
      </c>
      <c r="W63" s="91">
        <v>0</v>
      </c>
      <c r="X63" s="91">
        <v>0</v>
      </c>
      <c r="Y63" s="93">
        <v>0</v>
      </c>
      <c r="Z63" s="91">
        <v>47</v>
      </c>
      <c r="AA63" s="92">
        <v>0</v>
      </c>
      <c r="AB63" s="91">
        <v>0</v>
      </c>
      <c r="AC63" s="91">
        <v>0</v>
      </c>
      <c r="AD63" s="91">
        <v>0</v>
      </c>
      <c r="AE63" s="92">
        <v>0</v>
      </c>
      <c r="AF63" s="94">
        <v>996.41600000000005</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352.9</v>
      </c>
      <c r="M64" s="100">
        <v>624.30000000000007</v>
      </c>
      <c r="N64" s="100">
        <v>274</v>
      </c>
      <c r="O64" s="100">
        <v>0</v>
      </c>
      <c r="P64" s="100">
        <v>0</v>
      </c>
      <c r="Q64" s="100">
        <v>0</v>
      </c>
      <c r="R64" s="100">
        <v>0</v>
      </c>
      <c r="S64" s="100">
        <v>4</v>
      </c>
      <c r="T64" s="101">
        <v>0</v>
      </c>
      <c r="U64" s="98">
        <v>11.662562865497076</v>
      </c>
      <c r="V64" s="100">
        <v>0</v>
      </c>
      <c r="W64" s="100">
        <v>0</v>
      </c>
      <c r="X64" s="100">
        <v>0</v>
      </c>
      <c r="Y64" s="102">
        <v>0</v>
      </c>
      <c r="Z64" s="100">
        <v>2885</v>
      </c>
      <c r="AA64" s="101">
        <v>0</v>
      </c>
      <c r="AB64" s="100">
        <v>444.73899999999998</v>
      </c>
      <c r="AC64" s="100">
        <v>0</v>
      </c>
      <c r="AD64" s="100">
        <v>0</v>
      </c>
      <c r="AE64" s="101">
        <v>0</v>
      </c>
      <c r="AF64" s="98">
        <v>58625.642326315792</v>
      </c>
      <c r="AG64" s="99">
        <v>60</v>
      </c>
      <c r="AH64" s="28"/>
      <c r="AK64" s="21"/>
    </row>
    <row r="65" spans="1:37" s="20" customFormat="1" ht="18" customHeight="1">
      <c r="A65" s="319"/>
      <c r="B65" s="322"/>
      <c r="C65" s="122" t="s">
        <v>64</v>
      </c>
      <c r="D65" s="82">
        <v>61</v>
      </c>
      <c r="E65" s="83">
        <v>2.5332634730538923</v>
      </c>
      <c r="F65" s="83">
        <v>0</v>
      </c>
      <c r="G65" s="88">
        <v>0</v>
      </c>
      <c r="H65" s="83">
        <v>3.0790000000000002</v>
      </c>
      <c r="I65" s="88">
        <v>0</v>
      </c>
      <c r="J65" s="83">
        <v>0</v>
      </c>
      <c r="K65" s="83">
        <v>0</v>
      </c>
      <c r="L65" s="83">
        <v>0.7250755287009063</v>
      </c>
      <c r="M65" s="83">
        <v>0</v>
      </c>
      <c r="N65" s="83">
        <v>0</v>
      </c>
      <c r="O65" s="83">
        <v>225.61699684180306</v>
      </c>
      <c r="P65" s="83">
        <v>0</v>
      </c>
      <c r="Q65" s="83">
        <v>0</v>
      </c>
      <c r="R65" s="83">
        <v>0</v>
      </c>
      <c r="S65" s="83">
        <v>4.6035613870665415</v>
      </c>
      <c r="T65" s="88">
        <v>0</v>
      </c>
      <c r="U65" s="209">
        <v>4281.8467442963029</v>
      </c>
      <c r="V65" s="83">
        <v>0</v>
      </c>
      <c r="W65" s="83">
        <v>0</v>
      </c>
      <c r="X65" s="83">
        <v>0</v>
      </c>
      <c r="Y65" s="86">
        <v>46.145111997369561</v>
      </c>
      <c r="Z65" s="83">
        <v>969.05600000000004</v>
      </c>
      <c r="AA65" s="88">
        <v>165.13932029696738</v>
      </c>
      <c r="AB65" s="83">
        <v>3715.4319384</v>
      </c>
      <c r="AC65" s="83">
        <v>0</v>
      </c>
      <c r="AD65" s="83">
        <v>7070.6232</v>
      </c>
      <c r="AE65" s="88">
        <v>0</v>
      </c>
      <c r="AF65" s="89">
        <v>47077.865849142836</v>
      </c>
      <c r="AG65" s="140">
        <v>61</v>
      </c>
      <c r="AH65" s="28"/>
      <c r="AK65" s="21"/>
    </row>
    <row r="66" spans="1:37" s="20" customFormat="1" ht="18" customHeight="1">
      <c r="A66" s="319"/>
      <c r="B66" s="322"/>
      <c r="C66" s="123" t="s">
        <v>65</v>
      </c>
      <c r="D66" s="87">
        <v>62</v>
      </c>
      <c r="E66" s="91">
        <v>1.4767365269461075</v>
      </c>
      <c r="F66" s="91">
        <v>0</v>
      </c>
      <c r="G66" s="92">
        <v>0</v>
      </c>
      <c r="H66" s="91">
        <v>0</v>
      </c>
      <c r="I66" s="92">
        <v>1.764</v>
      </c>
      <c r="J66" s="91">
        <v>0</v>
      </c>
      <c r="K66" s="91">
        <v>0</v>
      </c>
      <c r="L66" s="91">
        <v>4.0749244712990933</v>
      </c>
      <c r="M66" s="91">
        <v>20.2</v>
      </c>
      <c r="N66" s="91">
        <v>0</v>
      </c>
      <c r="O66" s="91">
        <v>86.383003158196942</v>
      </c>
      <c r="P66" s="91">
        <v>0</v>
      </c>
      <c r="Q66" s="91">
        <v>0</v>
      </c>
      <c r="R66" s="91">
        <v>0.3331518049795088</v>
      </c>
      <c r="S66" s="91">
        <v>3.3964386129334585</v>
      </c>
      <c r="T66" s="92">
        <v>0</v>
      </c>
      <c r="U66" s="210">
        <v>5590.1679956385287</v>
      </c>
      <c r="V66" s="91">
        <v>0</v>
      </c>
      <c r="W66" s="91">
        <v>0</v>
      </c>
      <c r="X66" s="91">
        <v>0</v>
      </c>
      <c r="Y66" s="93">
        <v>22.72984842263045</v>
      </c>
      <c r="Z66" s="91">
        <v>328.62795089126087</v>
      </c>
      <c r="AA66" s="92">
        <v>9.5162797030326089</v>
      </c>
      <c r="AB66" s="91">
        <v>3575.4470615999999</v>
      </c>
      <c r="AC66" s="91">
        <v>0</v>
      </c>
      <c r="AD66" s="91">
        <v>8086.9267244892753</v>
      </c>
      <c r="AE66" s="92">
        <v>0</v>
      </c>
      <c r="AF66" s="94">
        <v>46454.295655676222</v>
      </c>
      <c r="AG66" s="140">
        <v>62</v>
      </c>
      <c r="AH66" s="28"/>
      <c r="AK66" s="21"/>
    </row>
    <row r="67" spans="1:37" s="20" customFormat="1" ht="18" customHeight="1">
      <c r="A67" s="320"/>
      <c r="B67" s="323"/>
      <c r="C67" s="125" t="s">
        <v>66</v>
      </c>
      <c r="D67" s="99">
        <v>63</v>
      </c>
      <c r="E67" s="100">
        <v>4.01</v>
      </c>
      <c r="F67" s="100">
        <v>0</v>
      </c>
      <c r="G67" s="101">
        <v>0</v>
      </c>
      <c r="H67" s="100">
        <v>3.0790000000000002</v>
      </c>
      <c r="I67" s="101">
        <v>1.764</v>
      </c>
      <c r="J67" s="100">
        <v>0</v>
      </c>
      <c r="K67" s="100">
        <v>0</v>
      </c>
      <c r="L67" s="100">
        <v>4.8</v>
      </c>
      <c r="M67" s="100">
        <v>20.2</v>
      </c>
      <c r="N67" s="100">
        <v>0</v>
      </c>
      <c r="O67" s="100">
        <v>312</v>
      </c>
      <c r="P67" s="100">
        <v>0</v>
      </c>
      <c r="Q67" s="100">
        <v>0</v>
      </c>
      <c r="R67" s="100">
        <v>0.3331518049795088</v>
      </c>
      <c r="S67" s="100">
        <v>8</v>
      </c>
      <c r="T67" s="101">
        <v>0</v>
      </c>
      <c r="U67" s="98">
        <v>9872.0147399348316</v>
      </c>
      <c r="V67" s="100">
        <v>0</v>
      </c>
      <c r="W67" s="100">
        <v>0</v>
      </c>
      <c r="X67" s="100">
        <v>0</v>
      </c>
      <c r="Y67" s="102">
        <v>68.874960420000008</v>
      </c>
      <c r="Z67" s="100">
        <v>1297.6839508912608</v>
      </c>
      <c r="AA67" s="101">
        <v>174.65559999999999</v>
      </c>
      <c r="AB67" s="100">
        <v>7290.8789999999999</v>
      </c>
      <c r="AC67" s="100">
        <v>0</v>
      </c>
      <c r="AD67" s="100">
        <v>15157.549924489274</v>
      </c>
      <c r="AE67" s="101">
        <v>0</v>
      </c>
      <c r="AF67" s="98">
        <v>93532.161504819043</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2008,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740.06181600000002</v>
      </c>
      <c r="K5" s="83">
        <v>0</v>
      </c>
      <c r="L5" s="83">
        <v>0</v>
      </c>
      <c r="M5" s="85">
        <v>0</v>
      </c>
      <c r="N5" s="83">
        <v>0</v>
      </c>
      <c r="O5" s="83">
        <v>0</v>
      </c>
      <c r="P5" s="83">
        <v>0</v>
      </c>
      <c r="Q5" s="83">
        <v>0</v>
      </c>
      <c r="R5" s="83">
        <v>0</v>
      </c>
      <c r="S5" s="83">
        <v>0</v>
      </c>
      <c r="T5" s="84">
        <v>0</v>
      </c>
      <c r="U5" s="84">
        <v>8.9073294979166668</v>
      </c>
      <c r="V5" s="83">
        <v>721.56144681597084</v>
      </c>
      <c r="W5" s="83">
        <v>2.1707999999999998</v>
      </c>
      <c r="X5" s="83">
        <v>187.50030668574934</v>
      </c>
      <c r="Y5" s="86">
        <v>83.404560419999996</v>
      </c>
      <c r="Z5" s="83">
        <v>25655.38931422359</v>
      </c>
      <c r="AA5" s="84">
        <v>174.65559999999999</v>
      </c>
      <c r="AB5" s="83">
        <v>0</v>
      </c>
      <c r="AC5" s="83">
        <v>0</v>
      </c>
      <c r="AD5" s="83">
        <v>0</v>
      </c>
      <c r="AE5" s="84">
        <v>5609.6673625000003</v>
      </c>
      <c r="AF5" s="213">
        <v>33183.318536143226</v>
      </c>
      <c r="AG5" s="214">
        <v>1</v>
      </c>
      <c r="AH5" s="145"/>
      <c r="AK5" s="21"/>
    </row>
    <row r="6" spans="1:37" s="20" customFormat="1" ht="18" customHeight="1">
      <c r="A6" s="329"/>
      <c r="B6" s="330"/>
      <c r="C6" s="107" t="s">
        <v>36</v>
      </c>
      <c r="D6" s="87">
        <v>2</v>
      </c>
      <c r="E6" s="83">
        <v>11812.57216</v>
      </c>
      <c r="F6" s="83">
        <v>0</v>
      </c>
      <c r="G6" s="88">
        <v>7.42035</v>
      </c>
      <c r="H6" s="83">
        <v>60.139028000000003</v>
      </c>
      <c r="I6" s="88">
        <v>216.86215199999998</v>
      </c>
      <c r="J6" s="83">
        <v>479605.94418400008</v>
      </c>
      <c r="K6" s="83">
        <v>0</v>
      </c>
      <c r="L6" s="83">
        <v>0</v>
      </c>
      <c r="M6" s="83">
        <v>0</v>
      </c>
      <c r="N6" s="83">
        <v>7447.2</v>
      </c>
      <c r="O6" s="83">
        <v>2.6534759999956408</v>
      </c>
      <c r="P6" s="83">
        <v>0</v>
      </c>
      <c r="Q6" s="83">
        <v>238.8745650000001</v>
      </c>
      <c r="R6" s="83">
        <v>0</v>
      </c>
      <c r="S6" s="83">
        <v>0</v>
      </c>
      <c r="T6" s="88">
        <v>0</v>
      </c>
      <c r="U6" s="88">
        <v>64858.927059288617</v>
      </c>
      <c r="V6" s="83">
        <v>0</v>
      </c>
      <c r="W6" s="83">
        <v>0</v>
      </c>
      <c r="X6" s="83">
        <v>0</v>
      </c>
      <c r="Y6" s="86">
        <v>0</v>
      </c>
      <c r="Z6" s="83">
        <v>0</v>
      </c>
      <c r="AA6" s="88">
        <v>0</v>
      </c>
      <c r="AB6" s="83">
        <v>41566.71059207878</v>
      </c>
      <c r="AC6" s="83">
        <v>0</v>
      </c>
      <c r="AD6" s="83">
        <v>4951.6469999999999</v>
      </c>
      <c r="AE6" s="88">
        <v>0</v>
      </c>
      <c r="AF6" s="215">
        <v>610768.95056636748</v>
      </c>
      <c r="AG6" s="214">
        <v>2</v>
      </c>
      <c r="AH6" s="145"/>
      <c r="AK6" s="21"/>
    </row>
    <row r="7" spans="1:37" s="20" customFormat="1" ht="18" customHeight="1">
      <c r="A7" s="329"/>
      <c r="B7" s="330"/>
      <c r="C7" s="108" t="s">
        <v>37</v>
      </c>
      <c r="D7" s="90">
        <v>3</v>
      </c>
      <c r="E7" s="91">
        <v>312.57782399999996</v>
      </c>
      <c r="F7" s="91">
        <v>0</v>
      </c>
      <c r="G7" s="92">
        <v>0</v>
      </c>
      <c r="H7" s="91">
        <v>0</v>
      </c>
      <c r="I7" s="92">
        <v>0</v>
      </c>
      <c r="J7" s="91">
        <v>0</v>
      </c>
      <c r="K7" s="91">
        <v>0</v>
      </c>
      <c r="L7" s="91">
        <v>0</v>
      </c>
      <c r="M7" s="91">
        <v>0</v>
      </c>
      <c r="N7" s="91">
        <v>0</v>
      </c>
      <c r="O7" s="91">
        <v>0</v>
      </c>
      <c r="P7" s="91">
        <v>478.805544</v>
      </c>
      <c r="Q7" s="91">
        <v>0</v>
      </c>
      <c r="R7" s="91">
        <v>1571.5263269999998</v>
      </c>
      <c r="S7" s="91">
        <v>0</v>
      </c>
      <c r="T7" s="92">
        <v>0</v>
      </c>
      <c r="U7" s="92">
        <v>0</v>
      </c>
      <c r="V7" s="91">
        <v>0</v>
      </c>
      <c r="W7" s="91">
        <v>0</v>
      </c>
      <c r="X7" s="91">
        <v>0</v>
      </c>
      <c r="Y7" s="93">
        <v>0</v>
      </c>
      <c r="Z7" s="91">
        <v>0</v>
      </c>
      <c r="AA7" s="92">
        <v>0</v>
      </c>
      <c r="AB7" s="91">
        <v>0</v>
      </c>
      <c r="AC7" s="91">
        <v>0</v>
      </c>
      <c r="AD7" s="91">
        <v>0</v>
      </c>
      <c r="AE7" s="92">
        <v>0</v>
      </c>
      <c r="AF7" s="216">
        <v>2362.9096949999998</v>
      </c>
      <c r="AG7" s="214">
        <v>3</v>
      </c>
      <c r="AH7" s="145"/>
      <c r="AK7" s="21"/>
    </row>
    <row r="8" spans="1:37" s="20" customFormat="1" ht="18" customHeight="1">
      <c r="A8" s="329"/>
      <c r="B8" s="330"/>
      <c r="C8" s="109" t="s">
        <v>38</v>
      </c>
      <c r="D8" s="90">
        <v>4</v>
      </c>
      <c r="E8" s="95">
        <v>12125.149984</v>
      </c>
      <c r="F8" s="95">
        <v>0</v>
      </c>
      <c r="G8" s="96">
        <v>7.42035</v>
      </c>
      <c r="H8" s="95">
        <v>60.139028000000003</v>
      </c>
      <c r="I8" s="96">
        <v>216.86215199999998</v>
      </c>
      <c r="J8" s="95">
        <v>480346.00600000005</v>
      </c>
      <c r="K8" s="95">
        <v>0</v>
      </c>
      <c r="L8" s="95">
        <v>0</v>
      </c>
      <c r="M8" s="95">
        <v>0</v>
      </c>
      <c r="N8" s="95">
        <v>7447.2</v>
      </c>
      <c r="O8" s="95">
        <v>2.6534759999956408</v>
      </c>
      <c r="P8" s="95">
        <v>478.805544</v>
      </c>
      <c r="Q8" s="95">
        <v>238.8745650000001</v>
      </c>
      <c r="R8" s="95">
        <v>1571.5263269999998</v>
      </c>
      <c r="S8" s="95">
        <v>0</v>
      </c>
      <c r="T8" s="96">
        <v>0</v>
      </c>
      <c r="U8" s="96">
        <v>64867.834388786534</v>
      </c>
      <c r="V8" s="95">
        <v>721.56144681597084</v>
      </c>
      <c r="W8" s="95">
        <v>2.1707999999999998</v>
      </c>
      <c r="X8" s="95">
        <v>187.50030668574934</v>
      </c>
      <c r="Y8" s="97">
        <v>83.404560419999996</v>
      </c>
      <c r="Z8" s="95">
        <v>25655.38931422359</v>
      </c>
      <c r="AA8" s="96">
        <v>174.65559999999999</v>
      </c>
      <c r="AB8" s="95">
        <v>41566.71059207878</v>
      </c>
      <c r="AC8" s="95">
        <v>0</v>
      </c>
      <c r="AD8" s="95">
        <v>4951.6469999999999</v>
      </c>
      <c r="AE8" s="96">
        <v>5609.6673625000003</v>
      </c>
      <c r="AF8" s="217">
        <v>646315.1787975108</v>
      </c>
      <c r="AG8" s="218">
        <v>4</v>
      </c>
      <c r="AH8" s="145"/>
      <c r="AK8" s="21"/>
    </row>
    <row r="9" spans="1:37" s="20" customFormat="1" ht="18" customHeight="1">
      <c r="A9" s="329"/>
      <c r="B9" s="330"/>
      <c r="C9" s="107" t="s">
        <v>39</v>
      </c>
      <c r="D9" s="87">
        <v>5</v>
      </c>
      <c r="E9" s="83">
        <v>0</v>
      </c>
      <c r="F9" s="83">
        <v>0</v>
      </c>
      <c r="G9" s="88">
        <v>0</v>
      </c>
      <c r="H9" s="83">
        <v>0</v>
      </c>
      <c r="I9" s="88">
        <v>0</v>
      </c>
      <c r="J9" s="83">
        <v>0</v>
      </c>
      <c r="K9" s="83">
        <v>7876</v>
      </c>
      <c r="L9" s="83">
        <v>82527.04789999999</v>
      </c>
      <c r="M9" s="83">
        <v>119276.46384</v>
      </c>
      <c r="N9" s="83">
        <v>0</v>
      </c>
      <c r="O9" s="83">
        <v>43861.502492</v>
      </c>
      <c r="P9" s="83">
        <v>61924.506374000004</v>
      </c>
      <c r="Q9" s="83">
        <v>0</v>
      </c>
      <c r="R9" s="83">
        <v>67378.561624746872</v>
      </c>
      <c r="S9" s="83">
        <v>5762.9245879999999</v>
      </c>
      <c r="T9" s="88">
        <v>0</v>
      </c>
      <c r="U9" s="88">
        <v>0</v>
      </c>
      <c r="V9" s="83">
        <v>0</v>
      </c>
      <c r="W9" s="83">
        <v>0</v>
      </c>
      <c r="X9" s="83">
        <v>0</v>
      </c>
      <c r="Y9" s="86">
        <v>0</v>
      </c>
      <c r="Z9" s="83">
        <v>14100.652400000003</v>
      </c>
      <c r="AA9" s="88">
        <v>0</v>
      </c>
      <c r="AB9" s="83">
        <v>0</v>
      </c>
      <c r="AC9" s="83">
        <v>0</v>
      </c>
      <c r="AD9" s="83">
        <v>0</v>
      </c>
      <c r="AE9" s="88">
        <v>0</v>
      </c>
      <c r="AF9" s="215">
        <v>402707.65921874688</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1.326738</v>
      </c>
      <c r="P10" s="91">
        <v>0</v>
      </c>
      <c r="Q10" s="91">
        <v>0</v>
      </c>
      <c r="R10" s="91">
        <v>0</v>
      </c>
      <c r="S10" s="91">
        <v>0</v>
      </c>
      <c r="T10" s="92">
        <v>0</v>
      </c>
      <c r="U10" s="92">
        <v>0</v>
      </c>
      <c r="V10" s="91">
        <v>0</v>
      </c>
      <c r="W10" s="91">
        <v>0</v>
      </c>
      <c r="X10" s="91">
        <v>0</v>
      </c>
      <c r="Y10" s="93">
        <v>0</v>
      </c>
      <c r="Z10" s="91">
        <v>2.6</v>
      </c>
      <c r="AA10" s="92">
        <v>0</v>
      </c>
      <c r="AB10" s="91">
        <v>0</v>
      </c>
      <c r="AC10" s="91">
        <v>0</v>
      </c>
      <c r="AD10" s="91">
        <v>0</v>
      </c>
      <c r="AE10" s="92">
        <v>0</v>
      </c>
      <c r="AF10" s="216">
        <v>3.9267380000000003</v>
      </c>
      <c r="AG10" s="214">
        <v>6</v>
      </c>
      <c r="AH10" s="145"/>
      <c r="AK10" s="21"/>
    </row>
    <row r="11" spans="1:37" s="23" customFormat="1" ht="18" customHeight="1">
      <c r="A11" s="331"/>
      <c r="B11" s="332"/>
      <c r="C11" s="110" t="s">
        <v>41</v>
      </c>
      <c r="D11" s="99">
        <v>7</v>
      </c>
      <c r="E11" s="100">
        <v>12125.149984</v>
      </c>
      <c r="F11" s="100">
        <v>0</v>
      </c>
      <c r="G11" s="101">
        <v>7.42035</v>
      </c>
      <c r="H11" s="100">
        <v>60.139028000000003</v>
      </c>
      <c r="I11" s="101">
        <v>216.86215199999998</v>
      </c>
      <c r="J11" s="100">
        <v>480346.00600000005</v>
      </c>
      <c r="K11" s="100">
        <v>-7876</v>
      </c>
      <c r="L11" s="100">
        <v>-82527.04789999999</v>
      </c>
      <c r="M11" s="100">
        <v>-119276.46384</v>
      </c>
      <c r="N11" s="100">
        <v>7447.2</v>
      </c>
      <c r="O11" s="100">
        <v>-43860.175754000004</v>
      </c>
      <c r="P11" s="100">
        <v>-61445.700830000002</v>
      </c>
      <c r="Q11" s="100">
        <v>238.8745650000001</v>
      </c>
      <c r="R11" s="100">
        <v>-65807.035297746872</v>
      </c>
      <c r="S11" s="100">
        <v>-5762.9245879999999</v>
      </c>
      <c r="T11" s="101">
        <v>0</v>
      </c>
      <c r="U11" s="101">
        <v>64867.834388786534</v>
      </c>
      <c r="V11" s="100">
        <v>721.56144681597084</v>
      </c>
      <c r="W11" s="100">
        <v>2.1707999999999998</v>
      </c>
      <c r="X11" s="100">
        <v>187.50030668574934</v>
      </c>
      <c r="Y11" s="102">
        <v>83.404560419999996</v>
      </c>
      <c r="Z11" s="100">
        <v>11552.136914223584</v>
      </c>
      <c r="AA11" s="101">
        <v>174.65559999999999</v>
      </c>
      <c r="AB11" s="100">
        <v>41566.71059207878</v>
      </c>
      <c r="AC11" s="100">
        <v>0</v>
      </c>
      <c r="AD11" s="100">
        <v>4951.6469999999999</v>
      </c>
      <c r="AE11" s="101">
        <v>5609.6673625000003</v>
      </c>
      <c r="AF11" s="217">
        <v>243603.59284076386</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4944.7920000000004</v>
      </c>
      <c r="F14" s="83">
        <v>0</v>
      </c>
      <c r="G14" s="88">
        <v>0</v>
      </c>
      <c r="H14" s="83">
        <v>0</v>
      </c>
      <c r="I14" s="88">
        <v>0</v>
      </c>
      <c r="J14" s="83">
        <v>0</v>
      </c>
      <c r="K14" s="83">
        <v>0</v>
      </c>
      <c r="L14" s="83">
        <v>0</v>
      </c>
      <c r="M14" s="83">
        <v>0</v>
      </c>
      <c r="N14" s="83">
        <v>0</v>
      </c>
      <c r="O14" s="83">
        <v>39.442</v>
      </c>
      <c r="P14" s="83">
        <v>0</v>
      </c>
      <c r="Q14" s="83">
        <v>0</v>
      </c>
      <c r="R14" s="83">
        <v>0</v>
      </c>
      <c r="S14" s="83">
        <v>0</v>
      </c>
      <c r="T14" s="88">
        <v>0</v>
      </c>
      <c r="U14" s="88">
        <v>25.511999999999997</v>
      </c>
      <c r="V14" s="83">
        <v>0</v>
      </c>
      <c r="W14" s="83">
        <v>0</v>
      </c>
      <c r="X14" s="83">
        <v>0</v>
      </c>
      <c r="Y14" s="86">
        <v>0</v>
      </c>
      <c r="Z14" s="83">
        <v>878.33699999999999</v>
      </c>
      <c r="AA14" s="88">
        <v>0</v>
      </c>
      <c r="AB14" s="83">
        <v>0</v>
      </c>
      <c r="AC14" s="83">
        <v>0</v>
      </c>
      <c r="AD14" s="83">
        <v>0</v>
      </c>
      <c r="AE14" s="88">
        <v>878.33699999999999</v>
      </c>
      <c r="AF14" s="215">
        <v>6766.42</v>
      </c>
      <c r="AG14" s="214">
        <v>10</v>
      </c>
      <c r="AH14" s="145"/>
      <c r="AI14" s="25"/>
      <c r="AK14" s="21"/>
    </row>
    <row r="15" spans="1:37" s="20" customFormat="1" ht="18" customHeight="1">
      <c r="A15" s="319"/>
      <c r="B15" s="322"/>
      <c r="C15" s="107" t="s">
        <v>12</v>
      </c>
      <c r="D15" s="87">
        <v>11</v>
      </c>
      <c r="E15" s="83">
        <v>7042.5469999999996</v>
      </c>
      <c r="F15" s="83">
        <v>0</v>
      </c>
      <c r="G15" s="88">
        <v>0</v>
      </c>
      <c r="H15" s="83">
        <v>0</v>
      </c>
      <c r="I15" s="88">
        <v>0</v>
      </c>
      <c r="J15" s="83">
        <v>0</v>
      </c>
      <c r="K15" s="83">
        <v>0</v>
      </c>
      <c r="L15" s="83">
        <v>0</v>
      </c>
      <c r="M15" s="83">
        <v>0</v>
      </c>
      <c r="N15" s="83">
        <v>0</v>
      </c>
      <c r="O15" s="83">
        <v>45.168999999999997</v>
      </c>
      <c r="P15" s="83">
        <v>0</v>
      </c>
      <c r="Q15" s="83">
        <v>0</v>
      </c>
      <c r="R15" s="83">
        <v>0</v>
      </c>
      <c r="S15" s="83">
        <v>0</v>
      </c>
      <c r="T15" s="88">
        <v>0</v>
      </c>
      <c r="U15" s="88">
        <v>784.23200000000008</v>
      </c>
      <c r="V15" s="83">
        <v>0</v>
      </c>
      <c r="W15" s="83">
        <v>0</v>
      </c>
      <c r="X15" s="83">
        <v>0</v>
      </c>
      <c r="Y15" s="86">
        <v>0</v>
      </c>
      <c r="Z15" s="83">
        <v>1668.2220000000002</v>
      </c>
      <c r="AA15" s="88">
        <v>0</v>
      </c>
      <c r="AB15" s="83">
        <v>0</v>
      </c>
      <c r="AC15" s="83">
        <v>0</v>
      </c>
      <c r="AD15" s="83">
        <v>764.56907551072459</v>
      </c>
      <c r="AE15" s="88">
        <v>1668.2220000000002</v>
      </c>
      <c r="AF15" s="215">
        <v>11972.961075510724</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486.870048</v>
      </c>
      <c r="P16" s="83">
        <v>0</v>
      </c>
      <c r="Q16" s="83">
        <v>0</v>
      </c>
      <c r="R16" s="83">
        <v>0</v>
      </c>
      <c r="S16" s="83">
        <v>453.40856400000001</v>
      </c>
      <c r="T16" s="88">
        <v>0</v>
      </c>
      <c r="U16" s="88">
        <v>5117.97883710308</v>
      </c>
      <c r="V16" s="83">
        <v>0</v>
      </c>
      <c r="W16" s="83">
        <v>0</v>
      </c>
      <c r="X16" s="83">
        <v>0</v>
      </c>
      <c r="Y16" s="86">
        <v>0</v>
      </c>
      <c r="Z16" s="83">
        <v>0</v>
      </c>
      <c r="AA16" s="88">
        <v>0</v>
      </c>
      <c r="AB16" s="83">
        <v>0</v>
      </c>
      <c r="AC16" s="83">
        <v>0</v>
      </c>
      <c r="AD16" s="83">
        <v>0</v>
      </c>
      <c r="AE16" s="88">
        <v>0</v>
      </c>
      <c r="AF16" s="215">
        <v>6058.25744910308</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2.1707999999999998</v>
      </c>
      <c r="X18" s="83">
        <v>0</v>
      </c>
      <c r="Y18" s="86">
        <v>0</v>
      </c>
      <c r="Z18" s="83">
        <v>0</v>
      </c>
      <c r="AA18" s="88">
        <v>0</v>
      </c>
      <c r="AB18" s="83">
        <v>0</v>
      </c>
      <c r="AC18" s="83">
        <v>0</v>
      </c>
      <c r="AD18" s="83">
        <v>0</v>
      </c>
      <c r="AE18" s="88">
        <v>0</v>
      </c>
      <c r="AF18" s="215">
        <v>2.1707999999999998</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674.0516269314038</v>
      </c>
      <c r="W19" s="83">
        <v>0</v>
      </c>
      <c r="X19" s="83">
        <v>187.50030668574934</v>
      </c>
      <c r="Y19" s="86">
        <v>14.529599999999999</v>
      </c>
      <c r="Z19" s="83">
        <v>3108.6276008323216</v>
      </c>
      <c r="AA19" s="88">
        <v>0</v>
      </c>
      <c r="AB19" s="83">
        <v>0</v>
      </c>
      <c r="AC19" s="83">
        <v>0</v>
      </c>
      <c r="AD19" s="83">
        <v>0</v>
      </c>
      <c r="AE19" s="88">
        <v>0</v>
      </c>
      <c r="AF19" s="215">
        <v>3984.7091344494747</v>
      </c>
      <c r="AG19" s="214">
        <v>15</v>
      </c>
      <c r="AH19" s="145"/>
    </row>
    <row r="20" spans="1:37" s="20" customFormat="1" ht="18" customHeight="1">
      <c r="A20" s="319"/>
      <c r="B20" s="322"/>
      <c r="C20" s="107" t="s">
        <v>88</v>
      </c>
      <c r="D20" s="87">
        <v>16</v>
      </c>
      <c r="E20" s="83">
        <v>9.999999999999998E-4</v>
      </c>
      <c r="F20" s="83">
        <v>0</v>
      </c>
      <c r="G20" s="88">
        <v>0</v>
      </c>
      <c r="H20" s="83">
        <v>0</v>
      </c>
      <c r="I20" s="88">
        <v>0</v>
      </c>
      <c r="J20" s="83">
        <v>0</v>
      </c>
      <c r="K20" s="83">
        <v>0</v>
      </c>
      <c r="L20" s="83">
        <v>0</v>
      </c>
      <c r="M20" s="83">
        <v>0</v>
      </c>
      <c r="N20" s="83">
        <v>0</v>
      </c>
      <c r="O20" s="83">
        <v>17.285</v>
      </c>
      <c r="P20" s="83">
        <v>0</v>
      </c>
      <c r="Q20" s="83">
        <v>0</v>
      </c>
      <c r="R20" s="83">
        <v>0</v>
      </c>
      <c r="S20" s="83">
        <v>0</v>
      </c>
      <c r="T20" s="88">
        <v>0</v>
      </c>
      <c r="U20" s="88">
        <v>6157.85</v>
      </c>
      <c r="V20" s="83">
        <v>0</v>
      </c>
      <c r="W20" s="83">
        <v>0</v>
      </c>
      <c r="X20" s="83">
        <v>0</v>
      </c>
      <c r="Y20" s="86">
        <v>0</v>
      </c>
      <c r="Z20" s="83">
        <v>1714.2663625000002</v>
      </c>
      <c r="AA20" s="88">
        <v>0</v>
      </c>
      <c r="AB20" s="83">
        <v>0</v>
      </c>
      <c r="AC20" s="83">
        <v>0</v>
      </c>
      <c r="AD20" s="83">
        <v>0</v>
      </c>
      <c r="AE20" s="88">
        <v>3063.1083625000001</v>
      </c>
      <c r="AF20" s="215">
        <v>10952.510725000002</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480346.00600000005</v>
      </c>
      <c r="K22" s="83">
        <v>0</v>
      </c>
      <c r="L22" s="83">
        <v>0</v>
      </c>
      <c r="M22" s="83">
        <v>0</v>
      </c>
      <c r="N22" s="83">
        <v>0</v>
      </c>
      <c r="O22" s="83">
        <v>0</v>
      </c>
      <c r="P22" s="83">
        <v>0</v>
      </c>
      <c r="Q22" s="83">
        <v>0</v>
      </c>
      <c r="R22" s="83">
        <v>10632.038</v>
      </c>
      <c r="S22" s="83">
        <v>0</v>
      </c>
      <c r="T22" s="88">
        <v>0</v>
      </c>
      <c r="U22" s="88">
        <v>0</v>
      </c>
      <c r="V22" s="83">
        <v>0</v>
      </c>
      <c r="W22" s="83">
        <v>0</v>
      </c>
      <c r="X22" s="83">
        <v>0</v>
      </c>
      <c r="Y22" s="86">
        <v>0</v>
      </c>
      <c r="Z22" s="83">
        <v>0</v>
      </c>
      <c r="AA22" s="88">
        <v>0</v>
      </c>
      <c r="AB22" s="83">
        <v>0</v>
      </c>
      <c r="AC22" s="83">
        <v>0</v>
      </c>
      <c r="AD22" s="83">
        <v>0</v>
      </c>
      <c r="AE22" s="88">
        <v>0</v>
      </c>
      <c r="AF22" s="215">
        <v>490978.04400000005</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150.81120000000001</v>
      </c>
      <c r="P23" s="91">
        <v>0</v>
      </c>
      <c r="Q23" s="91">
        <v>0</v>
      </c>
      <c r="R23" s="91">
        <v>0</v>
      </c>
      <c r="S23" s="91">
        <v>0</v>
      </c>
      <c r="T23" s="92">
        <v>0</v>
      </c>
      <c r="U23" s="92">
        <v>854.59680000000003</v>
      </c>
      <c r="V23" s="91">
        <v>0</v>
      </c>
      <c r="W23" s="91">
        <v>0</v>
      </c>
      <c r="X23" s="91">
        <v>0</v>
      </c>
      <c r="Y23" s="93">
        <v>0</v>
      </c>
      <c r="Z23" s="91">
        <v>0</v>
      </c>
      <c r="AA23" s="92">
        <v>0</v>
      </c>
      <c r="AB23" s="91">
        <v>0</v>
      </c>
      <c r="AC23" s="91">
        <v>0</v>
      </c>
      <c r="AD23" s="91">
        <v>0</v>
      </c>
      <c r="AE23" s="92">
        <v>0</v>
      </c>
      <c r="AF23" s="216">
        <v>1005.408</v>
      </c>
      <c r="AG23" s="214">
        <v>19</v>
      </c>
      <c r="AH23" s="145"/>
    </row>
    <row r="24" spans="1:37" s="20" customFormat="1" ht="18" customHeight="1">
      <c r="A24" s="319"/>
      <c r="B24" s="323"/>
      <c r="C24" s="114" t="s">
        <v>49</v>
      </c>
      <c r="D24" s="99">
        <v>20</v>
      </c>
      <c r="E24" s="100">
        <v>11987.339999999998</v>
      </c>
      <c r="F24" s="100">
        <v>0</v>
      </c>
      <c r="G24" s="101">
        <v>0</v>
      </c>
      <c r="H24" s="100">
        <v>0</v>
      </c>
      <c r="I24" s="101">
        <v>0</v>
      </c>
      <c r="J24" s="100">
        <v>480346.00600000005</v>
      </c>
      <c r="K24" s="100">
        <v>0</v>
      </c>
      <c r="L24" s="100">
        <v>0</v>
      </c>
      <c r="M24" s="100">
        <v>0</v>
      </c>
      <c r="N24" s="100">
        <v>0</v>
      </c>
      <c r="O24" s="100">
        <v>739.57724800000005</v>
      </c>
      <c r="P24" s="100">
        <v>0</v>
      </c>
      <c r="Q24" s="100">
        <v>0</v>
      </c>
      <c r="R24" s="100">
        <v>10632.038</v>
      </c>
      <c r="S24" s="100">
        <v>453.40856400000001</v>
      </c>
      <c r="T24" s="101">
        <v>0</v>
      </c>
      <c r="U24" s="101">
        <v>12940.169637103079</v>
      </c>
      <c r="V24" s="100">
        <v>674.0516269314038</v>
      </c>
      <c r="W24" s="100">
        <v>2.1707999999999998</v>
      </c>
      <c r="X24" s="100">
        <v>187.50030668574934</v>
      </c>
      <c r="Y24" s="102">
        <v>14.529599999999999</v>
      </c>
      <c r="Z24" s="100">
        <v>7369.4529633323218</v>
      </c>
      <c r="AA24" s="101">
        <v>0</v>
      </c>
      <c r="AB24" s="100">
        <v>0</v>
      </c>
      <c r="AC24" s="100">
        <v>0</v>
      </c>
      <c r="AD24" s="100">
        <v>764.56907551072459</v>
      </c>
      <c r="AE24" s="101">
        <v>5609.6673625000003</v>
      </c>
      <c r="AF24" s="217">
        <v>531720.48118406336</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2773.89</v>
      </c>
      <c r="AC27" s="83">
        <v>0</v>
      </c>
      <c r="AD27" s="83">
        <v>0</v>
      </c>
      <c r="AE27" s="88">
        <v>0</v>
      </c>
      <c r="AF27" s="215">
        <v>2773.89</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2421.7847999999999</v>
      </c>
      <c r="AC28" s="83">
        <v>0</v>
      </c>
      <c r="AD28" s="83">
        <v>6268.4172000000008</v>
      </c>
      <c r="AE28" s="88">
        <v>0</v>
      </c>
      <c r="AF28" s="215">
        <v>8690.2020000000011</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1204.31304</v>
      </c>
      <c r="AC29" s="83">
        <v>0</v>
      </c>
      <c r="AD29" s="83">
        <v>0</v>
      </c>
      <c r="AE29" s="88">
        <v>0</v>
      </c>
      <c r="AF29" s="215">
        <v>1204.31304</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2.1707999999999998</v>
      </c>
      <c r="AC31" s="83">
        <v>0</v>
      </c>
      <c r="AD31" s="83">
        <v>0</v>
      </c>
      <c r="AE31" s="88">
        <v>0</v>
      </c>
      <c r="AF31" s="215">
        <v>2.1707999999999998</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1097.5990374857495</v>
      </c>
      <c r="AC32" s="83">
        <v>0</v>
      </c>
      <c r="AD32" s="83">
        <v>0</v>
      </c>
      <c r="AE32" s="88">
        <v>0</v>
      </c>
      <c r="AF32" s="215">
        <v>1097.5990374857495</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11182.492799999998</v>
      </c>
      <c r="AE33" s="88">
        <v>0</v>
      </c>
      <c r="AF33" s="215">
        <v>11182.492799999998</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8272</v>
      </c>
      <c r="L35" s="83">
        <v>98102.379000000001</v>
      </c>
      <c r="M35" s="83">
        <v>146966.16</v>
      </c>
      <c r="N35" s="83">
        <v>4280</v>
      </c>
      <c r="O35" s="83">
        <v>58676.058000000005</v>
      </c>
      <c r="P35" s="83">
        <v>63104.986000000004</v>
      </c>
      <c r="Q35" s="83">
        <v>2231.8849999999998</v>
      </c>
      <c r="R35" s="83">
        <v>88775.495999999999</v>
      </c>
      <c r="S35" s="83">
        <v>7135.58</v>
      </c>
      <c r="T35" s="88">
        <v>18690.542423999999</v>
      </c>
      <c r="U35" s="88">
        <v>0</v>
      </c>
      <c r="V35" s="83">
        <v>0</v>
      </c>
      <c r="W35" s="83">
        <v>0</v>
      </c>
      <c r="X35" s="83">
        <v>0</v>
      </c>
      <c r="Y35" s="86">
        <v>0</v>
      </c>
      <c r="Z35" s="83">
        <v>0</v>
      </c>
      <c r="AA35" s="88">
        <v>0</v>
      </c>
      <c r="AB35" s="83">
        <v>0</v>
      </c>
      <c r="AC35" s="83">
        <v>0</v>
      </c>
      <c r="AD35" s="83">
        <v>0</v>
      </c>
      <c r="AE35" s="88">
        <v>0</v>
      </c>
      <c r="AF35" s="215">
        <v>496235.08642399998</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402.16320000000002</v>
      </c>
      <c r="AC36" s="91">
        <v>0</v>
      </c>
      <c r="AD36" s="91">
        <v>0</v>
      </c>
      <c r="AE36" s="92">
        <v>0</v>
      </c>
      <c r="AF36" s="216">
        <v>402.16320000000002</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8272</v>
      </c>
      <c r="L37" s="100">
        <v>98102.379000000001</v>
      </c>
      <c r="M37" s="100">
        <v>146966.16</v>
      </c>
      <c r="N37" s="100">
        <v>4280</v>
      </c>
      <c r="O37" s="100">
        <v>58676.058000000005</v>
      </c>
      <c r="P37" s="100">
        <v>63104.986000000004</v>
      </c>
      <c r="Q37" s="100">
        <v>2231.8849999999998</v>
      </c>
      <c r="R37" s="100">
        <v>88775.495999999999</v>
      </c>
      <c r="S37" s="100">
        <v>7135.58</v>
      </c>
      <c r="T37" s="101">
        <v>18690.542423999999</v>
      </c>
      <c r="U37" s="101">
        <v>0</v>
      </c>
      <c r="V37" s="100">
        <v>0</v>
      </c>
      <c r="W37" s="100">
        <v>0</v>
      </c>
      <c r="X37" s="100">
        <v>0</v>
      </c>
      <c r="Y37" s="102">
        <v>0</v>
      </c>
      <c r="Z37" s="100">
        <v>0</v>
      </c>
      <c r="AA37" s="101">
        <v>0</v>
      </c>
      <c r="AB37" s="100">
        <v>7901.9208774857498</v>
      </c>
      <c r="AC37" s="100">
        <v>0</v>
      </c>
      <c r="AD37" s="100">
        <v>17450.91</v>
      </c>
      <c r="AE37" s="101">
        <v>0</v>
      </c>
      <c r="AF37" s="217">
        <v>521587.91730148572</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816.51750668574925</v>
      </c>
      <c r="AC40" s="83">
        <v>0</v>
      </c>
      <c r="AD40" s="83">
        <v>1526.9939999999999</v>
      </c>
      <c r="AE40" s="88">
        <v>0</v>
      </c>
      <c r="AF40" s="215">
        <v>2343.5115066857493</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1.9332</v>
      </c>
      <c r="N41" s="83">
        <v>0</v>
      </c>
      <c r="O41" s="83">
        <v>0</v>
      </c>
      <c r="P41" s="83">
        <v>0</v>
      </c>
      <c r="Q41" s="83">
        <v>0</v>
      </c>
      <c r="R41" s="83">
        <v>0</v>
      </c>
      <c r="S41" s="83">
        <v>0</v>
      </c>
      <c r="T41" s="88">
        <v>0</v>
      </c>
      <c r="U41" s="88">
        <v>9.3654105263157899</v>
      </c>
      <c r="V41" s="83">
        <v>0</v>
      </c>
      <c r="W41" s="83">
        <v>0</v>
      </c>
      <c r="X41" s="83">
        <v>0</v>
      </c>
      <c r="Y41" s="86">
        <v>0</v>
      </c>
      <c r="Z41" s="83">
        <v>0</v>
      </c>
      <c r="AA41" s="88">
        <v>0</v>
      </c>
      <c r="AB41" s="83">
        <v>37.882800000000003</v>
      </c>
      <c r="AC41" s="83">
        <v>0</v>
      </c>
      <c r="AD41" s="83">
        <v>22.899000000000001</v>
      </c>
      <c r="AE41" s="88">
        <v>0</v>
      </c>
      <c r="AF41" s="215">
        <v>72.080410526315802</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519.86730599999999</v>
      </c>
      <c r="P42" s="83">
        <v>710.16354200000001</v>
      </c>
      <c r="Q42" s="83">
        <v>2231.5706500000001</v>
      </c>
      <c r="R42" s="83">
        <v>280.97354999999908</v>
      </c>
      <c r="S42" s="83">
        <v>363.96061599999996</v>
      </c>
      <c r="T42" s="88">
        <v>18690.542423999999</v>
      </c>
      <c r="U42" s="88">
        <v>1573.0707263157894</v>
      </c>
      <c r="V42" s="83">
        <v>0</v>
      </c>
      <c r="W42" s="83">
        <v>0</v>
      </c>
      <c r="X42" s="83">
        <v>0</v>
      </c>
      <c r="Y42" s="86">
        <v>0</v>
      </c>
      <c r="Z42" s="83">
        <v>0</v>
      </c>
      <c r="AA42" s="88">
        <v>0</v>
      </c>
      <c r="AB42" s="83">
        <v>2411.2656000000002</v>
      </c>
      <c r="AC42" s="83">
        <v>0</v>
      </c>
      <c r="AD42" s="83">
        <v>1662.1959999999999</v>
      </c>
      <c r="AE42" s="88">
        <v>0</v>
      </c>
      <c r="AF42" s="215">
        <v>28443.610414315786</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18.059453992471767</v>
      </c>
      <c r="W43" s="91">
        <v>0</v>
      </c>
      <c r="X43" s="91">
        <v>0</v>
      </c>
      <c r="Y43" s="93">
        <v>0</v>
      </c>
      <c r="Z43" s="91">
        <v>0</v>
      </c>
      <c r="AA43" s="92">
        <v>0</v>
      </c>
      <c r="AB43" s="91">
        <v>225.55972439999999</v>
      </c>
      <c r="AC43" s="91">
        <v>0</v>
      </c>
      <c r="AD43" s="91">
        <v>0</v>
      </c>
      <c r="AE43" s="92">
        <v>0</v>
      </c>
      <c r="AF43" s="216">
        <v>243.61917839247175</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1.9332</v>
      </c>
      <c r="N44" s="111">
        <v>0</v>
      </c>
      <c r="O44" s="111">
        <v>519.86730599999999</v>
      </c>
      <c r="P44" s="111">
        <v>710.16354200000001</v>
      </c>
      <c r="Q44" s="111">
        <v>2231.5706500000001</v>
      </c>
      <c r="R44" s="111">
        <v>280.97354999999908</v>
      </c>
      <c r="S44" s="111">
        <v>363.96061599999996</v>
      </c>
      <c r="T44" s="112">
        <v>18690.542423999999</v>
      </c>
      <c r="U44" s="112">
        <v>1582.4361368421053</v>
      </c>
      <c r="V44" s="111">
        <v>18.059453992471767</v>
      </c>
      <c r="W44" s="111">
        <v>0</v>
      </c>
      <c r="X44" s="111">
        <v>0</v>
      </c>
      <c r="Y44" s="113">
        <v>0</v>
      </c>
      <c r="Z44" s="111">
        <v>0</v>
      </c>
      <c r="AA44" s="112">
        <v>0</v>
      </c>
      <c r="AB44" s="111">
        <v>3491.2256310857492</v>
      </c>
      <c r="AC44" s="111">
        <v>0</v>
      </c>
      <c r="AD44" s="111">
        <v>3212.0889999999999</v>
      </c>
      <c r="AE44" s="112">
        <v>0</v>
      </c>
      <c r="AF44" s="215">
        <v>31102.821509920323</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0.76003615271606006</v>
      </c>
      <c r="V45" s="95">
        <v>26.800365892095353</v>
      </c>
      <c r="W45" s="95">
        <v>0</v>
      </c>
      <c r="X45" s="95">
        <v>0</v>
      </c>
      <c r="Y45" s="97">
        <v>0</v>
      </c>
      <c r="Z45" s="95">
        <v>0</v>
      </c>
      <c r="AA45" s="96">
        <v>0</v>
      </c>
      <c r="AB45" s="95">
        <v>304.62703847878299</v>
      </c>
      <c r="AC45" s="95">
        <v>0</v>
      </c>
      <c r="AD45" s="95">
        <v>2311.0920000000001</v>
      </c>
      <c r="AE45" s="96">
        <v>0</v>
      </c>
      <c r="AF45" s="217">
        <v>2643.2794405235945</v>
      </c>
      <c r="AG45" s="219">
        <v>41</v>
      </c>
      <c r="AH45" s="145"/>
      <c r="AK45" s="21"/>
    </row>
    <row r="46" spans="1:37" s="20" customFormat="1" ht="18" customHeight="1">
      <c r="A46" s="127"/>
      <c r="B46" s="128"/>
      <c r="C46" s="117" t="s">
        <v>55</v>
      </c>
      <c r="D46" s="99">
        <v>42</v>
      </c>
      <c r="E46" s="100">
        <v>137.80998400000001</v>
      </c>
      <c r="F46" s="100">
        <v>0</v>
      </c>
      <c r="G46" s="101">
        <v>7.42035</v>
      </c>
      <c r="H46" s="100">
        <v>60.139028000000003</v>
      </c>
      <c r="I46" s="101">
        <v>216.86215199999998</v>
      </c>
      <c r="J46" s="100">
        <v>0</v>
      </c>
      <c r="K46" s="100">
        <v>396</v>
      </c>
      <c r="L46" s="100">
        <v>15575.331099999999</v>
      </c>
      <c r="M46" s="100">
        <v>27687.762960000004</v>
      </c>
      <c r="N46" s="100">
        <v>11727.199999999999</v>
      </c>
      <c r="O46" s="100">
        <v>13556.437692000001</v>
      </c>
      <c r="P46" s="100">
        <v>949.1216280000001</v>
      </c>
      <c r="Q46" s="100">
        <v>239.18891499999998</v>
      </c>
      <c r="R46" s="100">
        <v>12055.449152253123</v>
      </c>
      <c r="S46" s="100">
        <v>555.28623200000004</v>
      </c>
      <c r="T46" s="101">
        <v>0</v>
      </c>
      <c r="U46" s="101">
        <v>50344.468578688633</v>
      </c>
      <c r="V46" s="100">
        <v>2.65</v>
      </c>
      <c r="W46" s="100">
        <v>0</v>
      </c>
      <c r="X46" s="100">
        <v>0</v>
      </c>
      <c r="Y46" s="102">
        <v>68.874960419999994</v>
      </c>
      <c r="Z46" s="100">
        <v>4182.6839508912608</v>
      </c>
      <c r="AA46" s="101">
        <v>174.65559999999999</v>
      </c>
      <c r="AB46" s="100">
        <v>45672.778799999993</v>
      </c>
      <c r="AC46" s="100">
        <v>0</v>
      </c>
      <c r="AD46" s="100">
        <v>16114.806924489276</v>
      </c>
      <c r="AE46" s="101">
        <v>0</v>
      </c>
      <c r="AF46" s="217">
        <v>199724.92800774227</v>
      </c>
      <c r="AG46" s="214">
        <v>42</v>
      </c>
      <c r="AH46" s="145"/>
      <c r="AI46" s="27"/>
    </row>
    <row r="47" spans="1:37" s="20" customFormat="1" ht="18" customHeight="1">
      <c r="A47" s="129"/>
      <c r="B47" s="128"/>
      <c r="C47" s="118" t="s">
        <v>56</v>
      </c>
      <c r="D47" s="99">
        <v>43</v>
      </c>
      <c r="E47" s="83">
        <v>0</v>
      </c>
      <c r="F47" s="83">
        <v>0</v>
      </c>
      <c r="G47" s="88">
        <v>0</v>
      </c>
      <c r="H47" s="83">
        <v>0</v>
      </c>
      <c r="I47" s="88">
        <v>90.145951999999994</v>
      </c>
      <c r="J47" s="83">
        <v>0</v>
      </c>
      <c r="K47" s="83">
        <v>396</v>
      </c>
      <c r="L47" s="83">
        <v>0</v>
      </c>
      <c r="M47" s="91">
        <v>0</v>
      </c>
      <c r="N47" s="83">
        <v>0</v>
      </c>
      <c r="O47" s="83">
        <v>0</v>
      </c>
      <c r="P47" s="83">
        <v>824.69039999999995</v>
      </c>
      <c r="Q47" s="83">
        <v>0</v>
      </c>
      <c r="R47" s="83">
        <v>12036.6711</v>
      </c>
      <c r="S47" s="83">
        <v>0</v>
      </c>
      <c r="T47" s="88">
        <v>0</v>
      </c>
      <c r="U47" s="88">
        <v>257.33381586999997</v>
      </c>
      <c r="V47" s="83">
        <v>0</v>
      </c>
      <c r="W47" s="83">
        <v>0</v>
      </c>
      <c r="X47" s="83">
        <v>0</v>
      </c>
      <c r="Y47" s="86">
        <v>0</v>
      </c>
      <c r="Z47" s="83">
        <v>0</v>
      </c>
      <c r="AA47" s="88">
        <v>0</v>
      </c>
      <c r="AB47" s="83">
        <v>0</v>
      </c>
      <c r="AC47" s="83">
        <v>0</v>
      </c>
      <c r="AD47" s="83">
        <v>0</v>
      </c>
      <c r="AE47" s="88">
        <v>0</v>
      </c>
      <c r="AF47" s="215">
        <v>13604.841267870001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137.80998400000001</v>
      </c>
      <c r="F49" s="103">
        <v>0</v>
      </c>
      <c r="G49" s="104">
        <v>7.42035</v>
      </c>
      <c r="H49" s="103">
        <v>60.139028000000003</v>
      </c>
      <c r="I49" s="104">
        <v>126.7162</v>
      </c>
      <c r="J49" s="103">
        <v>0</v>
      </c>
      <c r="K49" s="103">
        <v>0</v>
      </c>
      <c r="L49" s="103">
        <v>15575.331099999999</v>
      </c>
      <c r="M49" s="103">
        <v>27687.762960000004</v>
      </c>
      <c r="N49" s="103">
        <v>11727.199999999999</v>
      </c>
      <c r="O49" s="103">
        <v>13556.437692000001</v>
      </c>
      <c r="P49" s="103">
        <v>124.43122800000013</v>
      </c>
      <c r="Q49" s="103">
        <v>239.18891499999998</v>
      </c>
      <c r="R49" s="103">
        <v>18.778052253122976</v>
      </c>
      <c r="S49" s="103">
        <v>555.28623200000004</v>
      </c>
      <c r="T49" s="104">
        <v>0</v>
      </c>
      <c r="U49" s="104">
        <v>50087.134762818627</v>
      </c>
      <c r="V49" s="103">
        <v>2.65</v>
      </c>
      <c r="W49" s="103">
        <v>0</v>
      </c>
      <c r="X49" s="103">
        <v>0</v>
      </c>
      <c r="Y49" s="105">
        <v>68.874960419999994</v>
      </c>
      <c r="Z49" s="103">
        <v>4182.6839508912608</v>
      </c>
      <c r="AA49" s="104">
        <v>174.65559999999999</v>
      </c>
      <c r="AB49" s="103">
        <v>45672.778799999993</v>
      </c>
      <c r="AC49" s="103">
        <v>0</v>
      </c>
      <c r="AD49" s="103">
        <v>16114.806924489274</v>
      </c>
      <c r="AE49" s="104">
        <v>0</v>
      </c>
      <c r="AF49" s="216">
        <v>186120.08673987229</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33.596430000000005</v>
      </c>
      <c r="P50" s="83">
        <v>0</v>
      </c>
      <c r="Q50" s="83">
        <v>0</v>
      </c>
      <c r="R50" s="83">
        <v>0</v>
      </c>
      <c r="S50" s="83">
        <v>2.347836</v>
      </c>
      <c r="T50" s="88">
        <v>0</v>
      </c>
      <c r="U50" s="88">
        <v>2751.2074864735159</v>
      </c>
      <c r="V50" s="83">
        <v>0</v>
      </c>
      <c r="W50" s="83">
        <v>0</v>
      </c>
      <c r="X50" s="83">
        <v>0</v>
      </c>
      <c r="Y50" s="86">
        <v>0</v>
      </c>
      <c r="Z50" s="83">
        <v>0</v>
      </c>
      <c r="AA50" s="88">
        <v>0</v>
      </c>
      <c r="AB50" s="83">
        <v>1593.7128000000002</v>
      </c>
      <c r="AC50" s="83">
        <v>0</v>
      </c>
      <c r="AD50" s="83">
        <v>207.13200000000001</v>
      </c>
      <c r="AE50" s="88">
        <v>0</v>
      </c>
      <c r="AF50" s="215">
        <v>4587.9965524735162</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0.89875800000000006</v>
      </c>
      <c r="P51" s="83">
        <v>0</v>
      </c>
      <c r="Q51" s="83">
        <v>0</v>
      </c>
      <c r="R51" s="83">
        <v>0</v>
      </c>
      <c r="S51" s="83">
        <v>0</v>
      </c>
      <c r="T51" s="88">
        <v>0</v>
      </c>
      <c r="U51" s="88">
        <v>20.367494736842108</v>
      </c>
      <c r="V51" s="83">
        <v>0</v>
      </c>
      <c r="W51" s="83">
        <v>0</v>
      </c>
      <c r="X51" s="83">
        <v>0</v>
      </c>
      <c r="Y51" s="86">
        <v>0</v>
      </c>
      <c r="Z51" s="83">
        <v>0</v>
      </c>
      <c r="AA51" s="88">
        <v>0</v>
      </c>
      <c r="AB51" s="83">
        <v>156.30840000000001</v>
      </c>
      <c r="AC51" s="83">
        <v>0</v>
      </c>
      <c r="AD51" s="83">
        <v>204.85</v>
      </c>
      <c r="AE51" s="88">
        <v>0</v>
      </c>
      <c r="AF51" s="215">
        <v>382.42465273684212</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21.013818000000001</v>
      </c>
      <c r="P52" s="83">
        <v>0</v>
      </c>
      <c r="Q52" s="83">
        <v>0</v>
      </c>
      <c r="R52" s="83">
        <v>4.5191549999999996</v>
      </c>
      <c r="S52" s="83">
        <v>0</v>
      </c>
      <c r="T52" s="88">
        <v>0</v>
      </c>
      <c r="U52" s="88">
        <v>733.62383</v>
      </c>
      <c r="V52" s="83">
        <v>0</v>
      </c>
      <c r="W52" s="83">
        <v>0</v>
      </c>
      <c r="X52" s="83">
        <v>0</v>
      </c>
      <c r="Y52" s="86">
        <v>0</v>
      </c>
      <c r="Z52" s="83">
        <v>0</v>
      </c>
      <c r="AA52" s="88">
        <v>0</v>
      </c>
      <c r="AB52" s="83">
        <v>1296.846</v>
      </c>
      <c r="AC52" s="83">
        <v>0</v>
      </c>
      <c r="AD52" s="83">
        <v>21.378</v>
      </c>
      <c r="AE52" s="88">
        <v>0</v>
      </c>
      <c r="AF52" s="215">
        <v>2077.380803</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5.0501639999999997</v>
      </c>
      <c r="P53" s="83">
        <v>0</v>
      </c>
      <c r="Q53" s="83">
        <v>0</v>
      </c>
      <c r="R53" s="83">
        <v>0</v>
      </c>
      <c r="S53" s="83">
        <v>0</v>
      </c>
      <c r="T53" s="88">
        <v>0</v>
      </c>
      <c r="U53" s="88">
        <v>730.09934736842104</v>
      </c>
      <c r="V53" s="83">
        <v>0</v>
      </c>
      <c r="W53" s="83">
        <v>0</v>
      </c>
      <c r="X53" s="83">
        <v>0</v>
      </c>
      <c r="Y53" s="86">
        <v>0</v>
      </c>
      <c r="Z53" s="83">
        <v>0</v>
      </c>
      <c r="AA53" s="88">
        <v>0</v>
      </c>
      <c r="AB53" s="83">
        <v>480.87720000000002</v>
      </c>
      <c r="AC53" s="83">
        <v>0</v>
      </c>
      <c r="AD53" s="83">
        <v>92.24</v>
      </c>
      <c r="AE53" s="88">
        <v>0</v>
      </c>
      <c r="AF53" s="215">
        <v>1308.2667113684211</v>
      </c>
      <c r="AG53" s="214">
        <v>49</v>
      </c>
      <c r="AH53" s="147"/>
    </row>
    <row r="54" spans="1:37" s="20" customFormat="1" ht="18" customHeight="1">
      <c r="A54" s="319"/>
      <c r="B54" s="322"/>
      <c r="C54" s="106" t="s">
        <v>73</v>
      </c>
      <c r="D54" s="87">
        <v>50</v>
      </c>
      <c r="E54" s="83">
        <v>0</v>
      </c>
      <c r="F54" s="83">
        <v>0</v>
      </c>
      <c r="G54" s="88">
        <v>7.42035</v>
      </c>
      <c r="H54" s="83">
        <v>0</v>
      </c>
      <c r="I54" s="88">
        <v>73.9726</v>
      </c>
      <c r="J54" s="83">
        <v>0</v>
      </c>
      <c r="K54" s="83">
        <v>0</v>
      </c>
      <c r="L54" s="83">
        <v>0</v>
      </c>
      <c r="M54" s="83">
        <v>0</v>
      </c>
      <c r="N54" s="83">
        <v>0</v>
      </c>
      <c r="O54" s="83">
        <v>40.444110000000002</v>
      </c>
      <c r="P54" s="83">
        <v>105.673564</v>
      </c>
      <c r="Q54" s="83">
        <v>239.18891499999998</v>
      </c>
      <c r="R54" s="83">
        <v>0</v>
      </c>
      <c r="S54" s="83">
        <v>0</v>
      </c>
      <c r="T54" s="88">
        <v>0</v>
      </c>
      <c r="U54" s="88">
        <v>8584.1164931060357</v>
      </c>
      <c r="V54" s="83">
        <v>2.65</v>
      </c>
      <c r="W54" s="83">
        <v>0</v>
      </c>
      <c r="X54" s="83">
        <v>0</v>
      </c>
      <c r="Y54" s="86">
        <v>0</v>
      </c>
      <c r="Z54" s="83">
        <v>0</v>
      </c>
      <c r="AA54" s="88">
        <v>0</v>
      </c>
      <c r="AB54" s="83">
        <v>11876.4612</v>
      </c>
      <c r="AC54" s="83">
        <v>0</v>
      </c>
      <c r="AD54" s="83">
        <v>0.89800000000000002</v>
      </c>
      <c r="AE54" s="88">
        <v>0</v>
      </c>
      <c r="AF54" s="215">
        <v>20930.825232106035</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25.978386</v>
      </c>
      <c r="P55" s="83">
        <v>0</v>
      </c>
      <c r="Q55" s="83">
        <v>0</v>
      </c>
      <c r="R55" s="83">
        <v>0</v>
      </c>
      <c r="S55" s="83">
        <v>0</v>
      </c>
      <c r="T55" s="88">
        <v>0</v>
      </c>
      <c r="U55" s="88">
        <v>331.93625789473685</v>
      </c>
      <c r="V55" s="83">
        <v>0</v>
      </c>
      <c r="W55" s="83">
        <v>0</v>
      </c>
      <c r="X55" s="83">
        <v>0</v>
      </c>
      <c r="Y55" s="86">
        <v>0</v>
      </c>
      <c r="Z55" s="83">
        <v>0</v>
      </c>
      <c r="AA55" s="88">
        <v>0</v>
      </c>
      <c r="AB55" s="83">
        <v>383.33880000000005</v>
      </c>
      <c r="AC55" s="83">
        <v>0</v>
      </c>
      <c r="AD55" s="83">
        <v>88.710999999999999</v>
      </c>
      <c r="AE55" s="88">
        <v>0</v>
      </c>
      <c r="AF55" s="215">
        <v>829.96444389473686</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4.2370020000000004</v>
      </c>
      <c r="P56" s="83">
        <v>0</v>
      </c>
      <c r="Q56" s="83">
        <v>0</v>
      </c>
      <c r="R56" s="83">
        <v>0</v>
      </c>
      <c r="S56" s="83">
        <v>0</v>
      </c>
      <c r="T56" s="88">
        <v>0</v>
      </c>
      <c r="U56" s="88">
        <v>59.982142105263158</v>
      </c>
      <c r="V56" s="83">
        <v>0</v>
      </c>
      <c r="W56" s="83">
        <v>0</v>
      </c>
      <c r="X56" s="83">
        <v>0</v>
      </c>
      <c r="Y56" s="86">
        <v>0</v>
      </c>
      <c r="Z56" s="83">
        <v>0</v>
      </c>
      <c r="AA56" s="88">
        <v>0</v>
      </c>
      <c r="AB56" s="83">
        <v>476.67599999999999</v>
      </c>
      <c r="AC56" s="83">
        <v>0</v>
      </c>
      <c r="AD56" s="83">
        <v>221.84299999999999</v>
      </c>
      <c r="AE56" s="88">
        <v>0</v>
      </c>
      <c r="AF56" s="215">
        <v>762.73814410526313</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1.7975159999999999</v>
      </c>
      <c r="P57" s="83">
        <v>0</v>
      </c>
      <c r="Q57" s="83">
        <v>0</v>
      </c>
      <c r="R57" s="83">
        <v>0</v>
      </c>
      <c r="S57" s="83">
        <v>0</v>
      </c>
      <c r="T57" s="88">
        <v>0</v>
      </c>
      <c r="U57" s="88">
        <v>617.39942631578947</v>
      </c>
      <c r="V57" s="83">
        <v>0</v>
      </c>
      <c r="W57" s="83">
        <v>0</v>
      </c>
      <c r="X57" s="83">
        <v>0</v>
      </c>
      <c r="Y57" s="86">
        <v>0</v>
      </c>
      <c r="Z57" s="83">
        <v>0</v>
      </c>
      <c r="AA57" s="88">
        <v>0</v>
      </c>
      <c r="AB57" s="83">
        <v>824.09039999999993</v>
      </c>
      <c r="AC57" s="83">
        <v>0</v>
      </c>
      <c r="AD57" s="83">
        <v>92.281000000000006</v>
      </c>
      <c r="AE57" s="88">
        <v>0</v>
      </c>
      <c r="AF57" s="215">
        <v>1535.5683423157893</v>
      </c>
      <c r="AG57" s="214">
        <v>53</v>
      </c>
      <c r="AH57" s="147"/>
    </row>
    <row r="58" spans="1:37" s="20" customFormat="1" ht="18" customHeight="1">
      <c r="A58" s="319"/>
      <c r="B58" s="322"/>
      <c r="C58" s="108" t="s">
        <v>11</v>
      </c>
      <c r="D58" s="87">
        <v>54</v>
      </c>
      <c r="E58" s="91">
        <v>16.034303999999999</v>
      </c>
      <c r="F58" s="91">
        <v>0</v>
      </c>
      <c r="G58" s="92">
        <v>0</v>
      </c>
      <c r="H58" s="91">
        <v>0</v>
      </c>
      <c r="I58" s="92">
        <v>0</v>
      </c>
      <c r="J58" s="91">
        <v>0</v>
      </c>
      <c r="K58" s="91">
        <v>0</v>
      </c>
      <c r="L58" s="91">
        <v>0</v>
      </c>
      <c r="M58" s="91">
        <v>4.2960000000000005E-2</v>
      </c>
      <c r="N58" s="91">
        <v>0</v>
      </c>
      <c r="O58" s="91">
        <v>70.445508000000046</v>
      </c>
      <c r="P58" s="91">
        <v>18.757664000000126</v>
      </c>
      <c r="Q58" s="91">
        <v>0</v>
      </c>
      <c r="R58" s="91">
        <v>0</v>
      </c>
      <c r="S58" s="91">
        <v>0.50639599999999996</v>
      </c>
      <c r="T58" s="92">
        <v>0</v>
      </c>
      <c r="U58" s="92">
        <v>677.16399473684282</v>
      </c>
      <c r="V58" s="91">
        <v>0</v>
      </c>
      <c r="W58" s="91">
        <v>0</v>
      </c>
      <c r="X58" s="91">
        <v>0</v>
      </c>
      <c r="Y58" s="91">
        <v>0</v>
      </c>
      <c r="Z58" s="91">
        <v>0</v>
      </c>
      <c r="AA58" s="92">
        <v>0</v>
      </c>
      <c r="AB58" s="91">
        <v>736.24319999999898</v>
      </c>
      <c r="AC58" s="91">
        <v>0</v>
      </c>
      <c r="AD58" s="91">
        <v>27.924000000000092</v>
      </c>
      <c r="AE58" s="92">
        <v>0</v>
      </c>
      <c r="AF58" s="216">
        <v>1547.1180267368422</v>
      </c>
      <c r="AG58" s="214">
        <v>54</v>
      </c>
      <c r="AH58" s="147"/>
    </row>
    <row r="59" spans="1:37" s="20" customFormat="1" ht="18" customHeight="1">
      <c r="A59" s="319"/>
      <c r="B59" s="322"/>
      <c r="C59" s="121" t="s">
        <v>99</v>
      </c>
      <c r="D59" s="99">
        <v>55</v>
      </c>
      <c r="E59" s="103">
        <v>16.034303999999999</v>
      </c>
      <c r="F59" s="103">
        <v>0</v>
      </c>
      <c r="G59" s="104">
        <v>7.42035</v>
      </c>
      <c r="H59" s="103">
        <v>0</v>
      </c>
      <c r="I59" s="104">
        <v>73.9726</v>
      </c>
      <c r="J59" s="103">
        <v>0</v>
      </c>
      <c r="K59" s="103">
        <v>0</v>
      </c>
      <c r="L59" s="103">
        <v>0</v>
      </c>
      <c r="M59" s="100">
        <v>4.2960000000000005E-2</v>
      </c>
      <c r="N59" s="103">
        <v>0</v>
      </c>
      <c r="O59" s="103">
        <v>203.46169200000006</v>
      </c>
      <c r="P59" s="103">
        <v>124.43122800000013</v>
      </c>
      <c r="Q59" s="103">
        <v>239.18891499999998</v>
      </c>
      <c r="R59" s="103">
        <v>4.5191549999999996</v>
      </c>
      <c r="S59" s="103">
        <v>2.8542320000000001</v>
      </c>
      <c r="T59" s="104">
        <v>0</v>
      </c>
      <c r="U59" s="104">
        <v>14505.896472737444</v>
      </c>
      <c r="V59" s="103">
        <v>2.65</v>
      </c>
      <c r="W59" s="103">
        <v>0</v>
      </c>
      <c r="X59" s="103">
        <v>0</v>
      </c>
      <c r="Y59" s="105">
        <v>0</v>
      </c>
      <c r="Z59" s="103">
        <v>0</v>
      </c>
      <c r="AA59" s="104">
        <v>0</v>
      </c>
      <c r="AB59" s="103">
        <v>17824.554</v>
      </c>
      <c r="AC59" s="103">
        <v>0</v>
      </c>
      <c r="AD59" s="103">
        <v>957.25699999999995</v>
      </c>
      <c r="AE59" s="104">
        <v>0</v>
      </c>
      <c r="AF59" s="216">
        <v>33962.282908737441</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412.416</v>
      </c>
      <c r="N60" s="83">
        <v>0</v>
      </c>
      <c r="O60" s="83">
        <v>0</v>
      </c>
      <c r="P60" s="83">
        <v>0</v>
      </c>
      <c r="Q60" s="83">
        <v>0</v>
      </c>
      <c r="R60" s="83">
        <v>0</v>
      </c>
      <c r="S60" s="83">
        <v>0</v>
      </c>
      <c r="T60" s="88">
        <v>0</v>
      </c>
      <c r="U60" s="88">
        <v>0</v>
      </c>
      <c r="V60" s="83">
        <v>0</v>
      </c>
      <c r="W60" s="83">
        <v>0</v>
      </c>
      <c r="X60" s="83">
        <v>0</v>
      </c>
      <c r="Y60" s="86">
        <v>0</v>
      </c>
      <c r="Z60" s="83">
        <v>20</v>
      </c>
      <c r="AA60" s="88">
        <v>0</v>
      </c>
      <c r="AB60" s="83">
        <v>1601.0603999999998</v>
      </c>
      <c r="AC60" s="83">
        <v>0</v>
      </c>
      <c r="AD60" s="83">
        <v>0</v>
      </c>
      <c r="AE60" s="88">
        <v>0</v>
      </c>
      <c r="AF60" s="215">
        <v>2033.4763999999998</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15322.7817</v>
      </c>
      <c r="M61" s="83">
        <v>25458.096000000001</v>
      </c>
      <c r="N61" s="83">
        <v>0</v>
      </c>
      <c r="O61" s="83">
        <v>0</v>
      </c>
      <c r="P61" s="83">
        <v>0</v>
      </c>
      <c r="Q61" s="83">
        <v>0</v>
      </c>
      <c r="R61" s="83">
        <v>0</v>
      </c>
      <c r="S61" s="83">
        <v>184.14400000000001</v>
      </c>
      <c r="T61" s="88">
        <v>0</v>
      </c>
      <c r="U61" s="88">
        <v>41.985226315789475</v>
      </c>
      <c r="V61" s="83">
        <v>0</v>
      </c>
      <c r="W61" s="83">
        <v>0</v>
      </c>
      <c r="X61" s="83">
        <v>0</v>
      </c>
      <c r="Y61" s="86">
        <v>0</v>
      </c>
      <c r="Z61" s="83">
        <v>2818</v>
      </c>
      <c r="AA61" s="88">
        <v>0</v>
      </c>
      <c r="AB61" s="83">
        <v>0</v>
      </c>
      <c r="AC61" s="83">
        <v>0</v>
      </c>
      <c r="AD61" s="83">
        <v>0</v>
      </c>
      <c r="AE61" s="88">
        <v>0</v>
      </c>
      <c r="AF61" s="215">
        <v>43825.006926315786</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11727.199999999999</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11770.742999999999</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949.41600000000005</v>
      </c>
      <c r="N63" s="91">
        <v>0</v>
      </c>
      <c r="O63" s="91">
        <v>0</v>
      </c>
      <c r="P63" s="91">
        <v>0</v>
      </c>
      <c r="Q63" s="91">
        <v>0</v>
      </c>
      <c r="R63" s="91">
        <v>0</v>
      </c>
      <c r="S63" s="91">
        <v>0</v>
      </c>
      <c r="T63" s="92">
        <v>0</v>
      </c>
      <c r="U63" s="92">
        <v>0</v>
      </c>
      <c r="V63" s="91">
        <v>0</v>
      </c>
      <c r="W63" s="91">
        <v>0</v>
      </c>
      <c r="X63" s="91">
        <v>0</v>
      </c>
      <c r="Y63" s="93">
        <v>0</v>
      </c>
      <c r="Z63" s="91">
        <v>47</v>
      </c>
      <c r="AA63" s="92">
        <v>0</v>
      </c>
      <c r="AB63" s="91">
        <v>0</v>
      </c>
      <c r="AC63" s="91">
        <v>0</v>
      </c>
      <c r="AD63" s="91">
        <v>0</v>
      </c>
      <c r="AE63" s="92">
        <v>0</v>
      </c>
      <c r="AF63" s="216">
        <v>996.41600000000005</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15366.324699999999</v>
      </c>
      <c r="M64" s="103">
        <v>26819.928000000004</v>
      </c>
      <c r="N64" s="103">
        <v>11727.199999999999</v>
      </c>
      <c r="O64" s="103">
        <v>0</v>
      </c>
      <c r="P64" s="103">
        <v>0</v>
      </c>
      <c r="Q64" s="103">
        <v>0</v>
      </c>
      <c r="R64" s="103">
        <v>0</v>
      </c>
      <c r="S64" s="103">
        <v>184.14400000000001</v>
      </c>
      <c r="T64" s="104">
        <v>0</v>
      </c>
      <c r="U64" s="104">
        <v>41.985226315789475</v>
      </c>
      <c r="V64" s="103">
        <v>0</v>
      </c>
      <c r="W64" s="103">
        <v>0</v>
      </c>
      <c r="X64" s="103">
        <v>0</v>
      </c>
      <c r="Y64" s="105">
        <v>0</v>
      </c>
      <c r="Z64" s="103">
        <v>2885</v>
      </c>
      <c r="AA64" s="104">
        <v>0</v>
      </c>
      <c r="AB64" s="103">
        <v>1601.0603999999998</v>
      </c>
      <c r="AC64" s="103">
        <v>0</v>
      </c>
      <c r="AD64" s="103">
        <v>0</v>
      </c>
      <c r="AE64" s="104">
        <v>0</v>
      </c>
      <c r="AF64" s="216">
        <v>58625.642326315792</v>
      </c>
      <c r="AG64" s="219">
        <v>60</v>
      </c>
      <c r="AH64" s="147"/>
      <c r="AK64" s="21"/>
    </row>
    <row r="65" spans="1:37" s="20" customFormat="1" ht="18" customHeight="1">
      <c r="A65" s="319"/>
      <c r="B65" s="322"/>
      <c r="C65" s="122" t="s">
        <v>64</v>
      </c>
      <c r="D65" s="82">
        <v>61</v>
      </c>
      <c r="E65" s="83">
        <v>77.117957741212834</v>
      </c>
      <c r="F65" s="83">
        <v>0</v>
      </c>
      <c r="G65" s="88">
        <v>0</v>
      </c>
      <c r="H65" s="83">
        <v>60.139028000000003</v>
      </c>
      <c r="I65" s="88">
        <v>0</v>
      </c>
      <c r="J65" s="83">
        <v>0</v>
      </c>
      <c r="K65" s="83">
        <v>0</v>
      </c>
      <c r="L65" s="83">
        <v>31.595509534060135</v>
      </c>
      <c r="M65" s="83">
        <v>0</v>
      </c>
      <c r="N65" s="83">
        <v>0</v>
      </c>
      <c r="O65" s="83">
        <v>9655.9449815255648</v>
      </c>
      <c r="P65" s="83">
        <v>0</v>
      </c>
      <c r="Q65" s="83">
        <v>0</v>
      </c>
      <c r="R65" s="83">
        <v>0</v>
      </c>
      <c r="S65" s="83">
        <v>211.90148234096694</v>
      </c>
      <c r="T65" s="88">
        <v>0</v>
      </c>
      <c r="U65" s="88">
        <v>15414.64827946669</v>
      </c>
      <c r="V65" s="83">
        <v>0</v>
      </c>
      <c r="W65" s="83">
        <v>0</v>
      </c>
      <c r="X65" s="83">
        <v>0</v>
      </c>
      <c r="Y65" s="86">
        <v>46.145111997369561</v>
      </c>
      <c r="Z65" s="83">
        <v>969.05600000000004</v>
      </c>
      <c r="AA65" s="88">
        <v>165.13932029696738</v>
      </c>
      <c r="AB65" s="83">
        <v>13375.554978240001</v>
      </c>
      <c r="AC65" s="83">
        <v>0</v>
      </c>
      <c r="AD65" s="83">
        <v>7070.6232</v>
      </c>
      <c r="AE65" s="88">
        <v>0</v>
      </c>
      <c r="AF65" s="215">
        <v>47077.865849142836</v>
      </c>
      <c r="AG65" s="214">
        <v>61</v>
      </c>
      <c r="AH65" s="147"/>
      <c r="AK65" s="21"/>
    </row>
    <row r="66" spans="1:37" s="20" customFormat="1" ht="18" customHeight="1">
      <c r="A66" s="319"/>
      <c r="B66" s="322"/>
      <c r="C66" s="123" t="s">
        <v>65</v>
      </c>
      <c r="D66" s="87">
        <v>62</v>
      </c>
      <c r="E66" s="91">
        <v>44.657722258787182</v>
      </c>
      <c r="F66" s="91">
        <v>0</v>
      </c>
      <c r="G66" s="92">
        <v>0</v>
      </c>
      <c r="H66" s="91">
        <v>0</v>
      </c>
      <c r="I66" s="92">
        <v>52.743600000000001</v>
      </c>
      <c r="J66" s="91">
        <v>0</v>
      </c>
      <c r="K66" s="91">
        <v>0</v>
      </c>
      <c r="L66" s="91">
        <v>177.41089046593984</v>
      </c>
      <c r="M66" s="91">
        <v>867.79200000000003</v>
      </c>
      <c r="N66" s="91">
        <v>0</v>
      </c>
      <c r="O66" s="91">
        <v>3697.0310184744362</v>
      </c>
      <c r="P66" s="91">
        <v>0</v>
      </c>
      <c r="Q66" s="91">
        <v>0</v>
      </c>
      <c r="R66" s="91">
        <v>14.258897253122976</v>
      </c>
      <c r="S66" s="91">
        <v>156.38651765903307</v>
      </c>
      <c r="T66" s="92">
        <v>0</v>
      </c>
      <c r="U66" s="92">
        <v>20124.604784298703</v>
      </c>
      <c r="V66" s="91">
        <v>0</v>
      </c>
      <c r="W66" s="91">
        <v>0</v>
      </c>
      <c r="X66" s="91">
        <v>0</v>
      </c>
      <c r="Y66" s="93">
        <v>22.72984842263045</v>
      </c>
      <c r="Z66" s="91">
        <v>328.62795089126087</v>
      </c>
      <c r="AA66" s="92">
        <v>9.5162797030326089</v>
      </c>
      <c r="AB66" s="91">
        <v>12871.60942176</v>
      </c>
      <c r="AC66" s="91">
        <v>0</v>
      </c>
      <c r="AD66" s="91">
        <v>8086.9267244892753</v>
      </c>
      <c r="AE66" s="92">
        <v>0</v>
      </c>
      <c r="AF66" s="216">
        <v>46454.295655676222</v>
      </c>
      <c r="AG66" s="214">
        <v>62</v>
      </c>
      <c r="AH66" s="147"/>
      <c r="AK66" s="21"/>
    </row>
    <row r="67" spans="1:37" s="20" customFormat="1" ht="18" customHeight="1">
      <c r="A67" s="320"/>
      <c r="B67" s="323"/>
      <c r="C67" s="125" t="s">
        <v>66</v>
      </c>
      <c r="D67" s="99">
        <v>63</v>
      </c>
      <c r="E67" s="100">
        <v>121.77567999999999</v>
      </c>
      <c r="F67" s="100">
        <v>0</v>
      </c>
      <c r="G67" s="101">
        <v>0</v>
      </c>
      <c r="H67" s="100">
        <v>60.139028000000003</v>
      </c>
      <c r="I67" s="101">
        <v>52.743600000000001</v>
      </c>
      <c r="J67" s="100">
        <v>0</v>
      </c>
      <c r="K67" s="100">
        <v>0</v>
      </c>
      <c r="L67" s="100">
        <v>209.00639999999999</v>
      </c>
      <c r="M67" s="100">
        <v>867.79200000000003</v>
      </c>
      <c r="N67" s="100">
        <v>0</v>
      </c>
      <c r="O67" s="100">
        <v>13352.976000000001</v>
      </c>
      <c r="P67" s="100">
        <v>0</v>
      </c>
      <c r="Q67" s="100">
        <v>0</v>
      </c>
      <c r="R67" s="100">
        <v>14.258897253122976</v>
      </c>
      <c r="S67" s="100">
        <v>368.28800000000001</v>
      </c>
      <c r="T67" s="101">
        <v>0</v>
      </c>
      <c r="U67" s="101">
        <v>35539.253063765398</v>
      </c>
      <c r="V67" s="100">
        <v>0</v>
      </c>
      <c r="W67" s="100">
        <v>0</v>
      </c>
      <c r="X67" s="100">
        <v>0</v>
      </c>
      <c r="Y67" s="102">
        <v>68.874960420000008</v>
      </c>
      <c r="Z67" s="100">
        <v>1297.6839508912608</v>
      </c>
      <c r="AA67" s="101">
        <v>174.65559999999999</v>
      </c>
      <c r="AB67" s="100">
        <v>26247.164400000001</v>
      </c>
      <c r="AC67" s="100">
        <v>0</v>
      </c>
      <c r="AD67" s="100">
        <v>15157.549924489274</v>
      </c>
      <c r="AE67" s="101">
        <v>0</v>
      </c>
      <c r="AF67" s="217">
        <v>93532.161504819043</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2008,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740.06181600000002</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8.9073294979166668</v>
      </c>
      <c r="V5" s="83">
        <f>Energiebilanz_Joule!V5</f>
        <v>721.56144681597084</v>
      </c>
      <c r="W5" s="83">
        <f>Energiebilanz_Joule!W5</f>
        <v>2.1707999999999998</v>
      </c>
      <c r="X5" s="83">
        <f>Energiebilanz_Joule!X5</f>
        <v>187.50030668574934</v>
      </c>
      <c r="Y5" s="83">
        <f>Energiebilanz_Joule!Y5</f>
        <v>83.404560419999996</v>
      </c>
      <c r="Z5" s="83">
        <f>Energiebilanz_Joule!Z5</f>
        <v>25655.38931422359</v>
      </c>
      <c r="AA5" s="88">
        <f>Energiebilanz_Joule!AA5</f>
        <v>174.65559999999999</v>
      </c>
      <c r="AB5" s="83">
        <f>Energiebilanz_Joule!AB5</f>
        <v>0</v>
      </c>
      <c r="AC5" s="83">
        <f>Energiebilanz_Joule!AC5</f>
        <v>0</v>
      </c>
      <c r="AD5" s="83">
        <f>Energiebilanz_Joule!AD5</f>
        <v>0</v>
      </c>
      <c r="AE5" s="88">
        <f>Energiebilanz_Joule!AE5</f>
        <v>5609.6673625000003</v>
      </c>
      <c r="AF5" s="275">
        <v>33183.318536143226</v>
      </c>
      <c r="AG5" s="140">
        <v>1</v>
      </c>
      <c r="AH5" s="19"/>
      <c r="AI5" s="134"/>
      <c r="AK5" s="21"/>
    </row>
    <row r="6" spans="1:37" s="20" customFormat="1" ht="18" customHeight="1">
      <c r="A6" s="329"/>
      <c r="B6" s="330"/>
      <c r="C6" s="107" t="s">
        <v>36</v>
      </c>
      <c r="D6" s="87">
        <v>2</v>
      </c>
      <c r="E6" s="274">
        <f>Energiebilanz_Joule!E6</f>
        <v>11812.57216</v>
      </c>
      <c r="F6" s="83">
        <f>Energiebilanz_Joule!F6</f>
        <v>0</v>
      </c>
      <c r="G6" s="88">
        <f>Energiebilanz_Joule!G6</f>
        <v>7.42035</v>
      </c>
      <c r="H6" s="83">
        <f>Energiebilanz_Joule!H6</f>
        <v>60.139028000000003</v>
      </c>
      <c r="I6" s="88">
        <f>Energiebilanz_Joule!I6</f>
        <v>216.86215199999998</v>
      </c>
      <c r="J6" s="83">
        <f>Energiebilanz_Joule!J6</f>
        <v>479605.94418400008</v>
      </c>
      <c r="K6" s="83">
        <f>Energiebilanz_Joule!K6</f>
        <v>0</v>
      </c>
      <c r="L6" s="83">
        <f>Energiebilanz_Joule!L6</f>
        <v>0</v>
      </c>
      <c r="M6" s="83">
        <f>Energiebilanz_Joule!M6</f>
        <v>0</v>
      </c>
      <c r="N6" s="83">
        <v>0</v>
      </c>
      <c r="O6" s="83">
        <f>Energiebilanz_Joule!O6</f>
        <v>2.6534759999956408</v>
      </c>
      <c r="P6" s="83">
        <f>Energiebilanz_Joule!P6</f>
        <v>0</v>
      </c>
      <c r="Q6" s="83">
        <f>Energiebilanz_Joule!Q6</f>
        <v>238.8745650000001</v>
      </c>
      <c r="R6" s="83">
        <f>Energiebilanz_Joule!R6</f>
        <v>0</v>
      </c>
      <c r="S6" s="83">
        <f>Energiebilanz_Joule!S6</f>
        <v>0</v>
      </c>
      <c r="T6" s="88">
        <f>Energiebilanz_Joule!T6</f>
        <v>0</v>
      </c>
      <c r="U6" s="88">
        <f>Energiebilanz_Joule!U6</f>
        <v>64858.927059288617</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41566.71059207878</v>
      </c>
      <c r="AC6" s="83">
        <f>Energiebilanz_Joule!AC6</f>
        <v>0</v>
      </c>
      <c r="AD6" s="83">
        <f>Energiebilanz_Joule!AD6</f>
        <v>4951.6469999999999</v>
      </c>
      <c r="AE6" s="88">
        <f>Energiebilanz_Joule!AE6</f>
        <v>0</v>
      </c>
      <c r="AF6" s="89">
        <v>603321.75056636753</v>
      </c>
      <c r="AG6" s="140">
        <v>2</v>
      </c>
      <c r="AH6" s="19"/>
      <c r="AI6" s="134"/>
      <c r="AK6" s="21"/>
    </row>
    <row r="7" spans="1:37" s="20" customFormat="1" ht="18" customHeight="1">
      <c r="A7" s="329"/>
      <c r="B7" s="330"/>
      <c r="C7" s="108" t="s">
        <v>37</v>
      </c>
      <c r="D7" s="90">
        <v>3</v>
      </c>
      <c r="E7" s="274">
        <f>Energiebilanz_Joule!E7</f>
        <v>312.57782399999996</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v>
      </c>
      <c r="P7" s="83">
        <f>Energiebilanz_Joule!P7</f>
        <v>478.805544</v>
      </c>
      <c r="Q7" s="83">
        <f>Energiebilanz_Joule!Q7</f>
        <v>0</v>
      </c>
      <c r="R7" s="83">
        <f>Energiebilanz_Joule!R7</f>
        <v>1571.5263269999998</v>
      </c>
      <c r="S7" s="83">
        <f>Energiebilanz_Joule!S7</f>
        <v>0</v>
      </c>
      <c r="T7" s="88">
        <f>Energiebilanz_Joule!T7</f>
        <v>0</v>
      </c>
      <c r="U7" s="88">
        <f>Energiebilanz_Joule!U7</f>
        <v>0</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2362.9096949999998</v>
      </c>
      <c r="AG7" s="140">
        <v>3</v>
      </c>
      <c r="AH7" s="19"/>
      <c r="AI7" s="134"/>
      <c r="AK7" s="21"/>
    </row>
    <row r="8" spans="1:37" s="20" customFormat="1" ht="18" customHeight="1">
      <c r="A8" s="329"/>
      <c r="B8" s="330"/>
      <c r="C8" s="109" t="s">
        <v>38</v>
      </c>
      <c r="D8" s="90">
        <v>4</v>
      </c>
      <c r="E8" s="157">
        <f>Energiebilanz_Joule!E8</f>
        <v>12125.149984</v>
      </c>
      <c r="F8" s="95">
        <f>Energiebilanz_Joule!F8</f>
        <v>0</v>
      </c>
      <c r="G8" s="96">
        <f>Energiebilanz_Joule!G8</f>
        <v>7.42035</v>
      </c>
      <c r="H8" s="95">
        <f>Energiebilanz_Joule!H8</f>
        <v>60.139028000000003</v>
      </c>
      <c r="I8" s="84">
        <f>Energiebilanz_Joule!I8</f>
        <v>216.86215199999998</v>
      </c>
      <c r="J8" s="95">
        <f>Energiebilanz_Joule!J8</f>
        <v>480346.00600000005</v>
      </c>
      <c r="K8" s="95">
        <f>Energiebilanz_Joule!K8</f>
        <v>0</v>
      </c>
      <c r="L8" s="95">
        <f>Energiebilanz_Joule!L8</f>
        <v>0</v>
      </c>
      <c r="M8" s="95">
        <f>Energiebilanz_Joule!M8</f>
        <v>0</v>
      </c>
      <c r="N8" s="95">
        <v>0</v>
      </c>
      <c r="O8" s="95">
        <f>Energiebilanz_Joule!O8</f>
        <v>2.6534759999956408</v>
      </c>
      <c r="P8" s="95">
        <f>Energiebilanz_Joule!P8</f>
        <v>478.805544</v>
      </c>
      <c r="Q8" s="95">
        <f>Energiebilanz_Joule!Q8</f>
        <v>238.8745650000001</v>
      </c>
      <c r="R8" s="95">
        <f>Energiebilanz_Joule!R8</f>
        <v>1571.5263269999998</v>
      </c>
      <c r="S8" s="95">
        <f>Energiebilanz_Joule!S8</f>
        <v>0</v>
      </c>
      <c r="T8" s="96">
        <f>Energiebilanz_Joule!T8</f>
        <v>0</v>
      </c>
      <c r="U8" s="96">
        <f>Energiebilanz_Joule!U8</f>
        <v>64867.834388786534</v>
      </c>
      <c r="V8" s="95">
        <f>Energiebilanz_Joule!V8</f>
        <v>721.56144681597084</v>
      </c>
      <c r="W8" s="95">
        <f>Energiebilanz_Joule!W8</f>
        <v>2.1707999999999998</v>
      </c>
      <c r="X8" s="95">
        <f>Energiebilanz_Joule!X8</f>
        <v>187.50030668574934</v>
      </c>
      <c r="Y8" s="95">
        <f>Energiebilanz_Joule!Y8</f>
        <v>83.404560419999996</v>
      </c>
      <c r="Z8" s="95">
        <f>Energiebilanz_Joule!Z8</f>
        <v>25655.38931422359</v>
      </c>
      <c r="AA8" s="96">
        <f>Energiebilanz_Joule!AA8</f>
        <v>174.65559999999999</v>
      </c>
      <c r="AB8" s="95">
        <f>Energiebilanz_Joule!AB8</f>
        <v>41566.71059207878</v>
      </c>
      <c r="AC8" s="95">
        <f>Energiebilanz_Joule!AC8</f>
        <v>0</v>
      </c>
      <c r="AD8" s="95">
        <f>Energiebilanz_Joule!AD8</f>
        <v>4951.6469999999999</v>
      </c>
      <c r="AE8" s="96">
        <f>Energiebilanz_Joule!AE8</f>
        <v>5609.6673625000003</v>
      </c>
      <c r="AF8" s="98">
        <v>638867.97879751085</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7876</v>
      </c>
      <c r="L9" s="83">
        <f>Energiebilanz_Joule!L9</f>
        <v>82527.04789999999</v>
      </c>
      <c r="M9" s="83">
        <f>Energiebilanz_Joule!M9</f>
        <v>119276.46384</v>
      </c>
      <c r="N9" s="83">
        <v>2549.2097433589724</v>
      </c>
      <c r="O9" s="83">
        <f>Energiebilanz_Joule!O9</f>
        <v>43861.502492</v>
      </c>
      <c r="P9" s="83">
        <f>Energiebilanz_Joule!P9</f>
        <v>61924.506374000004</v>
      </c>
      <c r="Q9" s="83">
        <f>Energiebilanz_Joule!Q9</f>
        <v>0</v>
      </c>
      <c r="R9" s="83">
        <f>Energiebilanz_Joule!R9</f>
        <v>67378.561624746872</v>
      </c>
      <c r="S9" s="83">
        <f>Energiebilanz_Joule!S9</f>
        <v>5762.9245879999999</v>
      </c>
      <c r="T9" s="88">
        <f>Energiebilanz_Joule!T9</f>
        <v>0</v>
      </c>
      <c r="U9" s="88">
        <f>Energiebilanz_Joule!U9</f>
        <v>0</v>
      </c>
      <c r="V9" s="83">
        <f>Energiebilanz_Joule!V9</f>
        <v>0</v>
      </c>
      <c r="W9" s="83">
        <f>Energiebilanz_Joule!W9</f>
        <v>0</v>
      </c>
      <c r="X9" s="83">
        <f>Energiebilanz_Joule!X9</f>
        <v>0</v>
      </c>
      <c r="Y9" s="83">
        <f>Energiebilanz_Joule!Y9</f>
        <v>0</v>
      </c>
      <c r="Z9" s="83">
        <f>Energiebilanz_Joule!Z9</f>
        <v>14100.652400000003</v>
      </c>
      <c r="AA9" s="88">
        <f>Energiebilanz_Joule!AA9</f>
        <v>0</v>
      </c>
      <c r="AB9" s="83">
        <f>Energiebilanz_Joule!AB9</f>
        <v>0</v>
      </c>
      <c r="AC9" s="83">
        <f>Energiebilanz_Joule!AC9</f>
        <v>0</v>
      </c>
      <c r="AD9" s="83">
        <f>Energiebilanz_Joule!AD9</f>
        <v>0</v>
      </c>
      <c r="AE9" s="88">
        <f>Energiebilanz_Joule!AE9</f>
        <v>0</v>
      </c>
      <c r="AF9" s="89">
        <v>405256.86896210583</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1.326738</v>
      </c>
      <c r="P10" s="91">
        <f>Energiebilanz_Joule!P10</f>
        <v>0</v>
      </c>
      <c r="Q10" s="91">
        <f>Energiebilanz_Joule!Q10</f>
        <v>0</v>
      </c>
      <c r="R10" s="91">
        <f>Energiebilanz_Joule!R10</f>
        <v>0</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2.6</v>
      </c>
      <c r="AA10" s="88">
        <f>Energiebilanz_Joule!AA10</f>
        <v>0</v>
      </c>
      <c r="AB10" s="91">
        <f>Energiebilanz_Joule!AB10</f>
        <v>0</v>
      </c>
      <c r="AC10" s="91">
        <f>Energiebilanz_Joule!AC10</f>
        <v>0</v>
      </c>
      <c r="AD10" s="91">
        <f>Energiebilanz_Joule!AD10</f>
        <v>0</v>
      </c>
      <c r="AE10" s="88">
        <f>Energiebilanz_Joule!AE10</f>
        <v>0</v>
      </c>
      <c r="AF10" s="94">
        <v>3.9267380000000003</v>
      </c>
      <c r="AG10" s="140">
        <v>6</v>
      </c>
      <c r="AH10" s="19"/>
      <c r="AI10" s="134"/>
      <c r="AK10" s="21"/>
    </row>
    <row r="11" spans="1:37" s="23" customFormat="1" ht="18" customHeight="1">
      <c r="A11" s="331"/>
      <c r="B11" s="332"/>
      <c r="C11" s="110" t="s">
        <v>41</v>
      </c>
      <c r="D11" s="99">
        <v>7</v>
      </c>
      <c r="E11" s="155">
        <f>Energiebilanz_Joule!E11</f>
        <v>12125.149984</v>
      </c>
      <c r="F11" s="100">
        <f>Energiebilanz_Joule!F11</f>
        <v>0</v>
      </c>
      <c r="G11" s="101">
        <f>Energiebilanz_Joule!G11</f>
        <v>7.42035</v>
      </c>
      <c r="H11" s="100">
        <f>Energiebilanz_Joule!H11</f>
        <v>60.139028000000003</v>
      </c>
      <c r="I11" s="151">
        <f>Energiebilanz_Joule!I11</f>
        <v>216.86215199999998</v>
      </c>
      <c r="J11" s="100">
        <f>Energiebilanz_Joule!J11</f>
        <v>480346.00600000005</v>
      </c>
      <c r="K11" s="100">
        <f>Energiebilanz_Joule!K11</f>
        <v>-7876</v>
      </c>
      <c r="L11" s="100">
        <f>Energiebilanz_Joule!L11</f>
        <v>-82527.04789999999</v>
      </c>
      <c r="M11" s="100">
        <f>Energiebilanz_Joule!M11</f>
        <v>-119276.46384</v>
      </c>
      <c r="N11" s="100">
        <v>-2549.2097433589724</v>
      </c>
      <c r="O11" s="100">
        <f>Energiebilanz_Joule!O11</f>
        <v>-43860.175754000004</v>
      </c>
      <c r="P11" s="100">
        <f>Energiebilanz_Joule!P11</f>
        <v>-61445.700830000002</v>
      </c>
      <c r="Q11" s="100">
        <f>Energiebilanz_Joule!Q11</f>
        <v>238.8745650000001</v>
      </c>
      <c r="R11" s="100">
        <f>Energiebilanz_Joule!R11</f>
        <v>-65807.035297746872</v>
      </c>
      <c r="S11" s="100">
        <f>Energiebilanz_Joule!S11</f>
        <v>-5762.9245879999999</v>
      </c>
      <c r="T11" s="101">
        <f>Energiebilanz_Joule!T11</f>
        <v>0</v>
      </c>
      <c r="U11" s="101">
        <f>Energiebilanz_Joule!U11</f>
        <v>64867.834388786534</v>
      </c>
      <c r="V11" s="100">
        <f>Energiebilanz_Joule!V11</f>
        <v>721.56144681597084</v>
      </c>
      <c r="W11" s="100">
        <f>Energiebilanz_Joule!W11</f>
        <v>2.1707999999999998</v>
      </c>
      <c r="X11" s="100">
        <f>Energiebilanz_Joule!X11</f>
        <v>187.50030668574934</v>
      </c>
      <c r="Y11" s="100">
        <f>Energiebilanz_Joule!Y11</f>
        <v>83.404560419999996</v>
      </c>
      <c r="Z11" s="100">
        <f>Energiebilanz_Joule!Z11</f>
        <v>11552.136914223584</v>
      </c>
      <c r="AA11" s="101">
        <f>Energiebilanz_Joule!AA11</f>
        <v>174.65559999999999</v>
      </c>
      <c r="AB11" s="100">
        <f>Energiebilanz_Joule!AB11</f>
        <v>41566.71059207878</v>
      </c>
      <c r="AC11" s="100">
        <f>Energiebilanz_Joule!AC11</f>
        <v>0</v>
      </c>
      <c r="AD11" s="100">
        <f>Energiebilanz_Joule!AD11</f>
        <v>4951.6469999999999</v>
      </c>
      <c r="AE11" s="101">
        <f>Energiebilanz_Joule!AE11</f>
        <v>5609.6673625000003</v>
      </c>
      <c r="AF11" s="98">
        <v>233607.18309740484</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4944.7920000000004</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39.442</v>
      </c>
      <c r="P14" s="83">
        <f>Energiebilanz_Joule!P14</f>
        <v>0</v>
      </c>
      <c r="Q14" s="83">
        <f>Energiebilanz_Joule!Q14</f>
        <v>0</v>
      </c>
      <c r="R14" s="83">
        <f>Energiebilanz_Joule!R14</f>
        <v>0</v>
      </c>
      <c r="S14" s="83">
        <f>Energiebilanz_Joule!S14</f>
        <v>0</v>
      </c>
      <c r="T14" s="88">
        <f>Energiebilanz_Joule!T14</f>
        <v>0</v>
      </c>
      <c r="U14" s="88">
        <f>Energiebilanz_Joule!U14</f>
        <v>25.511999999999997</v>
      </c>
      <c r="V14" s="83">
        <f>Energiebilanz_Joule!V14</f>
        <v>0</v>
      </c>
      <c r="W14" s="83">
        <f>Energiebilanz_Joule!W14</f>
        <v>0</v>
      </c>
      <c r="X14" s="83">
        <f>Energiebilanz_Joule!X14</f>
        <v>0</v>
      </c>
      <c r="Y14" s="83">
        <f>Energiebilanz_Joule!Y14</f>
        <v>0</v>
      </c>
      <c r="Z14" s="83">
        <f>Energiebilanz_Joule!Z14</f>
        <v>878.33699999999999</v>
      </c>
      <c r="AA14" s="88">
        <f>Energiebilanz_Joule!AA14</f>
        <v>0</v>
      </c>
      <c r="AB14" s="83">
        <f>Energiebilanz_Joule!AB14</f>
        <v>0</v>
      </c>
      <c r="AC14" s="83">
        <f>Energiebilanz_Joule!AC14</f>
        <v>0</v>
      </c>
      <c r="AD14" s="83">
        <f>Energiebilanz_Joule!AD14</f>
        <v>0</v>
      </c>
      <c r="AE14" s="88">
        <f>Energiebilanz_Joule!AE14</f>
        <v>878.33699999999999</v>
      </c>
      <c r="AF14" s="89">
        <v>6766.42</v>
      </c>
      <c r="AG14" s="140">
        <v>10</v>
      </c>
      <c r="AH14" s="19"/>
      <c r="AI14" s="134"/>
      <c r="AK14" s="21"/>
    </row>
    <row r="15" spans="1:37" s="20" customFormat="1" ht="18" customHeight="1">
      <c r="A15" s="319"/>
      <c r="B15" s="322"/>
      <c r="C15" s="107" t="s">
        <v>12</v>
      </c>
      <c r="D15" s="87">
        <v>11</v>
      </c>
      <c r="E15" s="274">
        <f>Energiebilanz_Joule!E15</f>
        <v>7042.5469999999996</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45.168999999999997</v>
      </c>
      <c r="P15" s="83">
        <f>Energiebilanz_Joule!P15</f>
        <v>0</v>
      </c>
      <c r="Q15" s="83">
        <f>Energiebilanz_Joule!Q15</f>
        <v>0</v>
      </c>
      <c r="R15" s="83">
        <f>Energiebilanz_Joule!R15</f>
        <v>0</v>
      </c>
      <c r="S15" s="83">
        <f>Energiebilanz_Joule!S15</f>
        <v>0</v>
      </c>
      <c r="T15" s="88">
        <f>Energiebilanz_Joule!T15</f>
        <v>0</v>
      </c>
      <c r="U15" s="88">
        <f>Energiebilanz_Joule!U15</f>
        <v>784.23200000000008</v>
      </c>
      <c r="V15" s="83">
        <f>Energiebilanz_Joule!V15</f>
        <v>0</v>
      </c>
      <c r="W15" s="83">
        <f>Energiebilanz_Joule!W15</f>
        <v>0</v>
      </c>
      <c r="X15" s="83">
        <f>Energiebilanz_Joule!X15</f>
        <v>0</v>
      </c>
      <c r="Y15" s="83">
        <f>Energiebilanz_Joule!Y15</f>
        <v>0</v>
      </c>
      <c r="Z15" s="83">
        <f>Energiebilanz_Joule!Z15</f>
        <v>1668.2220000000002</v>
      </c>
      <c r="AA15" s="88">
        <f>Energiebilanz_Joule!AA15</f>
        <v>0</v>
      </c>
      <c r="AB15" s="83">
        <f>Energiebilanz_Joule!AB15</f>
        <v>0</v>
      </c>
      <c r="AC15" s="83">
        <f>Energiebilanz_Joule!AC15</f>
        <v>0</v>
      </c>
      <c r="AD15" s="83">
        <f>Energiebilanz_Joule!AD15</f>
        <v>764.56907551072459</v>
      </c>
      <c r="AE15" s="88">
        <f>Energiebilanz_Joule!AE15</f>
        <v>1668.2220000000002</v>
      </c>
      <c r="AF15" s="89">
        <v>11972.961075510724</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486.870048</v>
      </c>
      <c r="P16" s="83">
        <f>Energiebilanz_Joule!P16</f>
        <v>0</v>
      </c>
      <c r="Q16" s="83">
        <f>Energiebilanz_Joule!Q16</f>
        <v>0</v>
      </c>
      <c r="R16" s="83">
        <f>Energiebilanz_Joule!R16</f>
        <v>0</v>
      </c>
      <c r="S16" s="83">
        <f>Energiebilanz_Joule!S16</f>
        <v>453.40856400000001</v>
      </c>
      <c r="T16" s="88">
        <f>Energiebilanz_Joule!T16</f>
        <v>0</v>
      </c>
      <c r="U16" s="88">
        <f>Energiebilanz_Joule!U16</f>
        <v>5117.97883710308</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6058.25744910308</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2.1707999999999998</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2.1707999999999998</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674.0516269314038</v>
      </c>
      <c r="W19" s="83">
        <f>Energiebilanz_Joule!W19</f>
        <v>0</v>
      </c>
      <c r="X19" s="83">
        <f>Energiebilanz_Joule!X19</f>
        <v>187.50030668574934</v>
      </c>
      <c r="Y19" s="83">
        <f>Energiebilanz_Joule!Y19</f>
        <v>14.529599999999999</v>
      </c>
      <c r="Z19" s="83">
        <f>Energiebilanz_Joule!Z19</f>
        <v>3108.6276008323216</v>
      </c>
      <c r="AA19" s="88">
        <f>Energiebilanz_Joule!AA19</f>
        <v>0</v>
      </c>
      <c r="AB19" s="83">
        <f>Energiebilanz_Joule!AB19</f>
        <v>0</v>
      </c>
      <c r="AC19" s="83">
        <f>Energiebilanz_Joule!AC19</f>
        <v>0</v>
      </c>
      <c r="AD19" s="83">
        <f>Energiebilanz_Joule!AD19</f>
        <v>0</v>
      </c>
      <c r="AE19" s="88">
        <f>Energiebilanz_Joule!AE19</f>
        <v>0</v>
      </c>
      <c r="AF19" s="89">
        <v>3984.7091344494747</v>
      </c>
      <c r="AG19" s="140">
        <v>15</v>
      </c>
      <c r="AH19" s="19"/>
      <c r="AI19" s="134"/>
    </row>
    <row r="20" spans="1:37" s="20" customFormat="1" ht="18" customHeight="1">
      <c r="A20" s="319"/>
      <c r="B20" s="322"/>
      <c r="C20" s="107" t="s">
        <v>88</v>
      </c>
      <c r="D20" s="87">
        <v>16</v>
      </c>
      <c r="E20" s="274">
        <f>Energiebilanz_Joule!E20</f>
        <v>9.999999999999998E-4</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17.285</v>
      </c>
      <c r="P20" s="83">
        <f>Energiebilanz_Joule!P20</f>
        <v>0</v>
      </c>
      <c r="Q20" s="83">
        <f>Energiebilanz_Joule!Q20</f>
        <v>0</v>
      </c>
      <c r="R20" s="83">
        <f>Energiebilanz_Joule!R20</f>
        <v>0</v>
      </c>
      <c r="S20" s="83">
        <f>Energiebilanz_Joule!S20</f>
        <v>0</v>
      </c>
      <c r="T20" s="88">
        <f>Energiebilanz_Joule!T20</f>
        <v>0</v>
      </c>
      <c r="U20" s="88">
        <f>Energiebilanz_Joule!U20</f>
        <v>6157.85</v>
      </c>
      <c r="V20" s="83">
        <f>Energiebilanz_Joule!V20</f>
        <v>0</v>
      </c>
      <c r="W20" s="83">
        <f>Energiebilanz_Joule!W20</f>
        <v>0</v>
      </c>
      <c r="X20" s="83">
        <f>Energiebilanz_Joule!X20</f>
        <v>0</v>
      </c>
      <c r="Y20" s="83">
        <f>Energiebilanz_Joule!Y20</f>
        <v>0</v>
      </c>
      <c r="Z20" s="83">
        <f>Energiebilanz_Joule!Z20</f>
        <v>1714.2663625000002</v>
      </c>
      <c r="AA20" s="88">
        <f>Energiebilanz_Joule!AA20</f>
        <v>0</v>
      </c>
      <c r="AB20" s="83">
        <f>Energiebilanz_Joule!AB20</f>
        <v>0</v>
      </c>
      <c r="AC20" s="83">
        <f>Energiebilanz_Joule!AC20</f>
        <v>0</v>
      </c>
      <c r="AD20" s="83">
        <f>Energiebilanz_Joule!AD20</f>
        <v>0</v>
      </c>
      <c r="AE20" s="88">
        <f>Energiebilanz_Joule!AE20</f>
        <v>3063.1083625000001</v>
      </c>
      <c r="AF20" s="89">
        <v>10952.510725000002</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480346.00600000005</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10632.038</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490978.04400000005</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150.81120000000001</v>
      </c>
      <c r="P23" s="83">
        <f>Energiebilanz_Joule!P23</f>
        <v>0</v>
      </c>
      <c r="Q23" s="83">
        <f>Energiebilanz_Joule!Q23</f>
        <v>0</v>
      </c>
      <c r="R23" s="83">
        <f>Energiebilanz_Joule!R23</f>
        <v>0</v>
      </c>
      <c r="S23" s="83">
        <f>Energiebilanz_Joule!S23</f>
        <v>0</v>
      </c>
      <c r="T23" s="88">
        <f>Energiebilanz_Joule!T23</f>
        <v>0</v>
      </c>
      <c r="U23" s="88">
        <f>Energiebilanz_Joule!U23</f>
        <v>854.59680000000003</v>
      </c>
      <c r="V23" s="83">
        <f>Energiebilanz_Joule!V23</f>
        <v>0</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1005.408</v>
      </c>
      <c r="AG23" s="140">
        <v>19</v>
      </c>
      <c r="AH23" s="19"/>
      <c r="AI23" s="134"/>
    </row>
    <row r="24" spans="1:37" s="20" customFormat="1" ht="18" customHeight="1">
      <c r="A24" s="319"/>
      <c r="B24" s="323"/>
      <c r="C24" s="114" t="s">
        <v>49</v>
      </c>
      <c r="D24" s="99">
        <v>20</v>
      </c>
      <c r="E24" s="155">
        <f>Energiebilanz_Joule!E24</f>
        <v>11987.339999999998</v>
      </c>
      <c r="F24" s="100">
        <f>Energiebilanz_Joule!F24</f>
        <v>0</v>
      </c>
      <c r="G24" s="101">
        <f>Energiebilanz_Joule!G24</f>
        <v>0</v>
      </c>
      <c r="H24" s="100">
        <f>Energiebilanz_Joule!H24</f>
        <v>0</v>
      </c>
      <c r="I24" s="84">
        <f>Energiebilanz_Joule!I24</f>
        <v>0</v>
      </c>
      <c r="J24" s="100">
        <f>Energiebilanz_Joule!J24</f>
        <v>480346.00600000005</v>
      </c>
      <c r="K24" s="100">
        <f>Energiebilanz_Joule!K24</f>
        <v>0</v>
      </c>
      <c r="L24" s="100">
        <f>Energiebilanz_Joule!L24</f>
        <v>0</v>
      </c>
      <c r="M24" s="100">
        <f>Energiebilanz_Joule!M24</f>
        <v>0</v>
      </c>
      <c r="N24" s="100">
        <v>0</v>
      </c>
      <c r="O24" s="100">
        <f>Energiebilanz_Joule!O24</f>
        <v>739.57724800000005</v>
      </c>
      <c r="P24" s="100">
        <f>Energiebilanz_Joule!P24</f>
        <v>0</v>
      </c>
      <c r="Q24" s="100">
        <f>Energiebilanz_Joule!Q24</f>
        <v>0</v>
      </c>
      <c r="R24" s="100">
        <f>Energiebilanz_Joule!R24</f>
        <v>10632.038</v>
      </c>
      <c r="S24" s="100">
        <f>Energiebilanz_Joule!S24</f>
        <v>453.40856400000001</v>
      </c>
      <c r="T24" s="101">
        <f>Energiebilanz_Joule!T24</f>
        <v>0</v>
      </c>
      <c r="U24" s="101">
        <f>Energiebilanz_Joule!U24</f>
        <v>12940.169637103079</v>
      </c>
      <c r="V24" s="100">
        <f>Energiebilanz_Joule!V24</f>
        <v>674.0516269314038</v>
      </c>
      <c r="W24" s="100">
        <f>Energiebilanz_Joule!W24</f>
        <v>2.1707999999999998</v>
      </c>
      <c r="X24" s="100">
        <f>Energiebilanz_Joule!X24</f>
        <v>187.50030668574934</v>
      </c>
      <c r="Y24" s="100">
        <f>Energiebilanz_Joule!Y24</f>
        <v>14.529599999999999</v>
      </c>
      <c r="Z24" s="100">
        <f>Energiebilanz_Joule!Z24</f>
        <v>7369.4529633323218</v>
      </c>
      <c r="AA24" s="101">
        <f>Energiebilanz_Joule!AA24</f>
        <v>0</v>
      </c>
      <c r="AB24" s="100">
        <f>Energiebilanz_Joule!AB24</f>
        <v>0</v>
      </c>
      <c r="AC24" s="100">
        <f>Energiebilanz_Joule!AC24</f>
        <v>0</v>
      </c>
      <c r="AD24" s="100">
        <f>Energiebilanz_Joule!AD24</f>
        <v>764.56907551072459</v>
      </c>
      <c r="AE24" s="101">
        <f>Energiebilanz_Joule!AE24</f>
        <v>5609.6673625000003</v>
      </c>
      <c r="AF24" s="98">
        <v>531720.48118406336</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2773.89</v>
      </c>
      <c r="AC27" s="83">
        <f>Energiebilanz_Joule!AC27</f>
        <v>0</v>
      </c>
      <c r="AD27" s="83">
        <f>Energiebilanz_Joule!AD27</f>
        <v>0</v>
      </c>
      <c r="AE27" s="88">
        <f>Energiebilanz_Joule!AE27</f>
        <v>0</v>
      </c>
      <c r="AF27" s="89">
        <v>2773.89</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2421.7847999999999</v>
      </c>
      <c r="AC28" s="83">
        <f>Energiebilanz_Joule!AC28</f>
        <v>0</v>
      </c>
      <c r="AD28" s="83">
        <f>Energiebilanz_Joule!AD28</f>
        <v>6268.4172000000008</v>
      </c>
      <c r="AE28" s="88">
        <f>Energiebilanz_Joule!AE28</f>
        <v>0</v>
      </c>
      <c r="AF28" s="89">
        <v>8690.2020000000011</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1204.31304</v>
      </c>
      <c r="AC29" s="83">
        <f>Energiebilanz_Joule!AC29</f>
        <v>0</v>
      </c>
      <c r="AD29" s="83">
        <f>Energiebilanz_Joule!AD29</f>
        <v>0</v>
      </c>
      <c r="AE29" s="88">
        <f>Energiebilanz_Joule!AE29</f>
        <v>0</v>
      </c>
      <c r="AF29" s="89">
        <v>1204.31304</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2.1707999999999998</v>
      </c>
      <c r="AC31" s="83">
        <f>Energiebilanz_Joule!AC31</f>
        <v>0</v>
      </c>
      <c r="AD31" s="83">
        <f>Energiebilanz_Joule!AD31</f>
        <v>0</v>
      </c>
      <c r="AE31" s="88">
        <f>Energiebilanz_Joule!AE31</f>
        <v>0</v>
      </c>
      <c r="AF31" s="89">
        <v>2.1707999999999998</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1097.5990374857495</v>
      </c>
      <c r="AC32" s="83">
        <f>Energiebilanz_Joule!AC32</f>
        <v>0</v>
      </c>
      <c r="AD32" s="83">
        <f>Energiebilanz_Joule!AD32</f>
        <v>0</v>
      </c>
      <c r="AE32" s="88">
        <f>Energiebilanz_Joule!AE32</f>
        <v>0</v>
      </c>
      <c r="AF32" s="89">
        <v>1097.5990374857495</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11182.492799999998</v>
      </c>
      <c r="AE33" s="88">
        <f>Energiebilanz_Joule!AE33</f>
        <v>0</v>
      </c>
      <c r="AF33" s="89">
        <v>11182.492799999998</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8272</v>
      </c>
      <c r="L35" s="83">
        <f>Energiebilanz_Joule!L35</f>
        <v>98102.379000000001</v>
      </c>
      <c r="M35" s="83">
        <f>Energiebilanz_Joule!M35</f>
        <v>146966.16</v>
      </c>
      <c r="N35" s="83">
        <v>4280</v>
      </c>
      <c r="O35" s="83">
        <f>Energiebilanz_Joule!O35</f>
        <v>58676.058000000005</v>
      </c>
      <c r="P35" s="83">
        <f>Energiebilanz_Joule!P35</f>
        <v>63104.986000000004</v>
      </c>
      <c r="Q35" s="83">
        <f>Energiebilanz_Joule!Q35</f>
        <v>2231.8849999999998</v>
      </c>
      <c r="R35" s="83">
        <f>Energiebilanz_Joule!R35</f>
        <v>88775.495999999999</v>
      </c>
      <c r="S35" s="83">
        <f>Energiebilanz_Joule!S35</f>
        <v>7135.58</v>
      </c>
      <c r="T35" s="88">
        <f>Energiebilanz_Joule!T35</f>
        <v>18690.542423999999</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496235.08642399998</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402.16320000000002</v>
      </c>
      <c r="AC36" s="83">
        <f>Energiebilanz_Joule!AC36</f>
        <v>0</v>
      </c>
      <c r="AD36" s="83">
        <f>Energiebilanz_Joule!AD36</f>
        <v>0</v>
      </c>
      <c r="AE36" s="88">
        <f>Energiebilanz_Joule!AE36</f>
        <v>0</v>
      </c>
      <c r="AF36" s="89">
        <v>402.16320000000002</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8272</v>
      </c>
      <c r="L37" s="100">
        <f>Energiebilanz_Joule!L37</f>
        <v>98102.379000000001</v>
      </c>
      <c r="M37" s="100">
        <f>Energiebilanz_Joule!M37</f>
        <v>146966.16</v>
      </c>
      <c r="N37" s="100">
        <v>4280</v>
      </c>
      <c r="O37" s="100">
        <f>Energiebilanz_Joule!O37</f>
        <v>58676.058000000005</v>
      </c>
      <c r="P37" s="100">
        <f>Energiebilanz_Joule!P37</f>
        <v>63104.986000000004</v>
      </c>
      <c r="Q37" s="100">
        <f>Energiebilanz_Joule!Q37</f>
        <v>2231.8849999999998</v>
      </c>
      <c r="R37" s="100">
        <f>Energiebilanz_Joule!R37</f>
        <v>88775.495999999999</v>
      </c>
      <c r="S37" s="100">
        <f>Energiebilanz_Joule!S37</f>
        <v>7135.58</v>
      </c>
      <c r="T37" s="101">
        <f>Energiebilanz_Joule!T37</f>
        <v>18690.542423999999</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7901.9208774857498</v>
      </c>
      <c r="AC37" s="100">
        <f>Energiebilanz_Joule!AC37</f>
        <v>0</v>
      </c>
      <c r="AD37" s="100">
        <f>Energiebilanz_Joule!AD37</f>
        <v>17450.91</v>
      </c>
      <c r="AE37" s="96">
        <f>Energiebilanz_Joule!AE37</f>
        <v>0</v>
      </c>
      <c r="AF37" s="98">
        <v>521587.91730148572</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816.51750668574925</v>
      </c>
      <c r="AC40" s="83">
        <f>Energiebilanz_Joule!AC40</f>
        <v>0</v>
      </c>
      <c r="AD40" s="83">
        <f>Energiebilanz_Joule!AD40</f>
        <v>1526.9939999999999</v>
      </c>
      <c r="AE40" s="88">
        <f>Energiebilanz_Joule!AE40</f>
        <v>0</v>
      </c>
      <c r="AF40" s="89">
        <v>2343.5115066857493</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1.9332</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9.3654105263157899</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37.882800000000003</v>
      </c>
      <c r="AC41" s="83">
        <f>Energiebilanz_Joule!AC41</f>
        <v>0</v>
      </c>
      <c r="AD41" s="83">
        <f>Energiebilanz_Joule!AD41</f>
        <v>22.899000000000001</v>
      </c>
      <c r="AE41" s="88">
        <f>Energiebilanz_Joule!AE41</f>
        <v>0</v>
      </c>
      <c r="AF41" s="89">
        <v>72.080410526315802</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519.86730599999999</v>
      </c>
      <c r="P42" s="83">
        <f>Energiebilanz_Joule!P42</f>
        <v>710.16354200000001</v>
      </c>
      <c r="Q42" s="83">
        <f>Energiebilanz_Joule!Q42</f>
        <v>2231.5706500000001</v>
      </c>
      <c r="R42" s="83">
        <f>Energiebilanz_Joule!R42</f>
        <v>280.97354999999908</v>
      </c>
      <c r="S42" s="83">
        <f>Energiebilanz_Joule!S42</f>
        <v>363.96061599999996</v>
      </c>
      <c r="T42" s="88">
        <f>Energiebilanz_Joule!T42</f>
        <v>18690.542423999999</v>
      </c>
      <c r="U42" s="88">
        <f>Energiebilanz_Joule!U42</f>
        <v>1573.0707263157894</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2411.2656000000002</v>
      </c>
      <c r="AC42" s="83">
        <f>Energiebilanz_Joule!AC42</f>
        <v>0</v>
      </c>
      <c r="AD42" s="83">
        <f>Energiebilanz_Joule!AD42</f>
        <v>1662.1959999999999</v>
      </c>
      <c r="AE42" s="88">
        <f>Energiebilanz_Joule!AE42</f>
        <v>0</v>
      </c>
      <c r="AF42" s="89">
        <v>28443.610414315786</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18.059453992471767</v>
      </c>
      <c r="W43" s="83">
        <f>Energiebilanz_Joule!W43</f>
        <v>0</v>
      </c>
      <c r="X43" s="83">
        <f>Energiebilanz_Joule!X43</f>
        <v>0</v>
      </c>
      <c r="Y43" s="83">
        <f>Energiebilanz_Joule!Y43</f>
        <v>0</v>
      </c>
      <c r="Z43" s="83">
        <f>Energiebilanz_Joule!Z43</f>
        <v>0</v>
      </c>
      <c r="AA43" s="88">
        <f>Energiebilanz_Joule!AA43</f>
        <v>0</v>
      </c>
      <c r="AB43" s="83">
        <f>Energiebilanz_Joule!AB43</f>
        <v>225.55972439999999</v>
      </c>
      <c r="AC43" s="83">
        <f>Energiebilanz_Joule!AC43</f>
        <v>0</v>
      </c>
      <c r="AD43" s="83">
        <f>Energiebilanz_Joule!AD43</f>
        <v>0</v>
      </c>
      <c r="AE43" s="88">
        <f>Energiebilanz_Joule!AE43</f>
        <v>0</v>
      </c>
      <c r="AF43" s="89">
        <v>243.61917839247175</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1.9332</v>
      </c>
      <c r="N44" s="100">
        <v>0</v>
      </c>
      <c r="O44" s="100">
        <f>Energiebilanz_Joule!O44</f>
        <v>519.86730599999999</v>
      </c>
      <c r="P44" s="100">
        <f>Energiebilanz_Joule!P44</f>
        <v>710.16354200000001</v>
      </c>
      <c r="Q44" s="100">
        <f>Energiebilanz_Joule!Q44</f>
        <v>2231.5706500000001</v>
      </c>
      <c r="R44" s="100">
        <f>Energiebilanz_Joule!R44</f>
        <v>280.97354999999908</v>
      </c>
      <c r="S44" s="100">
        <f>Energiebilanz_Joule!S44</f>
        <v>363.96061599999996</v>
      </c>
      <c r="T44" s="101">
        <f>Energiebilanz_Joule!T44</f>
        <v>18690.542423999999</v>
      </c>
      <c r="U44" s="101">
        <f>Energiebilanz_Joule!U44</f>
        <v>1582.4361368421053</v>
      </c>
      <c r="V44" s="100">
        <f>Energiebilanz_Joule!V44</f>
        <v>18.059453992471767</v>
      </c>
      <c r="W44" s="100">
        <f>Energiebilanz_Joule!W44</f>
        <v>0</v>
      </c>
      <c r="X44" s="100">
        <f>Energiebilanz_Joule!X44</f>
        <v>0</v>
      </c>
      <c r="Y44" s="100">
        <f>Energiebilanz_Joule!Y44</f>
        <v>0</v>
      </c>
      <c r="Z44" s="100">
        <f>Energiebilanz_Joule!Z44</f>
        <v>0</v>
      </c>
      <c r="AA44" s="101">
        <f>Energiebilanz_Joule!AA44</f>
        <v>0</v>
      </c>
      <c r="AB44" s="100">
        <f>Energiebilanz_Joule!AB44</f>
        <v>3491.2256310857492</v>
      </c>
      <c r="AC44" s="100">
        <f>Energiebilanz_Joule!AC44</f>
        <v>0</v>
      </c>
      <c r="AD44" s="100">
        <f>Energiebilanz_Joule!AD44</f>
        <v>3212.0889999999999</v>
      </c>
      <c r="AE44" s="96">
        <f>Energiebilanz_Joule!AE44</f>
        <v>0</v>
      </c>
      <c r="AF44" s="98">
        <v>31102.821509920323</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0.76003615271606006</v>
      </c>
      <c r="V45" s="111">
        <f>Energiebilanz_Joule!V45</f>
        <v>26.800365892095353</v>
      </c>
      <c r="W45" s="111">
        <f>Energiebilanz_Joule!W45</f>
        <v>0</v>
      </c>
      <c r="X45" s="111">
        <f>Energiebilanz_Joule!X45</f>
        <v>0</v>
      </c>
      <c r="Y45" s="111">
        <f>Energiebilanz_Joule!Y45</f>
        <v>0</v>
      </c>
      <c r="Z45" s="83">
        <f>Energiebilanz_Joule!Z45</f>
        <v>0</v>
      </c>
      <c r="AA45" s="112">
        <f>Energiebilanz_Joule!AA45</f>
        <v>0</v>
      </c>
      <c r="AB45" s="111">
        <f>Energiebilanz_Joule!AB45</f>
        <v>304.62703847878299</v>
      </c>
      <c r="AC45" s="111">
        <f>Energiebilanz_Joule!AC45</f>
        <v>0</v>
      </c>
      <c r="AD45" s="111">
        <f>Energiebilanz_Joule!AD45</f>
        <v>2311.0920000000001</v>
      </c>
      <c r="AE45" s="88">
        <f>Energiebilanz_Joule!AE45</f>
        <v>0</v>
      </c>
      <c r="AF45" s="89">
        <v>2643.2794405235945</v>
      </c>
      <c r="AG45" s="153">
        <v>41</v>
      </c>
      <c r="AH45" s="19"/>
      <c r="AI45" s="134"/>
      <c r="AK45" s="21"/>
    </row>
    <row r="46" spans="1:37" s="20" customFormat="1" ht="18" customHeight="1">
      <c r="A46" s="127"/>
      <c r="B46" s="128"/>
      <c r="C46" s="117" t="s">
        <v>55</v>
      </c>
      <c r="D46" s="99">
        <v>42</v>
      </c>
      <c r="E46" s="155">
        <f>Energiebilanz_Joule!E46</f>
        <v>137.80998400000001</v>
      </c>
      <c r="F46" s="100">
        <f>Energiebilanz_Joule!F46</f>
        <v>0</v>
      </c>
      <c r="G46" s="101">
        <f>Energiebilanz_Joule!G46</f>
        <v>7.42035</v>
      </c>
      <c r="H46" s="100">
        <f>Energiebilanz_Joule!H46</f>
        <v>60.139028000000003</v>
      </c>
      <c r="I46" s="101">
        <f>Energiebilanz_Joule!I46</f>
        <v>216.86215199999998</v>
      </c>
      <c r="J46" s="100">
        <f>Energiebilanz_Joule!J46</f>
        <v>0</v>
      </c>
      <c r="K46" s="100">
        <f>Energiebilanz_Joule!K46</f>
        <v>396</v>
      </c>
      <c r="L46" s="100">
        <f>Energiebilanz_Joule!L46</f>
        <v>15575.331099999999</v>
      </c>
      <c r="M46" s="100">
        <f>Energiebilanz_Joule!M46</f>
        <v>27687.762960000004</v>
      </c>
      <c r="N46" s="100">
        <v>1730.7902566410276</v>
      </c>
      <c r="O46" s="100">
        <f>Energiebilanz_Joule!O46</f>
        <v>13556.437692000001</v>
      </c>
      <c r="P46" s="100">
        <f>Energiebilanz_Joule!P46</f>
        <v>949.1216280000001</v>
      </c>
      <c r="Q46" s="100">
        <f>Energiebilanz_Joule!Q46</f>
        <v>239.18891499999998</v>
      </c>
      <c r="R46" s="100">
        <f>Energiebilanz_Joule!R46</f>
        <v>12055.449152253123</v>
      </c>
      <c r="S46" s="100">
        <f>Energiebilanz_Joule!S46</f>
        <v>555.28623200000004</v>
      </c>
      <c r="T46" s="101">
        <f>Energiebilanz_Joule!T46</f>
        <v>0</v>
      </c>
      <c r="U46" s="101">
        <f>Energiebilanz_Joule!U46</f>
        <v>50344.468578688633</v>
      </c>
      <c r="V46" s="100">
        <f>Energiebilanz_Joule!V46</f>
        <v>2.65</v>
      </c>
      <c r="W46" s="100">
        <f>Energiebilanz_Joule!W46</f>
        <v>0</v>
      </c>
      <c r="X46" s="100">
        <f>Energiebilanz_Joule!X46</f>
        <v>0</v>
      </c>
      <c r="Y46" s="100">
        <f>Energiebilanz_Joule!Y46</f>
        <v>68.874960419999994</v>
      </c>
      <c r="Z46" s="100">
        <f>Energiebilanz_Joule!Z46</f>
        <v>4182.6839508912608</v>
      </c>
      <c r="AA46" s="101">
        <f>Energiebilanz_Joule!AA46</f>
        <v>174.65559999999999</v>
      </c>
      <c r="AB46" s="100">
        <f>Energiebilanz_Joule!AB46</f>
        <v>45672.778799999993</v>
      </c>
      <c r="AC46" s="100">
        <f>Energiebilanz_Joule!AC46</f>
        <v>0</v>
      </c>
      <c r="AD46" s="100">
        <f>Energiebilanz_Joule!AD46</f>
        <v>16114.806924489276</v>
      </c>
      <c r="AE46" s="96">
        <f>Energiebilanz_Joule!AE46</f>
        <v>0</v>
      </c>
      <c r="AF46" s="98">
        <v>189728.51826438328</v>
      </c>
      <c r="AG46" s="154">
        <v>42</v>
      </c>
      <c r="AH46" s="19"/>
      <c r="AI46" s="134"/>
    </row>
    <row r="47" spans="1:37" s="20" customFormat="1" ht="18" customHeight="1">
      <c r="A47" s="129"/>
      <c r="B47" s="128"/>
      <c r="C47" s="118" t="s">
        <v>56</v>
      </c>
      <c r="D47" s="90">
        <v>43</v>
      </c>
      <c r="E47" s="276">
        <f>Energiebilanz_Joule!E47</f>
        <v>0</v>
      </c>
      <c r="F47" s="111">
        <f>Energiebilanz_Joule!F47</f>
        <v>0</v>
      </c>
      <c r="G47" s="112">
        <f>Energiebilanz_Joule!G47</f>
        <v>0</v>
      </c>
      <c r="H47" s="111">
        <f>Energiebilanz_Joule!H47</f>
        <v>0</v>
      </c>
      <c r="I47" s="112">
        <f>Energiebilanz_Joule!I47</f>
        <v>90.145951999999994</v>
      </c>
      <c r="J47" s="111">
        <f>Energiebilanz_Joule!J47</f>
        <v>0</v>
      </c>
      <c r="K47" s="111">
        <f>Energiebilanz_Joule!K47</f>
        <v>396</v>
      </c>
      <c r="L47" s="111">
        <f>Energiebilanz_Joule!L47</f>
        <v>0</v>
      </c>
      <c r="M47" s="111">
        <f>Energiebilanz_Joule!M47</f>
        <v>0</v>
      </c>
      <c r="N47" s="111">
        <v>0</v>
      </c>
      <c r="O47" s="111">
        <f>Energiebilanz_Joule!O47</f>
        <v>0</v>
      </c>
      <c r="P47" s="111">
        <f>Energiebilanz_Joule!P47</f>
        <v>824.69039999999995</v>
      </c>
      <c r="Q47" s="111">
        <f>Energiebilanz_Joule!Q47</f>
        <v>0</v>
      </c>
      <c r="R47" s="111">
        <f>Energiebilanz_Joule!R47</f>
        <v>12036.6711</v>
      </c>
      <c r="S47" s="111">
        <f>Energiebilanz_Joule!S47</f>
        <v>0</v>
      </c>
      <c r="T47" s="112">
        <f>Energiebilanz_Joule!T47</f>
        <v>0</v>
      </c>
      <c r="U47" s="112">
        <f>Energiebilanz_Joule!U47</f>
        <v>257.33381586999997</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13604.841267870001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137.80998400000001</v>
      </c>
      <c r="F49" s="100">
        <f>Energiebilanz_Joule!F49</f>
        <v>0</v>
      </c>
      <c r="G49" s="101">
        <f>Energiebilanz_Joule!G49</f>
        <v>7.42035</v>
      </c>
      <c r="H49" s="100">
        <f>Energiebilanz_Joule!H49</f>
        <v>60.139028000000003</v>
      </c>
      <c r="I49" s="101">
        <f>Energiebilanz_Joule!I49</f>
        <v>126.7162</v>
      </c>
      <c r="J49" s="100">
        <f>Energiebilanz_Joule!J49</f>
        <v>0</v>
      </c>
      <c r="K49" s="100">
        <f>Energiebilanz_Joule!K49</f>
        <v>0</v>
      </c>
      <c r="L49" s="100">
        <f>Energiebilanz_Joule!L49</f>
        <v>15575.331099999999</v>
      </c>
      <c r="M49" s="100">
        <f>Energiebilanz_Joule!M49</f>
        <v>27687.762960000004</v>
      </c>
      <c r="N49" s="100">
        <v>1730.7902566410276</v>
      </c>
      <c r="O49" s="100">
        <f>Energiebilanz_Joule!O49</f>
        <v>13556.437692000001</v>
      </c>
      <c r="P49" s="100">
        <f>Energiebilanz_Joule!P49</f>
        <v>124.43122800000013</v>
      </c>
      <c r="Q49" s="100">
        <f>Energiebilanz_Joule!Q49</f>
        <v>239.18891499999998</v>
      </c>
      <c r="R49" s="100">
        <f>Energiebilanz_Joule!R49</f>
        <v>18.778052253122976</v>
      </c>
      <c r="S49" s="100">
        <f>Energiebilanz_Joule!S49</f>
        <v>555.28623200000004</v>
      </c>
      <c r="T49" s="101">
        <f>Energiebilanz_Joule!T49</f>
        <v>0</v>
      </c>
      <c r="U49" s="101">
        <f>Energiebilanz_Joule!U49</f>
        <v>50087.134762818627</v>
      </c>
      <c r="V49" s="100">
        <f>Energiebilanz_Joule!V49</f>
        <v>2.65</v>
      </c>
      <c r="W49" s="100">
        <f>Energiebilanz_Joule!W49</f>
        <v>0</v>
      </c>
      <c r="X49" s="100">
        <f>Energiebilanz_Joule!X49</f>
        <v>0</v>
      </c>
      <c r="Y49" s="100">
        <f>Energiebilanz_Joule!Y49</f>
        <v>68.874960419999994</v>
      </c>
      <c r="Z49" s="100">
        <f>Energiebilanz_Joule!Z49</f>
        <v>4182.6839508912608</v>
      </c>
      <c r="AA49" s="101">
        <f>Energiebilanz_Joule!AA49</f>
        <v>174.65559999999999</v>
      </c>
      <c r="AB49" s="100">
        <f>Energiebilanz_Joule!AB49</f>
        <v>45672.778799999993</v>
      </c>
      <c r="AC49" s="100">
        <f>Energiebilanz_Joule!AC49</f>
        <v>0</v>
      </c>
      <c r="AD49" s="100">
        <f>Energiebilanz_Joule!AD49</f>
        <v>16114.806924489274</v>
      </c>
      <c r="AE49" s="96">
        <f>Energiebilanz_Joule!AE49</f>
        <v>0</v>
      </c>
      <c r="AF49" s="98">
        <v>176123.6769965133</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33.596430000000005</v>
      </c>
      <c r="P50" s="83">
        <f>Energiebilanz_Joule!P50</f>
        <v>0</v>
      </c>
      <c r="Q50" s="83">
        <f>Energiebilanz_Joule!Q50</f>
        <v>0</v>
      </c>
      <c r="R50" s="83">
        <f>Energiebilanz_Joule!R50</f>
        <v>0</v>
      </c>
      <c r="S50" s="83">
        <f>Energiebilanz_Joule!S50</f>
        <v>2.347836</v>
      </c>
      <c r="T50" s="88">
        <f>Energiebilanz_Joule!T50</f>
        <v>0</v>
      </c>
      <c r="U50" s="88">
        <f>Energiebilanz_Joule!U50</f>
        <v>2751.2074864735159</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1593.7128000000002</v>
      </c>
      <c r="AC50" s="83">
        <f>Energiebilanz_Joule!AC50</f>
        <v>0</v>
      </c>
      <c r="AD50" s="83">
        <f>Energiebilanz_Joule!AD50</f>
        <v>207.13200000000001</v>
      </c>
      <c r="AE50" s="88">
        <f>Energiebilanz_Joule!AE50</f>
        <v>0</v>
      </c>
      <c r="AF50" s="89">
        <f>Energiebilanz_Joule!AF50</f>
        <v>4587.9965524735162</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0.89875800000000006</v>
      </c>
      <c r="P51" s="83">
        <f>Energiebilanz_Joule!P51</f>
        <v>0</v>
      </c>
      <c r="Q51" s="83">
        <f>Energiebilanz_Joule!Q51</f>
        <v>0</v>
      </c>
      <c r="R51" s="83">
        <f>Energiebilanz_Joule!R51</f>
        <v>0</v>
      </c>
      <c r="S51" s="83">
        <f>Energiebilanz_Joule!S51</f>
        <v>0</v>
      </c>
      <c r="T51" s="88">
        <f>Energiebilanz_Joule!T51</f>
        <v>0</v>
      </c>
      <c r="U51" s="88">
        <f>Energiebilanz_Joule!U51</f>
        <v>20.367494736842108</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156.30840000000001</v>
      </c>
      <c r="AC51" s="83">
        <f>Energiebilanz_Joule!AC51</f>
        <v>0</v>
      </c>
      <c r="AD51" s="83">
        <f>Energiebilanz_Joule!AD51</f>
        <v>204.85</v>
      </c>
      <c r="AE51" s="88">
        <f>Energiebilanz_Joule!AE51</f>
        <v>0</v>
      </c>
      <c r="AF51" s="89">
        <f>Energiebilanz_Joule!AF51</f>
        <v>382.42465273684212</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21.013818000000001</v>
      </c>
      <c r="P52" s="83">
        <f>Energiebilanz_Joule!P52</f>
        <v>0</v>
      </c>
      <c r="Q52" s="83">
        <f>Energiebilanz_Joule!Q52</f>
        <v>0</v>
      </c>
      <c r="R52" s="83">
        <f>Energiebilanz_Joule!R52</f>
        <v>4.5191549999999996</v>
      </c>
      <c r="S52" s="83">
        <f>Energiebilanz_Joule!S52</f>
        <v>0</v>
      </c>
      <c r="T52" s="88">
        <f>Energiebilanz_Joule!T52</f>
        <v>0</v>
      </c>
      <c r="U52" s="88">
        <f>Energiebilanz_Joule!U52</f>
        <v>733.62383</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1296.846</v>
      </c>
      <c r="AC52" s="83">
        <f>Energiebilanz_Joule!AC52</f>
        <v>0</v>
      </c>
      <c r="AD52" s="83">
        <f>Energiebilanz_Joule!AD52</f>
        <v>21.378</v>
      </c>
      <c r="AE52" s="88">
        <f>Energiebilanz_Joule!AE52</f>
        <v>0</v>
      </c>
      <c r="AF52" s="89">
        <f>Energiebilanz_Joule!AF52</f>
        <v>2077.380803</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5.0501639999999997</v>
      </c>
      <c r="P53" s="83">
        <f>Energiebilanz_Joule!P53</f>
        <v>0</v>
      </c>
      <c r="Q53" s="83">
        <f>Energiebilanz_Joule!Q53</f>
        <v>0</v>
      </c>
      <c r="R53" s="83">
        <f>Energiebilanz_Joule!R53</f>
        <v>0</v>
      </c>
      <c r="S53" s="83">
        <f>Energiebilanz_Joule!S53</f>
        <v>0</v>
      </c>
      <c r="T53" s="88">
        <f>Energiebilanz_Joule!T53</f>
        <v>0</v>
      </c>
      <c r="U53" s="88">
        <f>Energiebilanz_Joule!U53</f>
        <v>730.09934736842104</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480.87720000000002</v>
      </c>
      <c r="AC53" s="83">
        <f>Energiebilanz_Joule!AC53</f>
        <v>0</v>
      </c>
      <c r="AD53" s="83">
        <f>Energiebilanz_Joule!AD53</f>
        <v>92.24</v>
      </c>
      <c r="AE53" s="88">
        <f>Energiebilanz_Joule!AE53</f>
        <v>0</v>
      </c>
      <c r="AF53" s="89">
        <f>Energiebilanz_Joule!AF53</f>
        <v>1308.2667113684211</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7.42035</v>
      </c>
      <c r="H54" s="83">
        <f>Energiebilanz_Joule!H54</f>
        <v>0</v>
      </c>
      <c r="I54" s="88">
        <f>Energiebilanz_Joule!I54</f>
        <v>73.9726</v>
      </c>
      <c r="J54" s="83">
        <f>Energiebilanz_Joule!J54</f>
        <v>0</v>
      </c>
      <c r="K54" s="83">
        <f>Energiebilanz_Joule!K54</f>
        <v>0</v>
      </c>
      <c r="L54" s="83">
        <f>Energiebilanz_Joule!L54</f>
        <v>0</v>
      </c>
      <c r="M54" s="83">
        <f>Energiebilanz_Joule!M54</f>
        <v>0</v>
      </c>
      <c r="N54" s="83"/>
      <c r="O54" s="83">
        <f>Energiebilanz_Joule!O54</f>
        <v>40.444110000000002</v>
      </c>
      <c r="P54" s="83">
        <f>Energiebilanz_Joule!P54</f>
        <v>105.673564</v>
      </c>
      <c r="Q54" s="83">
        <f>Energiebilanz_Joule!Q54</f>
        <v>239.18891499999998</v>
      </c>
      <c r="R54" s="83">
        <f>Energiebilanz_Joule!R54</f>
        <v>0</v>
      </c>
      <c r="S54" s="83">
        <f>Energiebilanz_Joule!S54</f>
        <v>0</v>
      </c>
      <c r="T54" s="88">
        <f>Energiebilanz_Joule!T54</f>
        <v>0</v>
      </c>
      <c r="U54" s="88">
        <f>Energiebilanz_Joule!U54</f>
        <v>8584.1164931060357</v>
      </c>
      <c r="V54" s="83">
        <f>Energiebilanz_Joule!V54</f>
        <v>2.65</v>
      </c>
      <c r="W54" s="83">
        <f>Energiebilanz_Joule!W54</f>
        <v>0</v>
      </c>
      <c r="X54" s="83">
        <f>Energiebilanz_Joule!X54</f>
        <v>0</v>
      </c>
      <c r="Y54" s="83">
        <f>Energiebilanz_Joule!Y54</f>
        <v>0</v>
      </c>
      <c r="Z54" s="83">
        <f>Energiebilanz_Joule!Z54</f>
        <v>0</v>
      </c>
      <c r="AA54" s="88">
        <f>Energiebilanz_Joule!AA54</f>
        <v>0</v>
      </c>
      <c r="AB54" s="83">
        <f>Energiebilanz_Joule!AB54</f>
        <v>11876.4612</v>
      </c>
      <c r="AC54" s="83">
        <f>Energiebilanz_Joule!AC54</f>
        <v>0</v>
      </c>
      <c r="AD54" s="83">
        <f>Energiebilanz_Joule!AD54</f>
        <v>0.89800000000000002</v>
      </c>
      <c r="AE54" s="88">
        <f>Energiebilanz_Joule!AE54</f>
        <v>0</v>
      </c>
      <c r="AF54" s="89">
        <f>Energiebilanz_Joule!AF54</f>
        <v>20930.825232106035</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25.978386</v>
      </c>
      <c r="P55" s="83">
        <f>Energiebilanz_Joule!P55</f>
        <v>0</v>
      </c>
      <c r="Q55" s="83">
        <f>Energiebilanz_Joule!Q55</f>
        <v>0</v>
      </c>
      <c r="R55" s="83">
        <f>Energiebilanz_Joule!R55</f>
        <v>0</v>
      </c>
      <c r="S55" s="83">
        <f>Energiebilanz_Joule!S55</f>
        <v>0</v>
      </c>
      <c r="T55" s="88">
        <f>Energiebilanz_Joule!T55</f>
        <v>0</v>
      </c>
      <c r="U55" s="88">
        <f>Energiebilanz_Joule!U55</f>
        <v>331.93625789473685</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383.33880000000005</v>
      </c>
      <c r="AC55" s="83">
        <f>Energiebilanz_Joule!AC55</f>
        <v>0</v>
      </c>
      <c r="AD55" s="83">
        <f>Energiebilanz_Joule!AD55</f>
        <v>88.710999999999999</v>
      </c>
      <c r="AE55" s="88">
        <f>Energiebilanz_Joule!AE55</f>
        <v>0</v>
      </c>
      <c r="AF55" s="89">
        <f>Energiebilanz_Joule!AF55</f>
        <v>829.96444389473686</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4.2370020000000004</v>
      </c>
      <c r="P56" s="83">
        <f>Energiebilanz_Joule!P56</f>
        <v>0</v>
      </c>
      <c r="Q56" s="83">
        <f>Energiebilanz_Joule!Q56</f>
        <v>0</v>
      </c>
      <c r="R56" s="83">
        <f>Energiebilanz_Joule!R56</f>
        <v>0</v>
      </c>
      <c r="S56" s="83">
        <f>Energiebilanz_Joule!S56</f>
        <v>0</v>
      </c>
      <c r="T56" s="88">
        <f>Energiebilanz_Joule!T56</f>
        <v>0</v>
      </c>
      <c r="U56" s="88">
        <f>Energiebilanz_Joule!U56</f>
        <v>59.982142105263158</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476.67599999999999</v>
      </c>
      <c r="AC56" s="83">
        <f>Energiebilanz_Joule!AC56</f>
        <v>0</v>
      </c>
      <c r="AD56" s="83">
        <f>Energiebilanz_Joule!AD56</f>
        <v>221.84299999999999</v>
      </c>
      <c r="AE56" s="88">
        <f>Energiebilanz_Joule!AE56</f>
        <v>0</v>
      </c>
      <c r="AF56" s="89">
        <f>Energiebilanz_Joule!AF56</f>
        <v>762.73814410526313</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1.7975159999999999</v>
      </c>
      <c r="P57" s="83">
        <f>Energiebilanz_Joule!P57</f>
        <v>0</v>
      </c>
      <c r="Q57" s="83">
        <f>Energiebilanz_Joule!Q57</f>
        <v>0</v>
      </c>
      <c r="R57" s="83">
        <f>Energiebilanz_Joule!R57</f>
        <v>0</v>
      </c>
      <c r="S57" s="83">
        <f>Energiebilanz_Joule!S57</f>
        <v>0</v>
      </c>
      <c r="T57" s="88">
        <f>Energiebilanz_Joule!T57</f>
        <v>0</v>
      </c>
      <c r="U57" s="88">
        <f>Energiebilanz_Joule!U57</f>
        <v>617.39942631578947</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824.09039999999993</v>
      </c>
      <c r="AC57" s="83">
        <f>Energiebilanz_Joule!AC57</f>
        <v>0</v>
      </c>
      <c r="AD57" s="83">
        <f>Energiebilanz_Joule!AD57</f>
        <v>92.281000000000006</v>
      </c>
      <c r="AE57" s="88">
        <f>Energiebilanz_Joule!AE57</f>
        <v>0</v>
      </c>
      <c r="AF57" s="89">
        <f>Energiebilanz_Joule!AF57</f>
        <v>1535.5683423157893</v>
      </c>
      <c r="AG57" s="140">
        <v>53</v>
      </c>
      <c r="AH57" s="28"/>
      <c r="AI57" s="134"/>
    </row>
    <row r="58" spans="1:37" s="20" customFormat="1" ht="18" customHeight="1">
      <c r="A58" s="319"/>
      <c r="B58" s="322"/>
      <c r="C58" s="108" t="s">
        <v>11</v>
      </c>
      <c r="D58" s="87">
        <v>54</v>
      </c>
      <c r="E58" s="152">
        <f>Energiebilanz_Joule!E58</f>
        <v>16.034303999999999</v>
      </c>
      <c r="F58" s="91">
        <f>Energiebilanz_Joule!F58</f>
        <v>0</v>
      </c>
      <c r="G58" s="92">
        <f>Energiebilanz_Joule!G58</f>
        <v>0</v>
      </c>
      <c r="H58" s="91">
        <f>Energiebilanz_Joule!H58</f>
        <v>0</v>
      </c>
      <c r="I58" s="92">
        <f>Energiebilanz_Joule!I58</f>
        <v>0</v>
      </c>
      <c r="J58" s="91">
        <f>Energiebilanz_Joule!J58</f>
        <v>0</v>
      </c>
      <c r="K58" s="91">
        <f>Energiebilanz_Joule!K58</f>
        <v>0</v>
      </c>
      <c r="L58" s="91">
        <f>Energiebilanz_Joule!L58</f>
        <v>0</v>
      </c>
      <c r="M58" s="91">
        <f>Energiebilanz_Joule!M58</f>
        <v>4.2960000000000005E-2</v>
      </c>
      <c r="N58" s="91"/>
      <c r="O58" s="91">
        <f>Energiebilanz_Joule!O58</f>
        <v>70.445508000000046</v>
      </c>
      <c r="P58" s="91">
        <f>Energiebilanz_Joule!P58</f>
        <v>18.757664000000126</v>
      </c>
      <c r="Q58" s="91">
        <f>Energiebilanz_Joule!Q58</f>
        <v>0</v>
      </c>
      <c r="R58" s="91">
        <f>Energiebilanz_Joule!R58</f>
        <v>0</v>
      </c>
      <c r="S58" s="91">
        <f>Energiebilanz_Joule!S58</f>
        <v>0.50639599999999996</v>
      </c>
      <c r="T58" s="92">
        <f>Energiebilanz_Joule!T58</f>
        <v>0</v>
      </c>
      <c r="U58" s="92">
        <f>Energiebilanz_Joule!U58</f>
        <v>677.16399473684282</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736.24319999999898</v>
      </c>
      <c r="AC58" s="91">
        <f>Energiebilanz_Joule!AC58</f>
        <v>0</v>
      </c>
      <c r="AD58" s="91">
        <f>Energiebilanz_Joule!AD58</f>
        <v>27.924000000000092</v>
      </c>
      <c r="AE58" s="92">
        <f>Energiebilanz_Joule!AE58</f>
        <v>0</v>
      </c>
      <c r="AF58" s="94">
        <f>Energiebilanz_Joule!AF58</f>
        <v>1547.1180267368422</v>
      </c>
      <c r="AG58" s="140">
        <v>54</v>
      </c>
      <c r="AH58" s="28"/>
      <c r="AI58" s="134"/>
    </row>
    <row r="59" spans="1:37" s="20" customFormat="1" ht="18" customHeight="1">
      <c r="A59" s="319"/>
      <c r="B59" s="322"/>
      <c r="C59" s="121" t="s">
        <v>99</v>
      </c>
      <c r="D59" s="99">
        <v>55</v>
      </c>
      <c r="E59" s="158">
        <f>Energiebilanz_Joule!E59</f>
        <v>16.034303999999999</v>
      </c>
      <c r="F59" s="103">
        <f>Energiebilanz_Joule!F59</f>
        <v>0</v>
      </c>
      <c r="G59" s="104">
        <f>Energiebilanz_Joule!G59</f>
        <v>7.42035</v>
      </c>
      <c r="H59" s="103">
        <f>Energiebilanz_Joule!H59</f>
        <v>0</v>
      </c>
      <c r="I59" s="104">
        <f>Energiebilanz_Joule!I59</f>
        <v>73.9726</v>
      </c>
      <c r="J59" s="103">
        <f>Energiebilanz_Joule!J59</f>
        <v>0</v>
      </c>
      <c r="K59" s="103">
        <f>Energiebilanz_Joule!K59</f>
        <v>0</v>
      </c>
      <c r="L59" s="103">
        <f>Energiebilanz_Joule!L59</f>
        <v>0</v>
      </c>
      <c r="M59" s="103">
        <f>Energiebilanz_Joule!M59</f>
        <v>4.2960000000000005E-2</v>
      </c>
      <c r="N59" s="103">
        <v>0</v>
      </c>
      <c r="O59" s="103">
        <f>Energiebilanz_Joule!O59</f>
        <v>203.46169200000006</v>
      </c>
      <c r="P59" s="103">
        <f>Energiebilanz_Joule!P59</f>
        <v>124.43122800000013</v>
      </c>
      <c r="Q59" s="103">
        <f>Energiebilanz_Joule!Q59</f>
        <v>239.18891499999998</v>
      </c>
      <c r="R59" s="103">
        <f>Energiebilanz_Joule!R59</f>
        <v>4.5191549999999996</v>
      </c>
      <c r="S59" s="103">
        <f>Energiebilanz_Joule!S59</f>
        <v>2.8542320000000001</v>
      </c>
      <c r="T59" s="104">
        <f>Energiebilanz_Joule!T59</f>
        <v>0</v>
      </c>
      <c r="U59" s="104">
        <f>Energiebilanz_Joule!U59</f>
        <v>14505.896472737444</v>
      </c>
      <c r="V59" s="103">
        <f>Energiebilanz_Joule!V59</f>
        <v>2.65</v>
      </c>
      <c r="W59" s="103">
        <f>Energiebilanz_Joule!W59</f>
        <v>0</v>
      </c>
      <c r="X59" s="103">
        <f>Energiebilanz_Joule!X59</f>
        <v>0</v>
      </c>
      <c r="Y59" s="103">
        <f>Energiebilanz_Joule!Y59</f>
        <v>0</v>
      </c>
      <c r="Z59" s="103">
        <f>Energiebilanz_Joule!Z59</f>
        <v>0</v>
      </c>
      <c r="AA59" s="104">
        <f>Energiebilanz_Joule!AA59</f>
        <v>0</v>
      </c>
      <c r="AB59" s="103">
        <f>Energiebilanz_Joule!AB59</f>
        <v>17824.554</v>
      </c>
      <c r="AC59" s="103">
        <f>Energiebilanz_Joule!AC59</f>
        <v>0</v>
      </c>
      <c r="AD59" s="103">
        <f>Energiebilanz_Joule!AD59</f>
        <v>957.25699999999995</v>
      </c>
      <c r="AE59" s="104">
        <f>Energiebilanz_Joule!AE59</f>
        <v>0</v>
      </c>
      <c r="AF59" s="94">
        <v>33962.282908737441</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412.416</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20</v>
      </c>
      <c r="AA60" s="88">
        <f>Energiebilanz_Joule!AA60</f>
        <v>0</v>
      </c>
      <c r="AB60" s="83">
        <f>Energiebilanz_Joule!AB60</f>
        <v>1601.0603999999998</v>
      </c>
      <c r="AC60" s="83">
        <f>Energiebilanz_Joule!AC60</f>
        <v>0</v>
      </c>
      <c r="AD60" s="83">
        <f>Energiebilanz_Joule!AD60</f>
        <v>0</v>
      </c>
      <c r="AE60" s="88">
        <f>Energiebilanz_Joule!AE60</f>
        <v>0</v>
      </c>
      <c r="AF60" s="89">
        <v>2033.4763999999998</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15322.7817</v>
      </c>
      <c r="M61" s="83">
        <f>Energiebilanz_Joule!M61</f>
        <v>25458.096000000001</v>
      </c>
      <c r="N61" s="83">
        <v>0</v>
      </c>
      <c r="O61" s="83">
        <f>Energiebilanz_Joule!O61</f>
        <v>0</v>
      </c>
      <c r="P61" s="83">
        <f>Energiebilanz_Joule!P61</f>
        <v>0</v>
      </c>
      <c r="Q61" s="83">
        <f>Energiebilanz_Joule!Q61</f>
        <v>0</v>
      </c>
      <c r="R61" s="83">
        <f>Energiebilanz_Joule!R61</f>
        <v>0</v>
      </c>
      <c r="S61" s="83">
        <f>Energiebilanz_Joule!S61</f>
        <v>184.14400000000001</v>
      </c>
      <c r="T61" s="88">
        <f>Energiebilanz_Joule!T61</f>
        <v>0</v>
      </c>
      <c r="U61" s="88">
        <f>Energiebilanz_Joule!U61</f>
        <v>41.985226315789475</v>
      </c>
      <c r="V61" s="83">
        <f>Energiebilanz_Joule!V61</f>
        <v>0</v>
      </c>
      <c r="W61" s="83">
        <f>Energiebilanz_Joule!W61</f>
        <v>0</v>
      </c>
      <c r="X61" s="83">
        <f>Energiebilanz_Joule!X61</f>
        <v>0</v>
      </c>
      <c r="Y61" s="83">
        <f>Energiebilanz_Joule!Y61</f>
        <v>0</v>
      </c>
      <c r="Z61" s="83">
        <f>Energiebilanz_Joule!Z61</f>
        <v>2818</v>
      </c>
      <c r="AA61" s="88">
        <f>Energiebilanz_Joule!AA61</f>
        <v>0</v>
      </c>
      <c r="AB61" s="83">
        <f>Energiebilanz_Joule!AB61</f>
        <v>0</v>
      </c>
      <c r="AC61" s="83">
        <f>Energiebilanz_Joule!AC61</f>
        <v>0</v>
      </c>
      <c r="AD61" s="83">
        <f>Energiebilanz_Joule!AD61</f>
        <v>0</v>
      </c>
      <c r="AE61" s="88">
        <f>Energiebilanz_Joule!AE61</f>
        <v>0</v>
      </c>
      <c r="AF61" s="89">
        <v>43825.006926315786</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1730.7902566410276</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1774.3332566410272</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949.41600000000005</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47</v>
      </c>
      <c r="AA63" s="92">
        <f>Energiebilanz_Joule!AA63</f>
        <v>0</v>
      </c>
      <c r="AB63" s="91">
        <f>Energiebilanz_Joule!AB63</f>
        <v>0</v>
      </c>
      <c r="AC63" s="91">
        <f>Energiebilanz_Joule!AC63</f>
        <v>0</v>
      </c>
      <c r="AD63" s="91">
        <f>Energiebilanz_Joule!AD63</f>
        <v>0</v>
      </c>
      <c r="AE63" s="92">
        <f>Energiebilanz_Joule!AE63</f>
        <v>0</v>
      </c>
      <c r="AF63" s="94">
        <v>996.41600000000005</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15366.324699999999</v>
      </c>
      <c r="M64" s="100">
        <f>Energiebilanz_Joule!M64</f>
        <v>26819.928000000004</v>
      </c>
      <c r="N64" s="100">
        <v>1730.7902566410276</v>
      </c>
      <c r="O64" s="100">
        <f>Energiebilanz_Joule!O64</f>
        <v>0</v>
      </c>
      <c r="P64" s="100">
        <f>Energiebilanz_Joule!P64</f>
        <v>0</v>
      </c>
      <c r="Q64" s="100">
        <f>Energiebilanz_Joule!Q64</f>
        <v>0</v>
      </c>
      <c r="R64" s="100">
        <f>Energiebilanz_Joule!R64</f>
        <v>0</v>
      </c>
      <c r="S64" s="100">
        <f>Energiebilanz_Joule!S64</f>
        <v>184.14400000000001</v>
      </c>
      <c r="T64" s="101">
        <f>Energiebilanz_Joule!T64</f>
        <v>0</v>
      </c>
      <c r="U64" s="101">
        <f>Energiebilanz_Joule!U64</f>
        <v>41.985226315789475</v>
      </c>
      <c r="V64" s="100">
        <f>Energiebilanz_Joule!V64</f>
        <v>0</v>
      </c>
      <c r="W64" s="100">
        <f>Energiebilanz_Joule!W64</f>
        <v>0</v>
      </c>
      <c r="X64" s="100">
        <f>Energiebilanz_Joule!X64</f>
        <v>0</v>
      </c>
      <c r="Y64" s="100">
        <f>Energiebilanz_Joule!Y64</f>
        <v>0</v>
      </c>
      <c r="Z64" s="100">
        <f>Energiebilanz_Joule!Z64</f>
        <v>2885</v>
      </c>
      <c r="AA64" s="101">
        <f>Energiebilanz_Joule!AA64</f>
        <v>0</v>
      </c>
      <c r="AB64" s="100">
        <f>Energiebilanz_Joule!AB64</f>
        <v>1601.0603999999998</v>
      </c>
      <c r="AC64" s="100">
        <f>Energiebilanz_Joule!AC64</f>
        <v>0</v>
      </c>
      <c r="AD64" s="100">
        <f>Energiebilanz_Joule!AD64</f>
        <v>0</v>
      </c>
      <c r="AE64" s="101">
        <f>Energiebilanz_Joule!AE64</f>
        <v>0</v>
      </c>
      <c r="AF64" s="98">
        <v>48629.232582956822</v>
      </c>
      <c r="AG64" s="154">
        <v>60</v>
      </c>
      <c r="AH64" s="28"/>
      <c r="AI64" s="134"/>
      <c r="AK64" s="21"/>
    </row>
    <row r="65" spans="1:37" s="20" customFormat="1" ht="18" customHeight="1">
      <c r="A65" s="319"/>
      <c r="B65" s="322"/>
      <c r="C65" s="122" t="s">
        <v>64</v>
      </c>
      <c r="D65" s="82">
        <v>61</v>
      </c>
      <c r="E65" s="274">
        <f>Energiebilanz_Joule!E65</f>
        <v>77.117957741212834</v>
      </c>
      <c r="F65" s="83">
        <f>Energiebilanz_Joule!F65</f>
        <v>0</v>
      </c>
      <c r="G65" s="88">
        <f>Energiebilanz_Joule!G65</f>
        <v>0</v>
      </c>
      <c r="H65" s="83">
        <f>Energiebilanz_Joule!H65</f>
        <v>60.139028000000003</v>
      </c>
      <c r="I65" s="88">
        <f>Energiebilanz_Joule!I65</f>
        <v>0</v>
      </c>
      <c r="J65" s="83">
        <f>Energiebilanz_Joule!J65</f>
        <v>0</v>
      </c>
      <c r="K65" s="83">
        <f>Energiebilanz_Joule!K65</f>
        <v>0</v>
      </c>
      <c r="L65" s="83">
        <f>Energiebilanz_Joule!L65</f>
        <v>31.595509534060135</v>
      </c>
      <c r="M65" s="83">
        <f>Energiebilanz_Joule!M65</f>
        <v>0</v>
      </c>
      <c r="N65" s="83">
        <v>0</v>
      </c>
      <c r="O65" s="83">
        <f>Energiebilanz_Joule!O65</f>
        <v>9655.9449815255648</v>
      </c>
      <c r="P65" s="83">
        <f>Energiebilanz_Joule!P65</f>
        <v>0</v>
      </c>
      <c r="Q65" s="83">
        <f>Energiebilanz_Joule!Q65</f>
        <v>0</v>
      </c>
      <c r="R65" s="83">
        <f>Energiebilanz_Joule!R65</f>
        <v>0</v>
      </c>
      <c r="S65" s="83">
        <f>Energiebilanz_Joule!S65</f>
        <v>211.90148234096694</v>
      </c>
      <c r="T65" s="88">
        <f>Energiebilanz_Joule!T65</f>
        <v>0</v>
      </c>
      <c r="U65" s="88">
        <f>Energiebilanz_Joule!U65</f>
        <v>15414.64827946669</v>
      </c>
      <c r="V65" s="83">
        <f>Energiebilanz_Joule!V65</f>
        <v>0</v>
      </c>
      <c r="W65" s="83">
        <f>Energiebilanz_Joule!W65</f>
        <v>0</v>
      </c>
      <c r="X65" s="83">
        <f>Energiebilanz_Joule!X65</f>
        <v>0</v>
      </c>
      <c r="Y65" s="83">
        <f>Energiebilanz_Joule!Y65</f>
        <v>46.145111997369561</v>
      </c>
      <c r="Z65" s="83">
        <f>Energiebilanz_Joule!Z65</f>
        <v>969.05600000000004</v>
      </c>
      <c r="AA65" s="88">
        <f>Energiebilanz_Joule!AA65</f>
        <v>165.13932029696738</v>
      </c>
      <c r="AB65" s="83">
        <f>Energiebilanz_Joule!AB65</f>
        <v>13375.554978240001</v>
      </c>
      <c r="AC65" s="83">
        <f>Energiebilanz_Joule!AC65</f>
        <v>0</v>
      </c>
      <c r="AD65" s="83">
        <f>Energiebilanz_Joule!AD65</f>
        <v>7070.6232</v>
      </c>
      <c r="AE65" s="88">
        <f>Energiebilanz_Joule!AE65</f>
        <v>0</v>
      </c>
      <c r="AF65" s="89">
        <v>47077.865849142836</v>
      </c>
      <c r="AG65" s="140">
        <v>61</v>
      </c>
      <c r="AH65" s="28"/>
      <c r="AI65" s="134"/>
      <c r="AK65" s="21"/>
    </row>
    <row r="66" spans="1:37" s="20" customFormat="1" ht="18" customHeight="1">
      <c r="A66" s="319"/>
      <c r="B66" s="322"/>
      <c r="C66" s="123" t="s">
        <v>65</v>
      </c>
      <c r="D66" s="87">
        <v>62</v>
      </c>
      <c r="E66" s="152">
        <f>Energiebilanz_Joule!E66</f>
        <v>44.657722258787182</v>
      </c>
      <c r="F66" s="91">
        <f>Energiebilanz_Joule!F66</f>
        <v>0</v>
      </c>
      <c r="G66" s="92">
        <f>Energiebilanz_Joule!G66</f>
        <v>0</v>
      </c>
      <c r="H66" s="91">
        <f>Energiebilanz_Joule!H66</f>
        <v>0</v>
      </c>
      <c r="I66" s="92">
        <f>Energiebilanz_Joule!I66</f>
        <v>52.743600000000001</v>
      </c>
      <c r="J66" s="91">
        <f>Energiebilanz_Joule!J66</f>
        <v>0</v>
      </c>
      <c r="K66" s="91">
        <f>Energiebilanz_Joule!K66</f>
        <v>0</v>
      </c>
      <c r="L66" s="91">
        <f>Energiebilanz_Joule!L66</f>
        <v>177.41089046593984</v>
      </c>
      <c r="M66" s="91">
        <f>Energiebilanz_Joule!M66</f>
        <v>867.79200000000003</v>
      </c>
      <c r="N66" s="91">
        <v>0</v>
      </c>
      <c r="O66" s="91">
        <f>Energiebilanz_Joule!O66</f>
        <v>3697.0310184744362</v>
      </c>
      <c r="P66" s="91">
        <f>Energiebilanz_Joule!P66</f>
        <v>0</v>
      </c>
      <c r="Q66" s="91">
        <f>Energiebilanz_Joule!Q66</f>
        <v>0</v>
      </c>
      <c r="R66" s="91">
        <f>Energiebilanz_Joule!R66</f>
        <v>14.258897253122976</v>
      </c>
      <c r="S66" s="91">
        <f>Energiebilanz_Joule!S66</f>
        <v>156.38651765903307</v>
      </c>
      <c r="T66" s="92">
        <f>Energiebilanz_Joule!T66</f>
        <v>0</v>
      </c>
      <c r="U66" s="92">
        <f>Energiebilanz_Joule!U66</f>
        <v>20124.604784298703</v>
      </c>
      <c r="V66" s="91">
        <f>Energiebilanz_Joule!V66</f>
        <v>0</v>
      </c>
      <c r="W66" s="91">
        <f>Energiebilanz_Joule!W66</f>
        <v>0</v>
      </c>
      <c r="X66" s="91">
        <f>Energiebilanz_Joule!X66</f>
        <v>0</v>
      </c>
      <c r="Y66" s="91">
        <f>Energiebilanz_Joule!Y66</f>
        <v>22.72984842263045</v>
      </c>
      <c r="Z66" s="91">
        <f>Energiebilanz_Joule!Z66</f>
        <v>328.62795089126087</v>
      </c>
      <c r="AA66" s="92">
        <f>Energiebilanz_Joule!AA66</f>
        <v>9.5162797030326089</v>
      </c>
      <c r="AB66" s="91">
        <f>Energiebilanz_Joule!AB66</f>
        <v>12871.60942176</v>
      </c>
      <c r="AC66" s="91">
        <f>Energiebilanz_Joule!AC66</f>
        <v>0</v>
      </c>
      <c r="AD66" s="91">
        <f>Energiebilanz_Joule!AD66</f>
        <v>8086.9267244892753</v>
      </c>
      <c r="AE66" s="92">
        <f>Energiebilanz_Joule!AE66</f>
        <v>0</v>
      </c>
      <c r="AF66" s="94">
        <v>46454.295655676222</v>
      </c>
      <c r="AG66" s="140">
        <v>62</v>
      </c>
      <c r="AH66" s="28"/>
      <c r="AI66" s="134"/>
      <c r="AK66" s="21"/>
    </row>
    <row r="67" spans="1:37" s="20" customFormat="1" ht="18" customHeight="1">
      <c r="A67" s="320"/>
      <c r="B67" s="323"/>
      <c r="C67" s="125" t="s">
        <v>66</v>
      </c>
      <c r="D67" s="99">
        <v>63</v>
      </c>
      <c r="E67" s="155">
        <f>Energiebilanz_Joule!E67</f>
        <v>121.77567999999999</v>
      </c>
      <c r="F67" s="100">
        <f>Energiebilanz_Joule!F67</f>
        <v>0</v>
      </c>
      <c r="G67" s="101">
        <f>Energiebilanz_Joule!G67</f>
        <v>0</v>
      </c>
      <c r="H67" s="100">
        <f>Energiebilanz_Joule!H67</f>
        <v>60.139028000000003</v>
      </c>
      <c r="I67" s="101">
        <f>Energiebilanz_Joule!I67</f>
        <v>52.743600000000001</v>
      </c>
      <c r="J67" s="100">
        <f>Energiebilanz_Joule!J67</f>
        <v>0</v>
      </c>
      <c r="K67" s="100">
        <f>Energiebilanz_Joule!K67</f>
        <v>0</v>
      </c>
      <c r="L67" s="100">
        <f>Energiebilanz_Joule!L67</f>
        <v>209.00639999999999</v>
      </c>
      <c r="M67" s="100">
        <f>Energiebilanz_Joule!M67</f>
        <v>867.79200000000003</v>
      </c>
      <c r="N67" s="100">
        <v>0</v>
      </c>
      <c r="O67" s="100">
        <f>Energiebilanz_Joule!O67</f>
        <v>13352.976000000001</v>
      </c>
      <c r="P67" s="100">
        <f>Energiebilanz_Joule!P67</f>
        <v>0</v>
      </c>
      <c r="Q67" s="100">
        <f>Energiebilanz_Joule!Q67</f>
        <v>0</v>
      </c>
      <c r="R67" s="100">
        <f>Energiebilanz_Joule!R67</f>
        <v>14.258897253122976</v>
      </c>
      <c r="S67" s="100">
        <f>Energiebilanz_Joule!S67</f>
        <v>368.28800000000001</v>
      </c>
      <c r="T67" s="101">
        <f>Energiebilanz_Joule!T67</f>
        <v>0</v>
      </c>
      <c r="U67" s="101">
        <f>Energiebilanz_Joule!U67</f>
        <v>35539.253063765398</v>
      </c>
      <c r="V67" s="100">
        <f>Energiebilanz_Joule!V67</f>
        <v>0</v>
      </c>
      <c r="W67" s="100">
        <f>Energiebilanz_Joule!W67</f>
        <v>0</v>
      </c>
      <c r="X67" s="100">
        <f>Energiebilanz_Joule!X67</f>
        <v>0</v>
      </c>
      <c r="Y67" s="100">
        <f>Energiebilanz_Joule!Y67</f>
        <v>68.874960420000008</v>
      </c>
      <c r="Z67" s="100">
        <f>Energiebilanz_Joule!Z67</f>
        <v>1297.6839508912608</v>
      </c>
      <c r="AA67" s="101">
        <f>Energiebilanz_Joule!AA67</f>
        <v>174.65559999999999</v>
      </c>
      <c r="AB67" s="100">
        <f>Energiebilanz_Joule!AB67</f>
        <v>26247.164400000001</v>
      </c>
      <c r="AC67" s="100">
        <f>Energiebilanz_Joule!AC67</f>
        <v>0</v>
      </c>
      <c r="AD67" s="100">
        <f>Energiebilanz_Joule!AD67</f>
        <v>15157.549924489274</v>
      </c>
      <c r="AE67" s="101">
        <f>Energiebilanz_Joule!AE67</f>
        <v>0</v>
      </c>
      <c r="AF67" s="98">
        <v>93532.161504819043</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2008,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25.251532571756133</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0.30392558578377848</v>
      </c>
      <c r="V5" s="83">
        <f>Energiebilanz_Joule!V5/Energiebilanz_SKE!$E$69</f>
        <v>24.620284390941968</v>
      </c>
      <c r="W5" s="83">
        <f>Energiebilanz_Joule!W5/Energiebilanz_SKE!$E$69</f>
        <v>7.4069524628424019E-2</v>
      </c>
      <c r="X5" s="83">
        <f>Energiebilanz_Joule!X5/Energiebilanz_SKE!$E$69</f>
        <v>6.3976684097554672</v>
      </c>
      <c r="Y5" s="83">
        <f>Energiebilanz_Joule!Y5/Energiebilanz_SKE!$E$69</f>
        <v>2.8458338594767225</v>
      </c>
      <c r="Z5" s="83">
        <f>Energiebilanz_Joule!Z5/Energiebilanz_SKE!$E$69</f>
        <v>875.38349486903019</v>
      </c>
      <c r="AA5" s="84">
        <f>Energiebilanz_Joule!AA5/Energiebilanz_SKE!$E$69</f>
        <v>5.9593961975733256</v>
      </c>
      <c r="AB5" s="83">
        <f>Energiebilanz_Joule!AB5/Energiebilanz_SKE!$E$69</f>
        <v>0</v>
      </c>
      <c r="AC5" s="83">
        <f>Energiebilanz_Joule!AC5/Energiebilanz_SKE!$E$69</f>
        <v>0</v>
      </c>
      <c r="AD5" s="83">
        <f>Energiebilanz_Joule!AD5/Energiebilanz_SKE!$E$69</f>
        <v>0</v>
      </c>
      <c r="AE5" s="84">
        <f>Energiebilanz_Joule!AE5/Energiebilanz_SKE!$E$69</f>
        <v>191.40657585404469</v>
      </c>
      <c r="AF5" s="151">
        <f>Energiebilanz_Joule!AF5/Energiebilanz_SKE!$E$69</f>
        <v>1132.2427812629908</v>
      </c>
      <c r="AG5" s="140">
        <v>1</v>
      </c>
      <c r="AH5" s="19"/>
      <c r="AK5" s="21"/>
    </row>
    <row r="6" spans="1:37" s="20" customFormat="1" ht="18" customHeight="1">
      <c r="A6" s="381"/>
      <c r="B6" s="381"/>
      <c r="C6" s="161" t="s">
        <v>36</v>
      </c>
      <c r="D6" s="87">
        <v>2</v>
      </c>
      <c r="E6" s="83">
        <f>Energiebilanz_Joule!E6/Energiebilanz_SKE!$E$69</f>
        <v>403.05491271888519</v>
      </c>
      <c r="F6" s="83">
        <f>Energiebilanz_Joule!F6/Energiebilanz_SKE!$E$69</f>
        <v>0</v>
      </c>
      <c r="G6" s="88">
        <f>Energiebilanz_Joule!G6/Energiebilanz_SKE!$E$69</f>
        <v>0.25318859271997707</v>
      </c>
      <c r="H6" s="83">
        <f>Energiebilanz_Joule!H6/Energiebilanz_SKE!$E$69</f>
        <v>2.0519942949951551</v>
      </c>
      <c r="I6" s="88">
        <f>Energiebilanz_Joule!I6/Energiebilanz_SKE!$E$69</f>
        <v>7.3995193055726149</v>
      </c>
      <c r="J6" s="83">
        <f>Energiebilanz_Joule!J6/Energiebilanz_SKE!$E$69</f>
        <v>16364.558823786323</v>
      </c>
      <c r="K6" s="83">
        <f>Energiebilanz_Joule!K6/Energiebilanz_SKE!$E$69</f>
        <v>0</v>
      </c>
      <c r="L6" s="83">
        <f>Energiebilanz_Joule!L6/Energiebilanz_SKE!$E$69</f>
        <v>0</v>
      </c>
      <c r="M6" s="83">
        <f>Energiebilanz_Joule!M6/Energiebilanz_SKE!$E$69</f>
        <v>0</v>
      </c>
      <c r="N6" s="83">
        <f>Energiebilanz_Joule!N6/Energiebilanz_SKE!$E$69</f>
        <v>254.10473733775538</v>
      </c>
      <c r="O6" s="83">
        <f>Energiebilanz_Joule!O6/Energiebilanz_SKE!$E$69</f>
        <v>9.0538836342642884E-2</v>
      </c>
      <c r="P6" s="83">
        <f>Energiebilanz_Joule!P6/Energiebilanz_SKE!$E$69</f>
        <v>0</v>
      </c>
      <c r="Q6" s="83">
        <f>Energiebilanz_Joule!Q6/Energiebilanz_SKE!$E$69</f>
        <v>8.1506013798468686</v>
      </c>
      <c r="R6" s="83">
        <f>Energiebilanz_Joule!R6/Energiebilanz_SKE!$E$69</f>
        <v>0</v>
      </c>
      <c r="S6" s="83">
        <f>Energiebilanz_Joule!S6/Energiebilanz_SKE!$E$69</f>
        <v>0</v>
      </c>
      <c r="T6" s="88">
        <f>Energiebilanz_Joule!T6/Energiebilanz_SKE!$E$69</f>
        <v>0</v>
      </c>
      <c r="U6" s="88">
        <f>Energiebilanz_Joule!U6/Energiebilanz_SKE!$E$69</f>
        <v>2213.0412268247355</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1418.2911801743842</v>
      </c>
      <c r="AC6" s="83">
        <f>Energiebilanz_Joule!AC6/Energiebilanz_SKE!$E$69</f>
        <v>0</v>
      </c>
      <c r="AD6" s="83">
        <f>Energiebilanz_Joule!AD6/Energiebilanz_SKE!$E$69</f>
        <v>168.95436678540719</v>
      </c>
      <c r="AE6" s="88">
        <f>Energiebilanz_Joule!AE6/Energiebilanz_SKE!$E$69</f>
        <v>0</v>
      </c>
      <c r="AF6" s="112">
        <f>Energiebilanz_Joule!AF6/Energiebilanz_SKE!$E$69</f>
        <v>20839.951090036968</v>
      </c>
      <c r="AG6" s="140">
        <v>2</v>
      </c>
      <c r="AH6" s="19"/>
      <c r="AK6" s="21"/>
    </row>
    <row r="7" spans="1:37" s="20" customFormat="1" ht="18" customHeight="1">
      <c r="A7" s="381"/>
      <c r="B7" s="381"/>
      <c r="C7" s="162" t="s">
        <v>37</v>
      </c>
      <c r="D7" s="90">
        <v>3</v>
      </c>
      <c r="E7" s="152">
        <f>Energiebilanz_Joule!E7/Energiebilanz_SKE!$E$69</f>
        <v>10.665418662735943</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v>
      </c>
      <c r="P7" s="91">
        <f>Energiebilanz_Joule!P7/Energiebilanz_SKE!$E$69</f>
        <v>16.337248495270849</v>
      </c>
      <c r="Q7" s="91">
        <f>Energiebilanz_Joule!Q7/Energiebilanz_SKE!$E$69</f>
        <v>0</v>
      </c>
      <c r="R7" s="91">
        <f>Energiebilanz_Joule!R7/Energiebilanz_SKE!$E$69</f>
        <v>53.621802092290046</v>
      </c>
      <c r="S7" s="91">
        <f>Energiebilanz_Joule!S7/Energiebilanz_SKE!$E$69</f>
        <v>0</v>
      </c>
      <c r="T7" s="92">
        <f>Energiebilanz_Joule!T7/Energiebilanz_SKE!$E$69</f>
        <v>0</v>
      </c>
      <c r="U7" s="92">
        <f>Energiebilanz_Joule!U7/Energiebilanz_SKE!$E$69</f>
        <v>0</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80.624469250296841</v>
      </c>
      <c r="AG7" s="153">
        <v>3</v>
      </c>
      <c r="AH7" s="19"/>
      <c r="AK7" s="21"/>
    </row>
    <row r="8" spans="1:37" s="20" customFormat="1" ht="18" customHeight="1">
      <c r="A8" s="381"/>
      <c r="B8" s="381"/>
      <c r="C8" s="163" t="s">
        <v>38</v>
      </c>
      <c r="D8" s="99">
        <v>4</v>
      </c>
      <c r="E8" s="95">
        <f>Energiebilanz_Joule!E8/Energiebilanz_SKE!$E$69</f>
        <v>413.72033138162112</v>
      </c>
      <c r="F8" s="95">
        <f>Energiebilanz_Joule!F8/Energiebilanz_SKE!$E$69</f>
        <v>0</v>
      </c>
      <c r="G8" s="96">
        <f>Energiebilanz_Joule!G8/Energiebilanz_SKE!$E$69</f>
        <v>0.25318859271997707</v>
      </c>
      <c r="H8" s="95">
        <f>Energiebilanz_Joule!H8/Energiebilanz_SKE!$E$69</f>
        <v>2.0519942949951551</v>
      </c>
      <c r="I8" s="96">
        <f>Energiebilanz_Joule!I8/Energiebilanz_SKE!$E$69</f>
        <v>7.3995193055726149</v>
      </c>
      <c r="J8" s="95">
        <f>Energiebilanz_Joule!J8/Energiebilanz_SKE!$E$69</f>
        <v>16389.810356358081</v>
      </c>
      <c r="K8" s="95">
        <f>Energiebilanz_Joule!K8/Energiebilanz_SKE!$E$69</f>
        <v>0</v>
      </c>
      <c r="L8" s="95">
        <f>Energiebilanz_Joule!L8/Energiebilanz_SKE!$E$69</f>
        <v>0</v>
      </c>
      <c r="M8" s="95">
        <f>Energiebilanz_Joule!M8/Energiebilanz_SKE!$E$69</f>
        <v>0</v>
      </c>
      <c r="N8" s="95">
        <f>Energiebilanz_Joule!N8/Energiebilanz_SKE!$E$69</f>
        <v>254.10473733775538</v>
      </c>
      <c r="O8" s="95">
        <f>Energiebilanz_Joule!O8/Energiebilanz_SKE!$E$69</f>
        <v>9.0538836342642884E-2</v>
      </c>
      <c r="P8" s="95">
        <f>Energiebilanz_Joule!P8/Energiebilanz_SKE!$E$69</f>
        <v>16.337248495270849</v>
      </c>
      <c r="Q8" s="95">
        <f>Energiebilanz_Joule!Q8/Energiebilanz_SKE!$E$69</f>
        <v>8.1506013798468686</v>
      </c>
      <c r="R8" s="95">
        <f>Energiebilanz_Joule!R8/Energiebilanz_SKE!$E$69</f>
        <v>53.621802092290046</v>
      </c>
      <c r="S8" s="95">
        <f>Energiebilanz_Joule!S8/Energiebilanz_SKE!$E$69</f>
        <v>0</v>
      </c>
      <c r="T8" s="96">
        <f>Energiebilanz_Joule!T8/Energiebilanz_SKE!$E$69</f>
        <v>0</v>
      </c>
      <c r="U8" s="96">
        <f>Energiebilanz_Joule!U8/Energiebilanz_SKE!$E$69</f>
        <v>2213.3451524105194</v>
      </c>
      <c r="V8" s="95">
        <f>Energiebilanz_Joule!V8/Energiebilanz_SKE!$E$69</f>
        <v>24.620284390941968</v>
      </c>
      <c r="W8" s="95">
        <f>Energiebilanz_Joule!W8/Energiebilanz_SKE!$E$69</f>
        <v>7.4069524628424019E-2</v>
      </c>
      <c r="X8" s="95">
        <f>Energiebilanz_Joule!X8/Energiebilanz_SKE!$E$69</f>
        <v>6.3976684097554672</v>
      </c>
      <c r="Y8" s="95">
        <f>Energiebilanz_Joule!Y8/Energiebilanz_SKE!$E$69</f>
        <v>2.8458338594767225</v>
      </c>
      <c r="Z8" s="95">
        <f>Energiebilanz_Joule!Z8/Energiebilanz_SKE!$E$69</f>
        <v>875.38349486903019</v>
      </c>
      <c r="AA8" s="96">
        <f>Energiebilanz_Joule!AA8/Energiebilanz_SKE!$E$69</f>
        <v>5.9593961975733256</v>
      </c>
      <c r="AB8" s="95">
        <f>Energiebilanz_Joule!AB8/Energiebilanz_SKE!$E$69</f>
        <v>1418.2911801743842</v>
      </c>
      <c r="AC8" s="95">
        <f>Energiebilanz_Joule!AC8/Energiebilanz_SKE!$E$69</f>
        <v>0</v>
      </c>
      <c r="AD8" s="95">
        <f>Energiebilanz_Joule!AD8/Energiebilanz_SKE!$E$69</f>
        <v>168.95436678540719</v>
      </c>
      <c r="AE8" s="96">
        <f>Energiebilanz_Joule!AE8/Energiebilanz_SKE!$E$69</f>
        <v>191.40657585404469</v>
      </c>
      <c r="AF8" s="101">
        <f>Energiebilanz_Joule!AF8/Energiebilanz_SKE!$E$69</f>
        <v>22052.81834055026</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268.73575454830831</v>
      </c>
      <c r="L9" s="83">
        <f>Energiebilanz_Joule!L9/Energiebilanz_SKE!$E$69</f>
        <v>2815.8923930994006</v>
      </c>
      <c r="M9" s="83">
        <f>Energiebilanz_Joule!M9/Energiebilanz_SKE!$E$69</f>
        <v>4069.8134217745564</v>
      </c>
      <c r="N9" s="83">
        <f>Energiebilanz_Joule!N9/Energiebilanz_SKE!$E$69</f>
        <v>0</v>
      </c>
      <c r="O9" s="83">
        <f>Energiebilanz_Joule!O9/Energiebilanz_SKE!$E$69</f>
        <v>1496.5914128758411</v>
      </c>
      <c r="P9" s="83">
        <f>Energiebilanz_Joule!P9/Energiebilanz_SKE!$E$69</f>
        <v>2112.9163211590167</v>
      </c>
      <c r="Q9" s="83">
        <f>Energiebilanz_Joule!Q9/Energiebilanz_SKE!$E$69</f>
        <v>0</v>
      </c>
      <c r="R9" s="83">
        <f>Energiebilanz_Joule!R9/Energiebilanz_SKE!$E$69</f>
        <v>2299.0132806762367</v>
      </c>
      <c r="S9" s="83">
        <f>Energiebilanz_Joule!S9/Energiebilanz_SKE!$E$69</f>
        <v>196.63584148821465</v>
      </c>
      <c r="T9" s="88">
        <f>Energiebilanz_Joule!T9/Energiebilanz_SKE!$E$69</f>
        <v>0</v>
      </c>
      <c r="U9" s="88">
        <f>Energiebilanz_Joule!U9/Energiebilanz_SKE!$E$69</f>
        <v>0</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481.12613793009331</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13740.724563551668</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4.5269418171395813E-2</v>
      </c>
      <c r="P10" s="91">
        <f>Energiebilanz_Joule!P10/Energiebilanz_SKE!$E$69</f>
        <v>0</v>
      </c>
      <c r="Q10" s="91">
        <f>Energiebilanz_Joule!Q10/Energiebilanz_SKE!$E$69</f>
        <v>0</v>
      </c>
      <c r="R10" s="91">
        <f>Energiebilanz_Joule!R10/Energiebilanz_SKE!$E$69</f>
        <v>0</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8.8714190175927063E-2</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0.1339836083473229</v>
      </c>
      <c r="AG10" s="153">
        <v>6</v>
      </c>
      <c r="AH10" s="19"/>
      <c r="AK10" s="21"/>
    </row>
    <row r="11" spans="1:37" s="23" customFormat="1" ht="18" customHeight="1">
      <c r="A11" s="381"/>
      <c r="B11" s="381"/>
      <c r="C11" s="114" t="s">
        <v>41</v>
      </c>
      <c r="D11" s="99">
        <v>7</v>
      </c>
      <c r="E11" s="155">
        <f>Energiebilanz_Joule!E11/Energiebilanz_SKE!$E$69</f>
        <v>413.72033138162112</v>
      </c>
      <c r="F11" s="100">
        <f>Energiebilanz_Joule!F11/Energiebilanz_SKE!$E$69</f>
        <v>0</v>
      </c>
      <c r="G11" s="101">
        <f>Energiebilanz_Joule!G11/Energiebilanz_SKE!$E$69</f>
        <v>0.25318859271997707</v>
      </c>
      <c r="H11" s="100">
        <f>Energiebilanz_Joule!H11/Energiebilanz_SKE!$E$69</f>
        <v>2.0519942949951551</v>
      </c>
      <c r="I11" s="101">
        <f>Energiebilanz_Joule!I11/Energiebilanz_SKE!$E$69</f>
        <v>7.3995193055726149</v>
      </c>
      <c r="J11" s="100">
        <f>Energiebilanz_Joule!J11/Energiebilanz_SKE!$E$69</f>
        <v>16389.810356358081</v>
      </c>
      <c r="K11" s="100">
        <f>Energiebilanz_Joule!K11/Energiebilanz_SKE!$E$69</f>
        <v>-268.73575454830831</v>
      </c>
      <c r="L11" s="100">
        <f>Energiebilanz_Joule!L11/Energiebilanz_SKE!$E$69</f>
        <v>-2815.8923930994006</v>
      </c>
      <c r="M11" s="100">
        <f>Energiebilanz_Joule!M11/Energiebilanz_SKE!$E$69</f>
        <v>-4069.8134217745564</v>
      </c>
      <c r="N11" s="100">
        <f>Energiebilanz_Joule!N11/Energiebilanz_SKE!$E$69</f>
        <v>254.10473733775538</v>
      </c>
      <c r="O11" s="100">
        <f>Energiebilanz_Joule!O11/Energiebilanz_SKE!$E$69</f>
        <v>-1496.5461434576698</v>
      </c>
      <c r="P11" s="100">
        <f>Energiebilanz_Joule!P11/Energiebilanz_SKE!$E$69</f>
        <v>-2096.579072663746</v>
      </c>
      <c r="Q11" s="100">
        <f>Energiebilanz_Joule!Q11/Energiebilanz_SKE!$E$69</f>
        <v>8.1506013798468686</v>
      </c>
      <c r="R11" s="100">
        <f>Energiebilanz_Joule!R11/Energiebilanz_SKE!$E$69</f>
        <v>-2245.3914785839465</v>
      </c>
      <c r="S11" s="100">
        <f>Energiebilanz_Joule!S11/Energiebilanz_SKE!$E$69</f>
        <v>-196.63584148821465</v>
      </c>
      <c r="T11" s="101">
        <f>Energiebilanz_Joule!T11/Energiebilanz_SKE!$E$69</f>
        <v>0</v>
      </c>
      <c r="U11" s="101">
        <f>Energiebilanz_Joule!U11/Energiebilanz_SKE!$E$69</f>
        <v>2213.3451524105194</v>
      </c>
      <c r="V11" s="100">
        <f>Energiebilanz_Joule!V11/Energiebilanz_SKE!$E$69</f>
        <v>24.620284390941968</v>
      </c>
      <c r="W11" s="100">
        <f>Energiebilanz_Joule!W11/Energiebilanz_SKE!$E$69</f>
        <v>7.4069524628424019E-2</v>
      </c>
      <c r="X11" s="100">
        <f>Energiebilanz_Joule!X11/Energiebilanz_SKE!$E$69</f>
        <v>6.3976684097554672</v>
      </c>
      <c r="Y11" s="100">
        <f>Energiebilanz_Joule!Y11/Energiebilanz_SKE!$E$69</f>
        <v>2.8458338594767225</v>
      </c>
      <c r="Z11" s="100">
        <f>Energiebilanz_Joule!Z11/Energiebilanz_SKE!$E$69</f>
        <v>394.16864274876082</v>
      </c>
      <c r="AA11" s="101">
        <f>Energiebilanz_Joule!AA11/Energiebilanz_SKE!$E$69</f>
        <v>5.9593961975733256</v>
      </c>
      <c r="AB11" s="100">
        <f>Energiebilanz_Joule!AB11/Energiebilanz_SKE!$E$69</f>
        <v>1418.2911801743842</v>
      </c>
      <c r="AC11" s="100">
        <f>Energiebilanz_Joule!AC11/Energiebilanz_SKE!$E$69</f>
        <v>0</v>
      </c>
      <c r="AD11" s="100">
        <f>Energiebilanz_Joule!AD11/Energiebilanz_SKE!$E$69</f>
        <v>168.95436678540719</v>
      </c>
      <c r="AE11" s="101">
        <f>Energiebilanz_Joule!AE11/Energiebilanz_SKE!$E$69</f>
        <v>191.40657585404469</v>
      </c>
      <c r="AF11" s="101">
        <f>Energiebilanz_Joule!AF11/Energiebilanz_SKE!$E$69</f>
        <v>8311.9597933902423</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168.72046841092413</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1.3457942649688135</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0.87049093068009653</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29.969598329443556</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29.969598329443556</v>
      </c>
      <c r="AF14" s="112">
        <f>Energiebilanz_Joule!AF14/Energiebilanz_SKE!$E$69</f>
        <v>230.87595026546015</v>
      </c>
      <c r="AG14" s="140">
        <v>10</v>
      </c>
      <c r="AH14" s="19"/>
      <c r="AI14" s="25"/>
      <c r="AK14" s="21"/>
    </row>
    <row r="15" spans="1:37" s="20" customFormat="1" ht="18" customHeight="1">
      <c r="A15" s="319"/>
      <c r="B15" s="383"/>
      <c r="C15" s="161" t="s">
        <v>12</v>
      </c>
      <c r="D15" s="87">
        <v>11</v>
      </c>
      <c r="E15" s="83">
        <f>Energiebilanz_Joule!E15/Energiebilanz_SKE!$E$69</f>
        <v>240.29763610804022</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1.5412043292524804</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26.758656457710629</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56.921139909102081</v>
      </c>
      <c r="AA15" s="88">
        <f>Energiebilanz_Joule!AA15/Energiebilanz_SKE!$E$69</f>
        <v>0</v>
      </c>
      <c r="AB15" s="83">
        <f>Energiebilanz_Joule!AB15/Energiebilanz_SKE!$E$69</f>
        <v>0</v>
      </c>
      <c r="AC15" s="83">
        <f>Energiebilanz_Joule!AC15/Energiebilanz_SKE!$E$69</f>
        <v>0</v>
      </c>
      <c r="AD15" s="83">
        <f>Energiebilanz_Joule!AD15/Energiebilanz_SKE!$E$69</f>
        <v>26.087740910573523</v>
      </c>
      <c r="AE15" s="88">
        <f>Energiebilanz_Joule!AE15/Energiebilanz_SKE!$E$69</f>
        <v>56.921139909102081</v>
      </c>
      <c r="AF15" s="112">
        <f>Energiebilanz_Joule!AF15/Energiebilanz_SKE!$E$69</f>
        <v>408.52751762378102</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16.612416165090284</v>
      </c>
      <c r="P16" s="83">
        <f>Energiebilanz_Joule!P16/Energiebilanz_SKE!$E$69</f>
        <v>0</v>
      </c>
      <c r="Q16" s="83">
        <f>Energiebilanz_Joule!Q16/Energiebilanz_SKE!$E$69</f>
        <v>0</v>
      </c>
      <c r="R16" s="83">
        <f>Energiebilanz_Joule!R16/Energiebilanz_SKE!$E$69</f>
        <v>0</v>
      </c>
      <c r="S16" s="83">
        <f>Energiebilanz_Joule!S16/Energiebilanz_SKE!$E$69</f>
        <v>15.470682143880769</v>
      </c>
      <c r="T16" s="88">
        <f>Energiebilanz_Joule!T16/Energiebilanz_SKE!$E$69</f>
        <v>0</v>
      </c>
      <c r="U16" s="88">
        <f>Energiebilanz_Joule!U16/Energiebilanz_SKE!$E$69</f>
        <v>174.62974918120486</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206.71284749017593</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7.4069524628424019E-2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7.4069524628424019E-2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22.999209315379076</v>
      </c>
      <c r="W19" s="83">
        <f>Energiebilanz_Joule!W19/Energiebilanz_SKE!$E$69</f>
        <v>0</v>
      </c>
      <c r="X19" s="83">
        <f>Energiebilanz_Joule!X19/Energiebilanz_SKE!$E$69</f>
        <v>6.3976684097554672</v>
      </c>
      <c r="Y19" s="83">
        <f>Energiebilanz_Joule!Y19/Energiebilanz_SKE!$E$69</f>
        <v>0.49576219137698063</v>
      </c>
      <c r="Z19" s="83">
        <f>Energiebilanz_Joule!Z19/Energiebilanz_SKE!$E$69</f>
        <v>106.06899237168248</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135.96163228819401</v>
      </c>
      <c r="AG19" s="140">
        <v>15</v>
      </c>
      <c r="AH19" s="19"/>
    </row>
    <row r="20" spans="1:37" s="20" customFormat="1" ht="18" customHeight="1">
      <c r="A20" s="319"/>
      <c r="B20" s="383"/>
      <c r="C20" s="161" t="s">
        <v>88</v>
      </c>
      <c r="D20" s="87">
        <v>16</v>
      </c>
      <c r="E20" s="83">
        <f>Energiebilanz_Joule!E20/Energiebilanz_SKE!$E$69</f>
        <v>3.4120842375356554E-5</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0.58977876045803823</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210.11102922108941</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58.492212344238361</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104.51583761549905</v>
      </c>
      <c r="AF20" s="112">
        <f>Energiebilanz_Joule!AF20/Energiebilanz_SKE!$E$69</f>
        <v>373.70889206212729</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16389.810356358081</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362.77409272680126</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16752.584449084879</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5.145805183638374</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29.159562707284117</v>
      </c>
      <c r="V23" s="91">
        <f>Energiebilanz_Joule!V23/Energiebilanz_SKE!$E$69</f>
        <v>0</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34.30536789092249</v>
      </c>
      <c r="AG23" s="153">
        <v>19</v>
      </c>
      <c r="AH23" s="19"/>
    </row>
    <row r="24" spans="1:37" s="20" customFormat="1" ht="18" customHeight="1">
      <c r="A24" s="319"/>
      <c r="B24" s="383"/>
      <c r="C24" s="164" t="s">
        <v>49</v>
      </c>
      <c r="D24" s="99">
        <v>20</v>
      </c>
      <c r="E24" s="155">
        <f>Energiebilanz_Joule!E24/Energiebilanz_SKE!$E$69</f>
        <v>409.01813863980669</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16389.810356358081</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25.234998703407992</v>
      </c>
      <c r="P24" s="100">
        <f>Energiebilanz_Joule!P24/Energiebilanz_SKE!$E$69</f>
        <v>0</v>
      </c>
      <c r="Q24" s="100">
        <f>Energiebilanz_Joule!Q24/Energiebilanz_SKE!$E$69</f>
        <v>0</v>
      </c>
      <c r="R24" s="100">
        <f>Energiebilanz_Joule!R24/Energiebilanz_SKE!$E$69</f>
        <v>362.77409272680126</v>
      </c>
      <c r="S24" s="100">
        <f>Energiebilanz_Joule!S24/Energiebilanz_SKE!$E$69</f>
        <v>15.470682143880769</v>
      </c>
      <c r="T24" s="101">
        <f>Energiebilanz_Joule!T24/Energiebilanz_SKE!$E$69</f>
        <v>0</v>
      </c>
      <c r="U24" s="101">
        <f>Energiebilanz_Joule!U24/Energiebilanz_SKE!$E$69</f>
        <v>441.52948849796911</v>
      </c>
      <c r="V24" s="100">
        <f>Energiebilanz_Joule!V24/Energiebilanz_SKE!$E$69</f>
        <v>22.999209315379076</v>
      </c>
      <c r="W24" s="100">
        <f>Energiebilanz_Joule!W24/Energiebilanz_SKE!$E$69</f>
        <v>7.4069524628424019E-2</v>
      </c>
      <c r="X24" s="100">
        <f>Energiebilanz_Joule!X24/Energiebilanz_SKE!$E$69</f>
        <v>6.3976684097554672</v>
      </c>
      <c r="Y24" s="100">
        <f>Energiebilanz_Joule!Y24/Energiebilanz_SKE!$E$69</f>
        <v>0.49576219137698063</v>
      </c>
      <c r="Z24" s="100">
        <f>Energiebilanz_Joule!Z24/Energiebilanz_SKE!$E$69</f>
        <v>251.45194295446646</v>
      </c>
      <c r="AA24" s="101">
        <f>Energiebilanz_Joule!AA24/Energiebilanz_SKE!$E$69</f>
        <v>0</v>
      </c>
      <c r="AB24" s="100">
        <f>Energiebilanz_Joule!AB24/Energiebilanz_SKE!$E$69</f>
        <v>0</v>
      </c>
      <c r="AC24" s="100">
        <f>Energiebilanz_Joule!AC24/Energiebilanz_SKE!$E$69</f>
        <v>0</v>
      </c>
      <c r="AD24" s="100">
        <f>Energiebilanz_Joule!AD24/Energiebilanz_SKE!$E$69</f>
        <v>26.087740910573523</v>
      </c>
      <c r="AE24" s="101">
        <f>Energiebilanz_Joule!AE24/Energiebilanz_SKE!$E$69</f>
        <v>191.40657585404469</v>
      </c>
      <c r="AF24" s="101">
        <f>Energiebilanz_Joule!AF24/Energiebilanz_SKE!$E$69</f>
        <v>18142.75072623017</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94.64746345657781</v>
      </c>
      <c r="AC27" s="83">
        <f>Energiebilanz_Joule!AC27/Energiebilanz_SKE!$E$69</f>
        <v>0</v>
      </c>
      <c r="AD27" s="83">
        <f>Energiebilanz_Joule!AD27/Energiebilanz_SKE!$E$69</f>
        <v>0</v>
      </c>
      <c r="AE27" s="88">
        <f>Energiebilanz_Joule!AE27/Energiebilanz_SKE!$E$69</f>
        <v>0</v>
      </c>
      <c r="AF27" s="112">
        <f>Energiebilanz_Joule!AF27/Energiebilanz_SKE!$E$69</f>
        <v>94.64746345657781</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82.633337427834419</v>
      </c>
      <c r="AC28" s="83">
        <f>Energiebilanz_Joule!AC28/Energiebilanz_SKE!$E$69</f>
        <v>0</v>
      </c>
      <c r="AD28" s="83">
        <f>Energiebilanz_Joule!AD28/Energiebilanz_SKE!$E$69</f>
        <v>213.88367522417394</v>
      </c>
      <c r="AE28" s="88">
        <f>Energiebilanz_Joule!AE28/Energiebilanz_SKE!$E$69</f>
        <v>0</v>
      </c>
      <c r="AF28" s="112">
        <f>Energiebilanz_Joule!AF28/Energiebilanz_SKE!$E$69</f>
        <v>296.51701265200836</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41.092175408426485</v>
      </c>
      <c r="AC29" s="83">
        <f>Energiebilanz_Joule!AC29/Energiebilanz_SKE!$E$69</f>
        <v>0</v>
      </c>
      <c r="AD29" s="83">
        <f>Energiebilanz_Joule!AD29/Energiebilanz_SKE!$E$69</f>
        <v>0</v>
      </c>
      <c r="AE29" s="88">
        <f>Energiebilanz_Joule!AE29/Energiebilanz_SKE!$E$69</f>
        <v>0</v>
      </c>
      <c r="AF29" s="112">
        <f>Energiebilanz_Joule!AF29/Energiebilanz_SKE!$E$69</f>
        <v>41.092175408426485</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7.4069524628424019E-2</v>
      </c>
      <c r="AC31" s="83">
        <f>Energiebilanz_Joule!AC31/Energiebilanz_SKE!$E$69</f>
        <v>0</v>
      </c>
      <c r="AD31" s="83">
        <f>Energiebilanz_Joule!AD31/Energiebilanz_SKE!$E$69</f>
        <v>0</v>
      </c>
      <c r="AE31" s="88">
        <f>Energiebilanz_Joule!AE31/Energiebilanz_SKE!$E$69</f>
        <v>0</v>
      </c>
      <c r="AF31" s="112">
        <f>Energiebilanz_Joule!AF31/Energiebilanz_SKE!$E$69</f>
        <v>7.4069524628424019E-2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37.451003749394339</v>
      </c>
      <c r="AC32" s="83">
        <f>Energiebilanz_Joule!AC32/Energiebilanz_SKE!$E$69</f>
        <v>0</v>
      </c>
      <c r="AD32" s="83">
        <f>Energiebilanz_Joule!AD32/Energiebilanz_SKE!$E$69</f>
        <v>0</v>
      </c>
      <c r="AE32" s="88">
        <f>Energiebilanz_Joule!AE32/Energiebilanz_SKE!$E$69</f>
        <v>0</v>
      </c>
      <c r="AF32" s="112">
        <f>Energiebilanz_Joule!AF32/Energiebilanz_SKE!$E$69</f>
        <v>37.451003749394339</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381.55607419235957</v>
      </c>
      <c r="AE33" s="88">
        <f>Energiebilanz_Joule!AE33/Energiebilanz_SKE!$E$69</f>
        <v>0</v>
      </c>
      <c r="AF33" s="112">
        <f>Energiebilanz_Joule!AF33/Energiebilanz_SKE!$E$69</f>
        <v>381.55607419235957</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282.24760812894948</v>
      </c>
      <c r="L35" s="83">
        <f>Energiebilanz_Joule!L35/Energiebilanz_SKE!$E$69</f>
        <v>3347.3358105064899</v>
      </c>
      <c r="M35" s="83">
        <f>Energiebilanz_Joule!M35/Energiebilanz_SKE!$E$69</f>
        <v>5014.6091798714324</v>
      </c>
      <c r="N35" s="83">
        <f>Energiebilanz_Joule!N35/Energiebilanz_SKE!$E$69</f>
        <v>146.03720536652608</v>
      </c>
      <c r="O35" s="83">
        <f>Energiebilanz_Joule!O35/Energiebilanz_SKE!$E$69</f>
        <v>2002.0765262252796</v>
      </c>
      <c r="P35" s="83">
        <f>Energiebilanz_Joule!P35/Energiebilanz_SKE!$E$69</f>
        <v>2153.1952804050829</v>
      </c>
      <c r="Q35" s="83">
        <f>Energiebilanz_Joule!Q35/Energiebilanz_SKE!$E$69</f>
        <v>76.153796284922677</v>
      </c>
      <c r="R35" s="83">
        <f>Energiebilanz_Joule!R35/Energiebilanz_SKE!$E$69</f>
        <v>3029.0947058100969</v>
      </c>
      <c r="S35" s="83">
        <f>Energiebilanz_Joule!S35/Energiebilanz_SKE!$E$69</f>
        <v>243.47200043674678</v>
      </c>
      <c r="T35" s="88">
        <f>Energiebilanz_Joule!T35/Energiebilanz_SKE!$E$69</f>
        <v>637.73705195921877</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16931.959164994743</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13.722147156368997</v>
      </c>
      <c r="AC36" s="91">
        <f>Energiebilanz_Joule!AC36/Energiebilanz_SKE!$E$69</f>
        <v>0</v>
      </c>
      <c r="AD36" s="91">
        <f>Energiebilanz_Joule!AD36/Energiebilanz_SKE!$E$69</f>
        <v>0</v>
      </c>
      <c r="AE36" s="92">
        <f>Energiebilanz_Joule!AE36/Energiebilanz_SKE!$E$69</f>
        <v>0</v>
      </c>
      <c r="AF36" s="104">
        <f>Energiebilanz_Joule!AF36/Energiebilanz_SKE!$E$69</f>
        <v>13.722147156368997</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282.24760812894948</v>
      </c>
      <c r="L37" s="100">
        <f>Energiebilanz_Joule!L37/Energiebilanz_SKE!$E$69</f>
        <v>3347.3358105064899</v>
      </c>
      <c r="M37" s="100">
        <f>Energiebilanz_Joule!M37/Energiebilanz_SKE!$E$69</f>
        <v>5014.6091798714324</v>
      </c>
      <c r="N37" s="100">
        <f>Energiebilanz_Joule!N37/Energiebilanz_SKE!$E$69</f>
        <v>146.03720536652608</v>
      </c>
      <c r="O37" s="100">
        <f>Energiebilanz_Joule!O37/Energiebilanz_SKE!$E$69</f>
        <v>2002.0765262252796</v>
      </c>
      <c r="P37" s="100">
        <f>Energiebilanz_Joule!P37/Energiebilanz_SKE!$E$69</f>
        <v>2153.1952804050829</v>
      </c>
      <c r="Q37" s="100">
        <f>Energiebilanz_Joule!Q37/Energiebilanz_SKE!$E$69</f>
        <v>76.153796284922677</v>
      </c>
      <c r="R37" s="100">
        <f>Energiebilanz_Joule!R37/Energiebilanz_SKE!$E$69</f>
        <v>3029.0947058100969</v>
      </c>
      <c r="S37" s="100">
        <f>Energiebilanz_Joule!S37/Energiebilanz_SKE!$E$69</f>
        <v>243.47200043674678</v>
      </c>
      <c r="T37" s="101">
        <f>Energiebilanz_Joule!T37/Energiebilanz_SKE!$E$69</f>
        <v>637.73705195921877</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269.62019672323049</v>
      </c>
      <c r="AC37" s="100">
        <f>Energiebilanz_Joule!AC37/Energiebilanz_SKE!$E$69</f>
        <v>0</v>
      </c>
      <c r="AD37" s="100">
        <f>Energiebilanz_Joule!AD37/Energiebilanz_SKE!$E$69</f>
        <v>595.43974941653357</v>
      </c>
      <c r="AE37" s="101">
        <f>Energiebilanz_Joule!AE37/Energiebilanz_SKE!$E$69</f>
        <v>0</v>
      </c>
      <c r="AF37" s="101">
        <f>Energiebilanz_Joule!AF37/Energiebilanz_SKE!$E$69</f>
        <v>17797.019111134508</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27.860265142343597</v>
      </c>
      <c r="AC40" s="83">
        <f>Energiebilanz_Joule!AC40/Energiebilanz_SKE!$E$69</f>
        <v>0</v>
      </c>
      <c r="AD40" s="83">
        <f>Energiebilanz_Joule!AD40/Energiebilanz_SKE!$E$69</f>
        <v>52.102321582115216</v>
      </c>
      <c r="AE40" s="88">
        <f>Energiebilanz_Joule!AE40/Energiebilanz_SKE!$E$69</f>
        <v>0</v>
      </c>
      <c r="AF40" s="112">
        <f>Energiebilanz_Joule!AF40/Energiebilanz_SKE!$E$69</f>
        <v>79.962586724458816</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6.5962412480039312E-2</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0.31955569634892622</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1.2925930475371576</v>
      </c>
      <c r="AC41" s="83">
        <f>Energiebilanz_Joule!AC41/Energiebilanz_SKE!$E$69</f>
        <v>0</v>
      </c>
      <c r="AD41" s="83">
        <f>Energiebilanz_Joule!AD41/Energiebilanz_SKE!$E$69</f>
        <v>0.78133316955328991</v>
      </c>
      <c r="AE41" s="88">
        <f>Energiebilanz_Joule!AE41/Energiebilanz_SKE!$E$69</f>
        <v>0</v>
      </c>
      <c r="AF41" s="112">
        <f>Energiebilanz_Joule!AF41/Energiebilanz_SKE!$E$69</f>
        <v>2.4594443259194132</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17.738310404127255</v>
      </c>
      <c r="P42" s="83">
        <f>Energiebilanz_Joule!P42/Energiebilanz_SKE!$E$69</f>
        <v>24.231378277306909</v>
      </c>
      <c r="Q42" s="83">
        <f>Energiebilanz_Joule!Q42/Energiebilanz_SKE!$E$69</f>
        <v>76.143070398121992</v>
      </c>
      <c r="R42" s="83">
        <f>Energiebilanz_Joule!R42/Energiebilanz_SKE!$E$69</f>
        <v>9.5870542111943351</v>
      </c>
      <c r="S42" s="83">
        <f>Energiebilanz_Joule!S42/Energiebilanz_SKE!$E$69</f>
        <v>12.418642809373676</v>
      </c>
      <c r="T42" s="88">
        <f>Energiebilanz_Joule!T42/Energiebilanz_SKE!$E$69</f>
        <v>637.73705195921877</v>
      </c>
      <c r="U42" s="88">
        <f>Energiebilanz_Joule!U42/Energiebilanz_SKE!$E$69</f>
        <v>53.674498297908713</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82.274413462719565</v>
      </c>
      <c r="AC42" s="83">
        <f>Energiebilanz_Joule!AC42/Energiebilanz_SKE!$E$69</f>
        <v>0</v>
      </c>
      <c r="AD42" s="83">
        <f>Energiebilanz_Joule!AD42/Energiebilanz_SKE!$E$69</f>
        <v>56.715527712948173</v>
      </c>
      <c r="AE42" s="88">
        <f>Energiebilanz_Joule!AE42/Energiebilanz_SKE!$E$69</f>
        <v>0</v>
      </c>
      <c r="AF42" s="112">
        <f>Energiebilanz_Joule!AF42/Energiebilanz_SKE!$E$69</f>
        <v>970.51994753291933</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0.61620378306213286</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7.6962878024812671</v>
      </c>
      <c r="AC43" s="91">
        <f>Energiebilanz_Joule!AC43/Energiebilanz_SKE!$E$69</f>
        <v>0</v>
      </c>
      <c r="AD43" s="91">
        <f>Energiebilanz_Joule!AD43/Energiebilanz_SKE!$E$69</f>
        <v>0</v>
      </c>
      <c r="AE43" s="92">
        <f>Energiebilanz_Joule!AE43/Energiebilanz_SKE!$E$69</f>
        <v>0</v>
      </c>
      <c r="AF43" s="104">
        <f>Energiebilanz_Joule!AF43/Energiebilanz_SKE!$E$69</f>
        <v>8.3124915855434001</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6.5962412480039312E-2</v>
      </c>
      <c r="N44" s="100">
        <f>Energiebilanz_Joule!N44/Energiebilanz_SKE!$E$69</f>
        <v>0</v>
      </c>
      <c r="O44" s="100">
        <f>Energiebilanz_Joule!O44/Energiebilanz_SKE!$E$69</f>
        <v>17.738310404127255</v>
      </c>
      <c r="P44" s="100">
        <f>Energiebilanz_Joule!P44/Energiebilanz_SKE!$E$69</f>
        <v>24.231378277306909</v>
      </c>
      <c r="Q44" s="100">
        <f>Energiebilanz_Joule!Q44/Energiebilanz_SKE!$E$69</f>
        <v>76.143070398121992</v>
      </c>
      <c r="R44" s="100">
        <f>Energiebilanz_Joule!R44/Energiebilanz_SKE!$E$69</f>
        <v>9.5870542111943351</v>
      </c>
      <c r="S44" s="100">
        <f>Energiebilanz_Joule!S44/Energiebilanz_SKE!$E$69</f>
        <v>12.418642809373676</v>
      </c>
      <c r="T44" s="101">
        <f>Energiebilanz_Joule!T44/Energiebilanz_SKE!$E$69</f>
        <v>637.73705195921877</v>
      </c>
      <c r="U44" s="101">
        <f>Energiebilanz_Joule!U44/Energiebilanz_SKE!$E$69</f>
        <v>53.994053994257641</v>
      </c>
      <c r="V44" s="100">
        <f>Energiebilanz_Joule!V44/Energiebilanz_SKE!$E$69</f>
        <v>0.61620378306213286</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119.12355945508159</v>
      </c>
      <c r="AC44" s="100">
        <f>Energiebilanz_Joule!AC44/Energiebilanz_SKE!$E$69</f>
        <v>0</v>
      </c>
      <c r="AD44" s="100">
        <f>Energiebilanz_Joule!AD44/Energiebilanz_SKE!$E$69</f>
        <v>109.59918246461667</v>
      </c>
      <c r="AE44" s="101">
        <f>Energiebilanz_Joule!AE44/Energiebilanz_SKE!$E$69</f>
        <v>0</v>
      </c>
      <c r="AF44" s="101">
        <f>Energiebilanz_Joule!AF44/Energiebilanz_SKE!$E$69</f>
        <v>1061.254470168841</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2.5933073766397113E-2</v>
      </c>
      <c r="V45" s="95">
        <f>Energiebilanz_Joule!V45/Energiebilanz_SKE!$E$69</f>
        <v>0.91445106020606781</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10.394131163206232</v>
      </c>
      <c r="AC45" s="95">
        <f>Energiebilanz_Joule!AC45/Energiebilanz_SKE!$E$69</f>
        <v>0</v>
      </c>
      <c r="AD45" s="95">
        <f>Energiebilanz_Joule!AD45/Energiebilanz_SKE!$E$69</f>
        <v>78.856405846947553</v>
      </c>
      <c r="AE45" s="96">
        <f>Energiebilanz_Joule!AE45/Energiebilanz_SKE!$E$69</f>
        <v>0</v>
      </c>
      <c r="AF45" s="101">
        <f>Energiebilanz_Joule!AF45/Energiebilanz_SKE!$E$69</f>
        <v>90.19092114412625</v>
      </c>
      <c r="AG45" s="154">
        <v>41</v>
      </c>
      <c r="AH45" s="19"/>
      <c r="AK45" s="21"/>
    </row>
    <row r="46" spans="1:37" s="20" customFormat="1" ht="18" customHeight="1">
      <c r="A46" s="127"/>
      <c r="B46" s="168"/>
      <c r="C46" s="176" t="s">
        <v>55</v>
      </c>
      <c r="D46" s="99">
        <v>42</v>
      </c>
      <c r="E46" s="155">
        <f>Energiebilanz_Joule!E46/Energiebilanz_SKE!$E$69</f>
        <v>4.70219274181441</v>
      </c>
      <c r="F46" s="100">
        <f>Energiebilanz_Joule!F46/Energiebilanz_SKE!$E$69</f>
        <v>0</v>
      </c>
      <c r="G46" s="101">
        <f>Energiebilanz_Joule!G46/Energiebilanz_SKE!$E$69</f>
        <v>0.25318859271997707</v>
      </c>
      <c r="H46" s="100">
        <f>Energiebilanz_Joule!H46/Energiebilanz_SKE!$E$69</f>
        <v>2.0519942949951551</v>
      </c>
      <c r="I46" s="101">
        <f>Energiebilanz_Joule!I46/Energiebilanz_SKE!$E$69</f>
        <v>7.3995193055726149</v>
      </c>
      <c r="J46" s="100">
        <f>Energiebilanz_Joule!J46/Energiebilanz_SKE!$E$69</f>
        <v>0</v>
      </c>
      <c r="K46" s="100">
        <f>Energiebilanz_Joule!K46/Energiebilanz_SKE!$E$69</f>
        <v>13.511853580641198</v>
      </c>
      <c r="L46" s="100">
        <f>Energiebilanz_Joule!L46/Energiebilanz_SKE!$E$69</f>
        <v>531.44341740708887</v>
      </c>
      <c r="M46" s="100">
        <f>Energiebilanz_Joule!M46/Energiebilanz_SKE!$E$69</f>
        <v>944.72979568439598</v>
      </c>
      <c r="N46" s="100">
        <f>Energiebilanz_Joule!N46/Energiebilanz_SKE!$E$69</f>
        <v>400.14194270428146</v>
      </c>
      <c r="O46" s="100">
        <f>Energiebilanz_Joule!O46/Energiebilanz_SKE!$E$69</f>
        <v>462.55707366007454</v>
      </c>
      <c r="P46" s="100">
        <f>Energiebilanz_Joule!P46/Energiebilanz_SKE!$E$69</f>
        <v>32.384829464029814</v>
      </c>
      <c r="Q46" s="100">
        <f>Energiebilanz_Joule!Q46/Energiebilanz_SKE!$E$69</f>
        <v>8.1613272666475574</v>
      </c>
      <c r="R46" s="100">
        <f>Energiebilanz_Joule!R46/Energiebilanz_SKE!$E$69</f>
        <v>411.3420802881547</v>
      </c>
      <c r="S46" s="100">
        <f>Energiebilanz_Joule!S46/Energiebilanz_SKE!$E$69</f>
        <v>18.946833995277675</v>
      </c>
      <c r="T46" s="101">
        <f>Energiebilanz_Joule!T46/Energiebilanz_SKE!$E$69</f>
        <v>0</v>
      </c>
      <c r="U46" s="101">
        <f>Energiebilanz_Joule!U46/Energiebilanz_SKE!$E$69</f>
        <v>1717.795676844526</v>
      </c>
      <c r="V46" s="100">
        <f>Energiebilanz_Joule!V46/Energiebilanz_SKE!$E$69</f>
        <v>9.0420232294694883E-2</v>
      </c>
      <c r="W46" s="100">
        <f>Energiebilanz_Joule!W46/Energiebilanz_SKE!$E$69</f>
        <v>0</v>
      </c>
      <c r="X46" s="100">
        <f>Energiebilanz_Joule!X46/Energiebilanz_SKE!$E$69</f>
        <v>0</v>
      </c>
      <c r="Y46" s="100">
        <f>Energiebilanz_Joule!Y46/Energiebilanz_SKE!$E$69</f>
        <v>2.3500716680997416</v>
      </c>
      <c r="Z46" s="100">
        <f>Energiebilanz_Joule!Z46/Energiebilanz_SKE!$E$69</f>
        <v>142.71669979429433</v>
      </c>
      <c r="AA46" s="101">
        <f>Energiebilanz_Joule!AA46/Energiebilanz_SKE!$E$69</f>
        <v>5.9593961975733256</v>
      </c>
      <c r="AB46" s="100">
        <f>Energiebilanz_Joule!AB46/Energiebilanz_SKE!$E$69</f>
        <v>1558.3936862793266</v>
      </c>
      <c r="AC46" s="100">
        <f>Energiebilanz_Joule!AC46/Energiebilanz_SKE!$E$69</f>
        <v>0</v>
      </c>
      <c r="AD46" s="100">
        <f>Energiebilanz_Joule!AD46/Energiebilanz_SKE!$E$69</f>
        <v>549.85078697980305</v>
      </c>
      <c r="AE46" s="101">
        <f>Energiebilanz_Joule!AE46/Energiebilanz_SKE!$E$69</f>
        <v>0</v>
      </c>
      <c r="AF46" s="101">
        <f>Energiebilanz_Joule!AF46/Energiebilanz_SKE!$E$69</f>
        <v>6814.782786981611</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0</v>
      </c>
      <c r="G47" s="96">
        <f>Energiebilanz_Joule!G47/Energiebilanz_SKE!$E$69</f>
        <v>0</v>
      </c>
      <c r="H47" s="95">
        <f>Energiebilanz_Joule!H47/Energiebilanz_SKE!$E$69</f>
        <v>0</v>
      </c>
      <c r="I47" s="96">
        <f>Energiebilanz_Joule!I47/Energiebilanz_SKE!$E$69</f>
        <v>3.0758558189684586</v>
      </c>
      <c r="J47" s="95">
        <f>Energiebilanz_Joule!J47/Energiebilanz_SKE!$E$69</f>
        <v>0</v>
      </c>
      <c r="K47" s="95">
        <f>Energiebilanz_Joule!K47/Energiebilanz_SKE!$E$69</f>
        <v>13.511853580641198</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28.139131146869751</v>
      </c>
      <c r="Q47" s="95">
        <f>Energiebilanz_Joule!Q47/Energiebilanz_SKE!$E$69</f>
        <v>0</v>
      </c>
      <c r="R47" s="95">
        <f>Energiebilanz_Joule!R47/Energiebilanz_SKE!$E$69</f>
        <v>410.70135732710969</v>
      </c>
      <c r="S47" s="95">
        <f>Energiebilanz_Joule!S47/Energiebilanz_SKE!$E$69</f>
        <v>0</v>
      </c>
      <c r="T47" s="96">
        <f>Energiebilanz_Joule!T47/Energiebilanz_SKE!$E$69</f>
        <v>0</v>
      </c>
      <c r="U47" s="96">
        <f>Energiebilanz_Joule!U47/Energiebilanz_SKE!$E$69</f>
        <v>8.7804465691492979</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464.20864444273843</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4.70219274181441</v>
      </c>
      <c r="F49" s="100">
        <f>Energiebilanz_Joule!F49/Energiebilanz_SKE!$E$69</f>
        <v>0</v>
      </c>
      <c r="G49" s="101">
        <f>Energiebilanz_Joule!G49/Energiebilanz_SKE!$E$69</f>
        <v>0.25318859271997707</v>
      </c>
      <c r="H49" s="100">
        <f>Energiebilanz_Joule!H49/Energiebilanz_SKE!$E$69</f>
        <v>2.0519942949951551</v>
      </c>
      <c r="I49" s="101">
        <f>Energiebilanz_Joule!I49/Energiebilanz_SKE!$E$69</f>
        <v>4.3236634866041568</v>
      </c>
      <c r="J49" s="100">
        <f>Energiebilanz_Joule!J49/Energiebilanz_SKE!$E$69</f>
        <v>0</v>
      </c>
      <c r="K49" s="100">
        <f>Energiebilanz_Joule!K49/Energiebilanz_SKE!$E$69</f>
        <v>0</v>
      </c>
      <c r="L49" s="100">
        <f>Energiebilanz_Joule!L49/Energiebilanz_SKE!$E$69</f>
        <v>531.44341740708887</v>
      </c>
      <c r="M49" s="100">
        <f>Energiebilanz_Joule!M49/Energiebilanz_SKE!$E$69</f>
        <v>944.72979568439598</v>
      </c>
      <c r="N49" s="100">
        <f>Energiebilanz_Joule!N49/Energiebilanz_SKE!$E$69</f>
        <v>400.14194270428146</v>
      </c>
      <c r="O49" s="100">
        <f>Energiebilanz_Joule!O49/Energiebilanz_SKE!$E$69</f>
        <v>462.55707366007454</v>
      </c>
      <c r="P49" s="100">
        <f>Energiebilanz_Joule!P49/Energiebilanz_SKE!$E$69</f>
        <v>4.2456983171600582</v>
      </c>
      <c r="Q49" s="100">
        <f>Energiebilanz_Joule!Q49/Energiebilanz_SKE!$E$69</f>
        <v>8.1613272666475574</v>
      </c>
      <c r="R49" s="100">
        <f>Energiebilanz_Joule!R49/Energiebilanz_SKE!$E$69</f>
        <v>0.64072296104501825</v>
      </c>
      <c r="S49" s="100">
        <f>Energiebilanz_Joule!S49/Energiebilanz_SKE!$E$69</f>
        <v>18.946833995277675</v>
      </c>
      <c r="T49" s="101">
        <f>Energiebilanz_Joule!T49/Energiebilanz_SKE!$E$69</f>
        <v>0</v>
      </c>
      <c r="U49" s="101">
        <f>Energiebilanz_Joule!U49/Energiebilanz_SKE!$E$69</f>
        <v>1709.0152302753766</v>
      </c>
      <c r="V49" s="100">
        <f>Energiebilanz_Joule!V49/Energiebilanz_SKE!$E$69</f>
        <v>9.0420232294694883E-2</v>
      </c>
      <c r="W49" s="100">
        <f>Energiebilanz_Joule!W49/Energiebilanz_SKE!$E$69</f>
        <v>0</v>
      </c>
      <c r="X49" s="100">
        <f>Energiebilanz_Joule!X49/Energiebilanz_SKE!$E$69</f>
        <v>0</v>
      </c>
      <c r="Y49" s="100">
        <f>Energiebilanz_Joule!Y49/Energiebilanz_SKE!$E$69</f>
        <v>2.3500716680997416</v>
      </c>
      <c r="Z49" s="100">
        <f>Energiebilanz_Joule!Z49/Energiebilanz_SKE!$E$69</f>
        <v>142.71669979429433</v>
      </c>
      <c r="AA49" s="101">
        <f>Energiebilanz_Joule!AA49/Energiebilanz_SKE!$E$69</f>
        <v>5.9593961975733256</v>
      </c>
      <c r="AB49" s="100">
        <f>Energiebilanz_Joule!AB49/Energiebilanz_SKE!$E$69</f>
        <v>1558.3936862793266</v>
      </c>
      <c r="AC49" s="100">
        <f>Energiebilanz_Joule!AC49/Energiebilanz_SKE!$E$69</f>
        <v>0</v>
      </c>
      <c r="AD49" s="100">
        <f>Energiebilanz_Joule!AD49/Energiebilanz_SKE!$E$69</f>
        <v>549.85078697980293</v>
      </c>
      <c r="AE49" s="101">
        <f>Energiebilanz_Joule!AE49/Energiebilanz_SKE!$E$69</f>
        <v>0</v>
      </c>
      <c r="AF49" s="101">
        <f>Energiebilanz_Joule!AF49/Energiebilanz_SKE!$E$69</f>
        <v>6350.5741425388733</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1.1463384924047006</v>
      </c>
      <c r="P50" s="83">
        <f>Energiebilanz_Joule!P50/Energiebilanz_SKE!$E$69</f>
        <v>0</v>
      </c>
      <c r="Q50" s="83">
        <f>Energiebilanz_Joule!Q50/Energiebilanz_SKE!$E$69</f>
        <v>0</v>
      </c>
      <c r="R50" s="83">
        <f>Energiebilanz_Joule!R50/Energiebilanz_SKE!$E$69</f>
        <v>0</v>
      </c>
      <c r="S50" s="83">
        <f>Energiebilanz_Joule!S50/Energiebilanz_SKE!$E$69</f>
        <v>8.0110142079187652E-2</v>
      </c>
      <c r="T50" s="88">
        <f>Energiebilanz_Joule!T50/Energiebilanz_SKE!$E$69</f>
        <v>0</v>
      </c>
      <c r="U50" s="88">
        <f>Energiebilanz_Joule!U50/Energiebilanz_SKE!$E$69</f>
        <v>93.873516987863752</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54.378823240388165</v>
      </c>
      <c r="AC50" s="83">
        <f>Energiebilanz_Joule!AC50/Energiebilanz_SKE!$E$69</f>
        <v>0</v>
      </c>
      <c r="AD50" s="83">
        <f>Energiebilanz_Joule!AD50/Energiebilanz_SKE!$E$69</f>
        <v>7.0675183228923553</v>
      </c>
      <c r="AE50" s="88">
        <f>Energiebilanz_Joule!AE50/Energiebilanz_SKE!$E$69</f>
        <v>0</v>
      </c>
      <c r="AF50" s="112">
        <f>Energiebilanz_Joule!AF50/Energiebilanz_SKE!$E$69</f>
        <v>156.54630718562817</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3.0666380051590714E-2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0.69495607749669397</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5.3333742783441842</v>
      </c>
      <c r="AC51" s="83">
        <f>Energiebilanz_Joule!AC51/Energiebilanz_SKE!$E$69</f>
        <v>0</v>
      </c>
      <c r="AD51" s="83">
        <f>Energiebilanz_Joule!AD51/Energiebilanz_SKE!$E$69</f>
        <v>6.9896545605917915</v>
      </c>
      <c r="AE51" s="88">
        <f>Energiebilanz_Joule!AE51/Energiebilanz_SKE!$E$69</f>
        <v>0</v>
      </c>
      <c r="AF51" s="112">
        <f>Energiebilanz_Joule!AF51/Energiebilanz_SKE!$E$69</f>
        <v>13.048651296484261</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0.7170091716824305</v>
      </c>
      <c r="P52" s="83">
        <f>Energiebilanz_Joule!P52/Energiebilanz_SKE!$E$69</f>
        <v>0</v>
      </c>
      <c r="Q52" s="83">
        <f>Energiebilanz_Joule!Q52/Energiebilanz_SKE!$E$69</f>
        <v>0</v>
      </c>
      <c r="R52" s="83">
        <f>Energiebilanz_Joule!R52/Energiebilanz_SKE!$E$69</f>
        <v>0.15419737542480447</v>
      </c>
      <c r="S52" s="83">
        <f>Energiebilanz_Joule!S52/Energiebilanz_SKE!$E$69</f>
        <v>0</v>
      </c>
      <c r="T52" s="88">
        <f>Energiebilanz_Joule!T52/Energiebilanz_SKE!$E$69</f>
        <v>0</v>
      </c>
      <c r="U52" s="88">
        <f>Energiebilanz_Joule!U52/Energiebilanz_SKE!$E$69</f>
        <v>25.031863066235378</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44.249477951111658</v>
      </c>
      <c r="AC52" s="83">
        <f>Energiebilanz_Joule!AC52/Energiebilanz_SKE!$E$69</f>
        <v>0</v>
      </c>
      <c r="AD52" s="83">
        <f>Energiebilanz_Joule!AD52/Energiebilanz_SKE!$E$69</f>
        <v>0.72943536830037259</v>
      </c>
      <c r="AE52" s="88">
        <f>Energiebilanz_Joule!AE52/Energiebilanz_SKE!$E$69</f>
        <v>0</v>
      </c>
      <c r="AF52" s="112">
        <f>Energiebilanz_Joule!AF52/Energiebilanz_SKE!$E$69</f>
        <v>70.881982932754639</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0.17231584981370018</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24.911604749908591</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16.407935143102812</v>
      </c>
      <c r="AC53" s="83">
        <f>Energiebilanz_Joule!AC53/Energiebilanz_SKE!$E$69</f>
        <v>0</v>
      </c>
      <c r="AD53" s="83">
        <f>Energiebilanz_Joule!AD53/Energiebilanz_SKE!$E$69</f>
        <v>3.1473065007028893</v>
      </c>
      <c r="AE53" s="88">
        <f>Energiebilanz_Joule!AE53/Energiebilanz_SKE!$E$69</f>
        <v>0</v>
      </c>
      <c r="AF53" s="112">
        <f>Energiebilanz_Joule!AF53/Energiebilanz_SKE!$E$69</f>
        <v>44.639162243527991</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0.25318859271997707</v>
      </c>
      <c r="H54" s="83">
        <f>Energiebilanz_Joule!H54/Energiebilanz_SKE!$E$69</f>
        <v>0</v>
      </c>
      <c r="I54" s="88">
        <f>Energiebilanz_Joule!I54/Energiebilanz_SKE!$E$69</f>
        <v>2.5240074246953008</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0</v>
      </c>
      <c r="O54" s="83">
        <f>Energiebilanz_Joule!O54/Energiebilanz_SKE!$E$69</f>
        <v>1.3799871023215822</v>
      </c>
      <c r="P54" s="83">
        <f>Energiebilanz_Joule!P54/Energiebilanz_SKE!$E$69</f>
        <v>3.6056710204861537</v>
      </c>
      <c r="Q54" s="83">
        <f>Energiebilanz_Joule!Q54/Energiebilanz_SKE!$E$69</f>
        <v>8.1613272666475574</v>
      </c>
      <c r="R54" s="83">
        <f>Energiebilanz_Joule!R54/Energiebilanz_SKE!$E$69</f>
        <v>0</v>
      </c>
      <c r="S54" s="83">
        <f>Energiebilanz_Joule!S54/Energiebilanz_SKE!$E$69</f>
        <v>0</v>
      </c>
      <c r="T54" s="88">
        <f>Energiebilanz_Joule!T54/Energiebilanz_SKE!$E$69</f>
        <v>0</v>
      </c>
      <c r="U54" s="88">
        <f>Energiebilanz_Joule!U54/Energiebilanz_SKE!$E$69</f>
        <v>292.89728579296957</v>
      </c>
      <c r="V54" s="83">
        <f>Energiebilanz_Joule!V54/Energiebilanz_SKE!$E$69</f>
        <v>9.0420232294694883E-2</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405.23486058223801</v>
      </c>
      <c r="AC54" s="83">
        <f>Energiebilanz_Joule!AC54/Energiebilanz_SKE!$E$69</f>
        <v>0</v>
      </c>
      <c r="AD54" s="83">
        <f>Energiebilanz_Joule!AD54/Energiebilanz_SKE!$E$69</f>
        <v>3.0640516453070192E-2</v>
      </c>
      <c r="AE54" s="88">
        <f>Energiebilanz_Joule!AE54/Energiebilanz_SKE!$E$69</f>
        <v>0</v>
      </c>
      <c r="AF54" s="112">
        <f>Energiebilanz_Joule!AF54/Energiebilanz_SKE!$E$69</f>
        <v>714.17738853082597</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0.88640441387216962</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11.325944734292021</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13.079842771158336</v>
      </c>
      <c r="AC55" s="83">
        <f>Energiebilanz_Joule!AC55/Energiebilanz_SKE!$E$69</f>
        <v>0</v>
      </c>
      <c r="AD55" s="83">
        <f>Energiebilanz_Joule!AD55/Energiebilanz_SKE!$E$69</f>
        <v>3.0268940479602557</v>
      </c>
      <c r="AE55" s="88">
        <f>Energiebilanz_Joule!AE55/Energiebilanz_SKE!$E$69</f>
        <v>0</v>
      </c>
      <c r="AF55" s="112">
        <f>Energiebilanz_Joule!AF55/Energiebilanz_SKE!$E$69</f>
        <v>28.319085967282781</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0.14457007738607053</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2.0466412161099221</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16.264586660115466</v>
      </c>
      <c r="AC56" s="83">
        <f>Energiebilanz_Joule!AC56/Energiebilanz_SKE!$E$69</f>
        <v>0</v>
      </c>
      <c r="AD56" s="83">
        <f>Energiebilanz_Joule!AD56/Energiebilanz_SKE!$E$69</f>
        <v>7.5694700350762254</v>
      </c>
      <c r="AE56" s="88">
        <f>Energiebilanz_Joule!AE56/Energiebilanz_SKE!$E$69</f>
        <v>0</v>
      </c>
      <c r="AF56" s="112">
        <f>Energiebilanz_Joule!AF56/Energiebilanz_SKE!$E$69</f>
        <v>26.025267988687681</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6.1332760103181422E-2</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21.066188507956621</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28.118658641444537</v>
      </c>
      <c r="AC57" s="83">
        <f>Energiebilanz_Joule!AC57/Energiebilanz_SKE!$E$69</f>
        <v>0</v>
      </c>
      <c r="AD57" s="83">
        <f>Energiebilanz_Joule!AD57/Energiebilanz_SKE!$E$69</f>
        <v>3.1487054552402789</v>
      </c>
      <c r="AE57" s="88">
        <f>Energiebilanz_Joule!AE57/Energiebilanz_SKE!$E$69</f>
        <v>0</v>
      </c>
      <c r="AF57" s="112">
        <f>Energiebilanz_Joule!AF57/Energiebilanz_SKE!$E$69</f>
        <v>52.394885364744617</v>
      </c>
      <c r="AG57" s="140">
        <v>53</v>
      </c>
      <c r="AH57" s="28"/>
    </row>
    <row r="58" spans="1:37" s="20" customFormat="1" ht="18" customHeight="1">
      <c r="A58" s="377"/>
      <c r="B58" s="377"/>
      <c r="C58" s="108" t="s">
        <v>11</v>
      </c>
      <c r="D58" s="90">
        <v>54</v>
      </c>
      <c r="E58" s="152">
        <f>Energiebilanz_Joule!E58/Energiebilanz_SKE!$E$69</f>
        <v>0.54710395938254919</v>
      </c>
      <c r="F58" s="91">
        <f>Energiebilanz_Joule!F58/Energiebilanz_SKE!$E$69</f>
        <v>0</v>
      </c>
      <c r="G58" s="92">
        <f>Energiebilanz_Joule!G58/Energiebilanz_SKE!$E$69</f>
        <v>0</v>
      </c>
      <c r="H58" s="91">
        <f>Energiebilanz_Joule!H58/Energiebilanz_SKE!$E$69</f>
        <v>0</v>
      </c>
      <c r="I58" s="92">
        <f>Energiebilanz_Joule!I58/Energiebilanz_SKE!$E$69</f>
        <v>0</v>
      </c>
      <c r="J58" s="91">
        <f>Energiebilanz_Joule!J58/Energiebilanz_SKE!$E$69</f>
        <v>0</v>
      </c>
      <c r="K58" s="91">
        <f>Energiebilanz_Joule!K58/Energiebilanz_SKE!$E$69</f>
        <v>0</v>
      </c>
      <c r="L58" s="91">
        <f>Energiebilanz_Joule!L58/Energiebilanz_SKE!$E$69</f>
        <v>0</v>
      </c>
      <c r="M58" s="91">
        <f>Energiebilanz_Joule!M58/Energiebilanz_SKE!$E$69</f>
        <v>1.4658313884453181E-3</v>
      </c>
      <c r="N58" s="91">
        <f>Energiebilanz_Joule!N58/Energiebilanz_SKE!$E$69</f>
        <v>0</v>
      </c>
      <c r="O58" s="91">
        <f>Energiebilanz_Joule!O58/Energiebilanz_SKE!$E$69</f>
        <v>2.4036600745199213</v>
      </c>
      <c r="P58" s="91">
        <f>Energiebilanz_Joule!P58/Energiebilanz_SKE!$E$69</f>
        <v>0.64002729667390457</v>
      </c>
      <c r="Q58" s="91">
        <f>Energiebilanz_Joule!Q58/Energiebilanz_SKE!$E$69</f>
        <v>0</v>
      </c>
      <c r="R58" s="91">
        <f>Energiebilanz_Joule!R58/Energiebilanz_SKE!$E$69</f>
        <v>0</v>
      </c>
      <c r="S58" s="91">
        <f>Energiebilanz_Joule!S58/Energiebilanz_SKE!$E$69</f>
        <v>1.727865809551106E-2</v>
      </c>
      <c r="T58" s="92">
        <f>Energiebilanz_Joule!T58/Energiebilanz_SKE!$E$69</f>
        <v>0</v>
      </c>
      <c r="U58" s="92">
        <f>Energiebilanz_Joule!U58/Energiebilanz_SKE!$E$69</f>
        <v>23.105405926682593</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25.121238177128081</v>
      </c>
      <c r="AC58" s="91">
        <f>Energiebilanz_Joule!AC58/Energiebilanz_SKE!$E$69</f>
        <v>0</v>
      </c>
      <c r="AD58" s="91">
        <f>Energiebilanz_Joule!AD58/Energiebilanz_SKE!$E$69</f>
        <v>0.95279040248945979</v>
      </c>
      <c r="AE58" s="92">
        <f>Energiebilanz_Joule!AE58/Energiebilanz_SKE!$E$69</f>
        <v>0</v>
      </c>
      <c r="AF58" s="104">
        <f>Energiebilanz_Joule!AF58/Energiebilanz_SKE!$E$69</f>
        <v>52.78897032636047</v>
      </c>
      <c r="AG58" s="153">
        <v>54</v>
      </c>
      <c r="AH58" s="28"/>
    </row>
    <row r="59" spans="1:37" s="20" customFormat="1" ht="18" customHeight="1">
      <c r="A59" s="377"/>
      <c r="B59" s="377"/>
      <c r="C59" s="170" t="s">
        <v>99</v>
      </c>
      <c r="D59" s="99">
        <v>55</v>
      </c>
      <c r="E59" s="155">
        <f>Energiebilanz_Joule!E59/Energiebilanz_SKE!$E$69</f>
        <v>0.54710395938254919</v>
      </c>
      <c r="F59" s="100">
        <f>Energiebilanz_Joule!F59/Energiebilanz_SKE!$E$69</f>
        <v>0</v>
      </c>
      <c r="G59" s="101">
        <f>Energiebilanz_Joule!G59/Energiebilanz_SKE!$E$69</f>
        <v>0.25318859271997707</v>
      </c>
      <c r="H59" s="100">
        <f>Energiebilanz_Joule!H59/Energiebilanz_SKE!$E$69</f>
        <v>0</v>
      </c>
      <c r="I59" s="101">
        <f>Energiebilanz_Joule!I59/Energiebilanz_SKE!$E$69</f>
        <v>2.5240074246953008</v>
      </c>
      <c r="J59" s="100">
        <f>Energiebilanz_Joule!J59/Energiebilanz_SKE!$E$69</f>
        <v>0</v>
      </c>
      <c r="K59" s="100">
        <f>Energiebilanz_Joule!K59/Energiebilanz_SKE!$E$69</f>
        <v>0</v>
      </c>
      <c r="L59" s="100">
        <f>Energiebilanz_Joule!L59/Energiebilanz_SKE!$E$69</f>
        <v>0</v>
      </c>
      <c r="M59" s="100">
        <f>Energiebilanz_Joule!M59/Energiebilanz_SKE!$E$69</f>
        <v>1.4658313884453181E-3</v>
      </c>
      <c r="N59" s="100">
        <f>Energiebilanz_Joule!N59/Energiebilanz_SKE!$E$69</f>
        <v>0</v>
      </c>
      <c r="O59" s="100">
        <f>Energiebilanz_Joule!O59/Energiebilanz_SKE!$E$69</f>
        <v>6.9422843221553467</v>
      </c>
      <c r="P59" s="100">
        <f>Energiebilanz_Joule!P59/Energiebilanz_SKE!$E$69</f>
        <v>4.2456983171600582</v>
      </c>
      <c r="Q59" s="100">
        <f>Energiebilanz_Joule!Q59/Energiebilanz_SKE!$E$69</f>
        <v>8.1613272666475574</v>
      </c>
      <c r="R59" s="100">
        <f>Energiebilanz_Joule!R59/Energiebilanz_SKE!$E$69</f>
        <v>0.15419737542480447</v>
      </c>
      <c r="S59" s="100">
        <f>Energiebilanz_Joule!S59/Energiebilanz_SKE!$E$69</f>
        <v>9.7388800174698711E-2</v>
      </c>
      <c r="T59" s="101">
        <f>Energiebilanz_Joule!T59/Energiebilanz_SKE!$E$69</f>
        <v>0</v>
      </c>
      <c r="U59" s="101">
        <f>Energiebilanz_Joule!U59/Energiebilanz_SKE!$E$69</f>
        <v>494.95340705951509</v>
      </c>
      <c r="V59" s="100">
        <f>Energiebilanz_Joule!V59/Energiebilanz_SKE!$E$69</f>
        <v>9.0420232294694883E-2</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608.18879744503135</v>
      </c>
      <c r="AC59" s="100">
        <f>Energiebilanz_Joule!AC59/Energiebilanz_SKE!$E$69</f>
        <v>0</v>
      </c>
      <c r="AD59" s="100">
        <f>Energiebilanz_Joule!AD59/Energiebilanz_SKE!$E$69</f>
        <v>32.662415209706694</v>
      </c>
      <c r="AE59" s="101">
        <f>Energiebilanz_Joule!AE59/Energiebilanz_SKE!$E$69</f>
        <v>0</v>
      </c>
      <c r="AF59" s="101">
        <f>Energiebilanz_Joule!AF59/Energiebilanz_SKE!$E$69</f>
        <v>1158.8217018362964</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14.071981329075053</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0.68241684750713127</v>
      </c>
      <c r="AA60" s="88">
        <f>Energiebilanz_Joule!AA60/Energiebilanz_SKE!$E$69</f>
        <v>0</v>
      </c>
      <c r="AB60" s="83">
        <f>Energiebilanz_Joule!AB60/Energiebilanz_SKE!$E$69</f>
        <v>54.62952954182532</v>
      </c>
      <c r="AC60" s="83">
        <f>Energiebilanz_Joule!AC60/Energiebilanz_SKE!$E$69</f>
        <v>0</v>
      </c>
      <c r="AD60" s="83">
        <f>Energiebilanz_Joule!AD60/Energiebilanz_SKE!$E$69</f>
        <v>0</v>
      </c>
      <c r="AE60" s="88">
        <f>Energiebilanz_Joule!AE60/Energiebilanz_SKE!$E$69</f>
        <v>0</v>
      </c>
      <c r="AF60" s="112">
        <f>Energiebilanz_Joule!AF60/Energiebilanz_SKE!$E$69</f>
        <v>69.383927718407506</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522.82621913769799</v>
      </c>
      <c r="M61" s="83">
        <f>Energiebilanz_Joule!M61/Energiebilanz_SKE!$E$69</f>
        <v>868.6516807926954</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6.2831483983676586</v>
      </c>
      <c r="T61" s="88">
        <f>Energiebilanz_Joule!T61/Energiebilanz_SKE!$E$69</f>
        <v>0</v>
      </c>
      <c r="U61" s="88">
        <f>Energiebilanz_Joule!U61/Energiebilanz_SKE!$E$69</f>
        <v>1.4325712892147251</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96.152533813754786</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1495.3461534317305</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400.14194270428146</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401.62766654383159</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32.394873684641524</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1.6036795916417583</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33.998553276283289</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524.31194297724824</v>
      </c>
      <c r="M64" s="103">
        <f>Energiebilanz_Joule!M64/Energiebilanz_SKE!$E$69</f>
        <v>915.11853580641207</v>
      </c>
      <c r="N64" s="103">
        <f>Energiebilanz_Joule!N64/Energiebilanz_SKE!$E$69</f>
        <v>400.14194270428146</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6.2831483983676586</v>
      </c>
      <c r="T64" s="104">
        <f>Energiebilanz_Joule!T64/Energiebilanz_SKE!$E$69</f>
        <v>0</v>
      </c>
      <c r="U64" s="104">
        <f>Energiebilanz_Joule!U64/Energiebilanz_SKE!$E$69</f>
        <v>1.4325712892147251</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98.438630252903678</v>
      </c>
      <c r="AA64" s="104">
        <f>Energiebilanz_Joule!AA64/Energiebilanz_SKE!$E$69</f>
        <v>0</v>
      </c>
      <c r="AB64" s="103">
        <f>Energiebilanz_Joule!AB64/Energiebilanz_SKE!$E$69</f>
        <v>54.62952954182532</v>
      </c>
      <c r="AC64" s="103">
        <f>Energiebilanz_Joule!AC64/Energiebilanz_SKE!$E$69</f>
        <v>0</v>
      </c>
      <c r="AD64" s="103">
        <f>Energiebilanz_Joule!AD64/Energiebilanz_SKE!$E$69</f>
        <v>0</v>
      </c>
      <c r="AE64" s="104">
        <f>Energiebilanz_Joule!AE64/Energiebilanz_SKE!$E$69</f>
        <v>0</v>
      </c>
      <c r="AF64" s="104">
        <f>Energiebilanz_Joule!AF64/Energiebilanz_SKE!$E$69</f>
        <v>2000.3563009702532</v>
      </c>
      <c r="AG64" s="153">
        <v>60</v>
      </c>
      <c r="AH64" s="28"/>
      <c r="AK64" s="21"/>
    </row>
    <row r="65" spans="1:37" s="20" customFormat="1" ht="18" customHeight="1">
      <c r="A65" s="377"/>
      <c r="B65" s="377"/>
      <c r="C65" s="172" t="s">
        <v>64</v>
      </c>
      <c r="D65" s="82">
        <v>61</v>
      </c>
      <c r="E65" s="83">
        <f>Energiebilanz_Joule!E65/Energiebilanz_SKE!$E$69</f>
        <v>2.6313296803973314</v>
      </c>
      <c r="F65" s="83">
        <f>Energiebilanz_Joule!F65/Energiebilanz_SKE!$E$69</f>
        <v>0</v>
      </c>
      <c r="G65" s="88">
        <f>Energiebilanz_Joule!G65/Energiebilanz_SKE!$E$69</f>
        <v>0</v>
      </c>
      <c r="H65" s="83">
        <f>Energiebilanz_Joule!H65/Energiebilanz_SKE!$E$69</f>
        <v>2.0519942949951551</v>
      </c>
      <c r="I65" s="88">
        <f>Energiebilanz_Joule!I65/Energiebilanz_SKE!$E$69</f>
        <v>0</v>
      </c>
      <c r="J65" s="83">
        <f>Energiebilanz_Joule!J65/Energiebilanz_SKE!$E$69</f>
        <v>0</v>
      </c>
      <c r="K65" s="83">
        <f>Energiebilanz_Joule!K65/Energiebilanz_SKE!$E$69</f>
        <v>0</v>
      </c>
      <c r="L65" s="83">
        <f>Energiebilanz_Joule!L65/Energiebilanz_SKE!$E$69</f>
        <v>1.0780654005807413</v>
      </c>
      <c r="M65" s="83">
        <f>Energiebilanz_Joule!M65/Energiebilanz_SKE!$E$69</f>
        <v>0</v>
      </c>
      <c r="N65" s="83">
        <f>Energiebilanz_Joule!N65/Energiebilanz_SKE!$E$69</f>
        <v>0</v>
      </c>
      <c r="O65" s="83">
        <f>Energiebilanz_Joule!O65/Energiebilanz_SKE!$E$69</f>
        <v>329.46897669974902</v>
      </c>
      <c r="P65" s="83">
        <f>Energiebilanz_Joule!P65/Energiebilanz_SKE!$E$69</f>
        <v>0</v>
      </c>
      <c r="Q65" s="83">
        <f>Energiebilanz_Joule!Q65/Energiebilanz_SKE!$E$69</f>
        <v>0</v>
      </c>
      <c r="R65" s="83">
        <f>Energiebilanz_Joule!R65/Energiebilanz_SKE!$E$69</f>
        <v>0</v>
      </c>
      <c r="S65" s="83">
        <f>Energiebilanz_Joule!S65/Energiebilanz_SKE!$E$69</f>
        <v>7.2302570780605349</v>
      </c>
      <c r="T65" s="88">
        <f>Energiebilanz_Joule!T65/Energiebilanz_SKE!$E$69</f>
        <v>0</v>
      </c>
      <c r="U65" s="88">
        <f>Energiebilanz_Joule!U65/Energiebilanz_SKE!$E$69</f>
        <v>525.96078421524419</v>
      </c>
      <c r="V65" s="83">
        <f>Energiebilanz_Joule!V65/Energiebilanz_SKE!$E$69</f>
        <v>0</v>
      </c>
      <c r="W65" s="83">
        <f>Energiebilanz_Joule!W65/Energiebilanz_SKE!$E$69</f>
        <v>0</v>
      </c>
      <c r="X65" s="83">
        <f>Energiebilanz_Joule!X65/Energiebilanz_SKE!$E$69</f>
        <v>0</v>
      </c>
      <c r="Y65" s="83">
        <f>Energiebilanz_Joule!Y65/Energiebilanz_SKE!$E$69</f>
        <v>1.5745100928554219</v>
      </c>
      <c r="Z65" s="83">
        <f>Energiebilanz_Joule!Z65/Energiebilanz_SKE!$E$69</f>
        <v>33.065007028893532</v>
      </c>
      <c r="AA65" s="88">
        <f>Energiebilanz_Joule!AA65/Energiebilanz_SKE!$E$69</f>
        <v>5.6346927178263444</v>
      </c>
      <c r="AB65" s="83">
        <f>Energiebilanz_Joule!AB65/Energiebilanz_SKE!$E$69</f>
        <v>456.38520309544288</v>
      </c>
      <c r="AC65" s="83">
        <f>Energiebilanz_Joule!AC65/Energiebilanz_SKE!$E$69</f>
        <v>0</v>
      </c>
      <c r="AD65" s="83">
        <f>Energiebilanz_Joule!AD65/Energiebilanz_SKE!$E$69</f>
        <v>241.25561970273921</v>
      </c>
      <c r="AE65" s="88">
        <f>Energiebilanz_Joule!AE65/Energiebilanz_SKE!$E$69</f>
        <v>0</v>
      </c>
      <c r="AF65" s="112">
        <f>Energiebilanz_Joule!AF65/Energiebilanz_SKE!$E$69</f>
        <v>1606.3364400067844</v>
      </c>
      <c r="AG65" s="140">
        <v>61</v>
      </c>
      <c r="AH65" s="28"/>
      <c r="AK65" s="21"/>
    </row>
    <row r="66" spans="1:37" s="20" customFormat="1" ht="18" customHeight="1">
      <c r="A66" s="377"/>
      <c r="B66" s="377"/>
      <c r="C66" s="173" t="s">
        <v>65</v>
      </c>
      <c r="D66" s="90">
        <v>62</v>
      </c>
      <c r="E66" s="91">
        <f>Energiebilanz_Joule!E66/Energiebilanz_SKE!$E$69</f>
        <v>1.5237591020345296</v>
      </c>
      <c r="F66" s="91">
        <f>Energiebilanz_Joule!F66/Energiebilanz_SKE!$E$69</f>
        <v>0</v>
      </c>
      <c r="G66" s="92">
        <f>Energiebilanz_Joule!G66/Energiebilanz_SKE!$E$69</f>
        <v>0</v>
      </c>
      <c r="H66" s="91">
        <f>Energiebilanz_Joule!H66/Energiebilanz_SKE!$E$69</f>
        <v>0</v>
      </c>
      <c r="I66" s="92">
        <f>Energiebilanz_Joule!I66/Energiebilanz_SKE!$E$69</f>
        <v>1.7996560619088564</v>
      </c>
      <c r="J66" s="91">
        <f>Energiebilanz_Joule!J66/Energiebilanz_SKE!$E$69</f>
        <v>0</v>
      </c>
      <c r="K66" s="91">
        <f>Energiebilanz_Joule!K66/Energiebilanz_SKE!$E$69</f>
        <v>0</v>
      </c>
      <c r="L66" s="91">
        <f>Energiebilanz_Joule!L66/Energiebilanz_SKE!$E$69</f>
        <v>6.0534090292599814</v>
      </c>
      <c r="M66" s="91">
        <f>Energiebilanz_Joule!M66/Energiebilanz_SKE!$E$69</f>
        <v>29.609794046595422</v>
      </c>
      <c r="N66" s="91">
        <f>Energiebilanz_Joule!N66/Energiebilanz_SKE!$E$69</f>
        <v>0</v>
      </c>
      <c r="O66" s="91">
        <f>Energiebilanz_Joule!O66/Energiebilanz_SKE!$E$69</f>
        <v>126.14581263817017</v>
      </c>
      <c r="P66" s="91">
        <f>Energiebilanz_Joule!P66/Energiebilanz_SKE!$E$69</f>
        <v>0</v>
      </c>
      <c r="Q66" s="91">
        <f>Energiebilanz_Joule!Q66/Energiebilanz_SKE!$E$69</f>
        <v>0</v>
      </c>
      <c r="R66" s="91">
        <f>Energiebilanz_Joule!R66/Energiebilanz_SKE!$E$69</f>
        <v>0.4865255856202137</v>
      </c>
      <c r="S66" s="91">
        <f>Energiebilanz_Joule!S66/Energiebilanz_SKE!$E$69</f>
        <v>5.3360397186747832</v>
      </c>
      <c r="T66" s="92">
        <f>Energiebilanz_Joule!T66/Energiebilanz_SKE!$E$69</f>
        <v>0</v>
      </c>
      <c r="U66" s="92">
        <f>Energiebilanz_Joule!U66/Energiebilanz_SKE!$E$69</f>
        <v>686.66846771140263</v>
      </c>
      <c r="V66" s="91">
        <f>Energiebilanz_Joule!V66/Energiebilanz_SKE!$E$69</f>
        <v>0</v>
      </c>
      <c r="W66" s="91">
        <f>Energiebilanz_Joule!W66/Energiebilanz_SKE!$E$69</f>
        <v>0</v>
      </c>
      <c r="X66" s="91">
        <f>Energiebilanz_Joule!X66/Energiebilanz_SKE!$E$69</f>
        <v>0</v>
      </c>
      <c r="Y66" s="91">
        <f>Energiebilanz_Joule!Y66/Energiebilanz_SKE!$E$69</f>
        <v>0.77556157524432057</v>
      </c>
      <c r="Z66" s="91">
        <f>Energiebilanz_Joule!Z66/Energiebilanz_SKE!$E$69</f>
        <v>11.213062512497128</v>
      </c>
      <c r="AA66" s="92">
        <f>Energiebilanz_Joule!AA66/Energiebilanz_SKE!$E$69</f>
        <v>0.32470347974698061</v>
      </c>
      <c r="AB66" s="91">
        <f>Energiebilanz_Joule!AB66/Energiebilanz_SKE!$E$69</f>
        <v>439.19015619702736</v>
      </c>
      <c r="AC66" s="91">
        <f>Energiebilanz_Joule!AC66/Energiebilanz_SKE!$E$69</f>
        <v>0</v>
      </c>
      <c r="AD66" s="91">
        <f>Energiebilanz_Joule!AD66/Energiebilanz_SKE!$E$69</f>
        <v>275.93275206735711</v>
      </c>
      <c r="AE66" s="92">
        <f>Energiebilanz_Joule!AE66/Energiebilanz_SKE!$E$69</f>
        <v>0</v>
      </c>
      <c r="AF66" s="104">
        <f>Energiebilanz_Joule!AF66/Energiebilanz_SKE!$E$69</f>
        <v>1585.0596997255395</v>
      </c>
      <c r="AG66" s="140">
        <v>62</v>
      </c>
      <c r="AH66" s="28"/>
      <c r="AK66" s="21"/>
    </row>
    <row r="67" spans="1:37" s="20" customFormat="1" ht="18" customHeight="1">
      <c r="A67" s="377"/>
      <c r="B67" s="377"/>
      <c r="C67" s="174" t="s">
        <v>66</v>
      </c>
      <c r="D67" s="99">
        <v>63</v>
      </c>
      <c r="E67" s="100">
        <f>Energiebilanz_Joule!E67/Energiebilanz_SKE!$E$69</f>
        <v>4.1550887824318607</v>
      </c>
      <c r="F67" s="100">
        <f>Energiebilanz_Joule!F67/Energiebilanz_SKE!$E$69</f>
        <v>0</v>
      </c>
      <c r="G67" s="101">
        <f>Energiebilanz_Joule!G67/Energiebilanz_SKE!$E$69</f>
        <v>0</v>
      </c>
      <c r="H67" s="100">
        <f>Energiebilanz_Joule!H67/Energiebilanz_SKE!$E$69</f>
        <v>2.0519942949951551</v>
      </c>
      <c r="I67" s="101">
        <f>Energiebilanz_Joule!I67/Energiebilanz_SKE!$E$69</f>
        <v>1.7996560619088564</v>
      </c>
      <c r="J67" s="100">
        <f>Energiebilanz_Joule!J67/Energiebilanz_SKE!$E$69</f>
        <v>0</v>
      </c>
      <c r="K67" s="100">
        <f>Energiebilanz_Joule!K67/Energiebilanz_SKE!$E$69</f>
        <v>0</v>
      </c>
      <c r="L67" s="100">
        <f>Energiebilanz_Joule!L67/Energiebilanz_SKE!$E$69</f>
        <v>7.1314744298407229</v>
      </c>
      <c r="M67" s="100">
        <f>Energiebilanz_Joule!M67/Energiebilanz_SKE!$E$69</f>
        <v>29.609794046595422</v>
      </c>
      <c r="N67" s="100">
        <f>Energiebilanz_Joule!N67/Energiebilanz_SKE!$E$69</f>
        <v>0</v>
      </c>
      <c r="O67" s="100">
        <f>Energiebilanz_Joule!O67/Energiebilanz_SKE!$E$69</f>
        <v>455.61478933791921</v>
      </c>
      <c r="P67" s="100">
        <f>Energiebilanz_Joule!P67/Energiebilanz_SKE!$E$69</f>
        <v>0</v>
      </c>
      <c r="Q67" s="100">
        <f>Energiebilanz_Joule!Q67/Energiebilanz_SKE!$E$69</f>
        <v>0</v>
      </c>
      <c r="R67" s="100">
        <f>Energiebilanz_Joule!R67/Energiebilanz_SKE!$E$69</f>
        <v>0.4865255856202137</v>
      </c>
      <c r="S67" s="100">
        <f>Energiebilanz_Joule!S67/Energiebilanz_SKE!$E$69</f>
        <v>12.566296796735317</v>
      </c>
      <c r="T67" s="101">
        <f>Energiebilanz_Joule!T67/Energiebilanz_SKE!$E$69</f>
        <v>0</v>
      </c>
      <c r="U67" s="101">
        <f>Energiebilanz_Joule!U67/Energiebilanz_SKE!$E$69</f>
        <v>1212.6292519266469</v>
      </c>
      <c r="V67" s="100">
        <f>Energiebilanz_Joule!V67/Energiebilanz_SKE!$E$69</f>
        <v>0</v>
      </c>
      <c r="W67" s="100">
        <f>Energiebilanz_Joule!W67/Energiebilanz_SKE!$E$69</f>
        <v>0</v>
      </c>
      <c r="X67" s="100">
        <f>Energiebilanz_Joule!X67/Energiebilanz_SKE!$E$69</f>
        <v>0</v>
      </c>
      <c r="Y67" s="100">
        <f>Energiebilanz_Joule!Y67/Energiebilanz_SKE!$E$69</f>
        <v>2.3500716680997424</v>
      </c>
      <c r="Z67" s="100">
        <f>Energiebilanz_Joule!Z67/Energiebilanz_SKE!$E$69</f>
        <v>44.278069541390657</v>
      </c>
      <c r="AA67" s="101">
        <f>Energiebilanz_Joule!AA67/Energiebilanz_SKE!$E$69</f>
        <v>5.9593961975733256</v>
      </c>
      <c r="AB67" s="100">
        <f>Energiebilanz_Joule!AB67/Energiebilanz_SKE!$E$69</f>
        <v>895.57535929247024</v>
      </c>
      <c r="AC67" s="100">
        <f>Energiebilanz_Joule!AC67/Energiebilanz_SKE!$E$69</f>
        <v>0</v>
      </c>
      <c r="AD67" s="100">
        <f>Energiebilanz_Joule!AD67/Energiebilanz_SKE!$E$69</f>
        <v>517.1883717700963</v>
      </c>
      <c r="AE67" s="101">
        <f>Energiebilanz_Joule!AE67/Energiebilanz_SKE!$E$69</f>
        <v>0</v>
      </c>
      <c r="AF67" s="101">
        <f>Energiebilanz_Joule!AF67/Energiebilanz_SKE!$E$69</f>
        <v>3191.3961397323233</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2008,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2023-07-14T13:07:53Z</dcterms:modified>
</cp:coreProperties>
</file>