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82B90E90-4E61-4B8A-8CD8-9368D04662A8}"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F14" i="168"/>
  <c r="E14" i="168"/>
  <c r="R13" i="168"/>
  <c r="P13" i="168"/>
  <c r="H13" i="168"/>
  <c r="F13" i="168"/>
  <c r="R12" i="168"/>
  <c r="O12" i="168"/>
  <c r="N12" i="168"/>
  <c r="G12" i="168"/>
  <c r="F12" i="168"/>
  <c r="E12" i="168"/>
  <c r="D12" i="168"/>
  <c r="R11" i="168"/>
  <c r="Q11" i="168"/>
  <c r="N11" i="168"/>
  <c r="C11" i="168"/>
  <c r="B11" i="168"/>
  <c r="N10" i="168"/>
  <c r="M10" i="168"/>
  <c r="F10" i="168"/>
  <c r="D10" i="168"/>
  <c r="R9" i="168"/>
  <c r="P9" i="168"/>
  <c r="N9" i="168"/>
  <c r="F9" i="168"/>
  <c r="C9" i="168"/>
  <c r="B9" i="168"/>
  <c r="O8" i="168"/>
  <c r="N8" i="168"/>
  <c r="M8" i="168"/>
  <c r="L8" i="168"/>
  <c r="F8" i="168"/>
  <c r="E8" i="168"/>
  <c r="B8" i="168"/>
  <c r="K7" i="168"/>
  <c r="B7" i="168"/>
  <c r="T6" i="168"/>
  <c r="N6" i="168"/>
  <c r="L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G14" i="168"/>
  <c r="D14" i="168"/>
  <c r="C14" i="168"/>
  <c r="B14" i="168"/>
  <c r="S13" i="168"/>
  <c r="Q13" i="168"/>
  <c r="O13" i="168"/>
  <c r="N13" i="168"/>
  <c r="M13" i="168"/>
  <c r="K13" i="168"/>
  <c r="I13" i="168"/>
  <c r="G13" i="168"/>
  <c r="E13" i="168"/>
  <c r="C13" i="168"/>
  <c r="B13" i="168"/>
  <c r="T12" i="168"/>
  <c r="S12" i="168"/>
  <c r="Q12" i="168"/>
  <c r="M12" i="168"/>
  <c r="L12" i="168"/>
  <c r="K12" i="168"/>
  <c r="I12" i="168"/>
  <c r="C12" i="168"/>
  <c r="B12" i="168"/>
  <c r="S11" i="168"/>
  <c r="P11" i="168"/>
  <c r="O11" i="168"/>
  <c r="M11" i="168"/>
  <c r="K11" i="168"/>
  <c r="I11" i="168"/>
  <c r="H11" i="168"/>
  <c r="G11" i="168"/>
  <c r="F11" i="168"/>
  <c r="E11" i="168"/>
  <c r="T10" i="168"/>
  <c r="S10" i="168"/>
  <c r="R10" i="168"/>
  <c r="Q10" i="168"/>
  <c r="O10" i="168"/>
  <c r="L10" i="168"/>
  <c r="K10" i="168"/>
  <c r="I10" i="168"/>
  <c r="G10" i="168"/>
  <c r="E10" i="168"/>
  <c r="C10" i="168"/>
  <c r="B10" i="168"/>
  <c r="S9" i="168"/>
  <c r="Q9" i="168"/>
  <c r="O9" i="168"/>
  <c r="M9" i="168"/>
  <c r="K9" i="168"/>
  <c r="I9" i="168"/>
  <c r="H9" i="168"/>
  <c r="G9" i="168"/>
  <c r="E9" i="168"/>
  <c r="T8" i="168"/>
  <c r="S8" i="168"/>
  <c r="R8" i="168"/>
  <c r="Q8" i="168"/>
  <c r="K8" i="168"/>
  <c r="I8" i="168"/>
  <c r="G8" i="168"/>
  <c r="D8" i="168"/>
  <c r="C8" i="168"/>
  <c r="S7" i="168"/>
  <c r="R7" i="168"/>
  <c r="Q7" i="168"/>
  <c r="P7" i="168"/>
  <c r="O7" i="168"/>
  <c r="N7" i="168"/>
  <c r="M7" i="168"/>
  <c r="I7" i="168"/>
  <c r="H7" i="168"/>
  <c r="G7" i="168"/>
  <c r="F7" i="168"/>
  <c r="E7" i="168"/>
  <c r="C7" i="168"/>
  <c r="S6" i="168"/>
  <c r="R6" i="168"/>
  <c r="Q6" i="168"/>
  <c r="O6" i="168"/>
  <c r="M6" i="168"/>
  <c r="K6" i="168"/>
  <c r="I6" i="168"/>
  <c r="G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<sst xmlns="http://schemas.openxmlformats.org/spreadsheetml/2006/main" count="705" uniqueCount="249">
  <si>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</si>
  <si>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</si>
  <si>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</si>
  <si>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</si>
  <si>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</si>
  <si>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</si>
  <si>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</si>
  <si>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</si>
  <si>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</si>
  <si>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</si>
  <si>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</si>
  <si>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</si>
  <si>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</si>
  <si>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</si>
  <si>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</si>
  <si>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</si>
  <si>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</si>
  <si>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</si>
  <si>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</si>
  <si>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</si>
  <si>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</si>
  <si>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</si>
  <si>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</si>
  <si>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</si>
  <si>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</si>
  <si>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</si>
  <si>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</si>
  <si>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</si>
  <si>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</si>
  <si>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</si>
  <si>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</si>
  <si>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</si>
  <si>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</si>
  <si>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</si>
  <si>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</si>
  <si>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</si>
  <si>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</si>
  <si>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</si>
  <si>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</si>
  <si>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</si>
  <si>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</si>
  <si>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</si>
  <si>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</si>
  <si>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</si>
  <si>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</si>
  <si>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</si>
  <si>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</si>
  <si>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</si>
  <si>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</si>
  <si>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</si>
  <si>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</si>
  <si>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</si>
  <si>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</si>
  <si>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</si>
  <si>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</si>
  <si>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</si>
  <si>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</si>
  <si>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</si>
  <si>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</si>
  <si>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</si>
  <si>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</si>
  <si>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</si>
  <si>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</si>
  <si>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</si>
  <si>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</si>
  <si>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</si>
  <si>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</si>
  <si>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</si>
  <si>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</si>
  <si>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</si>
  <si>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</si>
  <si>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</si>
  <si>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</si>
  <si>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</si>
  <si>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</si>
  <si>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</si>
  <si>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</si>
  <si>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</si>
  <si>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</si>
  <si>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</si>
  <si>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</si>
  <si>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</si>
  <si>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</si>
  <si>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</si>
  <si>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</si>
  <si>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</si>
  <si>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</si>
  <si>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</si>
  <si>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</si>
  <si>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</si>
  <si>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</si>
  <si>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</si>
  <si>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</si>
  <si>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</si>
  <si>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</si>
  <si>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</si>
  <si>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</si>
  <si>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</si>
  <si>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</si>
  <si>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</si>
  <si>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</si>
  <si>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</si>
  <si>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</si>
  <si>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</si>
  <si>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</si>
  <si>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</si>
  <si>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</si>
  <si>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</si>
  <si>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</si>
  <si>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</si>
  <si>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</si>
  <si>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</si>
  <si>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</si>
  <si>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</si>
  <si>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</si>
  <si>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</si>
  <si>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</si>
  <si>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</si>
  <si>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</si>
  <si>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</si>
  <si>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</si>
  <si>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</si>
  <si>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</si>
  <si>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</si>
  <si>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</si>
  <si>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</si>
  <si>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</si>
  <si>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</si>
  <si>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</si>
  <si>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</si>
  <si>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</si>
  <si>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</si>
  <si>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</si>
  <si>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</si>
  <si>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</si>
  <si>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</si>
  <si>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</si>
  <si>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</si>
  <si>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</si>
  <si>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</si>
  <si>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</si>
  <si>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</si>
  <si>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</si>
  <si>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</si>
  <si>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</si>
  <si>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</si>
  <si>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</si>
  <si>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</si>
  <si>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</si>
  <si>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</si>
  <si>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</si>
  <si>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</si>
  <si>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</si>
  <si>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</si>
  <si>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</si>
  <si>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</si>
  <si>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</si>
  <si>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</si>
  <si>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</si>
  <si>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</si>
  <si>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</si>
  <si>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</si>
  <si>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</si>
  <si>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</si>
  <si>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</si>
  <si>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</si>
  <si>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</si>
  <si>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</si>
  <si>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</si>
  <si>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</si>
  <si>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</si>
  <si>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</si>
  <si>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</si>
  <si>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</si>
  <si>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</si>
  <si>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</si>
  <si>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</si>
  <si>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</si>
  <si>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</si>
  <si>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</si>
  <si>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</si>
  <si>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</si>
  <si>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</si>
  <si>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</si>
  <si>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</si>
  <si>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</si>
  <si>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</si>
  <si>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</si>
  <si>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</si>
  <si>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</si>
  <si>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</si>
  <si>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</si>
  <si>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</si>
  <si>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</si>
  <si>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</si>
  <si>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</si>
  <si>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</si>
  <si>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</si>
  <si>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</si>
  <si>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</si>
  <si>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</si>
  <si>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</si>
  <si>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</si>
  <si>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</si>
  <si>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</si>
  <si>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</si>
  <si>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</si>
  <si>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</si>
  <si>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</si>
  <si>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</si>
  <si>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</si>
  <si>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</si>
  <si>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</si>
  <si>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</si>
  <si>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</si>
  <si>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</si>
  <si>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</si>
  <si>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</si>
  <si>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</si>
  <si>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</si>
  <si>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</si>
  <si>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</si>
  <si>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</si>
  <si>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</si>
  <si>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</si>
  <si>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</si>
  <si>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</si>
  <si>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</si>
  <si>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</si>
  <si>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</si>
  <si>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</si>
  <si>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</si>
  <si>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für Hamburg 2012</t>
  </si>
  <si>
    <t>Energiebilanz Hamburg 2012 in spezifischen Mengeneinheiten</t>
  </si>
  <si>
    <t>Energiebilanz Hamburg 2012 in Terajoule</t>
  </si>
  <si>
    <t>Energiebilanz Hamburg 2012 in Terajoule ohne internationalen Flugverkehr</t>
  </si>
  <si>
    <t>Energiebilanz Hamburg 2012 in Steinkohleeinheiten</t>
  </si>
  <si>
    <t>CO2 - Quellenbilanz Hamburg 2012</t>
  </si>
  <si>
    <t>CO2 - Quellenbilanz Hamburg 2012 ohne internationalen Flugverkehr</t>
  </si>
  <si>
    <t>CO2 - Verursacherbilanz Hamburg 2012</t>
  </si>
  <si>
    <t>CO2 - Verursacherbilanz Hamburg 2012 ohne internationalen Flugverkehr</t>
  </si>
  <si>
    <t>Energiebilanz 
Hamburg 2012
in spezifischen Mengeneinheiten</t>
  </si>
  <si>
    <t>Energiebilanz 
Hamburg 2012
in Terajoule</t>
  </si>
  <si>
    <t>Energiebilanz 
Hamburg 2012
in Terajoule
ohne internationalen Flugverkehr</t>
  </si>
  <si>
    <t>Energiebilanz 
Hamburg 2012
in Steinkohleeinheiten</t>
  </si>
  <si>
    <t>Effektive CO2-Emissionen aus dem Primärenergieverbrauch (Quellenbilanz) *) in Hamburg 2012</t>
  </si>
  <si>
    <t>Effektive CO2-Emissionen aus dem Primärenergieverbrauch (Quellenbilanz) *) in Hamburg 2012 ohne internationalen Flugverkehr</t>
  </si>
  <si>
    <t>Effektive CO2-Emissionen aus dem Endenergieverbrauch (Verursacherbilanz) in Hamburg 2012</t>
  </si>
  <si>
    <t>Effektive CO2-Emissionen aus dem Endenergieverbrauch (Verursacherbilanz) in Hamburg 2012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</si>
</sst>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232</v>
      </c>
      <c r="B6" s="300"/>
      <c r="C6" s="300"/>
      <c r="D6" s="300"/>
      <c r="E6" s="300"/>
      <c r="F6" s="300"/>
      <c r="G6" s="300"/>
      <c r="H6" s="300"/>
    </row>
    <row r="7" spans="1:10" ht="18.600000000000001" customHeight="1">
      <c r="A7" s="270"/>
      <c r="B7" s="270"/>
      <c r="C7" s="270"/>
      <c r="D7" s="270"/>
      <c r="E7" s="270"/>
      <c r="F7" s="270"/>
      <c r="G7" s="270"/>
    </row>
    <row r="8" spans="1:10" ht="42.6" customHeight="1">
      <c r="A8" s="301" t="s">
        <v>223</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245</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312.43769255773299</v>
      </c>
      <c r="C7" s="183">
        <v>284.42196764537715</v>
      </c>
      <c r="D7" s="183">
        <v>0</v>
      </c>
      <c r="E7" s="183">
        <v>1.0441261199999998</v>
      </c>
      <c r="F7" s="183">
        <v>19.153955454855854</v>
      </c>
      <c r="G7" s="184">
        <v>7.8176433375000007</v>
      </c>
      <c r="I7" s="222"/>
      <c r="K7" s="64"/>
    </row>
    <row r="8" spans="1:11" s="221" customFormat="1" ht="26.25" customHeight="1">
      <c r="A8" s="258" t="s">
        <v>12</v>
      </c>
      <c r="B8" s="244">
        <v>1288.4623657405944</v>
      </c>
      <c r="C8" s="183">
        <v>829.80023371718266</v>
      </c>
      <c r="D8" s="183">
        <v>0</v>
      </c>
      <c r="E8" s="183">
        <v>4.6642222599999998</v>
      </c>
      <c r="F8" s="183">
        <v>252.08744235091174</v>
      </c>
      <c r="G8" s="184">
        <v>201.91046741249997</v>
      </c>
      <c r="I8" s="222"/>
      <c r="K8" s="64"/>
    </row>
    <row r="9" spans="1:11" s="221" customFormat="1" ht="26.25" customHeight="1">
      <c r="A9" s="258" t="s">
        <v>150</v>
      </c>
      <c r="B9" s="244">
        <v>190.8676875642588</v>
      </c>
      <c r="C9" s="183">
        <v>0</v>
      </c>
      <c r="D9" s="183">
        <v>0</v>
      </c>
      <c r="E9" s="183">
        <v>74.194681989833157</v>
      </c>
      <c r="F9" s="183">
        <v>116.67300557442564</v>
      </c>
      <c r="G9" s="184">
        <v>0</v>
      </c>
      <c r="I9" s="222"/>
      <c r="K9" s="64"/>
    </row>
    <row r="10" spans="1:11" s="221" customFormat="1" ht="26.25" customHeight="1">
      <c r="A10" s="258" t="s">
        <v>149</v>
      </c>
      <c r="B10" s="244">
        <v>435.86509176505325</v>
      </c>
      <c r="C10" s="183">
        <v>9.4320932912949065</v>
      </c>
      <c r="D10" s="183">
        <v>0</v>
      </c>
      <c r="E10" s="183">
        <v>5.3825863600000003</v>
      </c>
      <c r="F10" s="183">
        <v>167.50188396375836</v>
      </c>
      <c r="G10" s="184">
        <v>253.54852814999998</v>
      </c>
      <c r="I10" s="222"/>
      <c r="K10" s="64"/>
    </row>
    <row r="11" spans="1:11" s="221" customFormat="1" ht="26.25" customHeight="1">
      <c r="A11" s="259" t="s">
        <v>48</v>
      </c>
      <c r="B11" s="244">
        <v>27.719972797452595</v>
      </c>
      <c r="C11" s="183">
        <v>0</v>
      </c>
      <c r="D11" s="183">
        <v>0</v>
      </c>
      <c r="E11" s="183">
        <v>3.2023178002440091</v>
      </c>
      <c r="F11" s="183">
        <v>24.517654997208584</v>
      </c>
      <c r="G11" s="184">
        <v>0</v>
      </c>
      <c r="I11" s="222"/>
      <c r="K11" s="64"/>
    </row>
    <row r="12" spans="1:11" s="221" customFormat="1" ht="26.25" customHeight="1">
      <c r="A12" s="259" t="s">
        <v>148</v>
      </c>
      <c r="B12" s="244">
        <v>1619.0261940421872</v>
      </c>
      <c r="C12" s="183">
        <v>0</v>
      </c>
      <c r="D12" s="183">
        <v>0</v>
      </c>
      <c r="E12" s="183">
        <v>1514.3117968058559</v>
      </c>
      <c r="F12" s="183">
        <v>104.71439723633115</v>
      </c>
      <c r="G12" s="184">
        <v>0</v>
      </c>
      <c r="I12" s="222"/>
      <c r="K12" s="64"/>
    </row>
    <row r="13" spans="1:11" s="221" customFormat="1" ht="26.25" customHeight="1">
      <c r="A13" s="259" t="s">
        <v>97</v>
      </c>
      <c r="B13" s="244">
        <v>7.5173209102821895E-2</v>
      </c>
      <c r="C13" s="183">
        <v>0</v>
      </c>
      <c r="D13" s="183">
        <v>0</v>
      </c>
      <c r="E13" s="183">
        <v>0</v>
      </c>
      <c r="F13" s="183">
        <v>7.5173209102821895E-2</v>
      </c>
      <c r="G13" s="184">
        <v>0</v>
      </c>
      <c r="I13" s="63"/>
      <c r="K13" s="62"/>
    </row>
    <row r="14" spans="1:11" s="221" customFormat="1" ht="26.25" customHeight="1">
      <c r="A14" s="177" t="s">
        <v>147</v>
      </c>
      <c r="B14" s="245">
        <v>3874.4541776763817</v>
      </c>
      <c r="C14" s="185">
        <v>1123.6542946538548</v>
      </c>
      <c r="D14" s="185">
        <v>0</v>
      </c>
      <c r="E14" s="185">
        <v>1602.7997313359331</v>
      </c>
      <c r="F14" s="185">
        <v>684.72351278659414</v>
      </c>
      <c r="G14" s="186">
        <v>463.27663889999997</v>
      </c>
      <c r="I14" s="65"/>
      <c r="K14" s="64"/>
    </row>
    <row r="15" spans="1:11" s="221" customFormat="1" ht="26.25" customHeight="1">
      <c r="A15" s="258" t="s">
        <v>146</v>
      </c>
      <c r="B15" s="244">
        <v>983.32617172231221</v>
      </c>
      <c r="C15" s="183">
        <v>0</v>
      </c>
      <c r="D15" s="183">
        <v>13.617657894748172</v>
      </c>
      <c r="E15" s="183">
        <v>13.509747336218481</v>
      </c>
      <c r="F15" s="183">
        <v>956.19876649134551</v>
      </c>
      <c r="G15" s="184">
        <v>0</v>
      </c>
      <c r="I15" s="65"/>
      <c r="K15" s="64"/>
    </row>
    <row r="16" spans="1:11" s="221" customFormat="1" ht="26.25" customHeight="1">
      <c r="A16" s="260" t="s">
        <v>91</v>
      </c>
      <c r="B16" s="244">
        <v>4028.4544201301651</v>
      </c>
      <c r="C16" s="183">
        <v>0</v>
      </c>
      <c r="D16" s="183">
        <v>0</v>
      </c>
      <c r="E16" s="183">
        <v>4021.0402305317125</v>
      </c>
      <c r="F16" s="183">
        <v>7.414189598452575</v>
      </c>
      <c r="G16" s="184">
        <v>0</v>
      </c>
      <c r="I16" s="65"/>
      <c r="K16" s="64"/>
    </row>
    <row r="17" spans="1:11" s="221" customFormat="1" ht="26.25" customHeight="1">
      <c r="A17" s="261" t="s">
        <v>64</v>
      </c>
      <c r="B17" s="244">
        <v>1288.0440514671086</v>
      </c>
      <c r="C17" s="183">
        <v>7.6967705337183068</v>
      </c>
      <c r="D17" s="183">
        <v>6.9306645884483471</v>
      </c>
      <c r="E17" s="183">
        <v>450.09485991748693</v>
      </c>
      <c r="F17" s="183">
        <v>823.32175642745494</v>
      </c>
      <c r="G17" s="184">
        <v>0</v>
      </c>
      <c r="I17" s="65"/>
      <c r="K17" s="64"/>
    </row>
    <row r="18" spans="1:11" s="221" customFormat="1" ht="26.25" customHeight="1">
      <c r="A18" s="261" t="s">
        <v>65</v>
      </c>
      <c r="B18" s="244">
        <v>1349.3300261359384</v>
      </c>
      <c r="C18" s="183">
        <v>3.1710694598919424</v>
      </c>
      <c r="D18" s="183">
        <v>0</v>
      </c>
      <c r="E18" s="183">
        <v>271.27066483690146</v>
      </c>
      <c r="F18" s="183">
        <v>1074.888291839145</v>
      </c>
      <c r="G18" s="184">
        <v>0</v>
      </c>
      <c r="I18" s="65"/>
      <c r="K18" s="64"/>
    </row>
    <row r="19" spans="1:11" s="221" customFormat="1" ht="26.25" customHeight="1">
      <c r="A19" s="258" t="s">
        <v>66</v>
      </c>
      <c r="B19" s="244">
        <v>2637.3740776030472</v>
      </c>
      <c r="C19" s="183">
        <v>10.86783999361025</v>
      </c>
      <c r="D19" s="183">
        <v>6.9306645884483471</v>
      </c>
      <c r="E19" s="183">
        <v>721.36552475438862</v>
      </c>
      <c r="F19" s="183">
        <v>1898.2100482666001</v>
      </c>
      <c r="G19" s="184">
        <v>0</v>
      </c>
      <c r="I19" s="63"/>
      <c r="K19" s="62"/>
    </row>
    <row r="20" spans="1:11" s="221" customFormat="1" ht="26.25" customHeight="1">
      <c r="A20" s="177" t="s">
        <v>145</v>
      </c>
      <c r="B20" s="245">
        <v>7649.1546694555236</v>
      </c>
      <c r="C20" s="185">
        <v>10.86783999361025</v>
      </c>
      <c r="D20" s="185">
        <v>20.548322483196518</v>
      </c>
      <c r="E20" s="185">
        <v>4755.9155026223189</v>
      </c>
      <c r="F20" s="185">
        <v>2861.8230043563981</v>
      </c>
      <c r="G20" s="186">
        <v>0</v>
      </c>
      <c r="I20" s="62"/>
      <c r="J20" s="62"/>
      <c r="K20" s="62"/>
    </row>
    <row r="21" spans="1:11" s="221" customFormat="1" ht="26.25" customHeight="1">
      <c r="A21" s="223" t="s">
        <v>93</v>
      </c>
      <c r="B21" s="246">
        <v>11523.608847131905</v>
      </c>
      <c r="C21" s="187">
        <v>1134.522134647465</v>
      </c>
      <c r="D21" s="187">
        <v>20.548322483196518</v>
      </c>
      <c r="E21" s="187">
        <v>6358.7152339582517</v>
      </c>
      <c r="F21" s="187">
        <v>3546.5465171429923</v>
      </c>
      <c r="G21" s="188">
        <v>463.27663889999997</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2012,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312.43769255773299</v>
      </c>
      <c r="C7" s="183">
        <v>284.42196764537715</v>
      </c>
      <c r="D7" s="183">
        <v>0</v>
      </c>
      <c r="E7" s="183">
        <v>1.0441261199999998</v>
      </c>
      <c r="F7" s="183">
        <v>19.153955454855854</v>
      </c>
      <c r="G7" s="184">
        <v>7.8176433375000007</v>
      </c>
      <c r="I7" s="222"/>
      <c r="K7" s="64"/>
    </row>
    <row r="8" spans="1:11" s="221" customFormat="1" ht="26.25" customHeight="1">
      <c r="A8" s="258" t="s">
        <v>12</v>
      </c>
      <c r="B8" s="244">
        <v>1288.4623657405944</v>
      </c>
      <c r="C8" s="183">
        <v>829.80023371718266</v>
      </c>
      <c r="D8" s="183">
        <v>0</v>
      </c>
      <c r="E8" s="183">
        <v>4.6642222599999998</v>
      </c>
      <c r="F8" s="183">
        <v>252.08744235091174</v>
      </c>
      <c r="G8" s="184">
        <v>201.91046741249997</v>
      </c>
      <c r="I8" s="222"/>
      <c r="K8" s="64"/>
    </row>
    <row r="9" spans="1:11" s="221" customFormat="1" ht="26.25" customHeight="1">
      <c r="A9" s="258" t="s">
        <v>150</v>
      </c>
      <c r="B9" s="244">
        <v>190.8676875642588</v>
      </c>
      <c r="C9" s="183">
        <v>0</v>
      </c>
      <c r="D9" s="183">
        <v>0</v>
      </c>
      <c r="E9" s="183">
        <v>74.194681989833157</v>
      </c>
      <c r="F9" s="183">
        <v>116.67300557442564</v>
      </c>
      <c r="G9" s="184">
        <v>0</v>
      </c>
      <c r="I9" s="222"/>
      <c r="K9" s="64"/>
    </row>
    <row r="10" spans="1:11" s="221" customFormat="1" ht="26.25" customHeight="1">
      <c r="A10" s="258" t="s">
        <v>149</v>
      </c>
      <c r="B10" s="244">
        <v>435.86509176505325</v>
      </c>
      <c r="C10" s="183">
        <v>9.4320932912949065</v>
      </c>
      <c r="D10" s="183">
        <v>0</v>
      </c>
      <c r="E10" s="183">
        <v>5.3825863600000003</v>
      </c>
      <c r="F10" s="183">
        <v>167.50188396375836</v>
      </c>
      <c r="G10" s="184">
        <v>253.54852814999998</v>
      </c>
      <c r="I10" s="222"/>
      <c r="K10" s="64"/>
    </row>
    <row r="11" spans="1:11" s="221" customFormat="1" ht="26.25" customHeight="1">
      <c r="A11" s="259" t="s">
        <v>48</v>
      </c>
      <c r="B11" s="244">
        <v>27.719972797452595</v>
      </c>
      <c r="C11" s="183">
        <v>0</v>
      </c>
      <c r="D11" s="183">
        <v>0</v>
      </c>
      <c r="E11" s="183">
        <v>3.2023178002440091</v>
      </c>
      <c r="F11" s="183">
        <v>24.517654997208584</v>
      </c>
      <c r="G11" s="184">
        <v>0</v>
      </c>
      <c r="I11" s="222"/>
      <c r="K11" s="64"/>
    </row>
    <row r="12" spans="1:11" s="221" customFormat="1" ht="26.25" customHeight="1">
      <c r="A12" s="259" t="s">
        <v>148</v>
      </c>
      <c r="B12" s="244">
        <v>1619.0261940421872</v>
      </c>
      <c r="C12" s="183">
        <v>0</v>
      </c>
      <c r="D12" s="183">
        <v>0</v>
      </c>
      <c r="E12" s="183">
        <v>1514.3117968058559</v>
      </c>
      <c r="F12" s="183">
        <v>104.71439723633115</v>
      </c>
      <c r="G12" s="184">
        <v>0</v>
      </c>
      <c r="I12" s="222"/>
      <c r="K12" s="64"/>
    </row>
    <row r="13" spans="1:11" s="221" customFormat="1" ht="26.25" customHeight="1">
      <c r="A13" s="259" t="s">
        <v>97</v>
      </c>
      <c r="B13" s="244">
        <v>7.5173209102821895E-2</v>
      </c>
      <c r="C13" s="183">
        <v>0</v>
      </c>
      <c r="D13" s="183">
        <v>0</v>
      </c>
      <c r="E13" s="183">
        <v>0</v>
      </c>
      <c r="F13" s="183">
        <v>7.5173209102821895E-2</v>
      </c>
      <c r="G13" s="184">
        <v>0</v>
      </c>
      <c r="I13" s="63"/>
      <c r="K13" s="62"/>
    </row>
    <row r="14" spans="1:11" s="221" customFormat="1" ht="26.25" customHeight="1">
      <c r="A14" s="177" t="s">
        <v>147</v>
      </c>
      <c r="B14" s="245">
        <v>3874.4541776763817</v>
      </c>
      <c r="C14" s="185">
        <v>1123.6542946538548</v>
      </c>
      <c r="D14" s="185">
        <v>0</v>
      </c>
      <c r="E14" s="185">
        <v>1602.7997313359331</v>
      </c>
      <c r="F14" s="185">
        <v>684.72351278659414</v>
      </c>
      <c r="G14" s="186">
        <v>463.27663889999997</v>
      </c>
      <c r="I14" s="65"/>
      <c r="K14" s="64"/>
    </row>
    <row r="15" spans="1:11" s="221" customFormat="1" ht="26.25" customHeight="1">
      <c r="A15" s="258" t="s">
        <v>146</v>
      </c>
      <c r="B15" s="244">
        <v>983.32617172231221</v>
      </c>
      <c r="C15" s="183">
        <v>0</v>
      </c>
      <c r="D15" s="183">
        <v>13.617657894748172</v>
      </c>
      <c r="E15" s="183">
        <v>13.509747336218481</v>
      </c>
      <c r="F15" s="183">
        <v>956.19876649134551</v>
      </c>
      <c r="G15" s="184">
        <v>0</v>
      </c>
      <c r="I15" s="65"/>
      <c r="K15" s="64"/>
    </row>
    <row r="16" spans="1:11" s="221" customFormat="1" ht="26.25" customHeight="1">
      <c r="A16" s="260" t="s">
        <v>91</v>
      </c>
      <c r="B16" s="244">
        <v>3315.0602762386447</v>
      </c>
      <c r="C16" s="183">
        <v>0</v>
      </c>
      <c r="D16" s="183">
        <v>0</v>
      </c>
      <c r="E16" s="183">
        <v>3307.6460866401922</v>
      </c>
      <c r="F16" s="183">
        <v>7.414189598452575</v>
      </c>
      <c r="G16" s="184">
        <v>0</v>
      </c>
      <c r="I16" s="65"/>
      <c r="K16" s="64"/>
    </row>
    <row r="17" spans="1:13" s="221" customFormat="1" ht="26.25" customHeight="1">
      <c r="A17" s="261" t="s">
        <v>64</v>
      </c>
      <c r="B17" s="244">
        <v>1288.0440514671086</v>
      </c>
      <c r="C17" s="183">
        <v>7.6967705337183068</v>
      </c>
      <c r="D17" s="183">
        <v>6.9306645884483471</v>
      </c>
      <c r="E17" s="183">
        <v>450.09485991748693</v>
      </c>
      <c r="F17" s="183">
        <v>823.32175642745494</v>
      </c>
      <c r="G17" s="184">
        <v>0</v>
      </c>
      <c r="I17" s="65"/>
      <c r="K17" s="64"/>
    </row>
    <row r="18" spans="1:13" s="221" customFormat="1" ht="26.25" customHeight="1">
      <c r="A18" s="261" t="s">
        <v>65</v>
      </c>
      <c r="B18" s="244">
        <v>1349.3300261359384</v>
      </c>
      <c r="C18" s="183">
        <v>3.1710694598919424</v>
      </c>
      <c r="D18" s="183">
        <v>0</v>
      </c>
      <c r="E18" s="183">
        <v>271.27066483690146</v>
      </c>
      <c r="F18" s="183">
        <v>1074.888291839145</v>
      </c>
      <c r="G18" s="184">
        <v>0</v>
      </c>
      <c r="I18" s="65"/>
      <c r="K18" s="64"/>
    </row>
    <row r="19" spans="1:13" s="221" customFormat="1" ht="26.25" customHeight="1">
      <c r="A19" s="258" t="s">
        <v>66</v>
      </c>
      <c r="B19" s="244">
        <v>2637.3740776030472</v>
      </c>
      <c r="C19" s="183">
        <v>10.86783999361025</v>
      </c>
      <c r="D19" s="183">
        <v>6.9306645884483471</v>
      </c>
      <c r="E19" s="183">
        <v>721.36552475438862</v>
      </c>
      <c r="F19" s="183">
        <v>1898.2100482666001</v>
      </c>
      <c r="G19" s="184">
        <v>0</v>
      </c>
      <c r="I19" s="63"/>
      <c r="K19" s="62"/>
    </row>
    <row r="20" spans="1:13" s="221" customFormat="1" ht="26.25" customHeight="1">
      <c r="A20" s="177" t="s">
        <v>145</v>
      </c>
      <c r="B20" s="245">
        <v>6935.7605255640037</v>
      </c>
      <c r="C20" s="185">
        <v>10.86783999361025</v>
      </c>
      <c r="D20" s="185">
        <v>20.548322483196518</v>
      </c>
      <c r="E20" s="185">
        <v>4042.521358730799</v>
      </c>
      <c r="F20" s="185">
        <v>2861.8230043563981</v>
      </c>
      <c r="G20" s="186">
        <v>0</v>
      </c>
      <c r="I20" s="62"/>
      <c r="J20" s="62"/>
      <c r="K20" s="62"/>
    </row>
    <row r="21" spans="1:13" s="221" customFormat="1" ht="26.25" customHeight="1">
      <c r="A21" s="223" t="s">
        <v>93</v>
      </c>
      <c r="B21" s="246">
        <v>10810.214703240385</v>
      </c>
      <c r="C21" s="187">
        <v>1134.522134647465</v>
      </c>
      <c r="D21" s="187">
        <v>20.548322483196518</v>
      </c>
      <c r="E21" s="187">
        <v>5645.3210900667318</v>
      </c>
      <c r="F21" s="187">
        <v>3546.5465171429923</v>
      </c>
      <c r="G21" s="188">
        <v>463.27663889999997</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2012,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0</v>
      </c>
      <c r="C5" s="190">
        <v>0</v>
      </c>
      <c r="D5" s="201">
        <v>0</v>
      </c>
      <c r="E5" s="191">
        <v>13.617657894748172</v>
      </c>
      <c r="F5" s="190">
        <v>0</v>
      </c>
      <c r="G5" s="190">
        <v>0</v>
      </c>
      <c r="H5" s="190">
        <v>0</v>
      </c>
      <c r="I5" s="190">
        <v>2.2188718729280257E-3</v>
      </c>
      <c r="J5" s="190">
        <v>0</v>
      </c>
      <c r="K5" s="190">
        <v>29.033316122000002</v>
      </c>
      <c r="L5" s="190">
        <v>25.386038486025299</v>
      </c>
      <c r="M5" s="190">
        <v>222.20265611748312</v>
      </c>
      <c r="N5" s="190">
        <v>21.69478108185421</v>
      </c>
      <c r="O5" s="190">
        <v>51.381757813572548</v>
      </c>
      <c r="P5" s="190">
        <v>1178.1207756492663</v>
      </c>
      <c r="Q5" s="249">
        <v>1060.9883369367794</v>
      </c>
      <c r="R5" s="190">
        <v>3030.5033576910978</v>
      </c>
      <c r="S5" s="190">
        <v>214.75106862876891</v>
      </c>
      <c r="T5" s="191">
        <v>0</v>
      </c>
      <c r="U5" s="191">
        <v>5847.6819652934691</v>
      </c>
      <c r="V5" s="73"/>
    </row>
    <row r="6" spans="1:22" s="74" customFormat="1" ht="27.95" customHeight="1">
      <c r="A6" s="179" t="s">
        <v>60</v>
      </c>
      <c r="B6" s="192">
        <v>0</v>
      </c>
      <c r="C6" s="193">
        <v>0</v>
      </c>
      <c r="D6" s="192">
        <v>0</v>
      </c>
      <c r="E6" s="194">
        <v>0</v>
      </c>
      <c r="F6" s="192">
        <v>0</v>
      </c>
      <c r="G6" s="193">
        <v>0</v>
      </c>
      <c r="H6" s="193">
        <v>0</v>
      </c>
      <c r="I6" s="193">
        <v>29.584958305707016</v>
      </c>
      <c r="J6" s="193">
        <v>0</v>
      </c>
      <c r="K6" s="193">
        <v>0</v>
      </c>
      <c r="L6" s="193">
        <v>0</v>
      </c>
      <c r="M6" s="193">
        <v>0</v>
      </c>
      <c r="N6" s="193">
        <v>0</v>
      </c>
      <c r="O6" s="193">
        <v>0</v>
      </c>
      <c r="P6" s="193">
        <v>0</v>
      </c>
      <c r="Q6" s="251">
        <v>0</v>
      </c>
      <c r="R6" s="193">
        <v>229.70807380956066</v>
      </c>
      <c r="S6" s="193">
        <v>0</v>
      </c>
      <c r="T6" s="194">
        <v>0</v>
      </c>
      <c r="U6" s="194">
        <v>259.29303211526769</v>
      </c>
      <c r="V6" s="73"/>
    </row>
    <row r="7" spans="1:22" s="74" customFormat="1" ht="27.95" customHeight="1">
      <c r="A7" s="179" t="s">
        <v>61</v>
      </c>
      <c r="B7" s="195">
        <v>0</v>
      </c>
      <c r="C7" s="196">
        <v>0</v>
      </c>
      <c r="D7" s="195">
        <v>0</v>
      </c>
      <c r="E7" s="197">
        <v>0</v>
      </c>
      <c r="F7" s="195">
        <v>0</v>
      </c>
      <c r="G7" s="196">
        <v>0</v>
      </c>
      <c r="H7" s="196">
        <v>965.41227322609586</v>
      </c>
      <c r="I7" s="196">
        <v>2044.3206189243549</v>
      </c>
      <c r="J7" s="196">
        <v>0</v>
      </c>
      <c r="K7" s="196">
        <v>0</v>
      </c>
      <c r="L7" s="196">
        <v>0</v>
      </c>
      <c r="M7" s="196">
        <v>0</v>
      </c>
      <c r="N7" s="196">
        <v>0</v>
      </c>
      <c r="O7" s="196">
        <v>16.010408404597818</v>
      </c>
      <c r="P7" s="196">
        <v>0</v>
      </c>
      <c r="Q7" s="252">
        <v>7.414189598452575</v>
      </c>
      <c r="R7" s="196">
        <v>0.34022045866760214</v>
      </c>
      <c r="S7" s="196">
        <v>0</v>
      </c>
      <c r="T7" s="197">
        <v>0</v>
      </c>
      <c r="U7" s="197">
        <v>3033.4977106121692</v>
      </c>
      <c r="V7" s="73"/>
    </row>
    <row r="8" spans="1:22" s="74" customFormat="1" ht="27.95" customHeight="1">
      <c r="A8" s="179" t="s">
        <v>62</v>
      </c>
      <c r="B8" s="195">
        <v>0</v>
      </c>
      <c r="C8" s="196">
        <v>0</v>
      </c>
      <c r="D8" s="195">
        <v>0</v>
      </c>
      <c r="E8" s="197">
        <v>0</v>
      </c>
      <c r="F8" s="195">
        <v>0</v>
      </c>
      <c r="G8" s="196">
        <v>0</v>
      </c>
      <c r="H8" s="196">
        <v>1.7221922595298351</v>
      </c>
      <c r="I8" s="196">
        <v>0</v>
      </c>
      <c r="J8" s="196">
        <v>819.0234837134625</v>
      </c>
      <c r="K8" s="196">
        <v>0</v>
      </c>
      <c r="L8" s="196">
        <v>0</v>
      </c>
      <c r="M8" s="196">
        <v>0</v>
      </c>
      <c r="N8" s="196">
        <v>0</v>
      </c>
      <c r="O8" s="196">
        <v>0</v>
      </c>
      <c r="P8" s="196">
        <v>0</v>
      </c>
      <c r="Q8" s="252">
        <v>0</v>
      </c>
      <c r="R8" s="196">
        <v>0</v>
      </c>
      <c r="S8" s="196">
        <v>0</v>
      </c>
      <c r="T8" s="197">
        <v>0</v>
      </c>
      <c r="U8" s="197">
        <v>820.74567597299233</v>
      </c>
      <c r="V8" s="73"/>
    </row>
    <row r="9" spans="1:22" s="74" customFormat="1" ht="27.95" customHeight="1">
      <c r="A9" s="180" t="s">
        <v>0</v>
      </c>
      <c r="B9" s="198">
        <v>0</v>
      </c>
      <c r="C9" s="199">
        <v>0</v>
      </c>
      <c r="D9" s="198">
        <v>0</v>
      </c>
      <c r="E9" s="200">
        <v>0</v>
      </c>
      <c r="F9" s="198">
        <v>0</v>
      </c>
      <c r="G9" s="199">
        <v>0</v>
      </c>
      <c r="H9" s="199">
        <v>0</v>
      </c>
      <c r="I9" s="199">
        <v>144.96629569796437</v>
      </c>
      <c r="J9" s="199">
        <v>0</v>
      </c>
      <c r="K9" s="199">
        <v>0</v>
      </c>
      <c r="L9" s="199">
        <v>0</v>
      </c>
      <c r="M9" s="199">
        <v>0</v>
      </c>
      <c r="N9" s="199">
        <v>0</v>
      </c>
      <c r="O9" s="199">
        <v>0</v>
      </c>
      <c r="P9" s="199">
        <v>0</v>
      </c>
      <c r="Q9" s="248">
        <v>0</v>
      </c>
      <c r="R9" s="199">
        <v>0</v>
      </c>
      <c r="S9" s="199">
        <v>0</v>
      </c>
      <c r="T9" s="200">
        <v>0</v>
      </c>
      <c r="U9" s="200">
        <v>144.96629569796437</v>
      </c>
      <c r="V9" s="73"/>
    </row>
    <row r="10" spans="1:22" s="74" customFormat="1" ht="27.95" customHeight="1">
      <c r="A10" s="181" t="s">
        <v>63</v>
      </c>
      <c r="B10" s="201">
        <v>0</v>
      </c>
      <c r="C10" s="190">
        <v>0</v>
      </c>
      <c r="D10" s="201">
        <v>0</v>
      </c>
      <c r="E10" s="191">
        <v>0</v>
      </c>
      <c r="F10" s="190">
        <v>0</v>
      </c>
      <c r="G10" s="190">
        <v>0</v>
      </c>
      <c r="H10" s="190">
        <v>967.1344654856257</v>
      </c>
      <c r="I10" s="190">
        <v>2218.8718729280263</v>
      </c>
      <c r="J10" s="190">
        <v>819.0234837134625</v>
      </c>
      <c r="K10" s="190">
        <v>0</v>
      </c>
      <c r="L10" s="190">
        <v>0</v>
      </c>
      <c r="M10" s="190">
        <v>0</v>
      </c>
      <c r="N10" s="190">
        <v>0</v>
      </c>
      <c r="O10" s="190">
        <v>16.010408404597818</v>
      </c>
      <c r="P10" s="190">
        <v>0</v>
      </c>
      <c r="Q10" s="249">
        <v>7.414189598452575</v>
      </c>
      <c r="R10" s="190">
        <v>230.04829426822826</v>
      </c>
      <c r="S10" s="190">
        <v>0</v>
      </c>
      <c r="T10" s="191">
        <v>0</v>
      </c>
      <c r="U10" s="191">
        <v>4258.5027143983934</v>
      </c>
      <c r="V10" s="73"/>
    </row>
    <row r="11" spans="1:22" s="74" customFormat="1" ht="27.95" customHeight="1">
      <c r="A11" s="180" t="s">
        <v>64</v>
      </c>
      <c r="B11" s="189">
        <v>7.6967705337183068</v>
      </c>
      <c r="C11" s="202">
        <v>0</v>
      </c>
      <c r="D11" s="189">
        <v>6.9306645884483471</v>
      </c>
      <c r="E11" s="191">
        <v>0</v>
      </c>
      <c r="F11" s="202">
        <v>0</v>
      </c>
      <c r="G11" s="202">
        <v>0</v>
      </c>
      <c r="H11" s="202">
        <v>10.1687790067178</v>
      </c>
      <c r="I11" s="202">
        <v>0</v>
      </c>
      <c r="J11" s="202">
        <v>0</v>
      </c>
      <c r="K11" s="202">
        <v>430.65767766878025</v>
      </c>
      <c r="L11" s="202">
        <v>0</v>
      </c>
      <c r="M11" s="202">
        <v>0</v>
      </c>
      <c r="N11" s="202">
        <v>0</v>
      </c>
      <c r="O11" s="202">
        <v>9.2684032419889011</v>
      </c>
      <c r="P11" s="202">
        <v>0</v>
      </c>
      <c r="Q11" s="250">
        <v>823.32175642745494</v>
      </c>
      <c r="R11" s="202">
        <v>2034.9196408002247</v>
      </c>
      <c r="S11" s="202">
        <v>706.95700897823872</v>
      </c>
      <c r="T11" s="203">
        <v>0</v>
      </c>
      <c r="U11" s="203">
        <v>4029.9207012455722</v>
      </c>
      <c r="V11" s="73"/>
    </row>
    <row r="12" spans="1:22" s="74" customFormat="1" ht="27.95" customHeight="1">
      <c r="A12" s="180" t="s">
        <v>167</v>
      </c>
      <c r="B12" s="189">
        <v>3.1710694598919424</v>
      </c>
      <c r="C12" s="202">
        <v>0</v>
      </c>
      <c r="D12" s="189">
        <v>0</v>
      </c>
      <c r="E12" s="191">
        <v>0</v>
      </c>
      <c r="F12" s="202">
        <v>0</v>
      </c>
      <c r="G12" s="202">
        <v>0</v>
      </c>
      <c r="H12" s="202">
        <v>13.595215411155323</v>
      </c>
      <c r="I12" s="202">
        <v>85.79637908655036</v>
      </c>
      <c r="J12" s="202">
        <v>0</v>
      </c>
      <c r="K12" s="202">
        <v>163.37169892503783</v>
      </c>
      <c r="L12" s="202">
        <v>0</v>
      </c>
      <c r="M12" s="202">
        <v>0</v>
      </c>
      <c r="N12" s="202">
        <v>0.76552870614371737</v>
      </c>
      <c r="O12" s="202">
        <v>7.7418427080142571</v>
      </c>
      <c r="P12" s="202">
        <v>0</v>
      </c>
      <c r="Q12" s="250">
        <v>1074.888291839145</v>
      </c>
      <c r="R12" s="202">
        <v>2227.9285356627561</v>
      </c>
      <c r="S12" s="202">
        <v>705.71338580420854</v>
      </c>
      <c r="T12" s="203">
        <v>0</v>
      </c>
      <c r="U12" s="203">
        <v>4282.9719476029031</v>
      </c>
      <c r="V12" s="73"/>
    </row>
    <row r="13" spans="1:22" s="74" customFormat="1" ht="27.95" customHeight="1">
      <c r="A13" s="181" t="s">
        <v>193</v>
      </c>
      <c r="B13" s="201">
        <v>10.86783999361025</v>
      </c>
      <c r="C13" s="190">
        <v>0</v>
      </c>
      <c r="D13" s="201">
        <v>6.9306645884483471</v>
      </c>
      <c r="E13" s="191">
        <v>0</v>
      </c>
      <c r="F13" s="190">
        <v>0</v>
      </c>
      <c r="G13" s="190">
        <v>0</v>
      </c>
      <c r="H13" s="190">
        <v>23.763994417873121</v>
      </c>
      <c r="I13" s="190">
        <v>85.79637908655036</v>
      </c>
      <c r="J13" s="190">
        <v>0</v>
      </c>
      <c r="K13" s="190">
        <v>594.02937659381814</v>
      </c>
      <c r="L13" s="190">
        <v>0</v>
      </c>
      <c r="M13" s="190">
        <v>0</v>
      </c>
      <c r="N13" s="190">
        <v>0.76552870614371737</v>
      </c>
      <c r="O13" s="190">
        <v>17.01024595000316</v>
      </c>
      <c r="P13" s="190">
        <v>0</v>
      </c>
      <c r="Q13" s="249">
        <v>1898.2100482666001</v>
      </c>
      <c r="R13" s="190">
        <v>4262.8481764629805</v>
      </c>
      <c r="S13" s="190">
        <v>1412.6703947824471</v>
      </c>
      <c r="T13" s="191">
        <v>0</v>
      </c>
      <c r="U13" s="191">
        <v>8312.8926488484758</v>
      </c>
      <c r="V13" s="73"/>
    </row>
    <row r="14" spans="1:22" s="74" customFormat="1" ht="27.95" customHeight="1">
      <c r="A14" s="253" t="s">
        <v>168</v>
      </c>
      <c r="B14" s="201">
        <v>10.86783999361025</v>
      </c>
      <c r="C14" s="190">
        <v>0</v>
      </c>
      <c r="D14" s="201">
        <v>6.9306645884483471</v>
      </c>
      <c r="E14" s="191">
        <v>13.617657894748172</v>
      </c>
      <c r="F14" s="190">
        <v>0</v>
      </c>
      <c r="G14" s="190">
        <v>0</v>
      </c>
      <c r="H14" s="190">
        <v>990.89845990349886</v>
      </c>
      <c r="I14" s="190">
        <v>2304.6704708864499</v>
      </c>
      <c r="J14" s="190">
        <v>819.0234837134625</v>
      </c>
      <c r="K14" s="190">
        <v>623.06269271581812</v>
      </c>
      <c r="L14" s="190">
        <v>25.386038486025299</v>
      </c>
      <c r="M14" s="190">
        <v>222.20265611748312</v>
      </c>
      <c r="N14" s="190">
        <v>22.460309787997925</v>
      </c>
      <c r="O14" s="282">
        <v>84.402412168173527</v>
      </c>
      <c r="P14" s="282">
        <v>1178.1207756492663</v>
      </c>
      <c r="Q14" s="283">
        <v>2966.6125748018321</v>
      </c>
      <c r="R14" s="282">
        <v>7523.3998284223071</v>
      </c>
      <c r="S14" s="282">
        <v>1627.4214634112161</v>
      </c>
      <c r="T14" s="284">
        <v>0</v>
      </c>
      <c r="U14" s="284">
        <v>18419.077328540337</v>
      </c>
      <c r="V14" s="75"/>
    </row>
    <row r="15" spans="1:22" ht="27.95" customHeight="1">
      <c r="A15" s="285" t="s">
        <v>209</v>
      </c>
      <c r="B15" s="286">
        <v>156.78362150580745</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87.90794677202517</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2012,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248</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0</v>
      </c>
      <c r="C5" s="190">
        <f>CO2_Verursacherbilanz!C5</f>
        <v>0</v>
      </c>
      <c r="D5" s="201">
        <f>CO2_Verursacherbilanz!D5</f>
        <v>0</v>
      </c>
      <c r="E5" s="191">
        <f>CO2_Verursacherbilanz!E5</f>
        <v>13.617657894748172</v>
      </c>
      <c r="F5" s="190">
        <f>CO2_Verursacherbilanz!F5</f>
        <v>0</v>
      </c>
      <c r="G5" s="190">
        <f>CO2_Verursacherbilanz!G5</f>
        <v>0</v>
      </c>
      <c r="H5" s="190">
        <f>CO2_Verursacherbilanz!H5</f>
        <v>0</v>
      </c>
      <c r="I5" s="190">
        <f>CO2_Verursacherbilanz!I5</f>
        <v>2.2188718729280257E-3</v>
      </c>
      <c r="J5" s="190">
        <v>0</v>
      </c>
      <c r="K5" s="190">
        <f>CO2_Verursacherbilanz!K5</f>
        <v>29.033316122000002</v>
      </c>
      <c r="L5" s="190">
        <f>CO2_Verursacherbilanz!L5</f>
        <v>25.386038486025299</v>
      </c>
      <c r="M5" s="190">
        <f>CO2_Verursacherbilanz!M5</f>
        <v>222.20265611748312</v>
      </c>
      <c r="N5" s="190">
        <f>CO2_Verursacherbilanz!N5</f>
        <v>21.69478108185421</v>
      </c>
      <c r="O5" s="190">
        <f>CO2_Verursacherbilanz!O5</f>
        <v>51.381757813572548</v>
      </c>
      <c r="P5" s="190">
        <f>CO2_Verursacherbilanz!P5</f>
        <v>1178.1207756492663</v>
      </c>
      <c r="Q5" s="249">
        <f>CO2_Verursacherbilanz!Q5</f>
        <v>1060.9883369367794</v>
      </c>
      <c r="R5" s="190">
        <f>CO2_Verursacherbilanz!R5</f>
        <v>3030.5033576910978</v>
      </c>
      <c r="S5" s="190">
        <f>CO2_Verursacherbilanz!S5</f>
        <v>214.75106862876891</v>
      </c>
      <c r="T5" s="191">
        <f>CO2_Verursacherbilanz!T5</f>
        <v>0</v>
      </c>
      <c r="U5" s="191">
        <v>5847.6819652934691</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29.584958305707016</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229.70807380956066</v>
      </c>
      <c r="S6" s="193">
        <f>CO2_Verursacherbilanz!S6</f>
        <v>0</v>
      </c>
      <c r="T6" s="194">
        <f>CO2_Verursacherbilanz!T6</f>
        <v>0</v>
      </c>
      <c r="U6" s="194">
        <v>259.29303211526769</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965.41227322609586</v>
      </c>
      <c r="I7" s="196">
        <f>CO2_Verursacherbilanz!I7</f>
        <v>2044.3206189243549</v>
      </c>
      <c r="J7" s="196">
        <v>0</v>
      </c>
      <c r="K7" s="196">
        <f>CO2_Verursacherbilanz!K7</f>
        <v>0</v>
      </c>
      <c r="L7" s="196">
        <f>CO2_Verursacherbilanz!L7</f>
        <v>0</v>
      </c>
      <c r="M7" s="196">
        <f>CO2_Verursacherbilanz!M7</f>
        <v>0</v>
      </c>
      <c r="N7" s="196">
        <f>CO2_Verursacherbilanz!N7</f>
        <v>0</v>
      </c>
      <c r="O7" s="196">
        <f>CO2_Verursacherbilanz!O7</f>
        <v>16.010408404597818</v>
      </c>
      <c r="P7" s="196">
        <f>CO2_Verursacherbilanz!P7</f>
        <v>0</v>
      </c>
      <c r="Q7" s="252">
        <f>CO2_Verursacherbilanz!Q7</f>
        <v>7.414189598452575</v>
      </c>
      <c r="R7" s="196">
        <f>CO2_Verursacherbilanz!R7</f>
        <v>0.34022045866760214</v>
      </c>
      <c r="S7" s="196">
        <f>CO2_Verursacherbilanz!S7</f>
        <v>0</v>
      </c>
      <c r="T7" s="197">
        <f>CO2_Verursacherbilanz!T7</f>
        <v>0</v>
      </c>
      <c r="U7" s="197">
        <v>3033.4977106121692</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1.7221922595298351</v>
      </c>
      <c r="I8" s="196">
        <f>CO2_Verursacherbilanz!I8</f>
        <v>0</v>
      </c>
      <c r="J8" s="196">
        <v>105.62933982194208</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107.35153208147192</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144.96629569796437</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144.96629569796437</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967.1344654856257</v>
      </c>
      <c r="I10" s="190">
        <f>CO2_Verursacherbilanz!I10</f>
        <v>2218.8718729280263</v>
      </c>
      <c r="J10" s="190">
        <v>105.62933982194208</v>
      </c>
      <c r="K10" s="190">
        <f>CO2_Verursacherbilanz!K10</f>
        <v>0</v>
      </c>
      <c r="L10" s="190">
        <f>CO2_Verursacherbilanz!L10</f>
        <v>0</v>
      </c>
      <c r="M10" s="190">
        <f>CO2_Verursacherbilanz!M10</f>
        <v>0</v>
      </c>
      <c r="N10" s="190">
        <f>CO2_Verursacherbilanz!N10</f>
        <v>0</v>
      </c>
      <c r="O10" s="190">
        <f>CO2_Verursacherbilanz!O10</f>
        <v>16.010408404597818</v>
      </c>
      <c r="P10" s="190">
        <f>CO2_Verursacherbilanz!P10</f>
        <v>0</v>
      </c>
      <c r="Q10" s="249">
        <f>CO2_Verursacherbilanz!Q10</f>
        <v>7.414189598452575</v>
      </c>
      <c r="R10" s="190">
        <f>CO2_Verursacherbilanz!R10</f>
        <v>230.04829426822826</v>
      </c>
      <c r="S10" s="190">
        <f>CO2_Verursacherbilanz!S10</f>
        <v>0</v>
      </c>
      <c r="T10" s="191">
        <f>CO2_Verursacherbilanz!T10</f>
        <v>0</v>
      </c>
      <c r="U10" s="191">
        <v>3545.1085705068731</v>
      </c>
      <c r="V10" s="73"/>
    </row>
    <row r="11" spans="1:22" s="74" customFormat="1" ht="27.95" customHeight="1">
      <c r="A11" s="180" t="s">
        <v>64</v>
      </c>
      <c r="B11" s="189">
        <f>CO2_Verursacherbilanz!B11</f>
        <v>7.6967705337183068</v>
      </c>
      <c r="C11" s="202">
        <f>CO2_Verursacherbilanz!C11</f>
        <v>0</v>
      </c>
      <c r="D11" s="189">
        <f>CO2_Verursacherbilanz!D11</f>
        <v>6.9306645884483471</v>
      </c>
      <c r="E11" s="191">
        <f>CO2_Verursacherbilanz!E11</f>
        <v>0</v>
      </c>
      <c r="F11" s="202">
        <f>CO2_Verursacherbilanz!F11</f>
        <v>0</v>
      </c>
      <c r="G11" s="202">
        <f>CO2_Verursacherbilanz!G11</f>
        <v>0</v>
      </c>
      <c r="H11" s="202">
        <f>CO2_Verursacherbilanz!H11</f>
        <v>10.1687790067178</v>
      </c>
      <c r="I11" s="202">
        <f>CO2_Verursacherbilanz!I11</f>
        <v>0</v>
      </c>
      <c r="J11" s="202">
        <v>0</v>
      </c>
      <c r="K11" s="202">
        <f>CO2_Verursacherbilanz!K11</f>
        <v>430.65767766878025</v>
      </c>
      <c r="L11" s="202">
        <f>CO2_Verursacherbilanz!L11</f>
        <v>0</v>
      </c>
      <c r="M11" s="202">
        <f>CO2_Verursacherbilanz!M11</f>
        <v>0</v>
      </c>
      <c r="N11" s="202">
        <f>CO2_Verursacherbilanz!N11</f>
        <v>0</v>
      </c>
      <c r="O11" s="202">
        <f>CO2_Verursacherbilanz!O11</f>
        <v>9.2684032419889011</v>
      </c>
      <c r="P11" s="202">
        <f>CO2_Verursacherbilanz!P11</f>
        <v>0</v>
      </c>
      <c r="Q11" s="250">
        <f>CO2_Verursacherbilanz!Q11</f>
        <v>823.32175642745494</v>
      </c>
      <c r="R11" s="202">
        <f>CO2_Verursacherbilanz!R11</f>
        <v>2034.9196408002247</v>
      </c>
      <c r="S11" s="202">
        <f>CO2_Verursacherbilanz!S11</f>
        <v>706.95700897823872</v>
      </c>
      <c r="T11" s="203">
        <f>CO2_Verursacherbilanz!T11</f>
        <v>0</v>
      </c>
      <c r="U11" s="203">
        <v>4029.9207012455722</v>
      </c>
      <c r="V11" s="73"/>
    </row>
    <row r="12" spans="1:22" s="74" customFormat="1" ht="27.95" customHeight="1">
      <c r="A12" s="180" t="s">
        <v>167</v>
      </c>
      <c r="B12" s="189">
        <f>CO2_Verursacherbilanz!B12</f>
        <v>3.1710694598919424</v>
      </c>
      <c r="C12" s="202">
        <f>CO2_Verursacherbilanz!C12</f>
        <v>0</v>
      </c>
      <c r="D12" s="189">
        <f>CO2_Verursacherbilanz!D12</f>
        <v>0</v>
      </c>
      <c r="E12" s="191">
        <f>CO2_Verursacherbilanz!E12</f>
        <v>0</v>
      </c>
      <c r="F12" s="202">
        <f>CO2_Verursacherbilanz!F12</f>
        <v>0</v>
      </c>
      <c r="G12" s="202">
        <f>CO2_Verursacherbilanz!G12</f>
        <v>0</v>
      </c>
      <c r="H12" s="202">
        <f>CO2_Verursacherbilanz!H12</f>
        <v>13.595215411155323</v>
      </c>
      <c r="I12" s="202">
        <f>CO2_Verursacherbilanz!I12</f>
        <v>85.79637908655036</v>
      </c>
      <c r="J12" s="202">
        <v>0</v>
      </c>
      <c r="K12" s="202">
        <f>CO2_Verursacherbilanz!K12</f>
        <v>163.37169892503783</v>
      </c>
      <c r="L12" s="202">
        <f>CO2_Verursacherbilanz!L12</f>
        <v>0</v>
      </c>
      <c r="M12" s="202">
        <f>CO2_Verursacherbilanz!M12</f>
        <v>0</v>
      </c>
      <c r="N12" s="202">
        <f>CO2_Verursacherbilanz!N12</f>
        <v>0.76552870614371737</v>
      </c>
      <c r="O12" s="202">
        <f>CO2_Verursacherbilanz!O12</f>
        <v>7.7418427080142571</v>
      </c>
      <c r="P12" s="202">
        <f>CO2_Verursacherbilanz!P12</f>
        <v>0</v>
      </c>
      <c r="Q12" s="250">
        <f>CO2_Verursacherbilanz!Q12</f>
        <v>1074.888291839145</v>
      </c>
      <c r="R12" s="202">
        <f>CO2_Verursacherbilanz!R12</f>
        <v>2227.9285356627561</v>
      </c>
      <c r="S12" s="202">
        <f>CO2_Verursacherbilanz!S12</f>
        <v>705.71338580420854</v>
      </c>
      <c r="T12" s="203">
        <f>CO2_Verursacherbilanz!T12</f>
        <v>0</v>
      </c>
      <c r="U12" s="203">
        <v>4282.9719476029031</v>
      </c>
      <c r="V12" s="73"/>
    </row>
    <row r="13" spans="1:22" s="74" customFormat="1" ht="27.95" customHeight="1">
      <c r="A13" s="181" t="s">
        <v>193</v>
      </c>
      <c r="B13" s="201">
        <f>CO2_Verursacherbilanz!B13</f>
        <v>10.86783999361025</v>
      </c>
      <c r="C13" s="190">
        <f>CO2_Verursacherbilanz!C13</f>
        <v>0</v>
      </c>
      <c r="D13" s="201">
        <f>CO2_Verursacherbilanz!D13</f>
        <v>6.9306645884483471</v>
      </c>
      <c r="E13" s="191">
        <f>CO2_Verursacherbilanz!E13</f>
        <v>0</v>
      </c>
      <c r="F13" s="190">
        <f>CO2_Verursacherbilanz!F13</f>
        <v>0</v>
      </c>
      <c r="G13" s="190">
        <f>CO2_Verursacherbilanz!G13</f>
        <v>0</v>
      </c>
      <c r="H13" s="190">
        <f>CO2_Verursacherbilanz!H13</f>
        <v>23.763994417873121</v>
      </c>
      <c r="I13" s="190">
        <f>CO2_Verursacherbilanz!I13</f>
        <v>85.79637908655036</v>
      </c>
      <c r="J13" s="190">
        <v>0</v>
      </c>
      <c r="K13" s="190">
        <f>CO2_Verursacherbilanz!K13</f>
        <v>594.02937659381814</v>
      </c>
      <c r="L13" s="190">
        <f>CO2_Verursacherbilanz!L13</f>
        <v>0</v>
      </c>
      <c r="M13" s="190">
        <f>CO2_Verursacherbilanz!M13</f>
        <v>0</v>
      </c>
      <c r="N13" s="190">
        <f>CO2_Verursacherbilanz!N13</f>
        <v>0.76552870614371737</v>
      </c>
      <c r="O13" s="190">
        <f>CO2_Verursacherbilanz!O13</f>
        <v>17.01024595000316</v>
      </c>
      <c r="P13" s="190">
        <f>CO2_Verursacherbilanz!P13</f>
        <v>0</v>
      </c>
      <c r="Q13" s="249">
        <f>CO2_Verursacherbilanz!Q13</f>
        <v>1898.2100482666001</v>
      </c>
      <c r="R13" s="190">
        <f>CO2_Verursacherbilanz!R13</f>
        <v>4262.8481764629805</v>
      </c>
      <c r="S13" s="190">
        <f>CO2_Verursacherbilanz!S13</f>
        <v>1412.6703947824471</v>
      </c>
      <c r="T13" s="191">
        <f>CO2_Verursacherbilanz!T13</f>
        <v>0</v>
      </c>
      <c r="U13" s="191">
        <v>8312.8926488484758</v>
      </c>
      <c r="V13" s="73"/>
    </row>
    <row r="14" spans="1:22" s="74" customFormat="1" ht="27.95" customHeight="1">
      <c r="A14" s="253" t="s">
        <v>168</v>
      </c>
      <c r="B14" s="201">
        <f>CO2_Verursacherbilanz!B14</f>
        <v>10.86783999361025</v>
      </c>
      <c r="C14" s="190">
        <f>CO2_Verursacherbilanz!C14</f>
        <v>0</v>
      </c>
      <c r="D14" s="201">
        <f>CO2_Verursacherbilanz!D14</f>
        <v>6.9306645884483471</v>
      </c>
      <c r="E14" s="191">
        <f>CO2_Verursacherbilanz!E14</f>
        <v>13.617657894748172</v>
      </c>
      <c r="F14" s="190">
        <f>CO2_Verursacherbilanz!F14</f>
        <v>0</v>
      </c>
      <c r="G14" s="190">
        <f>CO2_Verursacherbilanz!G14</f>
        <v>0</v>
      </c>
      <c r="H14" s="190">
        <f>CO2_Verursacherbilanz!H14</f>
        <v>990.89845990349886</v>
      </c>
      <c r="I14" s="190">
        <f>CO2_Verursacherbilanz!I14</f>
        <v>2304.6704708864499</v>
      </c>
      <c r="J14" s="190">
        <v>105.62933982194208</v>
      </c>
      <c r="K14" s="190">
        <f>CO2_Verursacherbilanz!K14</f>
        <v>623.06269271581812</v>
      </c>
      <c r="L14" s="190">
        <f>CO2_Verursacherbilanz!L14</f>
        <v>25.386038486025299</v>
      </c>
      <c r="M14" s="190">
        <f>CO2_Verursacherbilanz!M14</f>
        <v>222.20265611748312</v>
      </c>
      <c r="N14" s="190">
        <f>CO2_Verursacherbilanz!N14</f>
        <v>22.460309787997925</v>
      </c>
      <c r="O14" s="282">
        <f>CO2_Verursacherbilanz!O14</f>
        <v>84.402412168173527</v>
      </c>
      <c r="P14" s="282">
        <f>CO2_Verursacherbilanz!P14</f>
        <v>1178.1207756492663</v>
      </c>
      <c r="Q14" s="283">
        <f>CO2_Verursacherbilanz!Q14</f>
        <v>2966.6125748018321</v>
      </c>
      <c r="R14" s="282">
        <f>CO2_Verursacherbilanz!R14</f>
        <v>7523.3998284223071</v>
      </c>
      <c r="S14" s="282">
        <f>CO2_Verursacherbilanz!S14</f>
        <v>1627.4214634112161</v>
      </c>
      <c r="T14" s="284">
        <f>CO2_Verursacherbilanz!T14</f>
        <v>0</v>
      </c>
      <c r="U14" s="284">
        <v>17705.683184648817</v>
      </c>
      <c r="V14" s="75"/>
    </row>
    <row r="15" spans="1:22" ht="27.95" customHeight="1">
      <c r="A15" s="285" t="s">
        <v>209</v>
      </c>
      <c r="B15" s="286">
        <v>156.78362150580745</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87.90794677202517</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2012,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219</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220</v>
      </c>
    </row>
    <row r="14" spans="2:3">
      <c r="B14" s="50"/>
    </row>
    <row r="15" spans="2:3">
      <c r="B15" s="50"/>
    </row>
    <row r="16" spans="2:3">
      <c r="B16" s="50"/>
    </row>
    <row r="17" spans="2:3">
      <c r="B17" s="50"/>
    </row>
    <row r="18" spans="2:3">
      <c r="B18" s="51"/>
    </row>
    <row r="19" spans="2:3">
      <c r="B19" s="52" t="s">
        <v>218</v>
      </c>
      <c r="C19" s="262" t="s">
        <v>221</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222</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2012,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233</v>
      </c>
      <c r="D7" s="316"/>
      <c r="E7" s="316"/>
      <c r="F7" s="316"/>
      <c r="G7" s="316"/>
      <c r="H7" s="316"/>
      <c r="I7" s="316"/>
    </row>
    <row r="8" spans="2:9" ht="21" customHeight="1">
      <c r="B8" s="43"/>
      <c r="C8" s="44"/>
      <c r="D8" s="44"/>
      <c r="E8" s="44"/>
      <c r="F8" s="44"/>
      <c r="G8" s="44"/>
      <c r="H8" s="44"/>
      <c r="I8" s="45"/>
    </row>
    <row r="9" spans="2:9" ht="21" customHeight="1">
      <c r="B9" s="42" t="s">
        <v>104</v>
      </c>
      <c r="C9" s="316" t="s">
        <v>234</v>
      </c>
      <c r="D9" s="316"/>
      <c r="E9" s="316"/>
      <c r="F9" s="316"/>
      <c r="G9" s="316"/>
      <c r="H9" s="316"/>
      <c r="I9" s="316"/>
    </row>
    <row r="10" spans="2:9" ht="21" customHeight="1">
      <c r="B10" s="46"/>
      <c r="C10" s="47"/>
      <c r="D10" s="47"/>
      <c r="E10" s="47"/>
      <c r="F10" s="47"/>
      <c r="G10" s="47"/>
      <c r="H10" s="47"/>
      <c r="I10" s="48"/>
    </row>
    <row r="11" spans="2:9" ht="21" customHeight="1">
      <c r="B11" s="42" t="s">
        <v>229</v>
      </c>
      <c r="C11" s="316" t="s">
        <v>235</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236</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237</v>
      </c>
      <c r="D15" s="316"/>
      <c r="E15" s="316"/>
      <c r="F15" s="316"/>
      <c r="G15" s="316"/>
      <c r="H15" s="316"/>
      <c r="I15" s="316"/>
    </row>
    <row r="16" spans="2:9" ht="21" customHeight="1">
      <c r="B16" s="46"/>
      <c r="C16" s="47"/>
      <c r="D16" s="47"/>
      <c r="E16" s="47"/>
      <c r="F16" s="47"/>
      <c r="G16" s="47"/>
      <c r="H16" s="47"/>
      <c r="I16" s="48"/>
    </row>
    <row r="17" spans="2:9" ht="21" customHeight="1">
      <c r="B17" s="42" t="s">
        <v>230</v>
      </c>
      <c r="C17" s="316" t="s">
        <v>238</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239</v>
      </c>
      <c r="D19" s="316"/>
      <c r="E19" s="316"/>
      <c r="F19" s="316"/>
      <c r="G19" s="316"/>
      <c r="H19" s="316"/>
      <c r="I19" s="316"/>
    </row>
    <row r="20" spans="2:9" ht="21" customHeight="1">
      <c r="B20" s="46"/>
      <c r="C20" s="47"/>
      <c r="D20" s="47"/>
      <c r="E20" s="47"/>
      <c r="F20" s="47"/>
      <c r="G20" s="47"/>
      <c r="H20" s="47"/>
      <c r="I20" s="48"/>
    </row>
    <row r="21" spans="2:9" ht="21" customHeight="1">
      <c r="B21" s="42" t="s">
        <v>231</v>
      </c>
      <c r="C21" s="316" t="s">
        <v>240</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2012,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2012,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241</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23.57</v>
      </c>
      <c r="K5" s="83">
        <v>0</v>
      </c>
      <c r="L5" s="83">
        <v>0</v>
      </c>
      <c r="M5" s="85">
        <v>0</v>
      </c>
      <c r="N5" s="83">
        <v>0</v>
      </c>
      <c r="O5" s="83">
        <v>0</v>
      </c>
      <c r="P5" s="83">
        <v>0</v>
      </c>
      <c r="Q5" s="83">
        <v>0</v>
      </c>
      <c r="R5" s="83">
        <v>0</v>
      </c>
      <c r="S5" s="83">
        <v>0</v>
      </c>
      <c r="T5" s="88">
        <v>0</v>
      </c>
      <c r="U5" s="209">
        <v>3.9058691399999992</v>
      </c>
      <c r="V5" s="83">
        <v>782.45646561643832</v>
      </c>
      <c r="W5" s="83">
        <v>1.662336</v>
      </c>
      <c r="X5" s="83">
        <v>299.87121861604408</v>
      </c>
      <c r="Y5" s="86">
        <v>184.36766399999999</v>
      </c>
      <c r="Z5" s="83">
        <v>26579.191358461943</v>
      </c>
      <c r="AA5" s="88">
        <v>293.11078575017609</v>
      </c>
      <c r="AB5" s="83">
        <v>0</v>
      </c>
      <c r="AC5" s="83">
        <v>0</v>
      </c>
      <c r="AD5" s="83">
        <v>0</v>
      </c>
      <c r="AE5" s="88">
        <v>5373.0429999999997</v>
      </c>
      <c r="AF5" s="89">
        <v>34531.162427348601</v>
      </c>
      <c r="AG5" s="140">
        <v>1</v>
      </c>
      <c r="AH5" s="19"/>
      <c r="AK5" s="21"/>
    </row>
    <row r="6" spans="1:37" s="20" customFormat="1" ht="18" customHeight="1">
      <c r="A6" s="329"/>
      <c r="B6" s="330"/>
      <c r="C6" s="107" t="s">
        <v>36</v>
      </c>
      <c r="D6" s="87">
        <v>2</v>
      </c>
      <c r="E6" s="83">
        <v>519.02584000000002</v>
      </c>
      <c r="F6" s="83">
        <v>13.979000000000001</v>
      </c>
      <c r="G6" s="88">
        <v>4.84</v>
      </c>
      <c r="H6" s="83">
        <v>3.5750000000000002</v>
      </c>
      <c r="I6" s="88">
        <v>14.498409999999998</v>
      </c>
      <c r="J6" s="83">
        <v>10921.624459776744</v>
      </c>
      <c r="K6" s="83">
        <v>0</v>
      </c>
      <c r="L6" s="83">
        <v>0</v>
      </c>
      <c r="M6" s="83">
        <v>0</v>
      </c>
      <c r="N6" s="83">
        <v>206.07916732708298</v>
      </c>
      <c r="O6" s="83">
        <v>0</v>
      </c>
      <c r="P6" s="83">
        <v>0</v>
      </c>
      <c r="Q6" s="83">
        <v>61.249000000000024</v>
      </c>
      <c r="R6" s="83">
        <v>0</v>
      </c>
      <c r="S6" s="83">
        <v>0</v>
      </c>
      <c r="T6" s="88">
        <v>0</v>
      </c>
      <c r="U6" s="209">
        <v>19242.461390236407</v>
      </c>
      <c r="V6" s="83">
        <v>0</v>
      </c>
      <c r="W6" s="83">
        <v>0</v>
      </c>
      <c r="X6" s="83">
        <v>0</v>
      </c>
      <c r="Y6" s="86">
        <v>0</v>
      </c>
      <c r="Z6" s="83">
        <v>0</v>
      </c>
      <c r="AA6" s="88">
        <v>0</v>
      </c>
      <c r="AB6" s="83">
        <v>11164.622706364269</v>
      </c>
      <c r="AC6" s="83">
        <v>0</v>
      </c>
      <c r="AD6" s="83">
        <v>5363.9326799999999</v>
      </c>
      <c r="AE6" s="88">
        <v>0</v>
      </c>
      <c r="AF6" s="89">
        <v>651024.44130892248</v>
      </c>
      <c r="AG6" s="140">
        <v>2</v>
      </c>
      <c r="AH6" s="19"/>
      <c r="AK6" s="21"/>
    </row>
    <row r="7" spans="1:37" s="20" customFormat="1" ht="18" customHeight="1">
      <c r="A7" s="329"/>
      <c r="B7" s="330"/>
      <c r="C7" s="108" t="s">
        <v>37</v>
      </c>
      <c r="D7" s="90">
        <v>3</v>
      </c>
      <c r="E7" s="91">
        <v>0</v>
      </c>
      <c r="F7" s="91">
        <v>0</v>
      </c>
      <c r="G7" s="92">
        <v>0</v>
      </c>
      <c r="H7" s="91">
        <v>0</v>
      </c>
      <c r="I7" s="92">
        <v>2E-3</v>
      </c>
      <c r="J7" s="91">
        <v>0</v>
      </c>
      <c r="K7" s="91">
        <v>0</v>
      </c>
      <c r="L7" s="91">
        <v>0</v>
      </c>
      <c r="M7" s="91">
        <v>0</v>
      </c>
      <c r="N7" s="91">
        <v>0</v>
      </c>
      <c r="O7" s="91">
        <v>0.32945000000000013</v>
      </c>
      <c r="P7" s="91">
        <v>0</v>
      </c>
      <c r="Q7" s="91">
        <v>1.3360000000000001</v>
      </c>
      <c r="R7" s="91">
        <v>7.1096699999999986</v>
      </c>
      <c r="S7" s="91">
        <v>0</v>
      </c>
      <c r="T7" s="92">
        <v>0</v>
      </c>
      <c r="U7" s="210">
        <v>0</v>
      </c>
      <c r="V7" s="91">
        <v>0</v>
      </c>
      <c r="W7" s="91">
        <v>0</v>
      </c>
      <c r="X7" s="91">
        <v>0</v>
      </c>
      <c r="Y7" s="93">
        <v>0</v>
      </c>
      <c r="Z7" s="91">
        <v>3.6</v>
      </c>
      <c r="AA7" s="92">
        <v>0</v>
      </c>
      <c r="AB7" s="91">
        <v>0</v>
      </c>
      <c r="AC7" s="91">
        <v>0</v>
      </c>
      <c r="AD7" s="91">
        <v>0</v>
      </c>
      <c r="AE7" s="92">
        <v>0</v>
      </c>
      <c r="AF7" s="94">
        <v>348.03758999999997</v>
      </c>
      <c r="AG7" s="140">
        <v>3</v>
      </c>
      <c r="AH7" s="19"/>
      <c r="AK7" s="21"/>
    </row>
    <row r="8" spans="1:37" s="20" customFormat="1" ht="18" customHeight="1">
      <c r="A8" s="329"/>
      <c r="B8" s="330"/>
      <c r="C8" s="109" t="s">
        <v>38</v>
      </c>
      <c r="D8" s="90">
        <v>4</v>
      </c>
      <c r="E8" s="95">
        <v>519.02584000000002</v>
      </c>
      <c r="F8" s="95">
        <v>13.979000000000001</v>
      </c>
      <c r="G8" s="96">
        <v>4.84</v>
      </c>
      <c r="H8" s="95">
        <v>3.5750000000000002</v>
      </c>
      <c r="I8" s="96">
        <v>14.500409999999999</v>
      </c>
      <c r="J8" s="95">
        <v>10945.194459776743</v>
      </c>
      <c r="K8" s="95">
        <v>0</v>
      </c>
      <c r="L8" s="95">
        <v>0</v>
      </c>
      <c r="M8" s="95">
        <v>0</v>
      </c>
      <c r="N8" s="95">
        <v>206.07916732708298</v>
      </c>
      <c r="O8" s="95">
        <v>0.32944999999995161</v>
      </c>
      <c r="P8" s="95">
        <v>0</v>
      </c>
      <c r="Q8" s="95">
        <v>62.585000000000022</v>
      </c>
      <c r="R8" s="95">
        <v>7.109670000000051</v>
      </c>
      <c r="S8" s="95">
        <v>0</v>
      </c>
      <c r="T8" s="96">
        <v>0</v>
      </c>
      <c r="U8" s="211">
        <v>19246.367259376406</v>
      </c>
      <c r="V8" s="95">
        <v>782.45646561643821</v>
      </c>
      <c r="W8" s="95">
        <v>1.662336</v>
      </c>
      <c r="X8" s="95">
        <v>299.87121861604408</v>
      </c>
      <c r="Y8" s="97">
        <v>184.36766399999999</v>
      </c>
      <c r="Z8" s="95">
        <v>26582.791358461942</v>
      </c>
      <c r="AA8" s="96">
        <v>293.11078575017609</v>
      </c>
      <c r="AB8" s="95">
        <v>11164.622706364269</v>
      </c>
      <c r="AC8" s="95">
        <v>0</v>
      </c>
      <c r="AD8" s="95">
        <v>5363.9326799999999</v>
      </c>
      <c r="AE8" s="96">
        <v>5373.0429999999997</v>
      </c>
      <c r="AF8" s="98">
        <v>685903.64132627111</v>
      </c>
      <c r="AG8" s="82">
        <v>4</v>
      </c>
      <c r="AH8" s="19"/>
      <c r="AK8" s="21"/>
    </row>
    <row r="9" spans="1:37" s="20" customFormat="1" ht="18" customHeight="1">
      <c r="A9" s="329"/>
      <c r="B9" s="330"/>
      <c r="C9" s="107" t="s">
        <v>39</v>
      </c>
      <c r="D9" s="87">
        <v>5</v>
      </c>
      <c r="E9" s="83">
        <v>0</v>
      </c>
      <c r="F9" s="83">
        <v>0</v>
      </c>
      <c r="G9" s="88">
        <v>0</v>
      </c>
      <c r="H9" s="83">
        <v>0</v>
      </c>
      <c r="I9" s="88">
        <v>0</v>
      </c>
      <c r="J9" s="83">
        <v>0</v>
      </c>
      <c r="K9" s="83">
        <v>115.53246169659613</v>
      </c>
      <c r="L9" s="83">
        <v>1963.2899729616397</v>
      </c>
      <c r="M9" s="83">
        <v>2411.486734387518</v>
      </c>
      <c r="N9" s="83">
        <v>0</v>
      </c>
      <c r="O9" s="83">
        <v>1159.5112781848914</v>
      </c>
      <c r="P9" s="83">
        <v>1339.6045730962242</v>
      </c>
      <c r="Q9" s="83">
        <v>0</v>
      </c>
      <c r="R9" s="83">
        <v>1589.183539112855</v>
      </c>
      <c r="S9" s="83">
        <v>148.91978620202806</v>
      </c>
      <c r="T9" s="88">
        <v>0</v>
      </c>
      <c r="U9" s="209">
        <v>0</v>
      </c>
      <c r="V9" s="83">
        <v>0</v>
      </c>
      <c r="W9" s="83">
        <v>0</v>
      </c>
      <c r="X9" s="83">
        <v>0</v>
      </c>
      <c r="Y9" s="86">
        <v>0</v>
      </c>
      <c r="Z9" s="83">
        <v>15475.57154195023</v>
      </c>
      <c r="AA9" s="88">
        <v>0</v>
      </c>
      <c r="AB9" s="83">
        <v>0</v>
      </c>
      <c r="AC9" s="83">
        <v>0</v>
      </c>
      <c r="AD9" s="83">
        <v>0</v>
      </c>
      <c r="AE9" s="88">
        <v>0</v>
      </c>
      <c r="AF9" s="89">
        <v>384520.59281506739</v>
      </c>
      <c r="AG9" s="82">
        <v>5</v>
      </c>
      <c r="AH9" s="19"/>
      <c r="AK9" s="21"/>
    </row>
    <row r="10" spans="1:37" s="20" customFormat="1" ht="18" customHeight="1">
      <c r="A10" s="329"/>
      <c r="B10" s="330"/>
      <c r="C10" s="108" t="s">
        <v>40</v>
      </c>
      <c r="D10" s="87">
        <v>6</v>
      </c>
      <c r="E10" s="91">
        <v>53.211789999999993</v>
      </c>
      <c r="F10" s="91">
        <v>1.4999999999999999E-2</v>
      </c>
      <c r="G10" s="92">
        <v>0</v>
      </c>
      <c r="H10" s="91">
        <v>0</v>
      </c>
      <c r="I10" s="92">
        <v>0</v>
      </c>
      <c r="J10" s="91">
        <v>0</v>
      </c>
      <c r="K10" s="91">
        <v>0</v>
      </c>
      <c r="L10" s="91">
        <v>0</v>
      </c>
      <c r="M10" s="91">
        <v>0</v>
      </c>
      <c r="N10" s="91">
        <v>0</v>
      </c>
      <c r="O10" s="91">
        <v>0</v>
      </c>
      <c r="P10" s="91">
        <v>2.0611599999999997</v>
      </c>
      <c r="Q10" s="91">
        <v>0</v>
      </c>
      <c r="R10" s="91">
        <v>0</v>
      </c>
      <c r="S10" s="91">
        <v>2.6000000000000003E-4</v>
      </c>
      <c r="T10" s="92">
        <v>0</v>
      </c>
      <c r="U10" s="210">
        <v>1603.6873322528365</v>
      </c>
      <c r="V10" s="91">
        <v>0</v>
      </c>
      <c r="W10" s="91">
        <v>0</v>
      </c>
      <c r="X10" s="91">
        <v>0</v>
      </c>
      <c r="Y10" s="93">
        <v>0</v>
      </c>
      <c r="Z10" s="91">
        <v>3.94252</v>
      </c>
      <c r="AA10" s="92">
        <v>0</v>
      </c>
      <c r="AB10" s="91">
        <v>0</v>
      </c>
      <c r="AC10" s="91">
        <v>0</v>
      </c>
      <c r="AD10" s="91">
        <v>0</v>
      </c>
      <c r="AE10" s="92">
        <v>0</v>
      </c>
      <c r="AF10" s="94">
        <v>57882.076587999996</v>
      </c>
      <c r="AG10" s="140">
        <v>6</v>
      </c>
      <c r="AH10" s="19"/>
      <c r="AK10" s="21"/>
    </row>
    <row r="11" spans="1:37" s="23" customFormat="1" ht="18" customHeight="1">
      <c r="A11" s="331"/>
      <c r="B11" s="332"/>
      <c r="C11" s="110" t="s">
        <v>41</v>
      </c>
      <c r="D11" s="99">
        <v>7</v>
      </c>
      <c r="E11" s="100">
        <v>465.81405000000001</v>
      </c>
      <c r="F11" s="100">
        <v>13.964</v>
      </c>
      <c r="G11" s="101">
        <v>4.84</v>
      </c>
      <c r="H11" s="100">
        <v>3.5750000000000002</v>
      </c>
      <c r="I11" s="101">
        <v>14.500409999999999</v>
      </c>
      <c r="J11" s="100">
        <v>10945.194459776743</v>
      </c>
      <c r="K11" s="100">
        <v>-115.53246169659613</v>
      </c>
      <c r="L11" s="100">
        <v>-1963.2899729616397</v>
      </c>
      <c r="M11" s="100">
        <v>-2411.486734387518</v>
      </c>
      <c r="N11" s="100">
        <v>206.07916732708298</v>
      </c>
      <c r="O11" s="100">
        <v>-1159.1818281848914</v>
      </c>
      <c r="P11" s="100">
        <v>-1341.6657330962241</v>
      </c>
      <c r="Q11" s="100">
        <v>62.585000000000022</v>
      </c>
      <c r="R11" s="100">
        <v>-1582.0738691128549</v>
      </c>
      <c r="S11" s="100">
        <v>-148.92004620202806</v>
      </c>
      <c r="T11" s="101">
        <v>0</v>
      </c>
      <c r="U11" s="98">
        <v>17642.679927123569</v>
      </c>
      <c r="V11" s="100">
        <v>782.45646561643821</v>
      </c>
      <c r="W11" s="100">
        <v>1.662336</v>
      </c>
      <c r="X11" s="100">
        <v>299.87121861604408</v>
      </c>
      <c r="Y11" s="102">
        <v>184.36766399999999</v>
      </c>
      <c r="Z11" s="100">
        <v>11103.277296511711</v>
      </c>
      <c r="AA11" s="101">
        <v>293.11078575017609</v>
      </c>
      <c r="AB11" s="100">
        <v>11164.622706364269</v>
      </c>
      <c r="AC11" s="100">
        <v>0</v>
      </c>
      <c r="AD11" s="100">
        <v>5363.9326799999999</v>
      </c>
      <c r="AE11" s="101">
        <v>5373.0429999999997</v>
      </c>
      <c r="AF11" s="98">
        <v>243500.97192320376</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116.01300999999999</v>
      </c>
      <c r="F14" s="83">
        <v>0</v>
      </c>
      <c r="G14" s="88">
        <v>0</v>
      </c>
      <c r="H14" s="83">
        <v>0</v>
      </c>
      <c r="I14" s="88">
        <v>0</v>
      </c>
      <c r="J14" s="83">
        <v>0</v>
      </c>
      <c r="K14" s="83">
        <v>0</v>
      </c>
      <c r="L14" s="83">
        <v>0</v>
      </c>
      <c r="M14" s="83">
        <v>0</v>
      </c>
      <c r="N14" s="83">
        <v>0</v>
      </c>
      <c r="O14" s="83">
        <v>0.33165</v>
      </c>
      <c r="P14" s="83">
        <v>0</v>
      </c>
      <c r="Q14" s="83">
        <v>0</v>
      </c>
      <c r="R14" s="83">
        <v>0</v>
      </c>
      <c r="S14" s="83">
        <v>0</v>
      </c>
      <c r="T14" s="88">
        <v>0</v>
      </c>
      <c r="U14" s="209">
        <v>95.151111111111106</v>
      </c>
      <c r="V14" s="83">
        <v>0</v>
      </c>
      <c r="W14" s="83">
        <v>0</v>
      </c>
      <c r="X14" s="83">
        <v>0</v>
      </c>
      <c r="Y14" s="86">
        <v>0</v>
      </c>
      <c r="Z14" s="83">
        <v>2162.6177250000001</v>
      </c>
      <c r="AA14" s="88">
        <v>0</v>
      </c>
      <c r="AB14" s="83">
        <v>0</v>
      </c>
      <c r="AC14" s="83">
        <v>0</v>
      </c>
      <c r="AD14" s="83">
        <v>238.43</v>
      </c>
      <c r="AE14" s="88">
        <v>85.438725000000005</v>
      </c>
      <c r="AF14" s="89">
        <v>5879.41345</v>
      </c>
      <c r="AG14" s="140">
        <v>10</v>
      </c>
      <c r="AH14" s="19"/>
      <c r="AI14" s="25"/>
      <c r="AK14" s="21"/>
    </row>
    <row r="15" spans="1:37" s="20" customFormat="1" ht="18" customHeight="1">
      <c r="A15" s="319"/>
      <c r="B15" s="322"/>
      <c r="C15" s="107" t="s">
        <v>12</v>
      </c>
      <c r="D15" s="87">
        <v>11</v>
      </c>
      <c r="E15" s="83">
        <v>341.11651000000001</v>
      </c>
      <c r="F15" s="83">
        <v>0</v>
      </c>
      <c r="G15" s="88">
        <v>0</v>
      </c>
      <c r="H15" s="83">
        <v>0</v>
      </c>
      <c r="I15" s="88">
        <v>0</v>
      </c>
      <c r="J15" s="83">
        <v>0</v>
      </c>
      <c r="K15" s="83">
        <v>0</v>
      </c>
      <c r="L15" s="83">
        <v>0</v>
      </c>
      <c r="M15" s="83">
        <v>0</v>
      </c>
      <c r="N15" s="83">
        <v>0</v>
      </c>
      <c r="O15" s="83">
        <v>1.4933599999999998</v>
      </c>
      <c r="P15" s="83">
        <v>0</v>
      </c>
      <c r="Q15" s="83">
        <v>0</v>
      </c>
      <c r="R15" s="83">
        <v>0</v>
      </c>
      <c r="S15" s="83">
        <v>0</v>
      </c>
      <c r="T15" s="88">
        <v>0</v>
      </c>
      <c r="U15" s="209">
        <v>1252.2948742039835</v>
      </c>
      <c r="V15" s="83">
        <v>0</v>
      </c>
      <c r="W15" s="83">
        <v>0</v>
      </c>
      <c r="X15" s="83">
        <v>0</v>
      </c>
      <c r="Y15" s="86">
        <v>0</v>
      </c>
      <c r="Z15" s="83">
        <v>2622.7499549999998</v>
      </c>
      <c r="AA15" s="88">
        <v>0</v>
      </c>
      <c r="AB15" s="83">
        <v>0</v>
      </c>
      <c r="AC15" s="83">
        <v>0</v>
      </c>
      <c r="AD15" s="83">
        <v>1902.0039999999999</v>
      </c>
      <c r="AE15" s="88">
        <v>2206.6717749999998</v>
      </c>
      <c r="AF15" s="89">
        <v>20161.029277134341</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5.0030867743372696</v>
      </c>
      <c r="P16" s="83">
        <v>0</v>
      </c>
      <c r="Q16" s="83">
        <v>0</v>
      </c>
      <c r="R16" s="83">
        <v>0</v>
      </c>
      <c r="S16" s="83">
        <v>19.565974068119775</v>
      </c>
      <c r="T16" s="88">
        <v>0</v>
      </c>
      <c r="U16" s="209">
        <v>579.59652998279375</v>
      </c>
      <c r="V16" s="83">
        <v>0</v>
      </c>
      <c r="W16" s="83">
        <v>0</v>
      </c>
      <c r="X16" s="83">
        <v>0</v>
      </c>
      <c r="Y16" s="86">
        <v>0</v>
      </c>
      <c r="Z16" s="83">
        <v>0</v>
      </c>
      <c r="AA16" s="88">
        <v>0</v>
      </c>
      <c r="AB16" s="83">
        <v>0</v>
      </c>
      <c r="AC16" s="83">
        <v>0</v>
      </c>
      <c r="AD16" s="83">
        <v>0</v>
      </c>
      <c r="AE16" s="88">
        <v>0</v>
      </c>
      <c r="AF16" s="89">
        <v>3193.0435079380577</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1.662336</v>
      </c>
      <c r="X18" s="83">
        <v>0</v>
      </c>
      <c r="Y18" s="86">
        <v>0</v>
      </c>
      <c r="Z18" s="83">
        <v>0</v>
      </c>
      <c r="AA18" s="88">
        <v>0</v>
      </c>
      <c r="AB18" s="83">
        <v>0</v>
      </c>
      <c r="AC18" s="83">
        <v>0</v>
      </c>
      <c r="AD18" s="83">
        <v>0</v>
      </c>
      <c r="AE18" s="88">
        <v>0</v>
      </c>
      <c r="AF18" s="89">
        <v>1.662336</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664.99363561643827</v>
      </c>
      <c r="W19" s="83">
        <v>0</v>
      </c>
      <c r="X19" s="83">
        <v>299.87121861604408</v>
      </c>
      <c r="Y19" s="86">
        <v>76.367664000000005</v>
      </c>
      <c r="Z19" s="83">
        <v>160.8729546731403</v>
      </c>
      <c r="AA19" s="88">
        <v>0</v>
      </c>
      <c r="AB19" s="83">
        <v>0</v>
      </c>
      <c r="AC19" s="83">
        <v>0</v>
      </c>
      <c r="AD19" s="83">
        <v>0</v>
      </c>
      <c r="AE19" s="88">
        <v>0</v>
      </c>
      <c r="AF19" s="89">
        <v>1202.1054729056227</v>
      </c>
      <c r="AG19" s="140">
        <v>15</v>
      </c>
      <c r="AH19" s="19"/>
    </row>
    <row r="20" spans="1:37" s="20" customFormat="1" ht="18" customHeight="1">
      <c r="A20" s="319"/>
      <c r="B20" s="322"/>
      <c r="C20" s="107" t="s">
        <v>88</v>
      </c>
      <c r="D20" s="87">
        <v>16</v>
      </c>
      <c r="E20" s="83">
        <v>3.8775299999999842</v>
      </c>
      <c r="F20" s="83">
        <v>0</v>
      </c>
      <c r="G20" s="88">
        <v>0</v>
      </c>
      <c r="H20" s="83">
        <v>0</v>
      </c>
      <c r="I20" s="88">
        <v>0</v>
      </c>
      <c r="J20" s="83">
        <v>0</v>
      </c>
      <c r="K20" s="83">
        <v>0</v>
      </c>
      <c r="L20" s="83">
        <v>0</v>
      </c>
      <c r="M20" s="83">
        <v>0</v>
      </c>
      <c r="N20" s="83">
        <v>0</v>
      </c>
      <c r="O20" s="83">
        <v>1.7156400000000003</v>
      </c>
      <c r="P20" s="83">
        <v>0</v>
      </c>
      <c r="Q20" s="83">
        <v>0</v>
      </c>
      <c r="R20" s="83">
        <v>0</v>
      </c>
      <c r="S20" s="83">
        <v>0</v>
      </c>
      <c r="T20" s="88">
        <v>0</v>
      </c>
      <c r="U20" s="209">
        <v>832.09916666666663</v>
      </c>
      <c r="V20" s="83">
        <v>0</v>
      </c>
      <c r="W20" s="83">
        <v>0</v>
      </c>
      <c r="X20" s="83">
        <v>0</v>
      </c>
      <c r="Y20" s="86">
        <v>0</v>
      </c>
      <c r="Z20" s="83">
        <v>2073.7375000000002</v>
      </c>
      <c r="AA20" s="88">
        <v>0</v>
      </c>
      <c r="AB20" s="83">
        <v>0</v>
      </c>
      <c r="AC20" s="83">
        <v>0</v>
      </c>
      <c r="AD20" s="83">
        <v>295.30099999999999</v>
      </c>
      <c r="AE20" s="88">
        <v>3080.9324999999999</v>
      </c>
      <c r="AF20" s="89">
        <v>8618.9359999999997</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10945.194459776743</v>
      </c>
      <c r="K22" s="83">
        <v>0</v>
      </c>
      <c r="L22" s="83">
        <v>0</v>
      </c>
      <c r="M22" s="83">
        <v>0</v>
      </c>
      <c r="N22" s="83">
        <v>0</v>
      </c>
      <c r="O22" s="83">
        <v>0</v>
      </c>
      <c r="P22" s="83">
        <v>0</v>
      </c>
      <c r="Q22" s="83">
        <v>0</v>
      </c>
      <c r="R22" s="83">
        <v>278.70171921778746</v>
      </c>
      <c r="S22" s="83">
        <v>0</v>
      </c>
      <c r="T22" s="88">
        <v>0</v>
      </c>
      <c r="U22" s="209">
        <v>0</v>
      </c>
      <c r="V22" s="83">
        <v>0</v>
      </c>
      <c r="W22" s="83">
        <v>0</v>
      </c>
      <c r="X22" s="83">
        <v>0</v>
      </c>
      <c r="Y22" s="86">
        <v>0</v>
      </c>
      <c r="Z22" s="83">
        <v>0</v>
      </c>
      <c r="AA22" s="88">
        <v>0</v>
      </c>
      <c r="AB22" s="83">
        <v>0</v>
      </c>
      <c r="AC22" s="83">
        <v>0</v>
      </c>
      <c r="AD22" s="83">
        <v>0</v>
      </c>
      <c r="AE22" s="88">
        <v>0</v>
      </c>
      <c r="AF22" s="89">
        <v>472490.05377137463</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1.0103190537353197</v>
      </c>
      <c r="P23" s="91">
        <v>0</v>
      </c>
      <c r="Q23" s="91">
        <v>0</v>
      </c>
      <c r="R23" s="91">
        <v>0</v>
      </c>
      <c r="S23" s="91">
        <v>0</v>
      </c>
      <c r="T23" s="92">
        <v>0</v>
      </c>
      <c r="U23" s="210">
        <v>121.79636317530731</v>
      </c>
      <c r="V23" s="91">
        <v>0</v>
      </c>
      <c r="W23" s="91">
        <v>0</v>
      </c>
      <c r="X23" s="91">
        <v>0</v>
      </c>
      <c r="Y23" s="93">
        <v>0</v>
      </c>
      <c r="Z23" s="91">
        <v>0</v>
      </c>
      <c r="AA23" s="92">
        <v>0</v>
      </c>
      <c r="AB23" s="91">
        <v>0</v>
      </c>
      <c r="AC23" s="91">
        <v>0</v>
      </c>
      <c r="AD23" s="91">
        <v>0</v>
      </c>
      <c r="AE23" s="92">
        <v>0</v>
      </c>
      <c r="AF23" s="94">
        <v>481.72977963110645</v>
      </c>
      <c r="AG23" s="140">
        <v>19</v>
      </c>
      <c r="AH23" s="19"/>
    </row>
    <row r="24" spans="1:37" s="20" customFormat="1" ht="18" customHeight="1">
      <c r="A24" s="319"/>
      <c r="B24" s="323"/>
      <c r="C24" s="114" t="s">
        <v>49</v>
      </c>
      <c r="D24" s="99">
        <v>20</v>
      </c>
      <c r="E24" s="100">
        <v>461.00704999999999</v>
      </c>
      <c r="F24" s="100">
        <v>0</v>
      </c>
      <c r="G24" s="101">
        <v>0</v>
      </c>
      <c r="H24" s="100">
        <v>0</v>
      </c>
      <c r="I24" s="101">
        <v>0</v>
      </c>
      <c r="J24" s="100">
        <v>10945.194459776743</v>
      </c>
      <c r="K24" s="100">
        <v>0</v>
      </c>
      <c r="L24" s="100">
        <v>0</v>
      </c>
      <c r="M24" s="100">
        <v>0</v>
      </c>
      <c r="N24" s="100">
        <v>0</v>
      </c>
      <c r="O24" s="100">
        <v>9.5540558280725882</v>
      </c>
      <c r="P24" s="100">
        <v>0</v>
      </c>
      <c r="Q24" s="100">
        <v>0</v>
      </c>
      <c r="R24" s="100">
        <v>278.70171921778746</v>
      </c>
      <c r="S24" s="100">
        <v>19.565974068119775</v>
      </c>
      <c r="T24" s="101">
        <v>0</v>
      </c>
      <c r="U24" s="98">
        <v>2880.938045139862</v>
      </c>
      <c r="V24" s="100">
        <v>664.99363561643827</v>
      </c>
      <c r="W24" s="100">
        <v>1.662336</v>
      </c>
      <c r="X24" s="100">
        <v>299.87121861604408</v>
      </c>
      <c r="Y24" s="102">
        <v>76.367664000000005</v>
      </c>
      <c r="Z24" s="100">
        <v>7019.9781346731397</v>
      </c>
      <c r="AA24" s="101">
        <v>0</v>
      </c>
      <c r="AB24" s="100">
        <v>0</v>
      </c>
      <c r="AC24" s="100">
        <v>0</v>
      </c>
      <c r="AD24" s="100">
        <v>2435.7349999999997</v>
      </c>
      <c r="AE24" s="101">
        <v>5373.0429999999997</v>
      </c>
      <c r="AF24" s="98">
        <v>512027.97359498369</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732.23267999999985</v>
      </c>
      <c r="AC27" s="83">
        <v>0</v>
      </c>
      <c r="AD27" s="83">
        <v>0</v>
      </c>
      <c r="AE27" s="88">
        <v>0</v>
      </c>
      <c r="AF27" s="89">
        <v>2636.0376479999995</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1055.64337</v>
      </c>
      <c r="AC28" s="83">
        <v>0</v>
      </c>
      <c r="AD28" s="83">
        <v>11134.347644000001</v>
      </c>
      <c r="AE28" s="88">
        <v>0</v>
      </c>
      <c r="AF28" s="89">
        <v>14934.663776000001</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422.23811999999998</v>
      </c>
      <c r="AC29" s="83">
        <v>0</v>
      </c>
      <c r="AD29" s="83">
        <v>0</v>
      </c>
      <c r="AE29" s="88">
        <v>0</v>
      </c>
      <c r="AF29" s="89">
        <v>1520.0572319999999</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0.46176</v>
      </c>
      <c r="AC31" s="83">
        <v>0</v>
      </c>
      <c r="AD31" s="83">
        <v>0</v>
      </c>
      <c r="AE31" s="88">
        <v>0</v>
      </c>
      <c r="AF31" s="89">
        <v>1.662336</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183.66403472667889</v>
      </c>
      <c r="AC32" s="83">
        <v>0</v>
      </c>
      <c r="AD32" s="83">
        <v>0</v>
      </c>
      <c r="AE32" s="88">
        <v>0</v>
      </c>
      <c r="AF32" s="89">
        <v>661.19052501604403</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9008.3043719999987</v>
      </c>
      <c r="AE33" s="88">
        <v>0</v>
      </c>
      <c r="AF33" s="89">
        <v>9008.3043719999987</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129.49105361282366</v>
      </c>
      <c r="L35" s="83">
        <v>2274.6743633208762</v>
      </c>
      <c r="M35" s="83">
        <v>3136.1849125648123</v>
      </c>
      <c r="N35" s="83">
        <v>55.142612507818903</v>
      </c>
      <c r="O35" s="83">
        <v>1365.3541101853414</v>
      </c>
      <c r="P35" s="83">
        <v>1393.6117830962241</v>
      </c>
      <c r="Q35" s="83">
        <v>74.399999999999991</v>
      </c>
      <c r="R35" s="83">
        <v>2106.5034935296017</v>
      </c>
      <c r="S35" s="83">
        <v>196.66200000000001</v>
      </c>
      <c r="T35" s="88">
        <v>426.35390999999998</v>
      </c>
      <c r="U35" s="209">
        <v>0</v>
      </c>
      <c r="V35" s="83">
        <v>0</v>
      </c>
      <c r="W35" s="83">
        <v>0</v>
      </c>
      <c r="X35" s="83">
        <v>0</v>
      </c>
      <c r="Y35" s="86">
        <v>0</v>
      </c>
      <c r="Z35" s="83">
        <v>0</v>
      </c>
      <c r="AA35" s="88">
        <v>0</v>
      </c>
      <c r="AB35" s="83">
        <v>0</v>
      </c>
      <c r="AC35" s="83">
        <v>0</v>
      </c>
      <c r="AD35" s="83">
        <v>0</v>
      </c>
      <c r="AE35" s="88">
        <v>0</v>
      </c>
      <c r="AF35" s="89">
        <v>471719.37702414312</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80.116430000000165</v>
      </c>
      <c r="AC36" s="91">
        <v>0</v>
      </c>
      <c r="AD36" s="91">
        <v>0</v>
      </c>
      <c r="AE36" s="92">
        <v>0</v>
      </c>
      <c r="AF36" s="94">
        <v>288.41914800000058</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129.49105361282366</v>
      </c>
      <c r="L37" s="100">
        <v>2274.6743633208762</v>
      </c>
      <c r="M37" s="100">
        <v>3136.1849125648123</v>
      </c>
      <c r="N37" s="100">
        <v>55.142612507818903</v>
      </c>
      <c r="O37" s="100">
        <v>1365.3541101853414</v>
      </c>
      <c r="P37" s="100">
        <v>1393.6117830962241</v>
      </c>
      <c r="Q37" s="100">
        <v>74.399999999999991</v>
      </c>
      <c r="R37" s="100">
        <v>2106.5034935296017</v>
      </c>
      <c r="S37" s="100">
        <v>196.66200000000001</v>
      </c>
      <c r="T37" s="101">
        <v>426.35390999999998</v>
      </c>
      <c r="U37" s="98">
        <v>0</v>
      </c>
      <c r="V37" s="100">
        <v>0</v>
      </c>
      <c r="W37" s="100">
        <v>0</v>
      </c>
      <c r="X37" s="100">
        <v>0</v>
      </c>
      <c r="Y37" s="102">
        <v>0</v>
      </c>
      <c r="Z37" s="100">
        <v>0</v>
      </c>
      <c r="AA37" s="101">
        <v>0</v>
      </c>
      <c r="AB37" s="100">
        <v>2474.3563947266789</v>
      </c>
      <c r="AC37" s="100">
        <v>0</v>
      </c>
      <c r="AD37" s="100">
        <v>20142.652016</v>
      </c>
      <c r="AE37" s="101">
        <v>0</v>
      </c>
      <c r="AF37" s="98">
        <v>500769.7120611592</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231.57315072667907</v>
      </c>
      <c r="AC40" s="83">
        <v>0</v>
      </c>
      <c r="AD40" s="83">
        <v>2261.7084959999997</v>
      </c>
      <c r="AE40" s="88">
        <v>0</v>
      </c>
      <c r="AF40" s="89">
        <v>3095.3718386160444</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4.2000000000000003E-2</v>
      </c>
      <c r="P41" s="83">
        <v>0</v>
      </c>
      <c r="Q41" s="83">
        <v>0</v>
      </c>
      <c r="R41" s="83">
        <v>0</v>
      </c>
      <c r="S41" s="83">
        <v>0</v>
      </c>
      <c r="T41" s="88">
        <v>0</v>
      </c>
      <c r="U41" s="209">
        <v>0.38935277777777777</v>
      </c>
      <c r="V41" s="83">
        <v>0</v>
      </c>
      <c r="W41" s="83">
        <v>0</v>
      </c>
      <c r="X41" s="83">
        <v>0</v>
      </c>
      <c r="Y41" s="86">
        <v>0</v>
      </c>
      <c r="Z41" s="83">
        <v>0</v>
      </c>
      <c r="AA41" s="88">
        <v>0</v>
      </c>
      <c r="AB41" s="83">
        <v>11.19167</v>
      </c>
      <c r="AC41" s="83">
        <v>0</v>
      </c>
      <c r="AD41" s="83">
        <v>21.022959999999998</v>
      </c>
      <c r="AE41" s="88">
        <v>0</v>
      </c>
      <c r="AF41" s="89">
        <v>64.512492000000009</v>
      </c>
      <c r="AG41" s="140">
        <v>37</v>
      </c>
      <c r="AH41" s="19"/>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4.9170532256627304</v>
      </c>
      <c r="P42" s="83">
        <v>7.9252400000000049</v>
      </c>
      <c r="Q42" s="83">
        <v>74.474000000000004</v>
      </c>
      <c r="R42" s="83">
        <v>6.6356400000000137</v>
      </c>
      <c r="S42" s="83">
        <v>17.171025931880223</v>
      </c>
      <c r="T42" s="88">
        <v>426.35390999999998</v>
      </c>
      <c r="U42" s="209">
        <v>519.80039444444446</v>
      </c>
      <c r="V42" s="83">
        <v>0</v>
      </c>
      <c r="W42" s="83">
        <v>0</v>
      </c>
      <c r="X42" s="83">
        <v>0</v>
      </c>
      <c r="Y42" s="86">
        <v>0</v>
      </c>
      <c r="Z42" s="83">
        <v>0</v>
      </c>
      <c r="AA42" s="88">
        <v>0</v>
      </c>
      <c r="AB42" s="83">
        <v>694.29943000000003</v>
      </c>
      <c r="AC42" s="83">
        <v>0</v>
      </c>
      <c r="AD42" s="83">
        <v>1804.77928</v>
      </c>
      <c r="AE42" s="88">
        <v>0</v>
      </c>
      <c r="AF42" s="89">
        <v>29015.056915999998</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0</v>
      </c>
      <c r="V43" s="91">
        <v>16.591999999999999</v>
      </c>
      <c r="W43" s="91">
        <v>0</v>
      </c>
      <c r="X43" s="91">
        <v>0</v>
      </c>
      <c r="Y43" s="93">
        <v>0</v>
      </c>
      <c r="Z43" s="91">
        <v>0</v>
      </c>
      <c r="AA43" s="92">
        <v>0</v>
      </c>
      <c r="AB43" s="91">
        <v>63.693314000000001</v>
      </c>
      <c r="AC43" s="91">
        <v>0</v>
      </c>
      <c r="AD43" s="91">
        <v>0</v>
      </c>
      <c r="AE43" s="92">
        <v>0</v>
      </c>
      <c r="AF43" s="94">
        <v>245.88793040000002</v>
      </c>
      <c r="AG43" s="140">
        <v>39</v>
      </c>
      <c r="AH43" s="19"/>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4.9590532256627302</v>
      </c>
      <c r="P44" s="111">
        <v>7.9252400000000049</v>
      </c>
      <c r="Q44" s="111">
        <v>74.474000000000004</v>
      </c>
      <c r="R44" s="111">
        <v>6.6356400000000137</v>
      </c>
      <c r="S44" s="111">
        <v>17.171025931880223</v>
      </c>
      <c r="T44" s="112">
        <v>426.35390999999998</v>
      </c>
      <c r="U44" s="89">
        <v>520.18974722222219</v>
      </c>
      <c r="V44" s="111">
        <v>16.591999999999999</v>
      </c>
      <c r="W44" s="111">
        <v>0</v>
      </c>
      <c r="X44" s="111">
        <v>0</v>
      </c>
      <c r="Y44" s="113">
        <v>0</v>
      </c>
      <c r="Z44" s="111">
        <v>0</v>
      </c>
      <c r="AA44" s="112">
        <v>0</v>
      </c>
      <c r="AB44" s="111">
        <v>1000.7575647266791</v>
      </c>
      <c r="AC44" s="111">
        <v>0</v>
      </c>
      <c r="AD44" s="111">
        <v>4087.5107359999993</v>
      </c>
      <c r="AE44" s="112">
        <v>0</v>
      </c>
      <c r="AF44" s="89">
        <v>32420.829177016047</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0.37343797675524165</v>
      </c>
      <c r="V45" s="95">
        <v>20.193000000000001</v>
      </c>
      <c r="W45" s="95">
        <v>0</v>
      </c>
      <c r="X45" s="95">
        <v>0</v>
      </c>
      <c r="Y45" s="97">
        <v>0</v>
      </c>
      <c r="Z45" s="95">
        <v>0</v>
      </c>
      <c r="AA45" s="96">
        <v>0</v>
      </c>
      <c r="AB45" s="95">
        <v>77.995226364270721</v>
      </c>
      <c r="AC45" s="95">
        <v>0</v>
      </c>
      <c r="AD45" s="95">
        <v>2296.35</v>
      </c>
      <c r="AE45" s="96">
        <v>0</v>
      </c>
      <c r="AF45" s="98">
        <v>2598.6701916276934</v>
      </c>
      <c r="AG45" s="99">
        <v>41</v>
      </c>
      <c r="AH45" s="19"/>
      <c r="AK45" s="21"/>
    </row>
    <row r="46" spans="1:37" s="20" customFormat="1" ht="18" customHeight="1">
      <c r="A46" s="127"/>
      <c r="B46" s="128"/>
      <c r="C46" s="117" t="s">
        <v>55</v>
      </c>
      <c r="D46" s="99">
        <v>42</v>
      </c>
      <c r="E46" s="100">
        <v>4.8069999999999995</v>
      </c>
      <c r="F46" s="100">
        <v>13.964</v>
      </c>
      <c r="G46" s="101">
        <v>4.84</v>
      </c>
      <c r="H46" s="100">
        <v>3.5750000000000002</v>
      </c>
      <c r="I46" s="101">
        <v>14.500409999999999</v>
      </c>
      <c r="J46" s="100">
        <v>0</v>
      </c>
      <c r="K46" s="100">
        <v>13.958591916227531</v>
      </c>
      <c r="L46" s="100">
        <v>311.38439035923636</v>
      </c>
      <c r="M46" s="100">
        <v>724.69817817729415</v>
      </c>
      <c r="N46" s="100">
        <v>261.22177983490189</v>
      </c>
      <c r="O46" s="100">
        <v>191.65917294671485</v>
      </c>
      <c r="P46" s="100">
        <v>44.020809999999997</v>
      </c>
      <c r="Q46" s="100">
        <v>62.511000000000003</v>
      </c>
      <c r="R46" s="100">
        <v>239.09226519895924</v>
      </c>
      <c r="S46" s="100">
        <v>11.004953797971954</v>
      </c>
      <c r="T46" s="101">
        <v>0</v>
      </c>
      <c r="U46" s="98">
        <v>14241.178696784729</v>
      </c>
      <c r="V46" s="100">
        <v>80.67783</v>
      </c>
      <c r="W46" s="100">
        <v>0</v>
      </c>
      <c r="X46" s="100">
        <v>0</v>
      </c>
      <c r="Y46" s="102">
        <v>108</v>
      </c>
      <c r="Z46" s="100">
        <v>4083.2991618385704</v>
      </c>
      <c r="AA46" s="101">
        <v>293.11078575017609</v>
      </c>
      <c r="AB46" s="100">
        <v>12560.22631</v>
      </c>
      <c r="AC46" s="100">
        <v>0</v>
      </c>
      <c r="AD46" s="100">
        <v>16686.988960000002</v>
      </c>
      <c r="AE46" s="101">
        <v>0</v>
      </c>
      <c r="AF46" s="98">
        <v>197223.21102073533</v>
      </c>
      <c r="AG46" s="140">
        <v>42</v>
      </c>
      <c r="AH46" s="19"/>
      <c r="AI46" s="27"/>
    </row>
    <row r="47" spans="1:37" s="20" customFormat="1" ht="18" customHeight="1">
      <c r="A47" s="129"/>
      <c r="B47" s="128"/>
      <c r="C47" s="118" t="s">
        <v>56</v>
      </c>
      <c r="D47" s="99">
        <v>43</v>
      </c>
      <c r="E47" s="83">
        <v>0.95299999999999996</v>
      </c>
      <c r="F47" s="83">
        <v>13.964</v>
      </c>
      <c r="G47" s="88">
        <v>4.84</v>
      </c>
      <c r="H47" s="83">
        <v>0</v>
      </c>
      <c r="I47" s="88">
        <v>8.173</v>
      </c>
      <c r="J47" s="83">
        <v>0</v>
      </c>
      <c r="K47" s="83">
        <v>13.958591916227531</v>
      </c>
      <c r="L47" s="83">
        <v>0</v>
      </c>
      <c r="M47" s="83">
        <v>0</v>
      </c>
      <c r="N47" s="83">
        <v>0</v>
      </c>
      <c r="O47" s="83">
        <v>0</v>
      </c>
      <c r="P47" s="83">
        <v>44.020809999999997</v>
      </c>
      <c r="Q47" s="83">
        <v>62.511000000000003</v>
      </c>
      <c r="R47" s="83">
        <v>238.85056</v>
      </c>
      <c r="S47" s="83">
        <v>0</v>
      </c>
      <c r="T47" s="88">
        <v>0</v>
      </c>
      <c r="U47" s="209">
        <v>24.499572222222223</v>
      </c>
      <c r="V47" s="83">
        <v>0</v>
      </c>
      <c r="W47" s="83">
        <v>0</v>
      </c>
      <c r="X47" s="83">
        <v>0</v>
      </c>
      <c r="Y47" s="86">
        <v>0</v>
      </c>
      <c r="Z47" s="83">
        <v>0.92</v>
      </c>
      <c r="AA47" s="88">
        <v>0</v>
      </c>
      <c r="AB47" s="83">
        <v>0</v>
      </c>
      <c r="AC47" s="83">
        <v>0</v>
      </c>
      <c r="AD47" s="83">
        <v>0</v>
      </c>
      <c r="AE47" s="88">
        <v>0</v>
      </c>
      <c r="AF47" s="89">
        <v>14655.458408314009</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211">
        <v>0</v>
      </c>
      <c r="V48" s="95">
        <v>0</v>
      </c>
      <c r="W48" s="95">
        <v>0</v>
      </c>
      <c r="X48" s="95">
        <v>0</v>
      </c>
      <c r="Y48" s="97">
        <v>0</v>
      </c>
      <c r="Z48" s="95">
        <v>0</v>
      </c>
      <c r="AA48" s="96">
        <v>0</v>
      </c>
      <c r="AB48" s="95">
        <v>0</v>
      </c>
      <c r="AC48" s="95">
        <v>0</v>
      </c>
      <c r="AD48" s="95">
        <v>0</v>
      </c>
      <c r="AE48" s="96">
        <v>0</v>
      </c>
      <c r="AF48" s="98">
        <v>0</v>
      </c>
      <c r="AG48" s="90">
        <v>44</v>
      </c>
      <c r="AH48" s="19"/>
    </row>
    <row r="49" spans="1:37" s="20" customFormat="1" ht="18" customHeight="1">
      <c r="A49" s="318" t="s">
        <v>58</v>
      </c>
      <c r="B49" s="126"/>
      <c r="C49" s="119" t="s">
        <v>58</v>
      </c>
      <c r="D49" s="99">
        <v>45</v>
      </c>
      <c r="E49" s="103">
        <v>3.8539999999999992</v>
      </c>
      <c r="F49" s="103">
        <v>0</v>
      </c>
      <c r="G49" s="104">
        <v>0</v>
      </c>
      <c r="H49" s="103">
        <v>3.5750000000000002</v>
      </c>
      <c r="I49" s="104">
        <v>6.3274099999999995</v>
      </c>
      <c r="J49" s="103">
        <v>0</v>
      </c>
      <c r="K49" s="103">
        <v>0</v>
      </c>
      <c r="L49" s="103">
        <v>311.38439035923636</v>
      </c>
      <c r="M49" s="103">
        <v>724.69817817729415</v>
      </c>
      <c r="N49" s="103">
        <v>261.22177983490189</v>
      </c>
      <c r="O49" s="103">
        <v>191.65917294671485</v>
      </c>
      <c r="P49" s="103">
        <v>0</v>
      </c>
      <c r="Q49" s="103">
        <v>0</v>
      </c>
      <c r="R49" s="103">
        <v>0.24170519895924394</v>
      </c>
      <c r="S49" s="103">
        <v>11.004953797971954</v>
      </c>
      <c r="T49" s="104">
        <v>0</v>
      </c>
      <c r="U49" s="94">
        <v>14216.679124562506</v>
      </c>
      <c r="V49" s="103">
        <v>80.67783</v>
      </c>
      <c r="W49" s="103">
        <v>0</v>
      </c>
      <c r="X49" s="103">
        <v>0</v>
      </c>
      <c r="Y49" s="105">
        <v>108</v>
      </c>
      <c r="Z49" s="103">
        <v>4082.3791618385703</v>
      </c>
      <c r="AA49" s="104">
        <v>293.11078575017609</v>
      </c>
      <c r="AB49" s="103">
        <v>12560.22631</v>
      </c>
      <c r="AC49" s="103">
        <v>0</v>
      </c>
      <c r="AD49" s="103">
        <v>16686.988960000002</v>
      </c>
      <c r="AE49" s="104">
        <v>0</v>
      </c>
      <c r="AF49" s="94">
        <v>182567.75261242135</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0.70652000000000004</v>
      </c>
      <c r="P50" s="83">
        <v>0</v>
      </c>
      <c r="Q50" s="83">
        <v>0</v>
      </c>
      <c r="R50" s="83">
        <v>0</v>
      </c>
      <c r="S50" s="83">
        <v>5.4200000000000003E-3</v>
      </c>
      <c r="T50" s="88">
        <v>0</v>
      </c>
      <c r="U50" s="209">
        <v>1283.6516073767666</v>
      </c>
      <c r="V50" s="83">
        <v>0</v>
      </c>
      <c r="W50" s="83">
        <v>0</v>
      </c>
      <c r="X50" s="83">
        <v>0</v>
      </c>
      <c r="Y50" s="86">
        <v>0</v>
      </c>
      <c r="Z50" s="83">
        <v>0.55441999999999991</v>
      </c>
      <c r="AA50" s="88">
        <v>0</v>
      </c>
      <c r="AB50" s="83">
        <v>452.95731000000006</v>
      </c>
      <c r="AC50" s="83">
        <v>0</v>
      </c>
      <c r="AD50" s="83">
        <v>163.90392</v>
      </c>
      <c r="AE50" s="88">
        <v>0</v>
      </c>
      <c r="AF50" s="89">
        <v>6446.7432265563593</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5.3759999999999995E-2</v>
      </c>
      <c r="P51" s="83">
        <v>0</v>
      </c>
      <c r="Q51" s="83">
        <v>0</v>
      </c>
      <c r="R51" s="83">
        <v>0</v>
      </c>
      <c r="S51" s="83">
        <v>0</v>
      </c>
      <c r="T51" s="88">
        <v>0</v>
      </c>
      <c r="U51" s="209">
        <v>2.0597777777777777</v>
      </c>
      <c r="V51" s="83">
        <v>0</v>
      </c>
      <c r="W51" s="83">
        <v>0</v>
      </c>
      <c r="X51" s="83">
        <v>0</v>
      </c>
      <c r="Y51" s="86">
        <v>0</v>
      </c>
      <c r="Z51" s="83">
        <v>0</v>
      </c>
      <c r="AA51" s="88">
        <v>0</v>
      </c>
      <c r="AB51" s="83">
        <v>11.80945</v>
      </c>
      <c r="AC51" s="83">
        <v>0</v>
      </c>
      <c r="AD51" s="83">
        <v>7.7212800000000001</v>
      </c>
      <c r="AE51" s="88">
        <v>0</v>
      </c>
      <c r="AF51" s="89">
        <v>59.951749999999997</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0.40826000000000001</v>
      </c>
      <c r="P52" s="83">
        <v>0</v>
      </c>
      <c r="Q52" s="83">
        <v>0</v>
      </c>
      <c r="R52" s="83">
        <v>0</v>
      </c>
      <c r="S52" s="83">
        <v>0</v>
      </c>
      <c r="T52" s="88">
        <v>0</v>
      </c>
      <c r="U52" s="209">
        <v>200.0723716666667</v>
      </c>
      <c r="V52" s="83">
        <v>0</v>
      </c>
      <c r="W52" s="83">
        <v>0</v>
      </c>
      <c r="X52" s="83">
        <v>0</v>
      </c>
      <c r="Y52" s="86">
        <v>0</v>
      </c>
      <c r="Z52" s="83">
        <v>1.9600000000000024E-2</v>
      </c>
      <c r="AA52" s="88">
        <v>0</v>
      </c>
      <c r="AB52" s="83">
        <v>102.83030587758397</v>
      </c>
      <c r="AC52" s="83">
        <v>0</v>
      </c>
      <c r="AD52" s="83">
        <v>5.7266899999999996</v>
      </c>
      <c r="AE52" s="88">
        <v>0</v>
      </c>
      <c r="AF52" s="89">
        <v>1113.6719151593024</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4.5520000000000005E-2</v>
      </c>
      <c r="P53" s="83">
        <v>0</v>
      </c>
      <c r="Q53" s="83">
        <v>0</v>
      </c>
      <c r="R53" s="83">
        <v>0</v>
      </c>
      <c r="S53" s="83">
        <v>0</v>
      </c>
      <c r="T53" s="88">
        <v>0</v>
      </c>
      <c r="U53" s="209">
        <v>163.21065555555555</v>
      </c>
      <c r="V53" s="83">
        <v>0</v>
      </c>
      <c r="W53" s="83">
        <v>0</v>
      </c>
      <c r="X53" s="83">
        <v>0</v>
      </c>
      <c r="Y53" s="86">
        <v>0</v>
      </c>
      <c r="Z53" s="83">
        <v>0</v>
      </c>
      <c r="AA53" s="88">
        <v>0</v>
      </c>
      <c r="AB53" s="83">
        <v>105.65204</v>
      </c>
      <c r="AC53" s="83">
        <v>0</v>
      </c>
      <c r="AD53" s="83">
        <v>41.258489999999995</v>
      </c>
      <c r="AE53" s="88">
        <v>0</v>
      </c>
      <c r="AF53" s="89">
        <v>1011.11277</v>
      </c>
      <c r="AG53" s="140">
        <v>49</v>
      </c>
      <c r="AH53" s="28"/>
    </row>
    <row r="54" spans="1:37" s="20" customFormat="1" ht="18" customHeight="1">
      <c r="A54" s="319"/>
      <c r="B54" s="322"/>
      <c r="C54" s="106" t="s">
        <v>73</v>
      </c>
      <c r="D54" s="87">
        <v>50</v>
      </c>
      <c r="E54" s="83">
        <v>0</v>
      </c>
      <c r="F54" s="83">
        <v>0</v>
      </c>
      <c r="G54" s="88">
        <v>0</v>
      </c>
      <c r="H54" s="83">
        <v>0</v>
      </c>
      <c r="I54" s="88">
        <v>0</v>
      </c>
      <c r="J54" s="83">
        <v>0</v>
      </c>
      <c r="K54" s="83">
        <v>0</v>
      </c>
      <c r="L54" s="83">
        <v>0</v>
      </c>
      <c r="M54" s="83">
        <v>0</v>
      </c>
      <c r="N54" s="83">
        <v>0</v>
      </c>
      <c r="O54" s="83">
        <v>0.60427999999999993</v>
      </c>
      <c r="P54" s="83">
        <v>0</v>
      </c>
      <c r="Q54" s="83">
        <v>0</v>
      </c>
      <c r="R54" s="83">
        <v>0</v>
      </c>
      <c r="S54" s="83">
        <v>0</v>
      </c>
      <c r="T54" s="88">
        <v>0</v>
      </c>
      <c r="U54" s="209">
        <v>2569.8546617342272</v>
      </c>
      <c r="V54" s="83">
        <v>13.93183</v>
      </c>
      <c r="W54" s="83">
        <v>0</v>
      </c>
      <c r="X54" s="83">
        <v>0</v>
      </c>
      <c r="Y54" s="86">
        <v>0</v>
      </c>
      <c r="Z54" s="83">
        <v>0</v>
      </c>
      <c r="AA54" s="88">
        <v>0</v>
      </c>
      <c r="AB54" s="83">
        <v>3363.1284299999998</v>
      </c>
      <c r="AC54" s="83">
        <v>0</v>
      </c>
      <c r="AD54" s="83">
        <v>0.86582000000000003</v>
      </c>
      <c r="AE54" s="88">
        <v>0</v>
      </c>
      <c r="AF54" s="89">
        <v>21399.403642243218</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9.6090000000000009E-2</v>
      </c>
      <c r="P55" s="83">
        <v>0</v>
      </c>
      <c r="Q55" s="83">
        <v>0</v>
      </c>
      <c r="R55" s="83">
        <v>0</v>
      </c>
      <c r="S55" s="83">
        <v>0</v>
      </c>
      <c r="T55" s="88">
        <v>0</v>
      </c>
      <c r="U55" s="209">
        <v>19.342399999999998</v>
      </c>
      <c r="V55" s="83">
        <v>0</v>
      </c>
      <c r="W55" s="83">
        <v>0</v>
      </c>
      <c r="X55" s="83">
        <v>0</v>
      </c>
      <c r="Y55" s="86">
        <v>0</v>
      </c>
      <c r="Z55" s="83">
        <v>0</v>
      </c>
      <c r="AA55" s="88">
        <v>0</v>
      </c>
      <c r="AB55" s="83">
        <v>89.275629999999992</v>
      </c>
      <c r="AC55" s="83">
        <v>0</v>
      </c>
      <c r="AD55" s="83">
        <v>201.71635000000001</v>
      </c>
      <c r="AE55" s="88">
        <v>0</v>
      </c>
      <c r="AF55" s="89">
        <v>596.85446000000002</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0.64012999999999998</v>
      </c>
      <c r="P56" s="83">
        <v>0</v>
      </c>
      <c r="Q56" s="83">
        <v>0</v>
      </c>
      <c r="R56" s="83">
        <v>0</v>
      </c>
      <c r="S56" s="83">
        <v>0</v>
      </c>
      <c r="T56" s="88">
        <v>0</v>
      </c>
      <c r="U56" s="209">
        <v>77.565094444444455</v>
      </c>
      <c r="V56" s="83">
        <v>0</v>
      </c>
      <c r="W56" s="83">
        <v>0</v>
      </c>
      <c r="X56" s="83">
        <v>0</v>
      </c>
      <c r="Y56" s="86">
        <v>0</v>
      </c>
      <c r="Z56" s="83">
        <v>0</v>
      </c>
      <c r="AA56" s="88">
        <v>0</v>
      </c>
      <c r="AB56" s="83">
        <v>80.362049999999996</v>
      </c>
      <c r="AC56" s="83">
        <v>0</v>
      </c>
      <c r="AD56" s="83">
        <v>77.509830000000008</v>
      </c>
      <c r="AE56" s="88">
        <v>0</v>
      </c>
      <c r="AF56" s="89">
        <v>673.44893999999999</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0.31336999999999998</v>
      </c>
      <c r="P57" s="83">
        <v>0</v>
      </c>
      <c r="Q57" s="83">
        <v>0</v>
      </c>
      <c r="R57" s="83">
        <v>0</v>
      </c>
      <c r="S57" s="83">
        <v>0</v>
      </c>
      <c r="T57" s="88">
        <v>0</v>
      </c>
      <c r="U57" s="209">
        <v>231.70613701732347</v>
      </c>
      <c r="V57" s="83">
        <v>0</v>
      </c>
      <c r="W57" s="83">
        <v>0</v>
      </c>
      <c r="X57" s="83">
        <v>0</v>
      </c>
      <c r="Y57" s="86">
        <v>0</v>
      </c>
      <c r="Z57" s="83">
        <v>0</v>
      </c>
      <c r="AA57" s="88">
        <v>0</v>
      </c>
      <c r="AB57" s="83">
        <v>249.31915000000001</v>
      </c>
      <c r="AC57" s="83">
        <v>0</v>
      </c>
      <c r="AD57" s="83">
        <v>93.085279999999997</v>
      </c>
      <c r="AE57" s="88">
        <v>0</v>
      </c>
      <c r="AF57" s="89">
        <v>1838.1916532623643</v>
      </c>
      <c r="AG57" s="140">
        <v>53</v>
      </c>
      <c r="AH57" s="28"/>
    </row>
    <row r="58" spans="1:37" s="20" customFormat="1" ht="18" customHeight="1">
      <c r="A58" s="319"/>
      <c r="B58" s="322"/>
      <c r="C58" s="108" t="s">
        <v>11</v>
      </c>
      <c r="D58" s="87">
        <v>54</v>
      </c>
      <c r="E58" s="91">
        <v>0</v>
      </c>
      <c r="F58" s="91">
        <v>0</v>
      </c>
      <c r="G58" s="92">
        <v>0</v>
      </c>
      <c r="H58" s="91">
        <v>0</v>
      </c>
      <c r="I58" s="92">
        <v>6.3274099999999995</v>
      </c>
      <c r="J58" s="91">
        <v>0</v>
      </c>
      <c r="K58" s="91">
        <v>0</v>
      </c>
      <c r="L58" s="91">
        <v>0</v>
      </c>
      <c r="M58" s="91">
        <v>6.9771901199449488E-4</v>
      </c>
      <c r="N58" s="91">
        <v>0</v>
      </c>
      <c r="O58" s="91">
        <v>1.3772399999999998</v>
      </c>
      <c r="P58" s="91">
        <v>0</v>
      </c>
      <c r="Q58" s="91">
        <v>0</v>
      </c>
      <c r="R58" s="91">
        <v>0</v>
      </c>
      <c r="S58" s="91">
        <v>1.4940000000000581E-2</v>
      </c>
      <c r="T58" s="92">
        <v>0</v>
      </c>
      <c r="U58" s="210">
        <v>202.64623611111062</v>
      </c>
      <c r="V58" s="91">
        <v>0</v>
      </c>
      <c r="W58" s="91">
        <v>0</v>
      </c>
      <c r="X58" s="91">
        <v>0</v>
      </c>
      <c r="Y58" s="91">
        <v>0</v>
      </c>
      <c r="Z58" s="91">
        <v>15.225984852753804</v>
      </c>
      <c r="AA58" s="92">
        <v>0</v>
      </c>
      <c r="AB58" s="91">
        <v>144.70589000000021</v>
      </c>
      <c r="AC58" s="91">
        <v>0</v>
      </c>
      <c r="AD58" s="91">
        <v>25.318579999999915</v>
      </c>
      <c r="AE58" s="92">
        <v>0</v>
      </c>
      <c r="AF58" s="94">
        <v>1489.5126888615112</v>
      </c>
      <c r="AG58" s="140">
        <v>54</v>
      </c>
      <c r="AH58" s="28"/>
    </row>
    <row r="59" spans="1:37" s="20" customFormat="1" ht="18" customHeight="1">
      <c r="A59" s="319"/>
      <c r="B59" s="322"/>
      <c r="C59" s="121" t="s">
        <v>99</v>
      </c>
      <c r="D59" s="99">
        <v>55</v>
      </c>
      <c r="E59" s="103">
        <v>0</v>
      </c>
      <c r="F59" s="103">
        <v>0</v>
      </c>
      <c r="G59" s="104">
        <v>0</v>
      </c>
      <c r="H59" s="103">
        <v>0</v>
      </c>
      <c r="I59" s="104">
        <v>6.3274099999999995</v>
      </c>
      <c r="J59" s="103">
        <v>0</v>
      </c>
      <c r="K59" s="103">
        <v>0</v>
      </c>
      <c r="L59" s="103">
        <v>0</v>
      </c>
      <c r="M59" s="103">
        <v>6.9771901199449488E-4</v>
      </c>
      <c r="N59" s="103">
        <v>0</v>
      </c>
      <c r="O59" s="103">
        <v>4.2451699999999999</v>
      </c>
      <c r="P59" s="103">
        <v>0</v>
      </c>
      <c r="Q59" s="103">
        <v>0</v>
      </c>
      <c r="R59" s="103">
        <v>0</v>
      </c>
      <c r="S59" s="103">
        <v>2.0360000000000582E-2</v>
      </c>
      <c r="T59" s="104">
        <v>0</v>
      </c>
      <c r="U59" s="94">
        <v>4750.1089416838722</v>
      </c>
      <c r="V59" s="103">
        <v>13.93183</v>
      </c>
      <c r="W59" s="103">
        <v>0</v>
      </c>
      <c r="X59" s="103">
        <v>0</v>
      </c>
      <c r="Y59" s="105">
        <v>0</v>
      </c>
      <c r="Z59" s="103">
        <v>15.800004852753803</v>
      </c>
      <c r="AA59" s="104">
        <v>0</v>
      </c>
      <c r="AB59" s="103">
        <v>4600.0402558775841</v>
      </c>
      <c r="AC59" s="103">
        <v>0</v>
      </c>
      <c r="AD59" s="103">
        <v>617.10623999999984</v>
      </c>
      <c r="AE59" s="104">
        <v>0</v>
      </c>
      <c r="AF59" s="94">
        <v>34628.891046082754</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9.3029201599265985</v>
      </c>
      <c r="N60" s="83">
        <v>0</v>
      </c>
      <c r="O60" s="83">
        <v>0</v>
      </c>
      <c r="P60" s="83">
        <v>0</v>
      </c>
      <c r="Q60" s="83">
        <v>0</v>
      </c>
      <c r="R60" s="83">
        <v>0</v>
      </c>
      <c r="S60" s="83">
        <v>0</v>
      </c>
      <c r="T60" s="88">
        <v>0</v>
      </c>
      <c r="U60" s="209">
        <v>0</v>
      </c>
      <c r="V60" s="83">
        <v>0</v>
      </c>
      <c r="W60" s="83">
        <v>0</v>
      </c>
      <c r="X60" s="83">
        <v>0</v>
      </c>
      <c r="Y60" s="86">
        <v>0</v>
      </c>
      <c r="Z60" s="83">
        <v>25.775921246394166</v>
      </c>
      <c r="AA60" s="88">
        <v>0</v>
      </c>
      <c r="AB60" s="83">
        <v>406.97999999999996</v>
      </c>
      <c r="AC60" s="83">
        <v>0</v>
      </c>
      <c r="AD60" s="83">
        <v>0</v>
      </c>
      <c r="AE60" s="88">
        <v>0</v>
      </c>
      <c r="AF60" s="89">
        <v>1890.5573713168408</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303.35189437760499</v>
      </c>
      <c r="M61" s="83">
        <v>642.83178305092804</v>
      </c>
      <c r="N61" s="83">
        <v>0</v>
      </c>
      <c r="O61" s="83">
        <v>0</v>
      </c>
      <c r="P61" s="83">
        <v>0</v>
      </c>
      <c r="Q61" s="83">
        <v>0</v>
      </c>
      <c r="R61" s="83">
        <v>0</v>
      </c>
      <c r="S61" s="83">
        <v>5.3259947842202129</v>
      </c>
      <c r="T61" s="88">
        <v>0</v>
      </c>
      <c r="U61" s="209">
        <v>36.831472222222224</v>
      </c>
      <c r="V61" s="83">
        <v>0</v>
      </c>
      <c r="W61" s="83">
        <v>0</v>
      </c>
      <c r="X61" s="83">
        <v>0</v>
      </c>
      <c r="Y61" s="86">
        <v>0</v>
      </c>
      <c r="Z61" s="83">
        <v>2557.4534338816916</v>
      </c>
      <c r="AA61" s="88">
        <v>0</v>
      </c>
      <c r="AB61" s="83">
        <v>0.60277777777777775</v>
      </c>
      <c r="AC61" s="83">
        <v>0</v>
      </c>
      <c r="AD61" s="83">
        <v>0</v>
      </c>
      <c r="AE61" s="88">
        <v>0</v>
      </c>
      <c r="AF61" s="89">
        <v>43761.931020890297</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0.56537242772111251</v>
      </c>
      <c r="M62" s="83">
        <v>0</v>
      </c>
      <c r="N62" s="83">
        <v>261.22177983490189</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11204.894923498512</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45.584308783640338</v>
      </c>
      <c r="N63" s="91">
        <v>0</v>
      </c>
      <c r="O63" s="91">
        <v>0</v>
      </c>
      <c r="P63" s="91">
        <v>0</v>
      </c>
      <c r="Q63" s="91">
        <v>0</v>
      </c>
      <c r="R63" s="91">
        <v>0</v>
      </c>
      <c r="S63" s="91">
        <v>0</v>
      </c>
      <c r="T63" s="92">
        <v>0</v>
      </c>
      <c r="U63" s="210">
        <v>0</v>
      </c>
      <c r="V63" s="91">
        <v>0</v>
      </c>
      <c r="W63" s="91">
        <v>0</v>
      </c>
      <c r="X63" s="91">
        <v>0</v>
      </c>
      <c r="Y63" s="93">
        <v>0</v>
      </c>
      <c r="Z63" s="91">
        <v>126.3020141073312</v>
      </c>
      <c r="AA63" s="92">
        <v>0</v>
      </c>
      <c r="AB63" s="91">
        <v>0</v>
      </c>
      <c r="AC63" s="91">
        <v>0</v>
      </c>
      <c r="AD63" s="91">
        <v>0</v>
      </c>
      <c r="AE63" s="92">
        <v>0</v>
      </c>
      <c r="AF63" s="94">
        <v>2084.6039194525201</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303.91726680532611</v>
      </c>
      <c r="M64" s="100">
        <v>697.71901199449496</v>
      </c>
      <c r="N64" s="100">
        <v>261.22177983490189</v>
      </c>
      <c r="O64" s="100">
        <v>0</v>
      </c>
      <c r="P64" s="100">
        <v>0</v>
      </c>
      <c r="Q64" s="100">
        <v>0</v>
      </c>
      <c r="R64" s="100">
        <v>0</v>
      </c>
      <c r="S64" s="100">
        <v>5.3259947842202129</v>
      </c>
      <c r="T64" s="101">
        <v>0</v>
      </c>
      <c r="U64" s="98">
        <v>36.831472222222224</v>
      </c>
      <c r="V64" s="100">
        <v>0</v>
      </c>
      <c r="W64" s="100">
        <v>0</v>
      </c>
      <c r="X64" s="100">
        <v>0</v>
      </c>
      <c r="Y64" s="102">
        <v>0</v>
      </c>
      <c r="Z64" s="100">
        <v>2709.5313692354171</v>
      </c>
      <c r="AA64" s="101">
        <v>0</v>
      </c>
      <c r="AB64" s="100">
        <v>407.58277777777772</v>
      </c>
      <c r="AC64" s="100">
        <v>0</v>
      </c>
      <c r="AD64" s="100">
        <v>0</v>
      </c>
      <c r="AE64" s="101">
        <v>0</v>
      </c>
      <c r="AF64" s="98">
        <v>58941.987235158173</v>
      </c>
      <c r="AG64" s="99">
        <v>60</v>
      </c>
      <c r="AH64" s="28"/>
      <c r="AK64" s="21"/>
    </row>
    <row r="65" spans="1:37" s="20" customFormat="1" ht="18" customHeight="1">
      <c r="A65" s="319"/>
      <c r="B65" s="322"/>
      <c r="C65" s="122" t="s">
        <v>64</v>
      </c>
      <c r="D65" s="82">
        <v>61</v>
      </c>
      <c r="E65" s="83">
        <v>2.729461756373937</v>
      </c>
      <c r="F65" s="83">
        <v>0</v>
      </c>
      <c r="G65" s="88">
        <v>0</v>
      </c>
      <c r="H65" s="83">
        <v>3.5750000000000002</v>
      </c>
      <c r="I65" s="88">
        <v>0</v>
      </c>
      <c r="J65" s="83">
        <v>0</v>
      </c>
      <c r="K65" s="83">
        <v>0</v>
      </c>
      <c r="L65" s="83">
        <v>3.1952342649290482</v>
      </c>
      <c r="M65" s="83">
        <v>0</v>
      </c>
      <c r="N65" s="83">
        <v>0</v>
      </c>
      <c r="O65" s="83">
        <v>135.87085496418209</v>
      </c>
      <c r="P65" s="83">
        <v>0</v>
      </c>
      <c r="Q65" s="83">
        <v>0</v>
      </c>
      <c r="R65" s="83">
        <v>0</v>
      </c>
      <c r="S65" s="83">
        <v>3.0832110010826801</v>
      </c>
      <c r="T65" s="88">
        <v>0</v>
      </c>
      <c r="U65" s="209">
        <v>4090.0157730169194</v>
      </c>
      <c r="V65" s="83">
        <v>11.096426248026066</v>
      </c>
      <c r="W65" s="83">
        <v>0</v>
      </c>
      <c r="X65" s="83">
        <v>0</v>
      </c>
      <c r="Y65" s="86">
        <v>101.22985074626865</v>
      </c>
      <c r="Z65" s="83">
        <v>960.60599999999999</v>
      </c>
      <c r="AA65" s="88">
        <v>277.72980598963858</v>
      </c>
      <c r="AB65" s="83">
        <v>3605.3221015621357</v>
      </c>
      <c r="AC65" s="83">
        <v>0</v>
      </c>
      <c r="AD65" s="83">
        <v>8042.0147999999999</v>
      </c>
      <c r="AE65" s="88">
        <v>0</v>
      </c>
      <c r="AF65" s="89">
        <v>43346.83942840447</v>
      </c>
      <c r="AG65" s="140">
        <v>61</v>
      </c>
      <c r="AH65" s="28"/>
      <c r="AK65" s="21"/>
    </row>
    <row r="66" spans="1:37" s="20" customFormat="1" ht="18" customHeight="1">
      <c r="A66" s="319"/>
      <c r="B66" s="322"/>
      <c r="C66" s="123" t="s">
        <v>65</v>
      </c>
      <c r="D66" s="87">
        <v>62</v>
      </c>
      <c r="E66" s="91">
        <v>1.1245382436260623</v>
      </c>
      <c r="F66" s="91">
        <v>0</v>
      </c>
      <c r="G66" s="92">
        <v>0</v>
      </c>
      <c r="H66" s="91">
        <v>0</v>
      </c>
      <c r="I66" s="92">
        <v>0</v>
      </c>
      <c r="J66" s="91">
        <v>0</v>
      </c>
      <c r="K66" s="91">
        <v>0</v>
      </c>
      <c r="L66" s="91">
        <v>4.2718892889812272</v>
      </c>
      <c r="M66" s="91">
        <v>26.978468463787138</v>
      </c>
      <c r="N66" s="91">
        <v>0</v>
      </c>
      <c r="O66" s="91">
        <v>51.543147982532773</v>
      </c>
      <c r="P66" s="91">
        <v>0</v>
      </c>
      <c r="Q66" s="91">
        <v>0</v>
      </c>
      <c r="R66" s="91">
        <v>0.24170519895924394</v>
      </c>
      <c r="S66" s="91">
        <v>2.575388012669062</v>
      </c>
      <c r="T66" s="92">
        <v>0</v>
      </c>
      <c r="U66" s="210">
        <v>5339.7229376394935</v>
      </c>
      <c r="V66" s="91">
        <v>55.649573751973925</v>
      </c>
      <c r="W66" s="91">
        <v>0</v>
      </c>
      <c r="X66" s="91">
        <v>0</v>
      </c>
      <c r="Y66" s="93">
        <v>6.7701492537313426</v>
      </c>
      <c r="Z66" s="91">
        <v>396.44178775039961</v>
      </c>
      <c r="AA66" s="92">
        <v>15.380979760537491</v>
      </c>
      <c r="AB66" s="91">
        <v>3947.2811747825031</v>
      </c>
      <c r="AC66" s="91">
        <v>0</v>
      </c>
      <c r="AD66" s="91">
        <v>8027.8679200000015</v>
      </c>
      <c r="AE66" s="92">
        <v>0</v>
      </c>
      <c r="AF66" s="94">
        <v>45650.034902775937</v>
      </c>
      <c r="AG66" s="140">
        <v>62</v>
      </c>
      <c r="AH66" s="28"/>
      <c r="AK66" s="21"/>
    </row>
    <row r="67" spans="1:37" s="20" customFormat="1" ht="18" customHeight="1">
      <c r="A67" s="320"/>
      <c r="B67" s="323"/>
      <c r="C67" s="125" t="s">
        <v>66</v>
      </c>
      <c r="D67" s="99">
        <v>63</v>
      </c>
      <c r="E67" s="100">
        <v>3.8539999999999992</v>
      </c>
      <c r="F67" s="100">
        <v>0</v>
      </c>
      <c r="G67" s="101">
        <v>0</v>
      </c>
      <c r="H67" s="100">
        <v>3.5750000000000002</v>
      </c>
      <c r="I67" s="101">
        <v>0</v>
      </c>
      <c r="J67" s="100">
        <v>0</v>
      </c>
      <c r="K67" s="100">
        <v>0</v>
      </c>
      <c r="L67" s="100">
        <v>7.4671235539102749</v>
      </c>
      <c r="M67" s="100">
        <v>26.978468463787138</v>
      </c>
      <c r="N67" s="100">
        <v>0</v>
      </c>
      <c r="O67" s="100">
        <v>187.41400294671485</v>
      </c>
      <c r="P67" s="100">
        <v>0</v>
      </c>
      <c r="Q67" s="100">
        <v>0</v>
      </c>
      <c r="R67" s="100">
        <v>0.24170519895924394</v>
      </c>
      <c r="S67" s="100">
        <v>5.6585990137517417</v>
      </c>
      <c r="T67" s="101">
        <v>0</v>
      </c>
      <c r="U67" s="98">
        <v>9429.7387106564129</v>
      </c>
      <c r="V67" s="100">
        <v>66.745999999999995</v>
      </c>
      <c r="W67" s="100">
        <v>0</v>
      </c>
      <c r="X67" s="100">
        <v>0</v>
      </c>
      <c r="Y67" s="102">
        <v>108</v>
      </c>
      <c r="Z67" s="100">
        <v>1357.0477877503995</v>
      </c>
      <c r="AA67" s="101">
        <v>293.11078575017609</v>
      </c>
      <c r="AB67" s="100">
        <v>7552.6032763446383</v>
      </c>
      <c r="AC67" s="100">
        <v>0</v>
      </c>
      <c r="AD67" s="100">
        <v>16069.882720000001</v>
      </c>
      <c r="AE67" s="101">
        <v>0</v>
      </c>
      <c r="AF67" s="98">
        <v>88996.874331180414</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2012,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242</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1003.39847</v>
      </c>
      <c r="K5" s="83">
        <v>0</v>
      </c>
      <c r="L5" s="83">
        <v>0</v>
      </c>
      <c r="M5" s="85">
        <v>0</v>
      </c>
      <c r="N5" s="83">
        <v>0</v>
      </c>
      <c r="O5" s="83">
        <v>0</v>
      </c>
      <c r="P5" s="83">
        <v>0</v>
      </c>
      <c r="Q5" s="83">
        <v>0</v>
      </c>
      <c r="R5" s="83">
        <v>0</v>
      </c>
      <c r="S5" s="83">
        <v>0</v>
      </c>
      <c r="T5" s="84">
        <v>0</v>
      </c>
      <c r="U5" s="84">
        <v>14.061128903999997</v>
      </c>
      <c r="V5" s="83">
        <v>782.45646561643832</v>
      </c>
      <c r="W5" s="83">
        <v>1.662336</v>
      </c>
      <c r="X5" s="83">
        <v>299.87121861604408</v>
      </c>
      <c r="Y5" s="86">
        <v>184.36766399999999</v>
      </c>
      <c r="Z5" s="83">
        <v>26579.191358461943</v>
      </c>
      <c r="AA5" s="84">
        <v>293.11078575017609</v>
      </c>
      <c r="AB5" s="83">
        <v>0</v>
      </c>
      <c r="AC5" s="83">
        <v>0</v>
      </c>
      <c r="AD5" s="83">
        <v>0</v>
      </c>
      <c r="AE5" s="84">
        <v>5373.0429999999997</v>
      </c>
      <c r="AF5" s="213">
        <v>34531.162427348601</v>
      </c>
      <c r="AG5" s="214">
        <v>1</v>
      </c>
      <c r="AH5" s="145"/>
      <c r="AK5" s="21"/>
    </row>
    <row r="6" spans="1:37" s="20" customFormat="1" ht="18" customHeight="1">
      <c r="A6" s="329"/>
      <c r="B6" s="330"/>
      <c r="C6" s="107" t="s">
        <v>36</v>
      </c>
      <c r="D6" s="87">
        <v>2</v>
      </c>
      <c r="E6" s="83">
        <v>13534.493511999999</v>
      </c>
      <c r="F6" s="83">
        <v>531.73685</v>
      </c>
      <c r="G6" s="88">
        <v>138.666</v>
      </c>
      <c r="H6" s="83">
        <v>69.805450000000008</v>
      </c>
      <c r="I6" s="88">
        <v>319.26438400000001</v>
      </c>
      <c r="J6" s="83">
        <v>460250.23808767105</v>
      </c>
      <c r="K6" s="83">
        <v>0</v>
      </c>
      <c r="L6" s="83">
        <v>0</v>
      </c>
      <c r="M6" s="83">
        <v>0</v>
      </c>
      <c r="N6" s="83">
        <v>8820.1883615991519</v>
      </c>
      <c r="O6" s="83">
        <v>0</v>
      </c>
      <c r="P6" s="83">
        <v>0</v>
      </c>
      <c r="Q6" s="83">
        <v>1903.8078480000006</v>
      </c>
      <c r="R6" s="83">
        <v>0</v>
      </c>
      <c r="S6" s="83">
        <v>0</v>
      </c>
      <c r="T6" s="88">
        <v>0</v>
      </c>
      <c r="U6" s="88">
        <v>119899.66639674087</v>
      </c>
      <c r="V6" s="83">
        <v>0</v>
      </c>
      <c r="W6" s="83">
        <v>0</v>
      </c>
      <c r="X6" s="83">
        <v>0</v>
      </c>
      <c r="Y6" s="86">
        <v>0</v>
      </c>
      <c r="Z6" s="83">
        <v>0</v>
      </c>
      <c r="AA6" s="88">
        <v>0</v>
      </c>
      <c r="AB6" s="83">
        <v>40192.641738911392</v>
      </c>
      <c r="AC6" s="83">
        <v>0</v>
      </c>
      <c r="AD6" s="83">
        <v>5363.9326799999999</v>
      </c>
      <c r="AE6" s="88">
        <v>0</v>
      </c>
      <c r="AF6" s="215">
        <v>651024.44130892248</v>
      </c>
      <c r="AG6" s="214">
        <v>2</v>
      </c>
      <c r="AH6" s="145"/>
      <c r="AK6" s="21"/>
    </row>
    <row r="7" spans="1:37" s="20" customFormat="1" ht="18" customHeight="1">
      <c r="A7" s="329"/>
      <c r="B7" s="330"/>
      <c r="C7" s="108" t="s">
        <v>37</v>
      </c>
      <c r="D7" s="90">
        <v>3</v>
      </c>
      <c r="E7" s="91">
        <v>0</v>
      </c>
      <c r="F7" s="91">
        <v>0</v>
      </c>
      <c r="G7" s="92">
        <v>0</v>
      </c>
      <c r="H7" s="91">
        <v>0</v>
      </c>
      <c r="I7" s="92">
        <v>3.0829999999999927E-2</v>
      </c>
      <c r="J7" s="91">
        <v>0</v>
      </c>
      <c r="K7" s="91">
        <v>0</v>
      </c>
      <c r="L7" s="91">
        <v>0</v>
      </c>
      <c r="M7" s="91">
        <v>0</v>
      </c>
      <c r="N7" s="91">
        <v>0</v>
      </c>
      <c r="O7" s="91">
        <v>13.939249999999999</v>
      </c>
      <c r="P7" s="91">
        <v>0</v>
      </c>
      <c r="Q7" s="91">
        <v>44.739320000000006</v>
      </c>
      <c r="R7" s="91">
        <v>285.72818999999993</v>
      </c>
      <c r="S7" s="91">
        <v>0</v>
      </c>
      <c r="T7" s="92">
        <v>0</v>
      </c>
      <c r="U7" s="92">
        <v>0</v>
      </c>
      <c r="V7" s="91">
        <v>0</v>
      </c>
      <c r="W7" s="91">
        <v>0</v>
      </c>
      <c r="X7" s="91">
        <v>0</v>
      </c>
      <c r="Y7" s="93">
        <v>0</v>
      </c>
      <c r="Z7" s="91">
        <v>3.6</v>
      </c>
      <c r="AA7" s="92">
        <v>0</v>
      </c>
      <c r="AB7" s="91">
        <v>0</v>
      </c>
      <c r="AC7" s="91">
        <v>0</v>
      </c>
      <c r="AD7" s="91">
        <v>0</v>
      </c>
      <c r="AE7" s="92">
        <v>0</v>
      </c>
      <c r="AF7" s="216">
        <v>348.03758999999997</v>
      </c>
      <c r="AG7" s="214">
        <v>3</v>
      </c>
      <c r="AH7" s="145"/>
      <c r="AK7" s="21"/>
    </row>
    <row r="8" spans="1:37" s="20" customFormat="1" ht="18" customHeight="1">
      <c r="A8" s="329"/>
      <c r="B8" s="330"/>
      <c r="C8" s="109" t="s">
        <v>38</v>
      </c>
      <c r="D8" s="90">
        <v>4</v>
      </c>
      <c r="E8" s="95">
        <v>13534.493511999999</v>
      </c>
      <c r="F8" s="95">
        <v>531.73685</v>
      </c>
      <c r="G8" s="96">
        <v>138.666</v>
      </c>
      <c r="H8" s="95">
        <v>69.805450000000008</v>
      </c>
      <c r="I8" s="96">
        <v>319.29521399999999</v>
      </c>
      <c r="J8" s="95">
        <v>461253.63655767107</v>
      </c>
      <c r="K8" s="95">
        <v>0</v>
      </c>
      <c r="L8" s="95">
        <v>0</v>
      </c>
      <c r="M8" s="95">
        <v>0</v>
      </c>
      <c r="N8" s="95">
        <v>8820.1883615991519</v>
      </c>
      <c r="O8" s="95">
        <v>13.939250000003085</v>
      </c>
      <c r="P8" s="95">
        <v>0</v>
      </c>
      <c r="Q8" s="95">
        <v>1948.5471680000005</v>
      </c>
      <c r="R8" s="95">
        <v>285.72819000000163</v>
      </c>
      <c r="S8" s="95">
        <v>0</v>
      </c>
      <c r="T8" s="96">
        <v>0</v>
      </c>
      <c r="U8" s="96">
        <v>119913.72752564486</v>
      </c>
      <c r="V8" s="95">
        <v>782.45646561643821</v>
      </c>
      <c r="W8" s="95">
        <v>1.662336</v>
      </c>
      <c r="X8" s="95">
        <v>299.87121861604408</v>
      </c>
      <c r="Y8" s="97">
        <v>184.36766399999999</v>
      </c>
      <c r="Z8" s="95">
        <v>26582.791358461942</v>
      </c>
      <c r="AA8" s="96">
        <v>293.11078575017609</v>
      </c>
      <c r="AB8" s="95">
        <v>40192.641738911392</v>
      </c>
      <c r="AC8" s="95">
        <v>0</v>
      </c>
      <c r="AD8" s="95">
        <v>5363.9326799999999</v>
      </c>
      <c r="AE8" s="96">
        <v>5373.0429999999997</v>
      </c>
      <c r="AF8" s="217">
        <v>685903.64132627111</v>
      </c>
      <c r="AG8" s="218">
        <v>4</v>
      </c>
      <c r="AH8" s="145"/>
      <c r="AK8" s="21"/>
    </row>
    <row r="9" spans="1:37" s="20" customFormat="1" ht="18" customHeight="1">
      <c r="A9" s="329"/>
      <c r="B9" s="330"/>
      <c r="C9" s="107" t="s">
        <v>39</v>
      </c>
      <c r="D9" s="87">
        <v>5</v>
      </c>
      <c r="E9" s="83">
        <v>0</v>
      </c>
      <c r="F9" s="83">
        <v>0</v>
      </c>
      <c r="G9" s="88">
        <v>0</v>
      </c>
      <c r="H9" s="83">
        <v>0</v>
      </c>
      <c r="I9" s="88">
        <v>0</v>
      </c>
      <c r="J9" s="83">
        <v>0</v>
      </c>
      <c r="K9" s="83">
        <v>5083.4283146502294</v>
      </c>
      <c r="L9" s="83">
        <v>85487.550557724229</v>
      </c>
      <c r="M9" s="83">
        <v>103597.47008928777</v>
      </c>
      <c r="N9" s="83">
        <v>0</v>
      </c>
      <c r="O9" s="83">
        <v>49656.845609865224</v>
      </c>
      <c r="P9" s="83">
        <v>54009.970029090466</v>
      </c>
      <c r="Q9" s="83">
        <v>0</v>
      </c>
      <c r="R9" s="83">
        <v>64354.932296422987</v>
      </c>
      <c r="S9" s="83">
        <v>6854.8243760762189</v>
      </c>
      <c r="T9" s="88">
        <v>0</v>
      </c>
      <c r="U9" s="88">
        <v>0</v>
      </c>
      <c r="V9" s="83">
        <v>0</v>
      </c>
      <c r="W9" s="83">
        <v>0</v>
      </c>
      <c r="X9" s="83">
        <v>0</v>
      </c>
      <c r="Y9" s="86">
        <v>0</v>
      </c>
      <c r="Z9" s="83">
        <v>15475.57154195023</v>
      </c>
      <c r="AA9" s="88">
        <v>0</v>
      </c>
      <c r="AB9" s="83">
        <v>0</v>
      </c>
      <c r="AC9" s="83">
        <v>0</v>
      </c>
      <c r="AD9" s="83">
        <v>0</v>
      </c>
      <c r="AE9" s="88">
        <v>0</v>
      </c>
      <c r="AF9" s="215">
        <v>384520.59281506739</v>
      </c>
      <c r="AG9" s="218">
        <v>5</v>
      </c>
      <c r="AH9" s="145"/>
      <c r="AK9" s="21"/>
    </row>
    <row r="10" spans="1:37" s="20" customFormat="1" ht="18" customHeight="1">
      <c r="A10" s="329"/>
      <c r="B10" s="330"/>
      <c r="C10" s="108" t="s">
        <v>40</v>
      </c>
      <c r="D10" s="87">
        <v>6</v>
      </c>
      <c r="E10" s="91">
        <v>1394.48</v>
      </c>
      <c r="F10" s="91">
        <v>0.54629000000000083</v>
      </c>
      <c r="G10" s="92">
        <v>0</v>
      </c>
      <c r="H10" s="91">
        <v>0</v>
      </c>
      <c r="I10" s="92">
        <v>0</v>
      </c>
      <c r="J10" s="91">
        <v>0</v>
      </c>
      <c r="K10" s="91">
        <v>0</v>
      </c>
      <c r="L10" s="91">
        <v>0</v>
      </c>
      <c r="M10" s="91">
        <v>1.9999999999999575E-5</v>
      </c>
      <c r="N10" s="91">
        <v>0</v>
      </c>
      <c r="O10" s="91">
        <v>0</v>
      </c>
      <c r="P10" s="91">
        <v>83.015199999999993</v>
      </c>
      <c r="Q10" s="91">
        <v>0</v>
      </c>
      <c r="R10" s="91">
        <v>0</v>
      </c>
      <c r="S10" s="91">
        <v>1.2769999999999997E-2</v>
      </c>
      <c r="T10" s="92">
        <v>0</v>
      </c>
      <c r="U10" s="92">
        <v>56400.079788000003</v>
      </c>
      <c r="V10" s="91">
        <v>0</v>
      </c>
      <c r="W10" s="91">
        <v>0</v>
      </c>
      <c r="X10" s="91">
        <v>0</v>
      </c>
      <c r="Y10" s="93">
        <v>0</v>
      </c>
      <c r="Z10" s="91">
        <v>3.94252</v>
      </c>
      <c r="AA10" s="92">
        <v>0</v>
      </c>
      <c r="AB10" s="91">
        <v>0</v>
      </c>
      <c r="AC10" s="91">
        <v>0</v>
      </c>
      <c r="AD10" s="91">
        <v>0</v>
      </c>
      <c r="AE10" s="92">
        <v>0</v>
      </c>
      <c r="AF10" s="216">
        <v>57882.076587999996</v>
      </c>
      <c r="AG10" s="214">
        <v>6</v>
      </c>
      <c r="AH10" s="145"/>
      <c r="AK10" s="21"/>
    </row>
    <row r="11" spans="1:37" s="23" customFormat="1" ht="18" customHeight="1">
      <c r="A11" s="331"/>
      <c r="B11" s="332"/>
      <c r="C11" s="110" t="s">
        <v>41</v>
      </c>
      <c r="D11" s="99">
        <v>7</v>
      </c>
      <c r="E11" s="100">
        <v>12140.013512</v>
      </c>
      <c r="F11" s="100">
        <v>531.19056</v>
      </c>
      <c r="G11" s="101">
        <v>138.666</v>
      </c>
      <c r="H11" s="100">
        <v>69.805450000000008</v>
      </c>
      <c r="I11" s="101">
        <v>319.29521399999999</v>
      </c>
      <c r="J11" s="100">
        <v>461253.63655767107</v>
      </c>
      <c r="K11" s="100">
        <v>-5083.4283146502294</v>
      </c>
      <c r="L11" s="100">
        <v>-85487.550557724229</v>
      </c>
      <c r="M11" s="100">
        <v>-103597.47010928778</v>
      </c>
      <c r="N11" s="100">
        <v>8820.1883615991519</v>
      </c>
      <c r="O11" s="100">
        <v>-49642.906359865221</v>
      </c>
      <c r="P11" s="100">
        <v>-54092.985229090467</v>
      </c>
      <c r="Q11" s="100">
        <v>1948.5471680000005</v>
      </c>
      <c r="R11" s="100">
        <v>-64069.204106422985</v>
      </c>
      <c r="S11" s="100">
        <v>-6854.8371460762191</v>
      </c>
      <c r="T11" s="101">
        <v>0</v>
      </c>
      <c r="U11" s="101">
        <v>63513.64773764486</v>
      </c>
      <c r="V11" s="100">
        <v>782.45646561643821</v>
      </c>
      <c r="W11" s="100">
        <v>1.662336</v>
      </c>
      <c r="X11" s="100">
        <v>299.87121861604408</v>
      </c>
      <c r="Y11" s="102">
        <v>184.36766399999999</v>
      </c>
      <c r="Z11" s="100">
        <v>11103.277296511711</v>
      </c>
      <c r="AA11" s="101">
        <v>293.11078575017609</v>
      </c>
      <c r="AB11" s="100">
        <v>40192.641738911392</v>
      </c>
      <c r="AC11" s="100">
        <v>0</v>
      </c>
      <c r="AD11" s="100">
        <v>5363.9326799999999</v>
      </c>
      <c r="AE11" s="101">
        <v>5373.0429999999997</v>
      </c>
      <c r="AF11" s="217">
        <v>243500.97192320376</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3036.277</v>
      </c>
      <c r="F14" s="83">
        <v>0</v>
      </c>
      <c r="G14" s="88">
        <v>0</v>
      </c>
      <c r="H14" s="83">
        <v>0</v>
      </c>
      <c r="I14" s="88">
        <v>0</v>
      </c>
      <c r="J14" s="83">
        <v>0</v>
      </c>
      <c r="K14" s="83">
        <v>0</v>
      </c>
      <c r="L14" s="83">
        <v>0</v>
      </c>
      <c r="M14" s="83">
        <v>0</v>
      </c>
      <c r="N14" s="83">
        <v>0</v>
      </c>
      <c r="O14" s="83">
        <v>14.106</v>
      </c>
      <c r="P14" s="83">
        <v>0</v>
      </c>
      <c r="Q14" s="83">
        <v>0</v>
      </c>
      <c r="R14" s="83">
        <v>0</v>
      </c>
      <c r="S14" s="83">
        <v>0</v>
      </c>
      <c r="T14" s="88">
        <v>0</v>
      </c>
      <c r="U14" s="88">
        <v>342.54399999999998</v>
      </c>
      <c r="V14" s="83">
        <v>0</v>
      </c>
      <c r="W14" s="83">
        <v>0</v>
      </c>
      <c r="X14" s="83">
        <v>0</v>
      </c>
      <c r="Y14" s="86">
        <v>0</v>
      </c>
      <c r="Z14" s="83">
        <v>2162.6177250000001</v>
      </c>
      <c r="AA14" s="88">
        <v>0</v>
      </c>
      <c r="AB14" s="83">
        <v>0</v>
      </c>
      <c r="AC14" s="83">
        <v>0</v>
      </c>
      <c r="AD14" s="83">
        <v>238.43</v>
      </c>
      <c r="AE14" s="88">
        <v>85.438725000000005</v>
      </c>
      <c r="AF14" s="215">
        <v>5879.41345</v>
      </c>
      <c r="AG14" s="214">
        <v>10</v>
      </c>
      <c r="AH14" s="145"/>
      <c r="AI14" s="25"/>
      <c r="AK14" s="21"/>
    </row>
    <row r="15" spans="1:37" s="20" customFormat="1" ht="18" customHeight="1">
      <c r="A15" s="319"/>
      <c r="B15" s="322"/>
      <c r="C15" s="107" t="s">
        <v>12</v>
      </c>
      <c r="D15" s="87">
        <v>11</v>
      </c>
      <c r="E15" s="83">
        <v>8858.3289999999997</v>
      </c>
      <c r="F15" s="83">
        <v>0</v>
      </c>
      <c r="G15" s="88">
        <v>0</v>
      </c>
      <c r="H15" s="83">
        <v>0</v>
      </c>
      <c r="I15" s="88">
        <v>0</v>
      </c>
      <c r="J15" s="83">
        <v>0</v>
      </c>
      <c r="K15" s="83">
        <v>0</v>
      </c>
      <c r="L15" s="83">
        <v>0</v>
      </c>
      <c r="M15" s="83">
        <v>0</v>
      </c>
      <c r="N15" s="83">
        <v>0</v>
      </c>
      <c r="O15" s="83">
        <v>63.012999999999998</v>
      </c>
      <c r="P15" s="83">
        <v>0</v>
      </c>
      <c r="Q15" s="83">
        <v>0</v>
      </c>
      <c r="R15" s="83">
        <v>0</v>
      </c>
      <c r="S15" s="83">
        <v>0</v>
      </c>
      <c r="T15" s="88">
        <v>0</v>
      </c>
      <c r="U15" s="88">
        <v>4508.2615471343406</v>
      </c>
      <c r="V15" s="83">
        <v>0</v>
      </c>
      <c r="W15" s="83">
        <v>0</v>
      </c>
      <c r="X15" s="83">
        <v>0</v>
      </c>
      <c r="Y15" s="86">
        <v>0</v>
      </c>
      <c r="Z15" s="83">
        <v>2622.7499549999998</v>
      </c>
      <c r="AA15" s="88">
        <v>0</v>
      </c>
      <c r="AB15" s="83">
        <v>0</v>
      </c>
      <c r="AC15" s="83">
        <v>0</v>
      </c>
      <c r="AD15" s="83">
        <v>1902.0039999999999</v>
      </c>
      <c r="AE15" s="88">
        <v>2206.6717749999998</v>
      </c>
      <c r="AF15" s="215">
        <v>20161.029277134341</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212.33099999999999</v>
      </c>
      <c r="P16" s="83">
        <v>0</v>
      </c>
      <c r="Q16" s="83">
        <v>0</v>
      </c>
      <c r="R16" s="83">
        <v>0</v>
      </c>
      <c r="S16" s="83">
        <v>894.16499999999996</v>
      </c>
      <c r="T16" s="88">
        <v>0</v>
      </c>
      <c r="U16" s="88">
        <v>2086.5475079380576</v>
      </c>
      <c r="V16" s="83">
        <v>0</v>
      </c>
      <c r="W16" s="83">
        <v>0</v>
      </c>
      <c r="X16" s="83">
        <v>0</v>
      </c>
      <c r="Y16" s="86">
        <v>0</v>
      </c>
      <c r="Z16" s="83">
        <v>0</v>
      </c>
      <c r="AA16" s="88">
        <v>0</v>
      </c>
      <c r="AB16" s="83">
        <v>0</v>
      </c>
      <c r="AC16" s="83">
        <v>0</v>
      </c>
      <c r="AD16" s="83">
        <v>0</v>
      </c>
      <c r="AE16" s="88">
        <v>0</v>
      </c>
      <c r="AF16" s="215">
        <v>3193.0435079380577</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1.662336</v>
      </c>
      <c r="X18" s="83">
        <v>0</v>
      </c>
      <c r="Y18" s="86">
        <v>0</v>
      </c>
      <c r="Z18" s="83">
        <v>0</v>
      </c>
      <c r="AA18" s="88">
        <v>0</v>
      </c>
      <c r="AB18" s="83">
        <v>0</v>
      </c>
      <c r="AC18" s="83">
        <v>0</v>
      </c>
      <c r="AD18" s="83">
        <v>0</v>
      </c>
      <c r="AE18" s="88">
        <v>0</v>
      </c>
      <c r="AF18" s="215">
        <v>1.662336</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664.99363561643827</v>
      </c>
      <c r="W19" s="83">
        <v>0</v>
      </c>
      <c r="X19" s="83">
        <v>299.87121861604408</v>
      </c>
      <c r="Y19" s="86">
        <v>76.367664000000005</v>
      </c>
      <c r="Z19" s="83">
        <v>160.8729546731403</v>
      </c>
      <c r="AA19" s="88">
        <v>0</v>
      </c>
      <c r="AB19" s="83">
        <v>0</v>
      </c>
      <c r="AC19" s="83">
        <v>0</v>
      </c>
      <c r="AD19" s="83">
        <v>0</v>
      </c>
      <c r="AE19" s="88">
        <v>0</v>
      </c>
      <c r="AF19" s="215">
        <v>1202.1054729056227</v>
      </c>
      <c r="AG19" s="214">
        <v>15</v>
      </c>
      <c r="AH19" s="145"/>
    </row>
    <row r="20" spans="1:37" s="20" customFormat="1" ht="18" customHeight="1">
      <c r="A20" s="319"/>
      <c r="B20" s="322"/>
      <c r="C20" s="107" t="s">
        <v>88</v>
      </c>
      <c r="D20" s="87">
        <v>16</v>
      </c>
      <c r="E20" s="83">
        <v>100.69</v>
      </c>
      <c r="F20" s="83">
        <v>0</v>
      </c>
      <c r="G20" s="88">
        <v>0</v>
      </c>
      <c r="H20" s="83">
        <v>0</v>
      </c>
      <c r="I20" s="88">
        <v>0</v>
      </c>
      <c r="J20" s="83">
        <v>0</v>
      </c>
      <c r="K20" s="83">
        <v>0</v>
      </c>
      <c r="L20" s="83">
        <v>0</v>
      </c>
      <c r="M20" s="83">
        <v>0</v>
      </c>
      <c r="N20" s="83">
        <v>0</v>
      </c>
      <c r="O20" s="83">
        <v>72.718000000000004</v>
      </c>
      <c r="P20" s="83">
        <v>0</v>
      </c>
      <c r="Q20" s="83">
        <v>0</v>
      </c>
      <c r="R20" s="83">
        <v>0</v>
      </c>
      <c r="S20" s="83">
        <v>0</v>
      </c>
      <c r="T20" s="88">
        <v>0</v>
      </c>
      <c r="U20" s="88">
        <v>2995.5569999999998</v>
      </c>
      <c r="V20" s="83">
        <v>0</v>
      </c>
      <c r="W20" s="83">
        <v>0</v>
      </c>
      <c r="X20" s="83">
        <v>0</v>
      </c>
      <c r="Y20" s="86">
        <v>0</v>
      </c>
      <c r="Z20" s="83">
        <v>2073.7375000000002</v>
      </c>
      <c r="AA20" s="88">
        <v>0</v>
      </c>
      <c r="AB20" s="83">
        <v>0</v>
      </c>
      <c r="AC20" s="83">
        <v>0</v>
      </c>
      <c r="AD20" s="83">
        <v>295.30099999999999</v>
      </c>
      <c r="AE20" s="88">
        <v>3080.9324999999999</v>
      </c>
      <c r="AF20" s="215">
        <v>8618.9359999999997</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461253.63655767107</v>
      </c>
      <c r="K22" s="83">
        <v>0</v>
      </c>
      <c r="L22" s="83">
        <v>0</v>
      </c>
      <c r="M22" s="83">
        <v>0</v>
      </c>
      <c r="N22" s="83">
        <v>0</v>
      </c>
      <c r="O22" s="83">
        <v>0</v>
      </c>
      <c r="P22" s="83">
        <v>0</v>
      </c>
      <c r="Q22" s="83">
        <v>0</v>
      </c>
      <c r="R22" s="83">
        <v>11236.417213703537</v>
      </c>
      <c r="S22" s="83">
        <v>0</v>
      </c>
      <c r="T22" s="88">
        <v>0</v>
      </c>
      <c r="U22" s="88">
        <v>0</v>
      </c>
      <c r="V22" s="83">
        <v>0</v>
      </c>
      <c r="W22" s="83">
        <v>0</v>
      </c>
      <c r="X22" s="83">
        <v>0</v>
      </c>
      <c r="Y22" s="86">
        <v>0</v>
      </c>
      <c r="Z22" s="83">
        <v>0</v>
      </c>
      <c r="AA22" s="88">
        <v>0</v>
      </c>
      <c r="AB22" s="83">
        <v>0</v>
      </c>
      <c r="AC22" s="83">
        <v>0</v>
      </c>
      <c r="AD22" s="83">
        <v>0</v>
      </c>
      <c r="AE22" s="88">
        <v>0</v>
      </c>
      <c r="AF22" s="215">
        <v>472490.05377137463</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43.262872200000125</v>
      </c>
      <c r="P23" s="91">
        <v>0</v>
      </c>
      <c r="Q23" s="91">
        <v>0</v>
      </c>
      <c r="R23" s="91">
        <v>0</v>
      </c>
      <c r="S23" s="91">
        <v>0</v>
      </c>
      <c r="T23" s="92">
        <v>0</v>
      </c>
      <c r="U23" s="92">
        <v>438.46690743110634</v>
      </c>
      <c r="V23" s="91">
        <v>0</v>
      </c>
      <c r="W23" s="91">
        <v>0</v>
      </c>
      <c r="X23" s="91">
        <v>0</v>
      </c>
      <c r="Y23" s="93">
        <v>0</v>
      </c>
      <c r="Z23" s="91">
        <v>0</v>
      </c>
      <c r="AA23" s="92">
        <v>0</v>
      </c>
      <c r="AB23" s="91">
        <v>0</v>
      </c>
      <c r="AC23" s="91">
        <v>0</v>
      </c>
      <c r="AD23" s="91">
        <v>0</v>
      </c>
      <c r="AE23" s="92">
        <v>0</v>
      </c>
      <c r="AF23" s="216">
        <v>481.72977963110645</v>
      </c>
      <c r="AG23" s="214">
        <v>19</v>
      </c>
      <c r="AH23" s="145"/>
    </row>
    <row r="24" spans="1:37" s="20" customFormat="1" ht="18" customHeight="1">
      <c r="A24" s="319"/>
      <c r="B24" s="323"/>
      <c r="C24" s="114" t="s">
        <v>49</v>
      </c>
      <c r="D24" s="99">
        <v>20</v>
      </c>
      <c r="E24" s="100">
        <v>11995.296</v>
      </c>
      <c r="F24" s="100">
        <v>0</v>
      </c>
      <c r="G24" s="101">
        <v>0</v>
      </c>
      <c r="H24" s="100">
        <v>0</v>
      </c>
      <c r="I24" s="101">
        <v>0</v>
      </c>
      <c r="J24" s="100">
        <v>461253.63655767107</v>
      </c>
      <c r="K24" s="100">
        <v>0</v>
      </c>
      <c r="L24" s="100">
        <v>0</v>
      </c>
      <c r="M24" s="100">
        <v>0</v>
      </c>
      <c r="N24" s="100">
        <v>0</v>
      </c>
      <c r="O24" s="100">
        <v>405.43087220000012</v>
      </c>
      <c r="P24" s="100">
        <v>0</v>
      </c>
      <c r="Q24" s="100">
        <v>0</v>
      </c>
      <c r="R24" s="100">
        <v>11236.417213703537</v>
      </c>
      <c r="S24" s="100">
        <v>894.16499999999996</v>
      </c>
      <c r="T24" s="101">
        <v>0</v>
      </c>
      <c r="U24" s="101">
        <v>10371.376962503504</v>
      </c>
      <c r="V24" s="100">
        <v>664.99363561643827</v>
      </c>
      <c r="W24" s="100">
        <v>1.662336</v>
      </c>
      <c r="X24" s="100">
        <v>299.87121861604408</v>
      </c>
      <c r="Y24" s="102">
        <v>76.367664000000005</v>
      </c>
      <c r="Z24" s="100">
        <v>7019.9781346731397</v>
      </c>
      <c r="AA24" s="101">
        <v>0</v>
      </c>
      <c r="AB24" s="100">
        <v>0</v>
      </c>
      <c r="AC24" s="100">
        <v>0</v>
      </c>
      <c r="AD24" s="100">
        <v>2435.7349999999997</v>
      </c>
      <c r="AE24" s="101">
        <v>5373.0429999999997</v>
      </c>
      <c r="AF24" s="217">
        <v>512027.97359498369</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2636.0376479999995</v>
      </c>
      <c r="AC27" s="83">
        <v>0</v>
      </c>
      <c r="AD27" s="83">
        <v>0</v>
      </c>
      <c r="AE27" s="88">
        <v>0</v>
      </c>
      <c r="AF27" s="215">
        <v>2636.0376479999995</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3800.3161319999999</v>
      </c>
      <c r="AC28" s="83">
        <v>0</v>
      </c>
      <c r="AD28" s="83">
        <v>11134.347644000001</v>
      </c>
      <c r="AE28" s="88">
        <v>0</v>
      </c>
      <c r="AF28" s="215">
        <v>14934.663776000001</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1520.0572319999999</v>
      </c>
      <c r="AC29" s="83">
        <v>0</v>
      </c>
      <c r="AD29" s="83">
        <v>0</v>
      </c>
      <c r="AE29" s="88">
        <v>0</v>
      </c>
      <c r="AF29" s="215">
        <v>1520.0572319999999</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1.662336</v>
      </c>
      <c r="AC31" s="83">
        <v>0</v>
      </c>
      <c r="AD31" s="83">
        <v>0</v>
      </c>
      <c r="AE31" s="88">
        <v>0</v>
      </c>
      <c r="AF31" s="215">
        <v>1.662336</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661.19052501604403</v>
      </c>
      <c r="AC32" s="83">
        <v>0</v>
      </c>
      <c r="AD32" s="83">
        <v>0</v>
      </c>
      <c r="AE32" s="88">
        <v>0</v>
      </c>
      <c r="AF32" s="215">
        <v>661.19052501604403</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9008.3043719999987</v>
      </c>
      <c r="AE33" s="88">
        <v>0</v>
      </c>
      <c r="AF33" s="215">
        <v>9008.3043719999987</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5697.6063589642408</v>
      </c>
      <c r="L35" s="83">
        <v>99046.145802080908</v>
      </c>
      <c r="M35" s="83">
        <v>134730.50384378433</v>
      </c>
      <c r="N35" s="83">
        <v>2360.103815334649</v>
      </c>
      <c r="O35" s="83">
        <v>58465.828352246499</v>
      </c>
      <c r="P35" s="83">
        <v>56186.246259090469</v>
      </c>
      <c r="Q35" s="83">
        <v>2344.8647999999998</v>
      </c>
      <c r="R35" s="83">
        <v>84928.501502641971</v>
      </c>
      <c r="S35" s="83">
        <v>9039.5688300000002</v>
      </c>
      <c r="T35" s="88">
        <v>18920.007460000001</v>
      </c>
      <c r="U35" s="88">
        <v>0</v>
      </c>
      <c r="V35" s="83">
        <v>0</v>
      </c>
      <c r="W35" s="83">
        <v>0</v>
      </c>
      <c r="X35" s="83">
        <v>0</v>
      </c>
      <c r="Y35" s="86">
        <v>0</v>
      </c>
      <c r="Z35" s="83">
        <v>0</v>
      </c>
      <c r="AA35" s="88">
        <v>0</v>
      </c>
      <c r="AB35" s="83">
        <v>0</v>
      </c>
      <c r="AC35" s="83">
        <v>0</v>
      </c>
      <c r="AD35" s="83">
        <v>0</v>
      </c>
      <c r="AE35" s="88">
        <v>0</v>
      </c>
      <c r="AF35" s="215">
        <v>471719.37702414312</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288.41914800000058</v>
      </c>
      <c r="AC36" s="91">
        <v>0</v>
      </c>
      <c r="AD36" s="91">
        <v>0</v>
      </c>
      <c r="AE36" s="92">
        <v>0</v>
      </c>
      <c r="AF36" s="216">
        <v>288.41914800000058</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5697.6063589642408</v>
      </c>
      <c r="L37" s="100">
        <v>99046.145802080908</v>
      </c>
      <c r="M37" s="100">
        <v>134730.50384378433</v>
      </c>
      <c r="N37" s="100">
        <v>2360.103815334649</v>
      </c>
      <c r="O37" s="100">
        <v>58465.828352246499</v>
      </c>
      <c r="P37" s="100">
        <v>56186.246259090469</v>
      </c>
      <c r="Q37" s="100">
        <v>2344.8647999999998</v>
      </c>
      <c r="R37" s="100">
        <v>84928.501502641971</v>
      </c>
      <c r="S37" s="100">
        <v>9039.5688300000002</v>
      </c>
      <c r="T37" s="101">
        <v>18920.007460000001</v>
      </c>
      <c r="U37" s="101">
        <v>0</v>
      </c>
      <c r="V37" s="100">
        <v>0</v>
      </c>
      <c r="W37" s="100">
        <v>0</v>
      </c>
      <c r="X37" s="100">
        <v>0</v>
      </c>
      <c r="Y37" s="102">
        <v>0</v>
      </c>
      <c r="Z37" s="100">
        <v>0</v>
      </c>
      <c r="AA37" s="101">
        <v>0</v>
      </c>
      <c r="AB37" s="100">
        <v>8907.6830210160442</v>
      </c>
      <c r="AC37" s="100">
        <v>0</v>
      </c>
      <c r="AD37" s="100">
        <v>20142.652016</v>
      </c>
      <c r="AE37" s="101">
        <v>0</v>
      </c>
      <c r="AF37" s="217">
        <v>500769.7120611592</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833.6633426160447</v>
      </c>
      <c r="AC40" s="83">
        <v>0</v>
      </c>
      <c r="AD40" s="83">
        <v>2261.7084959999997</v>
      </c>
      <c r="AE40" s="88">
        <v>0</v>
      </c>
      <c r="AF40" s="215">
        <v>3095.3718386160444</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1.7978499999999999</v>
      </c>
      <c r="P41" s="83">
        <v>0</v>
      </c>
      <c r="Q41" s="83">
        <v>0</v>
      </c>
      <c r="R41" s="83">
        <v>0</v>
      </c>
      <c r="S41" s="83">
        <v>0</v>
      </c>
      <c r="T41" s="88">
        <v>0</v>
      </c>
      <c r="U41" s="88">
        <v>1.40167</v>
      </c>
      <c r="V41" s="83">
        <v>0</v>
      </c>
      <c r="W41" s="83">
        <v>0</v>
      </c>
      <c r="X41" s="83">
        <v>0</v>
      </c>
      <c r="Y41" s="86">
        <v>0</v>
      </c>
      <c r="Z41" s="83">
        <v>0</v>
      </c>
      <c r="AA41" s="88">
        <v>0</v>
      </c>
      <c r="AB41" s="83">
        <v>40.290012000000004</v>
      </c>
      <c r="AC41" s="83">
        <v>0</v>
      </c>
      <c r="AD41" s="83">
        <v>21.022959999999998</v>
      </c>
      <c r="AE41" s="88">
        <v>0</v>
      </c>
      <c r="AF41" s="215">
        <v>64.512492000000009</v>
      </c>
      <c r="AG41" s="214">
        <v>37</v>
      </c>
      <c r="AH41" s="145"/>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208.78740000000002</v>
      </c>
      <c r="P42" s="83">
        <v>317.09304000000003</v>
      </c>
      <c r="Q42" s="83">
        <v>2347.1970580000002</v>
      </c>
      <c r="R42" s="83">
        <v>261.71741000000014</v>
      </c>
      <c r="S42" s="83">
        <v>784.71589999999992</v>
      </c>
      <c r="T42" s="88">
        <v>18920.007460000001</v>
      </c>
      <c r="U42" s="88">
        <v>1871.28142</v>
      </c>
      <c r="V42" s="83">
        <v>0</v>
      </c>
      <c r="W42" s="83">
        <v>0</v>
      </c>
      <c r="X42" s="83">
        <v>0</v>
      </c>
      <c r="Y42" s="86">
        <v>0</v>
      </c>
      <c r="Z42" s="83">
        <v>0</v>
      </c>
      <c r="AA42" s="88">
        <v>0</v>
      </c>
      <c r="AB42" s="83">
        <v>2499.4779480000002</v>
      </c>
      <c r="AC42" s="83">
        <v>0</v>
      </c>
      <c r="AD42" s="83">
        <v>1804.77928</v>
      </c>
      <c r="AE42" s="88">
        <v>0</v>
      </c>
      <c r="AF42" s="215">
        <v>29015.056915999998</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0</v>
      </c>
      <c r="V43" s="91">
        <v>16.591999999999999</v>
      </c>
      <c r="W43" s="91">
        <v>0</v>
      </c>
      <c r="X43" s="91">
        <v>0</v>
      </c>
      <c r="Y43" s="93">
        <v>0</v>
      </c>
      <c r="Z43" s="91">
        <v>0</v>
      </c>
      <c r="AA43" s="92">
        <v>0</v>
      </c>
      <c r="AB43" s="91">
        <v>229.2959304</v>
      </c>
      <c r="AC43" s="91">
        <v>0</v>
      </c>
      <c r="AD43" s="91">
        <v>0</v>
      </c>
      <c r="AE43" s="92">
        <v>0</v>
      </c>
      <c r="AF43" s="216">
        <v>245.88793040000002</v>
      </c>
      <c r="AG43" s="214">
        <v>39</v>
      </c>
      <c r="AH43" s="145"/>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210.58525000000003</v>
      </c>
      <c r="P44" s="111">
        <v>317.09304000000003</v>
      </c>
      <c r="Q44" s="111">
        <v>2347.1970580000002</v>
      </c>
      <c r="R44" s="111">
        <v>261.71741000000014</v>
      </c>
      <c r="S44" s="111">
        <v>784.71589999999992</v>
      </c>
      <c r="T44" s="112">
        <v>18920.007460000001</v>
      </c>
      <c r="U44" s="112">
        <v>1872.68309</v>
      </c>
      <c r="V44" s="111">
        <v>16.591999999999999</v>
      </c>
      <c r="W44" s="111">
        <v>0</v>
      </c>
      <c r="X44" s="111">
        <v>0</v>
      </c>
      <c r="Y44" s="113">
        <v>0</v>
      </c>
      <c r="Z44" s="111">
        <v>0</v>
      </c>
      <c r="AA44" s="112">
        <v>0</v>
      </c>
      <c r="AB44" s="111">
        <v>3602.7272330160449</v>
      </c>
      <c r="AC44" s="111">
        <v>0</v>
      </c>
      <c r="AD44" s="111">
        <v>4087.5107359999993</v>
      </c>
      <c r="AE44" s="112">
        <v>0</v>
      </c>
      <c r="AF44" s="215">
        <v>32420.829177016047</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1.34437671631887</v>
      </c>
      <c r="V45" s="95">
        <v>20.193000000000001</v>
      </c>
      <c r="W45" s="95">
        <v>0</v>
      </c>
      <c r="X45" s="95">
        <v>0</v>
      </c>
      <c r="Y45" s="97">
        <v>0</v>
      </c>
      <c r="Z45" s="95">
        <v>0</v>
      </c>
      <c r="AA45" s="96">
        <v>0</v>
      </c>
      <c r="AB45" s="95">
        <v>280.7828149113746</v>
      </c>
      <c r="AC45" s="95">
        <v>0</v>
      </c>
      <c r="AD45" s="95">
        <v>2296.35</v>
      </c>
      <c r="AE45" s="96">
        <v>0</v>
      </c>
      <c r="AF45" s="217">
        <v>2598.6701916276934</v>
      </c>
      <c r="AG45" s="219">
        <v>41</v>
      </c>
      <c r="AH45" s="145"/>
      <c r="AK45" s="21"/>
    </row>
    <row r="46" spans="1:37" s="20" customFormat="1" ht="18" customHeight="1">
      <c r="A46" s="127"/>
      <c r="B46" s="128"/>
      <c r="C46" s="117" t="s">
        <v>55</v>
      </c>
      <c r="D46" s="99">
        <v>42</v>
      </c>
      <c r="E46" s="100">
        <v>144.71751199999997</v>
      </c>
      <c r="F46" s="100">
        <v>531.19056</v>
      </c>
      <c r="G46" s="101">
        <v>138.666</v>
      </c>
      <c r="H46" s="100">
        <v>69.805450000000008</v>
      </c>
      <c r="I46" s="101">
        <v>319.29521399999999</v>
      </c>
      <c r="J46" s="100">
        <v>0</v>
      </c>
      <c r="K46" s="100">
        <v>614.17804431401134</v>
      </c>
      <c r="L46" s="100">
        <v>13558.59524435668</v>
      </c>
      <c r="M46" s="100">
        <v>31133.033734496556</v>
      </c>
      <c r="N46" s="100">
        <v>11180.292176933801</v>
      </c>
      <c r="O46" s="100">
        <v>8206.9058701812774</v>
      </c>
      <c r="P46" s="100">
        <v>1776.1679899999999</v>
      </c>
      <c r="Q46" s="100">
        <v>1946.2149099999999</v>
      </c>
      <c r="R46" s="100">
        <v>9361.162772515454</v>
      </c>
      <c r="S46" s="100">
        <v>505.85078392378114</v>
      </c>
      <c r="T46" s="101">
        <v>0</v>
      </c>
      <c r="U46" s="101">
        <v>51268.243308425037</v>
      </c>
      <c r="V46" s="100">
        <v>80.67783</v>
      </c>
      <c r="W46" s="100">
        <v>0</v>
      </c>
      <c r="X46" s="100">
        <v>0</v>
      </c>
      <c r="Y46" s="102">
        <v>108</v>
      </c>
      <c r="Z46" s="100">
        <v>4083.2991618385704</v>
      </c>
      <c r="AA46" s="101">
        <v>293.11078575017609</v>
      </c>
      <c r="AB46" s="100">
        <v>45216.814712000007</v>
      </c>
      <c r="AC46" s="100">
        <v>0</v>
      </c>
      <c r="AD46" s="100">
        <v>16686.988960000002</v>
      </c>
      <c r="AE46" s="101">
        <v>0</v>
      </c>
      <c r="AF46" s="217">
        <v>197223.21102073533</v>
      </c>
      <c r="AG46" s="214">
        <v>42</v>
      </c>
      <c r="AH46" s="145"/>
      <c r="AI46" s="27"/>
    </row>
    <row r="47" spans="1:37" s="20" customFormat="1" ht="18" customHeight="1">
      <c r="A47" s="129"/>
      <c r="B47" s="128"/>
      <c r="C47" s="118" t="s">
        <v>56</v>
      </c>
      <c r="D47" s="99">
        <v>43</v>
      </c>
      <c r="E47" s="83">
        <v>28.70055</v>
      </c>
      <c r="F47" s="83">
        <v>531.19056</v>
      </c>
      <c r="G47" s="88">
        <v>138.666</v>
      </c>
      <c r="H47" s="83">
        <v>0</v>
      </c>
      <c r="I47" s="88">
        <v>180.40410399999999</v>
      </c>
      <c r="J47" s="83">
        <v>0</v>
      </c>
      <c r="K47" s="83">
        <v>614.17804431401134</v>
      </c>
      <c r="L47" s="83">
        <v>0</v>
      </c>
      <c r="M47" s="91">
        <v>0</v>
      </c>
      <c r="N47" s="83">
        <v>0</v>
      </c>
      <c r="O47" s="83">
        <v>0</v>
      </c>
      <c r="P47" s="83">
        <v>1776.1679899999999</v>
      </c>
      <c r="Q47" s="83">
        <v>1946.2149099999999</v>
      </c>
      <c r="R47" s="83">
        <v>9350.8177899999991</v>
      </c>
      <c r="S47" s="83">
        <v>0</v>
      </c>
      <c r="T47" s="88">
        <v>0</v>
      </c>
      <c r="U47" s="88">
        <v>88.198460000000011</v>
      </c>
      <c r="V47" s="83">
        <v>0</v>
      </c>
      <c r="W47" s="83">
        <v>0</v>
      </c>
      <c r="X47" s="83">
        <v>0</v>
      </c>
      <c r="Y47" s="86">
        <v>0</v>
      </c>
      <c r="Z47" s="83">
        <v>0.92</v>
      </c>
      <c r="AA47" s="88">
        <v>0</v>
      </c>
      <c r="AB47" s="83">
        <v>0</v>
      </c>
      <c r="AC47" s="83">
        <v>0</v>
      </c>
      <c r="AD47" s="83">
        <v>0</v>
      </c>
      <c r="AE47" s="88">
        <v>0</v>
      </c>
      <c r="AF47" s="215">
        <v>14655.458408314009</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96">
        <v>0</v>
      </c>
      <c r="V48" s="95">
        <v>0</v>
      </c>
      <c r="W48" s="95">
        <v>0</v>
      </c>
      <c r="X48" s="95">
        <v>0</v>
      </c>
      <c r="Y48" s="97">
        <v>0</v>
      </c>
      <c r="Z48" s="95">
        <v>0</v>
      </c>
      <c r="AA48" s="96">
        <v>0</v>
      </c>
      <c r="AB48" s="95">
        <v>0</v>
      </c>
      <c r="AC48" s="95">
        <v>0</v>
      </c>
      <c r="AD48" s="95">
        <v>0</v>
      </c>
      <c r="AE48" s="96">
        <v>0</v>
      </c>
      <c r="AF48" s="217">
        <v>0</v>
      </c>
      <c r="AG48" s="220">
        <v>44</v>
      </c>
      <c r="AH48" s="145"/>
    </row>
    <row r="49" spans="1:37" s="20" customFormat="1" ht="18" customHeight="1">
      <c r="A49" s="318" t="s">
        <v>58</v>
      </c>
      <c r="B49" s="126"/>
      <c r="C49" s="119" t="s">
        <v>58</v>
      </c>
      <c r="D49" s="99">
        <v>45</v>
      </c>
      <c r="E49" s="103">
        <v>116.01696199999998</v>
      </c>
      <c r="F49" s="103">
        <v>0</v>
      </c>
      <c r="G49" s="104">
        <v>0</v>
      </c>
      <c r="H49" s="103">
        <v>69.805450000000008</v>
      </c>
      <c r="I49" s="104">
        <v>138.89111</v>
      </c>
      <c r="J49" s="103">
        <v>0</v>
      </c>
      <c r="K49" s="103">
        <v>0</v>
      </c>
      <c r="L49" s="103">
        <v>13558.59524435668</v>
      </c>
      <c r="M49" s="103">
        <v>31133.033734496556</v>
      </c>
      <c r="N49" s="103">
        <v>11180.292176933801</v>
      </c>
      <c r="O49" s="103">
        <v>8206.9058701812774</v>
      </c>
      <c r="P49" s="103">
        <v>0</v>
      </c>
      <c r="Q49" s="103">
        <v>0</v>
      </c>
      <c r="R49" s="103">
        <v>10.344982515455641</v>
      </c>
      <c r="S49" s="103">
        <v>505.85078392378114</v>
      </c>
      <c r="T49" s="104">
        <v>0</v>
      </c>
      <c r="U49" s="104">
        <v>51180.044848425037</v>
      </c>
      <c r="V49" s="103">
        <v>80.67783</v>
      </c>
      <c r="W49" s="103">
        <v>0</v>
      </c>
      <c r="X49" s="103">
        <v>0</v>
      </c>
      <c r="Y49" s="105">
        <v>108</v>
      </c>
      <c r="Z49" s="103">
        <v>4082.3791618385703</v>
      </c>
      <c r="AA49" s="104">
        <v>293.11078575017609</v>
      </c>
      <c r="AB49" s="103">
        <v>45216.814712000007</v>
      </c>
      <c r="AC49" s="103">
        <v>0</v>
      </c>
      <c r="AD49" s="103">
        <v>16686.988960000002</v>
      </c>
      <c r="AE49" s="104">
        <v>0</v>
      </c>
      <c r="AF49" s="216">
        <v>182567.75261242135</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30.243459999999999</v>
      </c>
      <c r="P50" s="83">
        <v>0</v>
      </c>
      <c r="Q50" s="83">
        <v>0</v>
      </c>
      <c r="R50" s="83">
        <v>0</v>
      </c>
      <c r="S50" s="83">
        <v>0.24931</v>
      </c>
      <c r="T50" s="88">
        <v>0</v>
      </c>
      <c r="U50" s="88">
        <v>4621.1457865563598</v>
      </c>
      <c r="V50" s="83">
        <v>0</v>
      </c>
      <c r="W50" s="83">
        <v>0</v>
      </c>
      <c r="X50" s="83">
        <v>0</v>
      </c>
      <c r="Y50" s="86">
        <v>0</v>
      </c>
      <c r="Z50" s="83">
        <v>0.55441999999999991</v>
      </c>
      <c r="AA50" s="88">
        <v>0</v>
      </c>
      <c r="AB50" s="83">
        <v>1630.64633</v>
      </c>
      <c r="AC50" s="83">
        <v>0</v>
      </c>
      <c r="AD50" s="83">
        <v>163.90392</v>
      </c>
      <c r="AE50" s="88">
        <v>0</v>
      </c>
      <c r="AF50" s="215">
        <v>6446.7432265563593</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2.30125</v>
      </c>
      <c r="P51" s="83">
        <v>0</v>
      </c>
      <c r="Q51" s="83">
        <v>0</v>
      </c>
      <c r="R51" s="83">
        <v>0</v>
      </c>
      <c r="S51" s="83">
        <v>0</v>
      </c>
      <c r="T51" s="88">
        <v>0</v>
      </c>
      <c r="U51" s="88">
        <v>7.4151999999999996</v>
      </c>
      <c r="V51" s="83">
        <v>0</v>
      </c>
      <c r="W51" s="83">
        <v>0</v>
      </c>
      <c r="X51" s="83">
        <v>0</v>
      </c>
      <c r="Y51" s="86">
        <v>0</v>
      </c>
      <c r="Z51" s="83">
        <v>0</v>
      </c>
      <c r="AA51" s="88">
        <v>0</v>
      </c>
      <c r="AB51" s="83">
        <v>42.514019999999995</v>
      </c>
      <c r="AC51" s="83">
        <v>0</v>
      </c>
      <c r="AD51" s="83">
        <v>7.7212800000000001</v>
      </c>
      <c r="AE51" s="88">
        <v>0</v>
      </c>
      <c r="AF51" s="215">
        <v>59.951749999999997</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17.47598</v>
      </c>
      <c r="P52" s="83">
        <v>0</v>
      </c>
      <c r="Q52" s="83">
        <v>0</v>
      </c>
      <c r="R52" s="83">
        <v>0</v>
      </c>
      <c r="S52" s="83">
        <v>0</v>
      </c>
      <c r="T52" s="88">
        <v>0</v>
      </c>
      <c r="U52" s="88">
        <v>720.26053800000011</v>
      </c>
      <c r="V52" s="83">
        <v>0</v>
      </c>
      <c r="W52" s="83">
        <v>0</v>
      </c>
      <c r="X52" s="83">
        <v>0</v>
      </c>
      <c r="Y52" s="86">
        <v>0</v>
      </c>
      <c r="Z52" s="83">
        <v>1.9600000000000024E-2</v>
      </c>
      <c r="AA52" s="88">
        <v>0</v>
      </c>
      <c r="AB52" s="83">
        <v>370.18910715930241</v>
      </c>
      <c r="AC52" s="83">
        <v>0</v>
      </c>
      <c r="AD52" s="83">
        <v>5.7266899999999996</v>
      </c>
      <c r="AE52" s="88">
        <v>0</v>
      </c>
      <c r="AF52" s="215">
        <v>1113.6719151593024</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1.9485699999999999</v>
      </c>
      <c r="P53" s="83">
        <v>0</v>
      </c>
      <c r="Q53" s="83">
        <v>0</v>
      </c>
      <c r="R53" s="83">
        <v>0</v>
      </c>
      <c r="S53" s="83">
        <v>0</v>
      </c>
      <c r="T53" s="88">
        <v>0</v>
      </c>
      <c r="U53" s="88">
        <v>587.55835999999999</v>
      </c>
      <c r="V53" s="83">
        <v>0</v>
      </c>
      <c r="W53" s="83">
        <v>0</v>
      </c>
      <c r="X53" s="83">
        <v>0</v>
      </c>
      <c r="Y53" s="86">
        <v>0</v>
      </c>
      <c r="Z53" s="83">
        <v>0</v>
      </c>
      <c r="AA53" s="88">
        <v>0</v>
      </c>
      <c r="AB53" s="83">
        <v>380.34734999999995</v>
      </c>
      <c r="AC53" s="83">
        <v>0</v>
      </c>
      <c r="AD53" s="83">
        <v>41.258489999999995</v>
      </c>
      <c r="AE53" s="88">
        <v>0</v>
      </c>
      <c r="AF53" s="215">
        <v>1011.11277</v>
      </c>
      <c r="AG53" s="214">
        <v>49</v>
      </c>
      <c r="AH53" s="147"/>
    </row>
    <row r="54" spans="1:37" s="20" customFormat="1" ht="18" customHeight="1">
      <c r="A54" s="319"/>
      <c r="B54" s="322"/>
      <c r="C54" s="106" t="s">
        <v>73</v>
      </c>
      <c r="D54" s="87">
        <v>50</v>
      </c>
      <c r="E54" s="83">
        <v>0</v>
      </c>
      <c r="F54" s="83">
        <v>0</v>
      </c>
      <c r="G54" s="88">
        <v>0</v>
      </c>
      <c r="H54" s="83">
        <v>0</v>
      </c>
      <c r="I54" s="88">
        <v>0</v>
      </c>
      <c r="J54" s="83">
        <v>0</v>
      </c>
      <c r="K54" s="83">
        <v>0</v>
      </c>
      <c r="L54" s="83">
        <v>0</v>
      </c>
      <c r="M54" s="83">
        <v>0</v>
      </c>
      <c r="N54" s="83">
        <v>0</v>
      </c>
      <c r="O54" s="83">
        <v>25.866859999999999</v>
      </c>
      <c r="P54" s="83">
        <v>0</v>
      </c>
      <c r="Q54" s="83">
        <v>0</v>
      </c>
      <c r="R54" s="83">
        <v>0</v>
      </c>
      <c r="S54" s="83">
        <v>0</v>
      </c>
      <c r="T54" s="88">
        <v>0</v>
      </c>
      <c r="U54" s="88">
        <v>9251.4767822432186</v>
      </c>
      <c r="V54" s="83">
        <v>13.93183</v>
      </c>
      <c r="W54" s="83">
        <v>0</v>
      </c>
      <c r="X54" s="83">
        <v>0</v>
      </c>
      <c r="Y54" s="86">
        <v>0</v>
      </c>
      <c r="Z54" s="83">
        <v>0</v>
      </c>
      <c r="AA54" s="88">
        <v>0</v>
      </c>
      <c r="AB54" s="83">
        <v>12107.262349999999</v>
      </c>
      <c r="AC54" s="83">
        <v>0</v>
      </c>
      <c r="AD54" s="83">
        <v>0.86582000000000003</v>
      </c>
      <c r="AE54" s="88">
        <v>0</v>
      </c>
      <c r="AF54" s="215">
        <v>21399.403642243218</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4.1132299999999997</v>
      </c>
      <c r="P55" s="83">
        <v>0</v>
      </c>
      <c r="Q55" s="83">
        <v>0</v>
      </c>
      <c r="R55" s="83">
        <v>0</v>
      </c>
      <c r="S55" s="83">
        <v>0</v>
      </c>
      <c r="T55" s="88">
        <v>0</v>
      </c>
      <c r="U55" s="88">
        <v>69.632639999999995</v>
      </c>
      <c r="V55" s="83">
        <v>0</v>
      </c>
      <c r="W55" s="83">
        <v>0</v>
      </c>
      <c r="X55" s="83">
        <v>0</v>
      </c>
      <c r="Y55" s="86">
        <v>0</v>
      </c>
      <c r="Z55" s="83">
        <v>0</v>
      </c>
      <c r="AA55" s="88">
        <v>0</v>
      </c>
      <c r="AB55" s="83">
        <v>321.39224000000002</v>
      </c>
      <c r="AC55" s="83">
        <v>0</v>
      </c>
      <c r="AD55" s="83">
        <v>201.71635000000001</v>
      </c>
      <c r="AE55" s="88">
        <v>0</v>
      </c>
      <c r="AF55" s="215">
        <v>596.85446000000002</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27.401400000000002</v>
      </c>
      <c r="P56" s="83">
        <v>0</v>
      </c>
      <c r="Q56" s="83">
        <v>0</v>
      </c>
      <c r="R56" s="83">
        <v>0</v>
      </c>
      <c r="S56" s="83">
        <v>0</v>
      </c>
      <c r="T56" s="88">
        <v>0</v>
      </c>
      <c r="U56" s="88">
        <v>279.23434000000003</v>
      </c>
      <c r="V56" s="83">
        <v>0</v>
      </c>
      <c r="W56" s="83">
        <v>0</v>
      </c>
      <c r="X56" s="83">
        <v>0</v>
      </c>
      <c r="Y56" s="86">
        <v>0</v>
      </c>
      <c r="Z56" s="83">
        <v>0</v>
      </c>
      <c r="AA56" s="88">
        <v>0</v>
      </c>
      <c r="AB56" s="83">
        <v>289.30336999999997</v>
      </c>
      <c r="AC56" s="83">
        <v>0</v>
      </c>
      <c r="AD56" s="83">
        <v>77.509830000000008</v>
      </c>
      <c r="AE56" s="88">
        <v>0</v>
      </c>
      <c r="AF56" s="215">
        <v>673.44893999999999</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13.41534</v>
      </c>
      <c r="P57" s="83">
        <v>0</v>
      </c>
      <c r="Q57" s="83">
        <v>0</v>
      </c>
      <c r="R57" s="83">
        <v>0</v>
      </c>
      <c r="S57" s="83">
        <v>0</v>
      </c>
      <c r="T57" s="88">
        <v>0</v>
      </c>
      <c r="U57" s="88">
        <v>834.14209326236448</v>
      </c>
      <c r="V57" s="83">
        <v>0</v>
      </c>
      <c r="W57" s="83">
        <v>0</v>
      </c>
      <c r="X57" s="83">
        <v>0</v>
      </c>
      <c r="Y57" s="86">
        <v>0</v>
      </c>
      <c r="Z57" s="83">
        <v>0</v>
      </c>
      <c r="AA57" s="88">
        <v>0</v>
      </c>
      <c r="AB57" s="83">
        <v>897.5489399999999</v>
      </c>
      <c r="AC57" s="83">
        <v>0</v>
      </c>
      <c r="AD57" s="83">
        <v>93.085279999999997</v>
      </c>
      <c r="AE57" s="88">
        <v>0</v>
      </c>
      <c r="AF57" s="215">
        <v>1838.1916532623643</v>
      </c>
      <c r="AG57" s="214">
        <v>53</v>
      </c>
      <c r="AH57" s="147"/>
    </row>
    <row r="58" spans="1:37" s="20" customFormat="1" ht="18" customHeight="1">
      <c r="A58" s="319"/>
      <c r="B58" s="322"/>
      <c r="C58" s="108" t="s">
        <v>11</v>
      </c>
      <c r="D58" s="87">
        <v>54</v>
      </c>
      <c r="E58" s="91">
        <v>0</v>
      </c>
      <c r="F58" s="91">
        <v>0</v>
      </c>
      <c r="G58" s="92">
        <v>0</v>
      </c>
      <c r="H58" s="91">
        <v>0</v>
      </c>
      <c r="I58" s="92">
        <v>138.89111</v>
      </c>
      <c r="J58" s="91">
        <v>0</v>
      </c>
      <c r="K58" s="91">
        <v>0</v>
      </c>
      <c r="L58" s="91">
        <v>0</v>
      </c>
      <c r="M58" s="91">
        <v>2.9974008755283499E-2</v>
      </c>
      <c r="N58" s="91">
        <v>0</v>
      </c>
      <c r="O58" s="91">
        <v>58.884759999999979</v>
      </c>
      <c r="P58" s="91">
        <v>0</v>
      </c>
      <c r="Q58" s="91">
        <v>0</v>
      </c>
      <c r="R58" s="91">
        <v>0</v>
      </c>
      <c r="S58" s="91">
        <v>0.69462000000016766</v>
      </c>
      <c r="T58" s="92">
        <v>0</v>
      </c>
      <c r="U58" s="92">
        <v>729.52644999999825</v>
      </c>
      <c r="V58" s="91">
        <v>0</v>
      </c>
      <c r="W58" s="91">
        <v>0</v>
      </c>
      <c r="X58" s="91">
        <v>0</v>
      </c>
      <c r="Y58" s="91">
        <v>0</v>
      </c>
      <c r="Z58" s="91">
        <v>15.225984852753804</v>
      </c>
      <c r="AA58" s="92">
        <v>0</v>
      </c>
      <c r="AB58" s="91">
        <v>520.94121000000371</v>
      </c>
      <c r="AC58" s="91">
        <v>0</v>
      </c>
      <c r="AD58" s="91">
        <v>25.318579999999915</v>
      </c>
      <c r="AE58" s="92">
        <v>0</v>
      </c>
      <c r="AF58" s="216">
        <v>1489.5126888615112</v>
      </c>
      <c r="AG58" s="214">
        <v>54</v>
      </c>
      <c r="AH58" s="147"/>
    </row>
    <row r="59" spans="1:37" s="20" customFormat="1" ht="18" customHeight="1">
      <c r="A59" s="319"/>
      <c r="B59" s="322"/>
      <c r="C59" s="121" t="s">
        <v>99</v>
      </c>
      <c r="D59" s="99">
        <v>55</v>
      </c>
      <c r="E59" s="103">
        <v>0</v>
      </c>
      <c r="F59" s="103">
        <v>0</v>
      </c>
      <c r="G59" s="104">
        <v>0</v>
      </c>
      <c r="H59" s="103">
        <v>0</v>
      </c>
      <c r="I59" s="104">
        <v>138.89111</v>
      </c>
      <c r="J59" s="103">
        <v>0</v>
      </c>
      <c r="K59" s="103">
        <v>0</v>
      </c>
      <c r="L59" s="103">
        <v>0</v>
      </c>
      <c r="M59" s="100">
        <v>2.9974008755283499E-2</v>
      </c>
      <c r="N59" s="103">
        <v>0</v>
      </c>
      <c r="O59" s="103">
        <v>181.65084999999999</v>
      </c>
      <c r="P59" s="103">
        <v>0</v>
      </c>
      <c r="Q59" s="103">
        <v>0</v>
      </c>
      <c r="R59" s="103">
        <v>0</v>
      </c>
      <c r="S59" s="103">
        <v>0.94393000000016769</v>
      </c>
      <c r="T59" s="104">
        <v>0</v>
      </c>
      <c r="U59" s="104">
        <v>17100.392190061943</v>
      </c>
      <c r="V59" s="103">
        <v>13.93183</v>
      </c>
      <c r="W59" s="103">
        <v>0</v>
      </c>
      <c r="X59" s="103">
        <v>0</v>
      </c>
      <c r="Y59" s="105">
        <v>0</v>
      </c>
      <c r="Z59" s="103">
        <v>15.800004852753803</v>
      </c>
      <c r="AA59" s="104">
        <v>0</v>
      </c>
      <c r="AB59" s="103">
        <v>16560.144917159305</v>
      </c>
      <c r="AC59" s="103">
        <v>0</v>
      </c>
      <c r="AD59" s="103">
        <v>617.10623999999984</v>
      </c>
      <c r="AE59" s="104">
        <v>0</v>
      </c>
      <c r="AF59" s="216">
        <v>34628.891046082754</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399.6534500704467</v>
      </c>
      <c r="N60" s="83">
        <v>0</v>
      </c>
      <c r="O60" s="83">
        <v>0</v>
      </c>
      <c r="P60" s="83">
        <v>0</v>
      </c>
      <c r="Q60" s="83">
        <v>0</v>
      </c>
      <c r="R60" s="83">
        <v>0</v>
      </c>
      <c r="S60" s="83">
        <v>0</v>
      </c>
      <c r="T60" s="88">
        <v>0</v>
      </c>
      <c r="U60" s="88">
        <v>0</v>
      </c>
      <c r="V60" s="83">
        <v>0</v>
      </c>
      <c r="W60" s="83">
        <v>0</v>
      </c>
      <c r="X60" s="83">
        <v>0</v>
      </c>
      <c r="Y60" s="86">
        <v>0</v>
      </c>
      <c r="Z60" s="83">
        <v>25.775921246394166</v>
      </c>
      <c r="AA60" s="88">
        <v>0</v>
      </c>
      <c r="AB60" s="83">
        <v>1465.1279999999999</v>
      </c>
      <c r="AC60" s="83">
        <v>0</v>
      </c>
      <c r="AD60" s="83">
        <v>0</v>
      </c>
      <c r="AE60" s="88">
        <v>0</v>
      </c>
      <c r="AF60" s="215">
        <v>1890.5573713168408</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13208.851536884054</v>
      </c>
      <c r="M61" s="83">
        <v>27616.053399867869</v>
      </c>
      <c r="N61" s="83">
        <v>0</v>
      </c>
      <c r="O61" s="83">
        <v>0</v>
      </c>
      <c r="P61" s="83">
        <v>0</v>
      </c>
      <c r="Q61" s="83">
        <v>0</v>
      </c>
      <c r="R61" s="83">
        <v>0</v>
      </c>
      <c r="S61" s="83">
        <v>244.80935025668211</v>
      </c>
      <c r="T61" s="88">
        <v>0</v>
      </c>
      <c r="U61" s="88">
        <v>132.5933</v>
      </c>
      <c r="V61" s="83">
        <v>0</v>
      </c>
      <c r="W61" s="83">
        <v>0</v>
      </c>
      <c r="X61" s="83">
        <v>0</v>
      </c>
      <c r="Y61" s="86">
        <v>0</v>
      </c>
      <c r="Z61" s="83">
        <v>2557.4534338816916</v>
      </c>
      <c r="AA61" s="88">
        <v>0</v>
      </c>
      <c r="AB61" s="83">
        <v>2.17</v>
      </c>
      <c r="AC61" s="83">
        <v>0</v>
      </c>
      <c r="AD61" s="83">
        <v>0</v>
      </c>
      <c r="AE61" s="88">
        <v>0</v>
      </c>
      <c r="AF61" s="215">
        <v>43761.931020890297</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24.602746564711932</v>
      </c>
      <c r="M62" s="83">
        <v>0</v>
      </c>
      <c r="N62" s="83">
        <v>11180.292176933801</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11204.894923498512</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1958.301905345189</v>
      </c>
      <c r="N63" s="91">
        <v>0</v>
      </c>
      <c r="O63" s="91">
        <v>0</v>
      </c>
      <c r="P63" s="91">
        <v>0</v>
      </c>
      <c r="Q63" s="91">
        <v>0</v>
      </c>
      <c r="R63" s="91">
        <v>0</v>
      </c>
      <c r="S63" s="91">
        <v>0</v>
      </c>
      <c r="T63" s="92">
        <v>0</v>
      </c>
      <c r="U63" s="92">
        <v>0</v>
      </c>
      <c r="V63" s="91">
        <v>0</v>
      </c>
      <c r="W63" s="91">
        <v>0</v>
      </c>
      <c r="X63" s="91">
        <v>0</v>
      </c>
      <c r="Y63" s="93">
        <v>0</v>
      </c>
      <c r="Z63" s="91">
        <v>126.3020141073312</v>
      </c>
      <c r="AA63" s="92">
        <v>0</v>
      </c>
      <c r="AB63" s="91">
        <v>0</v>
      </c>
      <c r="AC63" s="91">
        <v>0</v>
      </c>
      <c r="AD63" s="91">
        <v>0</v>
      </c>
      <c r="AE63" s="92">
        <v>0</v>
      </c>
      <c r="AF63" s="216">
        <v>2084.6039194525201</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13233.454283448766</v>
      </c>
      <c r="M64" s="103">
        <v>29974.008755283507</v>
      </c>
      <c r="N64" s="103">
        <v>11180.292176933801</v>
      </c>
      <c r="O64" s="103">
        <v>0</v>
      </c>
      <c r="P64" s="103">
        <v>0</v>
      </c>
      <c r="Q64" s="103">
        <v>0</v>
      </c>
      <c r="R64" s="103">
        <v>0</v>
      </c>
      <c r="S64" s="103">
        <v>244.80935025668211</v>
      </c>
      <c r="T64" s="104">
        <v>0</v>
      </c>
      <c r="U64" s="104">
        <v>132.5933</v>
      </c>
      <c r="V64" s="103">
        <v>0</v>
      </c>
      <c r="W64" s="103">
        <v>0</v>
      </c>
      <c r="X64" s="103">
        <v>0</v>
      </c>
      <c r="Y64" s="105">
        <v>0</v>
      </c>
      <c r="Z64" s="103">
        <v>2709.5313692354171</v>
      </c>
      <c r="AA64" s="104">
        <v>0</v>
      </c>
      <c r="AB64" s="103">
        <v>1467.298</v>
      </c>
      <c r="AC64" s="103">
        <v>0</v>
      </c>
      <c r="AD64" s="103">
        <v>0</v>
      </c>
      <c r="AE64" s="104">
        <v>0</v>
      </c>
      <c r="AF64" s="216">
        <v>58941.987235158173</v>
      </c>
      <c r="AG64" s="219">
        <v>60</v>
      </c>
      <c r="AH64" s="147"/>
      <c r="AK64" s="21"/>
    </row>
    <row r="65" spans="1:37" s="20" customFormat="1" ht="18" customHeight="1">
      <c r="A65" s="319"/>
      <c r="B65" s="322"/>
      <c r="C65" s="122" t="s">
        <v>64</v>
      </c>
      <c r="D65" s="82">
        <v>61</v>
      </c>
      <c r="E65" s="83">
        <v>82.164987252124632</v>
      </c>
      <c r="F65" s="83">
        <v>0</v>
      </c>
      <c r="G65" s="88">
        <v>0</v>
      </c>
      <c r="H65" s="83">
        <v>69.805450000000008</v>
      </c>
      <c r="I65" s="88">
        <v>0</v>
      </c>
      <c r="J65" s="83">
        <v>0</v>
      </c>
      <c r="K65" s="83">
        <v>0</v>
      </c>
      <c r="L65" s="83">
        <v>139.13008559780553</v>
      </c>
      <c r="M65" s="83">
        <v>0</v>
      </c>
      <c r="N65" s="83">
        <v>0</v>
      </c>
      <c r="O65" s="83">
        <v>5818.1258804212412</v>
      </c>
      <c r="P65" s="83">
        <v>0</v>
      </c>
      <c r="Q65" s="83">
        <v>0</v>
      </c>
      <c r="R65" s="83">
        <v>0</v>
      </c>
      <c r="S65" s="83">
        <v>141.7197936647654</v>
      </c>
      <c r="T65" s="88">
        <v>0</v>
      </c>
      <c r="U65" s="88">
        <v>14724.056782860911</v>
      </c>
      <c r="V65" s="83">
        <v>11.096426248026066</v>
      </c>
      <c r="W65" s="83">
        <v>0</v>
      </c>
      <c r="X65" s="83">
        <v>0</v>
      </c>
      <c r="Y65" s="86">
        <v>101.22985074626865</v>
      </c>
      <c r="Z65" s="83">
        <v>960.60599999999999</v>
      </c>
      <c r="AA65" s="88">
        <v>277.72980598963858</v>
      </c>
      <c r="AB65" s="83">
        <v>12979.15956562369</v>
      </c>
      <c r="AC65" s="83">
        <v>0</v>
      </c>
      <c r="AD65" s="83">
        <v>8042.0147999999999</v>
      </c>
      <c r="AE65" s="88">
        <v>0</v>
      </c>
      <c r="AF65" s="215">
        <v>43346.83942840447</v>
      </c>
      <c r="AG65" s="214">
        <v>61</v>
      </c>
      <c r="AH65" s="147"/>
      <c r="AK65" s="21"/>
    </row>
    <row r="66" spans="1:37" s="20" customFormat="1" ht="18" customHeight="1">
      <c r="A66" s="319"/>
      <c r="B66" s="322"/>
      <c r="C66" s="123" t="s">
        <v>65</v>
      </c>
      <c r="D66" s="87">
        <v>62</v>
      </c>
      <c r="E66" s="91">
        <v>33.851974747875353</v>
      </c>
      <c r="F66" s="91">
        <v>0</v>
      </c>
      <c r="G66" s="92">
        <v>0</v>
      </c>
      <c r="H66" s="91">
        <v>0</v>
      </c>
      <c r="I66" s="92">
        <v>0</v>
      </c>
      <c r="J66" s="91">
        <v>0</v>
      </c>
      <c r="K66" s="91">
        <v>0</v>
      </c>
      <c r="L66" s="91">
        <v>186.01087531010958</v>
      </c>
      <c r="M66" s="91">
        <v>1158.9950052042955</v>
      </c>
      <c r="N66" s="91">
        <v>0</v>
      </c>
      <c r="O66" s="91">
        <v>2207.1291397600357</v>
      </c>
      <c r="P66" s="91">
        <v>0</v>
      </c>
      <c r="Q66" s="91">
        <v>0</v>
      </c>
      <c r="R66" s="91">
        <v>10.344982515455641</v>
      </c>
      <c r="S66" s="91">
        <v>118.37771000233344</v>
      </c>
      <c r="T66" s="92">
        <v>0</v>
      </c>
      <c r="U66" s="92">
        <v>19223.002575502178</v>
      </c>
      <c r="V66" s="91">
        <v>55.649573751973925</v>
      </c>
      <c r="W66" s="91">
        <v>0</v>
      </c>
      <c r="X66" s="91">
        <v>0</v>
      </c>
      <c r="Y66" s="93">
        <v>6.7701492537313426</v>
      </c>
      <c r="Z66" s="91">
        <v>396.44178775039961</v>
      </c>
      <c r="AA66" s="92">
        <v>15.380979760537491</v>
      </c>
      <c r="AB66" s="91">
        <v>14210.212229217012</v>
      </c>
      <c r="AC66" s="91">
        <v>0</v>
      </c>
      <c r="AD66" s="91">
        <v>8027.8679200000015</v>
      </c>
      <c r="AE66" s="92">
        <v>0</v>
      </c>
      <c r="AF66" s="216">
        <v>45650.034902775937</v>
      </c>
      <c r="AG66" s="214">
        <v>62</v>
      </c>
      <c r="AH66" s="147"/>
      <c r="AK66" s="21"/>
    </row>
    <row r="67" spans="1:37" s="20" customFormat="1" ht="18" customHeight="1">
      <c r="A67" s="320"/>
      <c r="B67" s="323"/>
      <c r="C67" s="125" t="s">
        <v>66</v>
      </c>
      <c r="D67" s="99">
        <v>63</v>
      </c>
      <c r="E67" s="100">
        <v>116.01696199999998</v>
      </c>
      <c r="F67" s="100">
        <v>0</v>
      </c>
      <c r="G67" s="101">
        <v>0</v>
      </c>
      <c r="H67" s="100">
        <v>69.805450000000008</v>
      </c>
      <c r="I67" s="101">
        <v>0</v>
      </c>
      <c r="J67" s="100">
        <v>0</v>
      </c>
      <c r="K67" s="100">
        <v>0</v>
      </c>
      <c r="L67" s="100">
        <v>325.14096090791509</v>
      </c>
      <c r="M67" s="100">
        <v>1158.9950052042955</v>
      </c>
      <c r="N67" s="100">
        <v>0</v>
      </c>
      <c r="O67" s="100">
        <v>8025.2550201812774</v>
      </c>
      <c r="P67" s="100">
        <v>0</v>
      </c>
      <c r="Q67" s="100">
        <v>0</v>
      </c>
      <c r="R67" s="100">
        <v>10.344982515455641</v>
      </c>
      <c r="S67" s="100">
        <v>260.09750366709886</v>
      </c>
      <c r="T67" s="101">
        <v>0</v>
      </c>
      <c r="U67" s="101">
        <v>33947.059358363091</v>
      </c>
      <c r="V67" s="100">
        <v>66.745999999999995</v>
      </c>
      <c r="W67" s="100">
        <v>0</v>
      </c>
      <c r="X67" s="100">
        <v>0</v>
      </c>
      <c r="Y67" s="102">
        <v>108</v>
      </c>
      <c r="Z67" s="100">
        <v>1357.0477877503995</v>
      </c>
      <c r="AA67" s="101">
        <v>293.11078575017609</v>
      </c>
      <c r="AB67" s="100">
        <v>27189.371794840699</v>
      </c>
      <c r="AC67" s="100">
        <v>0</v>
      </c>
      <c r="AD67" s="100">
        <v>16069.882720000001</v>
      </c>
      <c r="AE67" s="101">
        <v>0</v>
      </c>
      <c r="AF67" s="217">
        <v>88996.874331180414</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2012,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243</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224</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1003.39847</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14.061128903999997</v>
      </c>
      <c r="V5" s="83">
        <f>Energiebilanz_Joule!V5</f>
        <v>782.45646561643832</v>
      </c>
      <c r="W5" s="83">
        <f>Energiebilanz_Joule!W5</f>
        <v>1.662336</v>
      </c>
      <c r="X5" s="83">
        <f>Energiebilanz_Joule!X5</f>
        <v>299.87121861604408</v>
      </c>
      <c r="Y5" s="83">
        <f>Energiebilanz_Joule!Y5</f>
        <v>184.36766399999999</v>
      </c>
      <c r="Z5" s="83">
        <f>Energiebilanz_Joule!Z5</f>
        <v>26579.191358461943</v>
      </c>
      <c r="AA5" s="88">
        <f>Energiebilanz_Joule!AA5</f>
        <v>293.11078575017609</v>
      </c>
      <c r="AB5" s="83">
        <f>Energiebilanz_Joule!AB5</f>
        <v>0</v>
      </c>
      <c r="AC5" s="83">
        <f>Energiebilanz_Joule!AC5</f>
        <v>0</v>
      </c>
      <c r="AD5" s="83">
        <f>Energiebilanz_Joule!AD5</f>
        <v>0</v>
      </c>
      <c r="AE5" s="88">
        <f>Energiebilanz_Joule!AE5</f>
        <v>5373.0429999999997</v>
      </c>
      <c r="AF5" s="275">
        <v>34531.162427348601</v>
      </c>
      <c r="AG5" s="140">
        <v>1</v>
      </c>
      <c r="AH5" s="19"/>
      <c r="AI5" s="134"/>
      <c r="AK5" s="21"/>
    </row>
    <row r="6" spans="1:37" s="20" customFormat="1" ht="18" customHeight="1">
      <c r="A6" s="329"/>
      <c r="B6" s="330"/>
      <c r="C6" s="107" t="s">
        <v>36</v>
      </c>
      <c r="D6" s="87">
        <v>2</v>
      </c>
      <c r="E6" s="274">
        <f>Energiebilanz_Joule!E6</f>
        <v>13534.493511999999</v>
      </c>
      <c r="F6" s="83">
        <f>Energiebilanz_Joule!F6</f>
        <v>531.73685</v>
      </c>
      <c r="G6" s="88">
        <f>Energiebilanz_Joule!G6</f>
        <v>138.666</v>
      </c>
      <c r="H6" s="83">
        <f>Energiebilanz_Joule!H6</f>
        <v>69.805450000000008</v>
      </c>
      <c r="I6" s="88">
        <f>Energiebilanz_Joule!I6</f>
        <v>319.26438400000001</v>
      </c>
      <c r="J6" s="83">
        <f>Energiebilanz_Joule!J6</f>
        <v>460250.23808767105</v>
      </c>
      <c r="K6" s="83">
        <f>Energiebilanz_Joule!K6</f>
        <v>0</v>
      </c>
      <c r="L6" s="83">
        <f>Energiebilanz_Joule!L6</f>
        <v>0</v>
      </c>
      <c r="M6" s="83">
        <f>Energiebilanz_Joule!M6</f>
        <v>0</v>
      </c>
      <c r="N6" s="83">
        <v>0</v>
      </c>
      <c r="O6" s="83">
        <f>Energiebilanz_Joule!O6</f>
        <v>0</v>
      </c>
      <c r="P6" s="83">
        <f>Energiebilanz_Joule!P6</f>
        <v>0</v>
      </c>
      <c r="Q6" s="83">
        <f>Energiebilanz_Joule!Q6</f>
        <v>1903.8078480000006</v>
      </c>
      <c r="R6" s="83">
        <f>Energiebilanz_Joule!R6</f>
        <v>0</v>
      </c>
      <c r="S6" s="83">
        <f>Energiebilanz_Joule!S6</f>
        <v>0</v>
      </c>
      <c r="T6" s="88">
        <f>Energiebilanz_Joule!T6</f>
        <v>0</v>
      </c>
      <c r="U6" s="88">
        <f>Energiebilanz_Joule!U6</f>
        <v>119899.66639674087</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40192.641738911392</v>
      </c>
      <c r="AC6" s="83">
        <f>Energiebilanz_Joule!AC6</f>
        <v>0</v>
      </c>
      <c r="AD6" s="83">
        <f>Energiebilanz_Joule!AD6</f>
        <v>5363.9326799999999</v>
      </c>
      <c r="AE6" s="88">
        <f>Energiebilanz_Joule!AE6</f>
        <v>0</v>
      </c>
      <c r="AF6" s="89">
        <v>642204.25294732337</v>
      </c>
      <c r="AG6" s="140">
        <v>2</v>
      </c>
      <c r="AH6" s="19"/>
      <c r="AI6" s="134"/>
      <c r="AK6" s="21"/>
    </row>
    <row r="7" spans="1:37" s="20" customFormat="1" ht="18" customHeight="1">
      <c r="A7" s="329"/>
      <c r="B7" s="330"/>
      <c r="C7" s="108" t="s">
        <v>37</v>
      </c>
      <c r="D7" s="90">
        <v>3</v>
      </c>
      <c r="E7" s="274">
        <f>Energiebilanz_Joule!E7</f>
        <v>0</v>
      </c>
      <c r="F7" s="83">
        <f>Energiebilanz_Joule!F7</f>
        <v>0</v>
      </c>
      <c r="G7" s="88">
        <f>Energiebilanz_Joule!G7</f>
        <v>0</v>
      </c>
      <c r="H7" s="83">
        <f>Energiebilanz_Joule!H7</f>
        <v>0</v>
      </c>
      <c r="I7" s="88">
        <f>Energiebilanz_Joule!I7</f>
        <v>3.0829999999999927E-2</v>
      </c>
      <c r="J7" s="83">
        <f>Energiebilanz_Joule!J7</f>
        <v>0</v>
      </c>
      <c r="K7" s="83">
        <f>Energiebilanz_Joule!K7</f>
        <v>0</v>
      </c>
      <c r="L7" s="83">
        <f>Energiebilanz_Joule!L7</f>
        <v>0</v>
      </c>
      <c r="M7" s="83">
        <f>Energiebilanz_Joule!M7</f>
        <v>0</v>
      </c>
      <c r="N7" s="83">
        <v>0</v>
      </c>
      <c r="O7" s="83">
        <f>Energiebilanz_Joule!O7</f>
        <v>13.939249999999999</v>
      </c>
      <c r="P7" s="83">
        <f>Energiebilanz_Joule!P7</f>
        <v>0</v>
      </c>
      <c r="Q7" s="83">
        <f>Energiebilanz_Joule!Q7</f>
        <v>44.739320000000006</v>
      </c>
      <c r="R7" s="83">
        <f>Energiebilanz_Joule!R7</f>
        <v>285.72818999999993</v>
      </c>
      <c r="S7" s="83">
        <f>Energiebilanz_Joule!S7</f>
        <v>0</v>
      </c>
      <c r="T7" s="88">
        <f>Energiebilanz_Joule!T7</f>
        <v>0</v>
      </c>
      <c r="U7" s="88">
        <f>Energiebilanz_Joule!U7</f>
        <v>0</v>
      </c>
      <c r="V7" s="83">
        <f>Energiebilanz_Joule!V7</f>
        <v>0</v>
      </c>
      <c r="W7" s="83">
        <f>Energiebilanz_Joule!W7</f>
        <v>0</v>
      </c>
      <c r="X7" s="83">
        <f>Energiebilanz_Joule!X7</f>
        <v>0</v>
      </c>
      <c r="Y7" s="83">
        <f>Energiebilanz_Joule!Y7</f>
        <v>0</v>
      </c>
      <c r="Z7" s="83">
        <f>Energiebilanz_Joule!Z7</f>
        <v>3.6</v>
      </c>
      <c r="AA7" s="88">
        <f>Energiebilanz_Joule!AA7</f>
        <v>0</v>
      </c>
      <c r="AB7" s="83">
        <f>Energiebilanz_Joule!AB7</f>
        <v>0</v>
      </c>
      <c r="AC7" s="83">
        <f>Energiebilanz_Joule!AC7</f>
        <v>0</v>
      </c>
      <c r="AD7" s="83">
        <f>Energiebilanz_Joule!AD7</f>
        <v>0</v>
      </c>
      <c r="AE7" s="88">
        <f>Energiebilanz_Joule!AE7</f>
        <v>0</v>
      </c>
      <c r="AF7" s="89">
        <v>348.03758999999997</v>
      </c>
      <c r="AG7" s="140">
        <v>3</v>
      </c>
      <c r="AH7" s="19"/>
      <c r="AI7" s="134"/>
      <c r="AK7" s="21"/>
    </row>
    <row r="8" spans="1:37" s="20" customFormat="1" ht="18" customHeight="1">
      <c r="A8" s="329"/>
      <c r="B8" s="330"/>
      <c r="C8" s="109" t="s">
        <v>38</v>
      </c>
      <c r="D8" s="90">
        <v>4</v>
      </c>
      <c r="E8" s="157">
        <f>Energiebilanz_Joule!E8</f>
        <v>13534.493511999999</v>
      </c>
      <c r="F8" s="95">
        <f>Energiebilanz_Joule!F8</f>
        <v>531.73685</v>
      </c>
      <c r="G8" s="96">
        <f>Energiebilanz_Joule!G8</f>
        <v>138.666</v>
      </c>
      <c r="H8" s="95">
        <f>Energiebilanz_Joule!H8</f>
        <v>69.805450000000008</v>
      </c>
      <c r="I8" s="84">
        <f>Energiebilanz_Joule!I8</f>
        <v>319.29521399999999</v>
      </c>
      <c r="J8" s="95">
        <f>Energiebilanz_Joule!J8</f>
        <v>461253.63655767107</v>
      </c>
      <c r="K8" s="95">
        <f>Energiebilanz_Joule!K8</f>
        <v>0</v>
      </c>
      <c r="L8" s="95">
        <f>Energiebilanz_Joule!L8</f>
        <v>0</v>
      </c>
      <c r="M8" s="95">
        <f>Energiebilanz_Joule!M8</f>
        <v>0</v>
      </c>
      <c r="N8" s="95">
        <v>0</v>
      </c>
      <c r="O8" s="95">
        <f>Energiebilanz_Joule!O8</f>
        <v>13.939250000003085</v>
      </c>
      <c r="P8" s="95">
        <f>Energiebilanz_Joule!P8</f>
        <v>0</v>
      </c>
      <c r="Q8" s="95">
        <f>Energiebilanz_Joule!Q8</f>
        <v>1948.5471680000005</v>
      </c>
      <c r="R8" s="95">
        <f>Energiebilanz_Joule!R8</f>
        <v>285.72819000000163</v>
      </c>
      <c r="S8" s="95">
        <f>Energiebilanz_Joule!S8</f>
        <v>0</v>
      </c>
      <c r="T8" s="96">
        <f>Energiebilanz_Joule!T8</f>
        <v>0</v>
      </c>
      <c r="U8" s="96">
        <f>Energiebilanz_Joule!U8</f>
        <v>119913.72752564486</v>
      </c>
      <c r="V8" s="95">
        <f>Energiebilanz_Joule!V8</f>
        <v>782.45646561643821</v>
      </c>
      <c r="W8" s="95">
        <f>Energiebilanz_Joule!W8</f>
        <v>1.662336</v>
      </c>
      <c r="X8" s="95">
        <f>Energiebilanz_Joule!X8</f>
        <v>299.87121861604408</v>
      </c>
      <c r="Y8" s="95">
        <f>Energiebilanz_Joule!Y8</f>
        <v>184.36766399999999</v>
      </c>
      <c r="Z8" s="95">
        <f>Energiebilanz_Joule!Z8</f>
        <v>26582.791358461942</v>
      </c>
      <c r="AA8" s="96">
        <f>Energiebilanz_Joule!AA8</f>
        <v>293.11078575017609</v>
      </c>
      <c r="AB8" s="95">
        <f>Energiebilanz_Joule!AB8</f>
        <v>40192.641738911392</v>
      </c>
      <c r="AC8" s="95">
        <f>Energiebilanz_Joule!AC8</f>
        <v>0</v>
      </c>
      <c r="AD8" s="95">
        <f>Energiebilanz_Joule!AD8</f>
        <v>5363.9326799999999</v>
      </c>
      <c r="AE8" s="96">
        <f>Energiebilanz_Joule!AE8</f>
        <v>5373.0429999999997</v>
      </c>
      <c r="AF8" s="98">
        <v>677083.45296467189</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0</v>
      </c>
      <c r="K9" s="83">
        <f>Energiebilanz_Joule!K9</f>
        <v>5083.4283146502294</v>
      </c>
      <c r="L9" s="83">
        <f>Energiebilanz_Joule!L9</f>
        <v>85487.550557724229</v>
      </c>
      <c r="M9" s="83">
        <f>Energiebilanz_Joule!M9</f>
        <v>103597.47008928777</v>
      </c>
      <c r="N9" s="83">
        <v>918.18315597647938</v>
      </c>
      <c r="O9" s="83">
        <f>Energiebilanz_Joule!O9</f>
        <v>49656.845609865224</v>
      </c>
      <c r="P9" s="83">
        <f>Energiebilanz_Joule!P9</f>
        <v>54009.970029090466</v>
      </c>
      <c r="Q9" s="83">
        <f>Energiebilanz_Joule!Q9</f>
        <v>0</v>
      </c>
      <c r="R9" s="83">
        <f>Energiebilanz_Joule!R9</f>
        <v>64354.932296422987</v>
      </c>
      <c r="S9" s="83">
        <f>Energiebilanz_Joule!S9</f>
        <v>6854.8243760762189</v>
      </c>
      <c r="T9" s="88">
        <f>Energiebilanz_Joule!T9</f>
        <v>0</v>
      </c>
      <c r="U9" s="88">
        <f>Energiebilanz_Joule!U9</f>
        <v>0</v>
      </c>
      <c r="V9" s="83">
        <f>Energiebilanz_Joule!V9</f>
        <v>0</v>
      </c>
      <c r="W9" s="83">
        <f>Energiebilanz_Joule!W9</f>
        <v>0</v>
      </c>
      <c r="X9" s="83">
        <f>Energiebilanz_Joule!X9</f>
        <v>0</v>
      </c>
      <c r="Y9" s="83">
        <f>Energiebilanz_Joule!Y9</f>
        <v>0</v>
      </c>
      <c r="Z9" s="83">
        <f>Energiebilanz_Joule!Z9</f>
        <v>15475.57154195023</v>
      </c>
      <c r="AA9" s="88">
        <f>Energiebilanz_Joule!AA9</f>
        <v>0</v>
      </c>
      <c r="AB9" s="83">
        <f>Energiebilanz_Joule!AB9</f>
        <v>0</v>
      </c>
      <c r="AC9" s="83">
        <f>Energiebilanz_Joule!AC9</f>
        <v>0</v>
      </c>
      <c r="AD9" s="83">
        <f>Energiebilanz_Joule!AD9</f>
        <v>0</v>
      </c>
      <c r="AE9" s="88">
        <f>Energiebilanz_Joule!AE9</f>
        <v>0</v>
      </c>
      <c r="AF9" s="89">
        <v>385438.77597104385</v>
      </c>
      <c r="AG9" s="156">
        <v>5</v>
      </c>
      <c r="AH9" s="19"/>
      <c r="AI9" s="134"/>
      <c r="AK9" s="21"/>
    </row>
    <row r="10" spans="1:37" s="20" customFormat="1" ht="18" customHeight="1">
      <c r="A10" s="329"/>
      <c r="B10" s="330"/>
      <c r="C10" s="108" t="s">
        <v>40</v>
      </c>
      <c r="D10" s="87">
        <v>6</v>
      </c>
      <c r="E10" s="152">
        <f>Energiebilanz_Joule!E10</f>
        <v>1394.48</v>
      </c>
      <c r="F10" s="91">
        <f>Energiebilanz_Joule!F10</f>
        <v>0.54629000000000083</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1.9999999999999575E-5</v>
      </c>
      <c r="N10" s="91">
        <v>0</v>
      </c>
      <c r="O10" s="91">
        <f>Energiebilanz_Joule!O10</f>
        <v>0</v>
      </c>
      <c r="P10" s="91">
        <f>Energiebilanz_Joule!P10</f>
        <v>83.015199999999993</v>
      </c>
      <c r="Q10" s="91">
        <f>Energiebilanz_Joule!Q10</f>
        <v>0</v>
      </c>
      <c r="R10" s="91">
        <f>Energiebilanz_Joule!R10</f>
        <v>0</v>
      </c>
      <c r="S10" s="91">
        <f>Energiebilanz_Joule!S10</f>
        <v>1.2769999999999997E-2</v>
      </c>
      <c r="T10" s="92">
        <f>Energiebilanz_Joule!T10</f>
        <v>0</v>
      </c>
      <c r="U10" s="92">
        <f>Energiebilanz_Joule!U10</f>
        <v>56400.079788000003</v>
      </c>
      <c r="V10" s="91">
        <f>Energiebilanz_Joule!V10</f>
        <v>0</v>
      </c>
      <c r="W10" s="91">
        <f>Energiebilanz_Joule!W10</f>
        <v>0</v>
      </c>
      <c r="X10" s="83">
        <f>Energiebilanz_Joule!X10</f>
        <v>0</v>
      </c>
      <c r="Y10" s="83">
        <f>Energiebilanz_Joule!Y10</f>
        <v>0</v>
      </c>
      <c r="Z10" s="83">
        <f>Energiebilanz_Joule!Z10</f>
        <v>3.94252</v>
      </c>
      <c r="AA10" s="88">
        <f>Energiebilanz_Joule!AA10</f>
        <v>0</v>
      </c>
      <c r="AB10" s="91">
        <f>Energiebilanz_Joule!AB10</f>
        <v>0</v>
      </c>
      <c r="AC10" s="91">
        <f>Energiebilanz_Joule!AC10</f>
        <v>0</v>
      </c>
      <c r="AD10" s="91">
        <f>Energiebilanz_Joule!AD10</f>
        <v>0</v>
      </c>
      <c r="AE10" s="88">
        <f>Energiebilanz_Joule!AE10</f>
        <v>0</v>
      </c>
      <c r="AF10" s="94">
        <v>57882.076587999996</v>
      </c>
      <c r="AG10" s="140">
        <v>6</v>
      </c>
      <c r="AH10" s="19"/>
      <c r="AI10" s="134"/>
      <c r="AK10" s="21"/>
    </row>
    <row r="11" spans="1:37" s="23" customFormat="1" ht="18" customHeight="1">
      <c r="A11" s="331"/>
      <c r="B11" s="332"/>
      <c r="C11" s="110" t="s">
        <v>41</v>
      </c>
      <c r="D11" s="99">
        <v>7</v>
      </c>
      <c r="E11" s="155">
        <f>Energiebilanz_Joule!E11</f>
        <v>12140.013512</v>
      </c>
      <c r="F11" s="100">
        <f>Energiebilanz_Joule!F11</f>
        <v>531.19056</v>
      </c>
      <c r="G11" s="101">
        <f>Energiebilanz_Joule!G11</f>
        <v>138.666</v>
      </c>
      <c r="H11" s="100">
        <f>Energiebilanz_Joule!H11</f>
        <v>69.805450000000008</v>
      </c>
      <c r="I11" s="151">
        <f>Energiebilanz_Joule!I11</f>
        <v>319.29521399999999</v>
      </c>
      <c r="J11" s="100">
        <f>Energiebilanz_Joule!J11</f>
        <v>461253.63655767107</v>
      </c>
      <c r="K11" s="100">
        <f>Energiebilanz_Joule!K11</f>
        <v>-5083.4283146502294</v>
      </c>
      <c r="L11" s="100">
        <f>Energiebilanz_Joule!L11</f>
        <v>-85487.550557724229</v>
      </c>
      <c r="M11" s="100">
        <f>Energiebilanz_Joule!M11</f>
        <v>-103597.47010928778</v>
      </c>
      <c r="N11" s="100">
        <v>-918.18315597647938</v>
      </c>
      <c r="O11" s="100">
        <f>Energiebilanz_Joule!O11</f>
        <v>-49642.906359865221</v>
      </c>
      <c r="P11" s="100">
        <f>Energiebilanz_Joule!P11</f>
        <v>-54092.985229090467</v>
      </c>
      <c r="Q11" s="100">
        <f>Energiebilanz_Joule!Q11</f>
        <v>1948.5471680000005</v>
      </c>
      <c r="R11" s="100">
        <f>Energiebilanz_Joule!R11</f>
        <v>-64069.204106422985</v>
      </c>
      <c r="S11" s="100">
        <f>Energiebilanz_Joule!S11</f>
        <v>-6854.8371460762191</v>
      </c>
      <c r="T11" s="101">
        <f>Energiebilanz_Joule!T11</f>
        <v>0</v>
      </c>
      <c r="U11" s="101">
        <f>Energiebilanz_Joule!U11</f>
        <v>63513.64773764486</v>
      </c>
      <c r="V11" s="100">
        <f>Energiebilanz_Joule!V11</f>
        <v>782.45646561643821</v>
      </c>
      <c r="W11" s="100">
        <f>Energiebilanz_Joule!W11</f>
        <v>1.662336</v>
      </c>
      <c r="X11" s="100">
        <f>Energiebilanz_Joule!X11</f>
        <v>299.87121861604408</v>
      </c>
      <c r="Y11" s="100">
        <f>Energiebilanz_Joule!Y11</f>
        <v>184.36766399999999</v>
      </c>
      <c r="Z11" s="100">
        <f>Energiebilanz_Joule!Z11</f>
        <v>11103.277296511711</v>
      </c>
      <c r="AA11" s="101">
        <f>Energiebilanz_Joule!AA11</f>
        <v>293.11078575017609</v>
      </c>
      <c r="AB11" s="100">
        <f>Energiebilanz_Joule!AB11</f>
        <v>40192.641738911392</v>
      </c>
      <c r="AC11" s="100">
        <f>Energiebilanz_Joule!AC11</f>
        <v>0</v>
      </c>
      <c r="AD11" s="100">
        <f>Energiebilanz_Joule!AD11</f>
        <v>5363.9326799999999</v>
      </c>
      <c r="AE11" s="101">
        <f>Energiebilanz_Joule!AE11</f>
        <v>5373.0429999999997</v>
      </c>
      <c r="AF11" s="98">
        <v>233762.60040562809</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3036.277</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14.106</v>
      </c>
      <c r="P14" s="83">
        <f>Energiebilanz_Joule!P14</f>
        <v>0</v>
      </c>
      <c r="Q14" s="83">
        <f>Energiebilanz_Joule!Q14</f>
        <v>0</v>
      </c>
      <c r="R14" s="83">
        <f>Energiebilanz_Joule!R14</f>
        <v>0</v>
      </c>
      <c r="S14" s="83">
        <f>Energiebilanz_Joule!S14</f>
        <v>0</v>
      </c>
      <c r="T14" s="88">
        <f>Energiebilanz_Joule!T14</f>
        <v>0</v>
      </c>
      <c r="U14" s="88">
        <f>Energiebilanz_Joule!U14</f>
        <v>342.54399999999998</v>
      </c>
      <c r="V14" s="83">
        <f>Energiebilanz_Joule!V14</f>
        <v>0</v>
      </c>
      <c r="W14" s="83">
        <f>Energiebilanz_Joule!W14</f>
        <v>0</v>
      </c>
      <c r="X14" s="83">
        <f>Energiebilanz_Joule!X14</f>
        <v>0</v>
      </c>
      <c r="Y14" s="83">
        <f>Energiebilanz_Joule!Y14</f>
        <v>0</v>
      </c>
      <c r="Z14" s="83">
        <f>Energiebilanz_Joule!Z14</f>
        <v>2162.6177250000001</v>
      </c>
      <c r="AA14" s="88">
        <f>Energiebilanz_Joule!AA14</f>
        <v>0</v>
      </c>
      <c r="AB14" s="83">
        <f>Energiebilanz_Joule!AB14</f>
        <v>0</v>
      </c>
      <c r="AC14" s="83">
        <f>Energiebilanz_Joule!AC14</f>
        <v>0</v>
      </c>
      <c r="AD14" s="83">
        <f>Energiebilanz_Joule!AD14</f>
        <v>238.43</v>
      </c>
      <c r="AE14" s="88">
        <f>Energiebilanz_Joule!AE14</f>
        <v>85.438725000000005</v>
      </c>
      <c r="AF14" s="89">
        <v>5879.41345</v>
      </c>
      <c r="AG14" s="140">
        <v>10</v>
      </c>
      <c r="AH14" s="19"/>
      <c r="AI14" s="134"/>
      <c r="AK14" s="21"/>
    </row>
    <row r="15" spans="1:37" s="20" customFormat="1" ht="18" customHeight="1">
      <c r="A15" s="319"/>
      <c r="B15" s="322"/>
      <c r="C15" s="107" t="s">
        <v>12</v>
      </c>
      <c r="D15" s="87">
        <v>11</v>
      </c>
      <c r="E15" s="274">
        <f>Energiebilanz_Joule!E15</f>
        <v>8858.3289999999997</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63.012999999999998</v>
      </c>
      <c r="P15" s="83">
        <f>Energiebilanz_Joule!P15</f>
        <v>0</v>
      </c>
      <c r="Q15" s="83">
        <f>Energiebilanz_Joule!Q15</f>
        <v>0</v>
      </c>
      <c r="R15" s="83">
        <f>Energiebilanz_Joule!R15</f>
        <v>0</v>
      </c>
      <c r="S15" s="83">
        <f>Energiebilanz_Joule!S15</f>
        <v>0</v>
      </c>
      <c r="T15" s="88">
        <f>Energiebilanz_Joule!T15</f>
        <v>0</v>
      </c>
      <c r="U15" s="88">
        <f>Energiebilanz_Joule!U15</f>
        <v>4508.2615471343406</v>
      </c>
      <c r="V15" s="83">
        <f>Energiebilanz_Joule!V15</f>
        <v>0</v>
      </c>
      <c r="W15" s="83">
        <f>Energiebilanz_Joule!W15</f>
        <v>0</v>
      </c>
      <c r="X15" s="83">
        <f>Energiebilanz_Joule!X15</f>
        <v>0</v>
      </c>
      <c r="Y15" s="83">
        <f>Energiebilanz_Joule!Y15</f>
        <v>0</v>
      </c>
      <c r="Z15" s="83">
        <f>Energiebilanz_Joule!Z15</f>
        <v>2622.7499549999998</v>
      </c>
      <c r="AA15" s="88">
        <f>Energiebilanz_Joule!AA15</f>
        <v>0</v>
      </c>
      <c r="AB15" s="83">
        <f>Energiebilanz_Joule!AB15</f>
        <v>0</v>
      </c>
      <c r="AC15" s="83">
        <f>Energiebilanz_Joule!AC15</f>
        <v>0</v>
      </c>
      <c r="AD15" s="83">
        <f>Energiebilanz_Joule!AD15</f>
        <v>1902.0039999999999</v>
      </c>
      <c r="AE15" s="88">
        <f>Energiebilanz_Joule!AE15</f>
        <v>2206.6717749999998</v>
      </c>
      <c r="AF15" s="89">
        <v>20161.029277134341</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212.33099999999999</v>
      </c>
      <c r="P16" s="83">
        <f>Energiebilanz_Joule!P16</f>
        <v>0</v>
      </c>
      <c r="Q16" s="83">
        <f>Energiebilanz_Joule!Q16</f>
        <v>0</v>
      </c>
      <c r="R16" s="83">
        <f>Energiebilanz_Joule!R16</f>
        <v>0</v>
      </c>
      <c r="S16" s="83">
        <f>Energiebilanz_Joule!S16</f>
        <v>894.16499999999996</v>
      </c>
      <c r="T16" s="88">
        <f>Energiebilanz_Joule!T16</f>
        <v>0</v>
      </c>
      <c r="U16" s="88">
        <f>Energiebilanz_Joule!U16</f>
        <v>2086.5475079380576</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3193.0435079380577</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1.662336</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1.662336</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664.99363561643827</v>
      </c>
      <c r="W19" s="83">
        <f>Energiebilanz_Joule!W19</f>
        <v>0</v>
      </c>
      <c r="X19" s="83">
        <f>Energiebilanz_Joule!X19</f>
        <v>299.87121861604408</v>
      </c>
      <c r="Y19" s="83">
        <f>Energiebilanz_Joule!Y19</f>
        <v>76.367664000000005</v>
      </c>
      <c r="Z19" s="83">
        <f>Energiebilanz_Joule!Z19</f>
        <v>160.8729546731403</v>
      </c>
      <c r="AA19" s="88">
        <f>Energiebilanz_Joule!AA19</f>
        <v>0</v>
      </c>
      <c r="AB19" s="83">
        <f>Energiebilanz_Joule!AB19</f>
        <v>0</v>
      </c>
      <c r="AC19" s="83">
        <f>Energiebilanz_Joule!AC19</f>
        <v>0</v>
      </c>
      <c r="AD19" s="83">
        <f>Energiebilanz_Joule!AD19</f>
        <v>0</v>
      </c>
      <c r="AE19" s="88">
        <f>Energiebilanz_Joule!AE19</f>
        <v>0</v>
      </c>
      <c r="AF19" s="89">
        <v>1202.1054729056225</v>
      </c>
      <c r="AG19" s="140">
        <v>15</v>
      </c>
      <c r="AH19" s="19"/>
      <c r="AI19" s="134"/>
    </row>
    <row r="20" spans="1:37" s="20" customFormat="1" ht="18" customHeight="1">
      <c r="A20" s="319"/>
      <c r="B20" s="322"/>
      <c r="C20" s="107" t="s">
        <v>88</v>
      </c>
      <c r="D20" s="87">
        <v>16</v>
      </c>
      <c r="E20" s="274">
        <f>Energiebilanz_Joule!E20</f>
        <v>100.69</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72.718000000000004</v>
      </c>
      <c r="P20" s="83">
        <f>Energiebilanz_Joule!P20</f>
        <v>0</v>
      </c>
      <c r="Q20" s="83">
        <f>Energiebilanz_Joule!Q20</f>
        <v>0</v>
      </c>
      <c r="R20" s="83">
        <f>Energiebilanz_Joule!R20</f>
        <v>0</v>
      </c>
      <c r="S20" s="83">
        <f>Energiebilanz_Joule!S20</f>
        <v>0</v>
      </c>
      <c r="T20" s="88">
        <f>Energiebilanz_Joule!T20</f>
        <v>0</v>
      </c>
      <c r="U20" s="88">
        <f>Energiebilanz_Joule!U20</f>
        <v>2995.5569999999998</v>
      </c>
      <c r="V20" s="83">
        <f>Energiebilanz_Joule!V20</f>
        <v>0</v>
      </c>
      <c r="W20" s="83">
        <f>Energiebilanz_Joule!W20</f>
        <v>0</v>
      </c>
      <c r="X20" s="83">
        <f>Energiebilanz_Joule!X20</f>
        <v>0</v>
      </c>
      <c r="Y20" s="83">
        <f>Energiebilanz_Joule!Y20</f>
        <v>0</v>
      </c>
      <c r="Z20" s="83">
        <f>Energiebilanz_Joule!Z20</f>
        <v>2073.7375000000002</v>
      </c>
      <c r="AA20" s="88">
        <f>Energiebilanz_Joule!AA20</f>
        <v>0</v>
      </c>
      <c r="AB20" s="83">
        <f>Energiebilanz_Joule!AB20</f>
        <v>0</v>
      </c>
      <c r="AC20" s="83">
        <f>Energiebilanz_Joule!AC20</f>
        <v>0</v>
      </c>
      <c r="AD20" s="83">
        <f>Energiebilanz_Joule!AD20</f>
        <v>295.30099999999999</v>
      </c>
      <c r="AE20" s="88">
        <f>Energiebilanz_Joule!AE20</f>
        <v>3080.9324999999999</v>
      </c>
      <c r="AF20" s="89">
        <v>8618.9359999999997</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461253.63655767107</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11236.417213703537</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472490.05377137463</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43.262872200000125</v>
      </c>
      <c r="P23" s="83">
        <f>Energiebilanz_Joule!P23</f>
        <v>0</v>
      </c>
      <c r="Q23" s="83">
        <f>Energiebilanz_Joule!Q23</f>
        <v>0</v>
      </c>
      <c r="R23" s="83">
        <f>Energiebilanz_Joule!R23</f>
        <v>0</v>
      </c>
      <c r="S23" s="83">
        <f>Energiebilanz_Joule!S23</f>
        <v>0</v>
      </c>
      <c r="T23" s="88">
        <f>Energiebilanz_Joule!T23</f>
        <v>0</v>
      </c>
      <c r="U23" s="88">
        <f>Energiebilanz_Joule!U23</f>
        <v>438.46690743110634</v>
      </c>
      <c r="V23" s="83">
        <f>Energiebilanz_Joule!V23</f>
        <v>0</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481.72977963110645</v>
      </c>
      <c r="AG23" s="140">
        <v>19</v>
      </c>
      <c r="AH23" s="19"/>
      <c r="AI23" s="134"/>
    </row>
    <row r="24" spans="1:37" s="20" customFormat="1" ht="18" customHeight="1">
      <c r="A24" s="319"/>
      <c r="B24" s="323"/>
      <c r="C24" s="114" t="s">
        <v>49</v>
      </c>
      <c r="D24" s="99">
        <v>20</v>
      </c>
      <c r="E24" s="155">
        <f>Energiebilanz_Joule!E24</f>
        <v>11995.296</v>
      </c>
      <c r="F24" s="100">
        <f>Energiebilanz_Joule!F24</f>
        <v>0</v>
      </c>
      <c r="G24" s="101">
        <f>Energiebilanz_Joule!G24</f>
        <v>0</v>
      </c>
      <c r="H24" s="100">
        <f>Energiebilanz_Joule!H24</f>
        <v>0</v>
      </c>
      <c r="I24" s="84">
        <f>Energiebilanz_Joule!I24</f>
        <v>0</v>
      </c>
      <c r="J24" s="100">
        <f>Energiebilanz_Joule!J24</f>
        <v>461253.63655767107</v>
      </c>
      <c r="K24" s="100">
        <f>Energiebilanz_Joule!K24</f>
        <v>0</v>
      </c>
      <c r="L24" s="100">
        <f>Energiebilanz_Joule!L24</f>
        <v>0</v>
      </c>
      <c r="M24" s="100">
        <f>Energiebilanz_Joule!M24</f>
        <v>0</v>
      </c>
      <c r="N24" s="100">
        <v>0</v>
      </c>
      <c r="O24" s="100">
        <f>Energiebilanz_Joule!O24</f>
        <v>405.43087220000012</v>
      </c>
      <c r="P24" s="100">
        <f>Energiebilanz_Joule!P24</f>
        <v>0</v>
      </c>
      <c r="Q24" s="100">
        <f>Energiebilanz_Joule!Q24</f>
        <v>0</v>
      </c>
      <c r="R24" s="100">
        <f>Energiebilanz_Joule!R24</f>
        <v>11236.417213703537</v>
      </c>
      <c r="S24" s="100">
        <f>Energiebilanz_Joule!S24</f>
        <v>894.16499999999996</v>
      </c>
      <c r="T24" s="101">
        <f>Energiebilanz_Joule!T24</f>
        <v>0</v>
      </c>
      <c r="U24" s="101">
        <f>Energiebilanz_Joule!U24</f>
        <v>10371.376962503504</v>
      </c>
      <c r="V24" s="100">
        <f>Energiebilanz_Joule!V24</f>
        <v>664.99363561643827</v>
      </c>
      <c r="W24" s="100">
        <f>Energiebilanz_Joule!W24</f>
        <v>1.662336</v>
      </c>
      <c r="X24" s="100">
        <f>Energiebilanz_Joule!X24</f>
        <v>299.87121861604408</v>
      </c>
      <c r="Y24" s="100">
        <f>Energiebilanz_Joule!Y24</f>
        <v>76.367664000000005</v>
      </c>
      <c r="Z24" s="100">
        <f>Energiebilanz_Joule!Z24</f>
        <v>7019.9781346731397</v>
      </c>
      <c r="AA24" s="101">
        <f>Energiebilanz_Joule!AA24</f>
        <v>0</v>
      </c>
      <c r="AB24" s="100">
        <f>Energiebilanz_Joule!AB24</f>
        <v>0</v>
      </c>
      <c r="AC24" s="100">
        <f>Energiebilanz_Joule!AC24</f>
        <v>0</v>
      </c>
      <c r="AD24" s="100">
        <f>Energiebilanz_Joule!AD24</f>
        <v>2435.7349999999997</v>
      </c>
      <c r="AE24" s="101">
        <f>Energiebilanz_Joule!AE24</f>
        <v>5373.0429999999997</v>
      </c>
      <c r="AF24" s="98">
        <v>512027.97359498369</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2636.0376479999995</v>
      </c>
      <c r="AC27" s="83">
        <f>Energiebilanz_Joule!AC27</f>
        <v>0</v>
      </c>
      <c r="AD27" s="83">
        <f>Energiebilanz_Joule!AD27</f>
        <v>0</v>
      </c>
      <c r="AE27" s="88">
        <f>Energiebilanz_Joule!AE27</f>
        <v>0</v>
      </c>
      <c r="AF27" s="89">
        <v>2636.0376479999995</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3800.3161319999999</v>
      </c>
      <c r="AC28" s="83">
        <f>Energiebilanz_Joule!AC28</f>
        <v>0</v>
      </c>
      <c r="AD28" s="83">
        <f>Energiebilanz_Joule!AD28</f>
        <v>11134.347644000001</v>
      </c>
      <c r="AE28" s="88">
        <f>Energiebilanz_Joule!AE28</f>
        <v>0</v>
      </c>
      <c r="AF28" s="89">
        <v>14934.663776000001</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1520.0572319999999</v>
      </c>
      <c r="AC29" s="83">
        <f>Energiebilanz_Joule!AC29</f>
        <v>0</v>
      </c>
      <c r="AD29" s="83">
        <f>Energiebilanz_Joule!AD29</f>
        <v>0</v>
      </c>
      <c r="AE29" s="88">
        <f>Energiebilanz_Joule!AE29</f>
        <v>0</v>
      </c>
      <c r="AF29" s="89">
        <v>1520.0572319999999</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1.662336</v>
      </c>
      <c r="AC31" s="83">
        <f>Energiebilanz_Joule!AC31</f>
        <v>0</v>
      </c>
      <c r="AD31" s="83">
        <f>Energiebilanz_Joule!AD31</f>
        <v>0</v>
      </c>
      <c r="AE31" s="88">
        <f>Energiebilanz_Joule!AE31</f>
        <v>0</v>
      </c>
      <c r="AF31" s="89">
        <v>1.662336</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661.19052501604403</v>
      </c>
      <c r="AC32" s="83">
        <f>Energiebilanz_Joule!AC32</f>
        <v>0</v>
      </c>
      <c r="AD32" s="83">
        <f>Energiebilanz_Joule!AD32</f>
        <v>0</v>
      </c>
      <c r="AE32" s="88">
        <f>Energiebilanz_Joule!AE32</f>
        <v>0</v>
      </c>
      <c r="AF32" s="89">
        <v>661.19052501604403</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9008.3043719999987</v>
      </c>
      <c r="AE33" s="88">
        <f>Energiebilanz_Joule!AE33</f>
        <v>0</v>
      </c>
      <c r="AF33" s="89">
        <v>9008.3043719999987</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5697.6063589642408</v>
      </c>
      <c r="L35" s="83">
        <f>Energiebilanz_Joule!L35</f>
        <v>99046.145802080908</v>
      </c>
      <c r="M35" s="83">
        <f>Energiebilanz_Joule!M35</f>
        <v>134730.50384378433</v>
      </c>
      <c r="N35" s="83">
        <v>2360.103815334649</v>
      </c>
      <c r="O35" s="83">
        <f>Energiebilanz_Joule!O35</f>
        <v>58465.828352246499</v>
      </c>
      <c r="P35" s="83">
        <f>Energiebilanz_Joule!P35</f>
        <v>56186.246259090469</v>
      </c>
      <c r="Q35" s="83">
        <f>Energiebilanz_Joule!Q35</f>
        <v>2344.8647999999998</v>
      </c>
      <c r="R35" s="83">
        <f>Energiebilanz_Joule!R35</f>
        <v>84928.501502641971</v>
      </c>
      <c r="S35" s="83">
        <f>Energiebilanz_Joule!S35</f>
        <v>9039.5688300000002</v>
      </c>
      <c r="T35" s="88">
        <f>Energiebilanz_Joule!T35</f>
        <v>18920.007460000001</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471719.37702414312</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288.41914800000058</v>
      </c>
      <c r="AC36" s="83">
        <f>Energiebilanz_Joule!AC36</f>
        <v>0</v>
      </c>
      <c r="AD36" s="83">
        <f>Energiebilanz_Joule!AD36</f>
        <v>0</v>
      </c>
      <c r="AE36" s="88">
        <f>Energiebilanz_Joule!AE36</f>
        <v>0</v>
      </c>
      <c r="AF36" s="89">
        <v>288.41914800000058</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5697.6063589642408</v>
      </c>
      <c r="L37" s="100">
        <f>Energiebilanz_Joule!L37</f>
        <v>99046.145802080908</v>
      </c>
      <c r="M37" s="100">
        <f>Energiebilanz_Joule!M37</f>
        <v>134730.50384378433</v>
      </c>
      <c r="N37" s="100">
        <v>2360.103815334649</v>
      </c>
      <c r="O37" s="100">
        <f>Energiebilanz_Joule!O37</f>
        <v>58465.828352246499</v>
      </c>
      <c r="P37" s="100">
        <f>Energiebilanz_Joule!P37</f>
        <v>56186.246259090469</v>
      </c>
      <c r="Q37" s="100">
        <f>Energiebilanz_Joule!Q37</f>
        <v>2344.8647999999998</v>
      </c>
      <c r="R37" s="100">
        <f>Energiebilanz_Joule!R37</f>
        <v>84928.501502641971</v>
      </c>
      <c r="S37" s="100">
        <f>Energiebilanz_Joule!S37</f>
        <v>9039.5688300000002</v>
      </c>
      <c r="T37" s="101">
        <f>Energiebilanz_Joule!T37</f>
        <v>18920.007460000001</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8907.6830210160442</v>
      </c>
      <c r="AC37" s="100">
        <f>Energiebilanz_Joule!AC37</f>
        <v>0</v>
      </c>
      <c r="AD37" s="100">
        <f>Energiebilanz_Joule!AD37</f>
        <v>20142.652016</v>
      </c>
      <c r="AE37" s="96">
        <f>Energiebilanz_Joule!AE37</f>
        <v>0</v>
      </c>
      <c r="AF37" s="98">
        <v>500769.7120611592</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833.6633426160447</v>
      </c>
      <c r="AC40" s="83">
        <f>Energiebilanz_Joule!AC40</f>
        <v>0</v>
      </c>
      <c r="AD40" s="83">
        <f>Energiebilanz_Joule!AD40</f>
        <v>2261.7084959999997</v>
      </c>
      <c r="AE40" s="88">
        <f>Energiebilanz_Joule!AE40</f>
        <v>0</v>
      </c>
      <c r="AF40" s="89">
        <v>3095.3718386160444</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0</v>
      </c>
      <c r="N41" s="83">
        <v>0</v>
      </c>
      <c r="O41" s="83">
        <f>Energiebilanz_Joule!O41</f>
        <v>1.7978499999999999</v>
      </c>
      <c r="P41" s="83">
        <f>Energiebilanz_Joule!P41</f>
        <v>0</v>
      </c>
      <c r="Q41" s="83">
        <f>Energiebilanz_Joule!Q41</f>
        <v>0</v>
      </c>
      <c r="R41" s="83">
        <f>Energiebilanz_Joule!R41</f>
        <v>0</v>
      </c>
      <c r="S41" s="83">
        <f>Energiebilanz_Joule!S41</f>
        <v>0</v>
      </c>
      <c r="T41" s="88">
        <f>Energiebilanz_Joule!T41</f>
        <v>0</v>
      </c>
      <c r="U41" s="88">
        <f>Energiebilanz_Joule!U41</f>
        <v>1.40167</v>
      </c>
      <c r="V41" s="83">
        <f>Energiebilanz_Joule!V41</f>
        <v>0</v>
      </c>
      <c r="W41" s="83">
        <f>Energiebilanz_Joule!W41</f>
        <v>0</v>
      </c>
      <c r="X41" s="83">
        <f>Energiebilanz_Joule!X41</f>
        <v>0</v>
      </c>
      <c r="Y41" s="83">
        <f>Energiebilanz_Joule!Y41</f>
        <v>0</v>
      </c>
      <c r="Z41" s="83">
        <f>Energiebilanz_Joule!Z41</f>
        <v>0</v>
      </c>
      <c r="AA41" s="88">
        <f>Energiebilanz_Joule!AA41</f>
        <v>0</v>
      </c>
      <c r="AB41" s="83">
        <f>Energiebilanz_Joule!AB41</f>
        <v>40.290012000000004</v>
      </c>
      <c r="AC41" s="83">
        <f>Energiebilanz_Joule!AC41</f>
        <v>0</v>
      </c>
      <c r="AD41" s="83">
        <f>Energiebilanz_Joule!AD41</f>
        <v>21.022959999999998</v>
      </c>
      <c r="AE41" s="88">
        <f>Energiebilanz_Joule!AE41</f>
        <v>0</v>
      </c>
      <c r="AF41" s="89">
        <v>64.512492000000009</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0</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208.78740000000002</v>
      </c>
      <c r="P42" s="83">
        <f>Energiebilanz_Joule!P42</f>
        <v>317.09304000000003</v>
      </c>
      <c r="Q42" s="83">
        <f>Energiebilanz_Joule!Q42</f>
        <v>2347.1970580000002</v>
      </c>
      <c r="R42" s="83">
        <f>Energiebilanz_Joule!R42</f>
        <v>261.71741000000014</v>
      </c>
      <c r="S42" s="83">
        <f>Energiebilanz_Joule!S42</f>
        <v>784.71589999999992</v>
      </c>
      <c r="T42" s="88">
        <f>Energiebilanz_Joule!T42</f>
        <v>18920.007460000001</v>
      </c>
      <c r="U42" s="88">
        <f>Energiebilanz_Joule!U42</f>
        <v>1871.28142</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2499.4779480000002</v>
      </c>
      <c r="AC42" s="83">
        <f>Energiebilanz_Joule!AC42</f>
        <v>0</v>
      </c>
      <c r="AD42" s="83">
        <f>Energiebilanz_Joule!AD42</f>
        <v>1804.77928</v>
      </c>
      <c r="AE42" s="88">
        <f>Energiebilanz_Joule!AE42</f>
        <v>0</v>
      </c>
      <c r="AF42" s="89">
        <v>29015.056915999998</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0</v>
      </c>
      <c r="V43" s="83">
        <f>Energiebilanz_Joule!V43</f>
        <v>16.591999999999999</v>
      </c>
      <c r="W43" s="83">
        <f>Energiebilanz_Joule!W43</f>
        <v>0</v>
      </c>
      <c r="X43" s="83">
        <f>Energiebilanz_Joule!X43</f>
        <v>0</v>
      </c>
      <c r="Y43" s="83">
        <f>Energiebilanz_Joule!Y43</f>
        <v>0</v>
      </c>
      <c r="Z43" s="83">
        <f>Energiebilanz_Joule!Z43</f>
        <v>0</v>
      </c>
      <c r="AA43" s="88">
        <f>Energiebilanz_Joule!AA43</f>
        <v>0</v>
      </c>
      <c r="AB43" s="83">
        <f>Energiebilanz_Joule!AB43</f>
        <v>229.2959304</v>
      </c>
      <c r="AC43" s="83">
        <f>Energiebilanz_Joule!AC43</f>
        <v>0</v>
      </c>
      <c r="AD43" s="83">
        <f>Energiebilanz_Joule!AD43</f>
        <v>0</v>
      </c>
      <c r="AE43" s="88">
        <f>Energiebilanz_Joule!AE43</f>
        <v>0</v>
      </c>
      <c r="AF43" s="89">
        <v>245.88793040000002</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0</v>
      </c>
      <c r="H44" s="100">
        <f>Energiebilanz_Joule!H44</f>
        <v>0</v>
      </c>
      <c r="I44" s="96">
        <f>Energiebilanz_Joule!I44</f>
        <v>0</v>
      </c>
      <c r="J44" s="100">
        <f>Energiebilanz_Joule!J44</f>
        <v>0</v>
      </c>
      <c r="K44" s="100">
        <f>Energiebilanz_Joule!K44</f>
        <v>0</v>
      </c>
      <c r="L44" s="100">
        <f>Energiebilanz_Joule!L44</f>
        <v>0</v>
      </c>
      <c r="M44" s="100">
        <f>Energiebilanz_Joule!M44</f>
        <v>0</v>
      </c>
      <c r="N44" s="100">
        <v>0</v>
      </c>
      <c r="O44" s="100">
        <f>Energiebilanz_Joule!O44</f>
        <v>210.58525000000003</v>
      </c>
      <c r="P44" s="100">
        <f>Energiebilanz_Joule!P44</f>
        <v>317.09304000000003</v>
      </c>
      <c r="Q44" s="100">
        <f>Energiebilanz_Joule!Q44</f>
        <v>2347.1970580000002</v>
      </c>
      <c r="R44" s="100">
        <f>Energiebilanz_Joule!R44</f>
        <v>261.71741000000014</v>
      </c>
      <c r="S44" s="100">
        <f>Energiebilanz_Joule!S44</f>
        <v>784.71589999999992</v>
      </c>
      <c r="T44" s="101">
        <f>Energiebilanz_Joule!T44</f>
        <v>18920.007460000001</v>
      </c>
      <c r="U44" s="101">
        <f>Energiebilanz_Joule!U44</f>
        <v>1872.68309</v>
      </c>
      <c r="V44" s="100">
        <f>Energiebilanz_Joule!V44</f>
        <v>16.591999999999999</v>
      </c>
      <c r="W44" s="100">
        <f>Energiebilanz_Joule!W44</f>
        <v>0</v>
      </c>
      <c r="X44" s="100">
        <f>Energiebilanz_Joule!X44</f>
        <v>0</v>
      </c>
      <c r="Y44" s="100">
        <f>Energiebilanz_Joule!Y44</f>
        <v>0</v>
      </c>
      <c r="Z44" s="100">
        <f>Energiebilanz_Joule!Z44</f>
        <v>0</v>
      </c>
      <c r="AA44" s="101">
        <f>Energiebilanz_Joule!AA44</f>
        <v>0</v>
      </c>
      <c r="AB44" s="100">
        <f>Energiebilanz_Joule!AB44</f>
        <v>3602.7272330160449</v>
      </c>
      <c r="AC44" s="100">
        <f>Energiebilanz_Joule!AC44</f>
        <v>0</v>
      </c>
      <c r="AD44" s="100">
        <f>Energiebilanz_Joule!AD44</f>
        <v>4087.5107359999993</v>
      </c>
      <c r="AE44" s="96">
        <f>Energiebilanz_Joule!AE44</f>
        <v>0</v>
      </c>
      <c r="AF44" s="98">
        <v>32420.829177016047</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1.34437671631887</v>
      </c>
      <c r="V45" s="111">
        <f>Energiebilanz_Joule!V45</f>
        <v>20.193000000000001</v>
      </c>
      <c r="W45" s="111">
        <f>Energiebilanz_Joule!W45</f>
        <v>0</v>
      </c>
      <c r="X45" s="111">
        <f>Energiebilanz_Joule!X45</f>
        <v>0</v>
      </c>
      <c r="Y45" s="111">
        <f>Energiebilanz_Joule!Y45</f>
        <v>0</v>
      </c>
      <c r="Z45" s="83">
        <f>Energiebilanz_Joule!Z45</f>
        <v>0</v>
      </c>
      <c r="AA45" s="112">
        <f>Energiebilanz_Joule!AA45</f>
        <v>0</v>
      </c>
      <c r="AB45" s="111">
        <f>Energiebilanz_Joule!AB45</f>
        <v>280.7828149113746</v>
      </c>
      <c r="AC45" s="111">
        <f>Energiebilanz_Joule!AC45</f>
        <v>0</v>
      </c>
      <c r="AD45" s="111">
        <f>Energiebilanz_Joule!AD45</f>
        <v>2296.35</v>
      </c>
      <c r="AE45" s="88">
        <f>Energiebilanz_Joule!AE45</f>
        <v>0</v>
      </c>
      <c r="AF45" s="89">
        <v>2598.6701916276934</v>
      </c>
      <c r="AG45" s="153">
        <v>41</v>
      </c>
      <c r="AH45" s="19"/>
      <c r="AI45" s="134"/>
      <c r="AK45" s="21"/>
    </row>
    <row r="46" spans="1:37" s="20" customFormat="1" ht="18" customHeight="1">
      <c r="A46" s="127"/>
      <c r="B46" s="128"/>
      <c r="C46" s="117" t="s">
        <v>55</v>
      </c>
      <c r="D46" s="99">
        <v>42</v>
      </c>
      <c r="E46" s="155">
        <f>Energiebilanz_Joule!E46</f>
        <v>144.71751199999997</v>
      </c>
      <c r="F46" s="100">
        <f>Energiebilanz_Joule!F46</f>
        <v>531.19056</v>
      </c>
      <c r="G46" s="101">
        <f>Energiebilanz_Joule!G46</f>
        <v>138.666</v>
      </c>
      <c r="H46" s="100">
        <f>Energiebilanz_Joule!H46</f>
        <v>69.805450000000008</v>
      </c>
      <c r="I46" s="101">
        <f>Energiebilanz_Joule!I46</f>
        <v>319.29521399999999</v>
      </c>
      <c r="J46" s="100">
        <f>Energiebilanz_Joule!J46</f>
        <v>0</v>
      </c>
      <c r="K46" s="100">
        <f>Energiebilanz_Joule!K46</f>
        <v>614.17804431401134</v>
      </c>
      <c r="L46" s="100">
        <f>Energiebilanz_Joule!L46</f>
        <v>13558.59524435668</v>
      </c>
      <c r="M46" s="100">
        <f>Energiebilanz_Joule!M46</f>
        <v>31133.033734496556</v>
      </c>
      <c r="N46" s="100">
        <v>1441.9206593581696</v>
      </c>
      <c r="O46" s="100">
        <f>Energiebilanz_Joule!O46</f>
        <v>8206.9058701812774</v>
      </c>
      <c r="P46" s="100">
        <f>Energiebilanz_Joule!P46</f>
        <v>1776.1679899999999</v>
      </c>
      <c r="Q46" s="100">
        <f>Energiebilanz_Joule!Q46</f>
        <v>1946.2149099999999</v>
      </c>
      <c r="R46" s="100">
        <f>Energiebilanz_Joule!R46</f>
        <v>9361.162772515454</v>
      </c>
      <c r="S46" s="100">
        <f>Energiebilanz_Joule!S46</f>
        <v>505.85078392378114</v>
      </c>
      <c r="T46" s="101">
        <f>Energiebilanz_Joule!T46</f>
        <v>0</v>
      </c>
      <c r="U46" s="101">
        <f>Energiebilanz_Joule!U46</f>
        <v>51268.243308425037</v>
      </c>
      <c r="V46" s="100">
        <f>Energiebilanz_Joule!V46</f>
        <v>80.67783</v>
      </c>
      <c r="W46" s="100">
        <f>Energiebilanz_Joule!W46</f>
        <v>0</v>
      </c>
      <c r="X46" s="100">
        <f>Energiebilanz_Joule!X46</f>
        <v>0</v>
      </c>
      <c r="Y46" s="100">
        <f>Energiebilanz_Joule!Y46</f>
        <v>108</v>
      </c>
      <c r="Z46" s="100">
        <f>Energiebilanz_Joule!Z46</f>
        <v>4083.2991618385704</v>
      </c>
      <c r="AA46" s="101">
        <f>Energiebilanz_Joule!AA46</f>
        <v>293.11078575017609</v>
      </c>
      <c r="AB46" s="100">
        <f>Energiebilanz_Joule!AB46</f>
        <v>45216.814712000007</v>
      </c>
      <c r="AC46" s="100">
        <f>Energiebilanz_Joule!AC46</f>
        <v>0</v>
      </c>
      <c r="AD46" s="100">
        <f>Energiebilanz_Joule!AD46</f>
        <v>16686.988960000002</v>
      </c>
      <c r="AE46" s="96">
        <f>Energiebilanz_Joule!AE46</f>
        <v>0</v>
      </c>
      <c r="AF46" s="98">
        <v>187484.83950315969</v>
      </c>
      <c r="AG46" s="154">
        <v>42</v>
      </c>
      <c r="AH46" s="19"/>
      <c r="AI46" s="134"/>
    </row>
    <row r="47" spans="1:37" s="20" customFormat="1" ht="18" customHeight="1">
      <c r="A47" s="129"/>
      <c r="B47" s="128"/>
      <c r="C47" s="118" t="s">
        <v>56</v>
      </c>
      <c r="D47" s="90">
        <v>43</v>
      </c>
      <c r="E47" s="276">
        <f>Energiebilanz_Joule!E47</f>
        <v>28.70055</v>
      </c>
      <c r="F47" s="111">
        <f>Energiebilanz_Joule!F47</f>
        <v>531.19056</v>
      </c>
      <c r="G47" s="112">
        <f>Energiebilanz_Joule!G47</f>
        <v>138.666</v>
      </c>
      <c r="H47" s="111">
        <f>Energiebilanz_Joule!H47</f>
        <v>0</v>
      </c>
      <c r="I47" s="112">
        <f>Energiebilanz_Joule!I47</f>
        <v>180.40410399999999</v>
      </c>
      <c r="J47" s="111">
        <f>Energiebilanz_Joule!J47</f>
        <v>0</v>
      </c>
      <c r="K47" s="111">
        <f>Energiebilanz_Joule!K47</f>
        <v>614.17804431401134</v>
      </c>
      <c r="L47" s="111">
        <f>Energiebilanz_Joule!L47</f>
        <v>0</v>
      </c>
      <c r="M47" s="111">
        <f>Energiebilanz_Joule!M47</f>
        <v>0</v>
      </c>
      <c r="N47" s="111">
        <v>0</v>
      </c>
      <c r="O47" s="111">
        <f>Energiebilanz_Joule!O47</f>
        <v>0</v>
      </c>
      <c r="P47" s="111">
        <f>Energiebilanz_Joule!P47</f>
        <v>1776.1679899999999</v>
      </c>
      <c r="Q47" s="111">
        <f>Energiebilanz_Joule!Q47</f>
        <v>1946.2149099999999</v>
      </c>
      <c r="R47" s="111">
        <f>Energiebilanz_Joule!R47</f>
        <v>9350.8177899999991</v>
      </c>
      <c r="S47" s="111">
        <f>Energiebilanz_Joule!S47</f>
        <v>0</v>
      </c>
      <c r="T47" s="112">
        <f>Energiebilanz_Joule!T47</f>
        <v>0</v>
      </c>
      <c r="U47" s="112">
        <f>Energiebilanz_Joule!U47</f>
        <v>88.198460000000011</v>
      </c>
      <c r="V47" s="111">
        <f>Energiebilanz_Joule!V47</f>
        <v>0</v>
      </c>
      <c r="W47" s="111">
        <f>Energiebilanz_Joule!W47</f>
        <v>0</v>
      </c>
      <c r="X47" s="111">
        <f>Energiebilanz_Joule!X47</f>
        <v>0</v>
      </c>
      <c r="Y47" s="111">
        <f>Energiebilanz_Joule!Y47</f>
        <v>0</v>
      </c>
      <c r="Z47" s="83">
        <f>Energiebilanz_Joule!Z47</f>
        <v>0.92</v>
      </c>
      <c r="AA47" s="112">
        <f>Energiebilanz_Joule!AA47</f>
        <v>0</v>
      </c>
      <c r="AB47" s="111">
        <f>Energiebilanz_Joule!AB47</f>
        <v>0</v>
      </c>
      <c r="AC47" s="111">
        <f>Energiebilanz_Joule!AC47</f>
        <v>0</v>
      </c>
      <c r="AD47" s="111">
        <f>Energiebilanz_Joule!AD47</f>
        <v>0</v>
      </c>
      <c r="AE47" s="88">
        <f>Energiebilanz_Joule!AE47</f>
        <v>0</v>
      </c>
      <c r="AF47" s="89">
        <v>14655.458408314009</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0</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0</v>
      </c>
      <c r="AG48" s="153">
        <v>44</v>
      </c>
      <c r="AH48" s="19"/>
      <c r="AI48" s="134"/>
    </row>
    <row r="49" spans="1:37" s="20" customFormat="1" ht="18" customHeight="1">
      <c r="A49" s="318" t="s">
        <v>58</v>
      </c>
      <c r="B49" s="126"/>
      <c r="C49" s="119" t="s">
        <v>58</v>
      </c>
      <c r="D49" s="90">
        <v>45</v>
      </c>
      <c r="E49" s="155">
        <f>Energiebilanz_Joule!E49</f>
        <v>116.01696199999998</v>
      </c>
      <c r="F49" s="100">
        <f>Energiebilanz_Joule!F49</f>
        <v>0</v>
      </c>
      <c r="G49" s="101">
        <f>Energiebilanz_Joule!G49</f>
        <v>0</v>
      </c>
      <c r="H49" s="100">
        <f>Energiebilanz_Joule!H49</f>
        <v>69.805450000000008</v>
      </c>
      <c r="I49" s="101">
        <f>Energiebilanz_Joule!I49</f>
        <v>138.89111</v>
      </c>
      <c r="J49" s="100">
        <f>Energiebilanz_Joule!J49</f>
        <v>0</v>
      </c>
      <c r="K49" s="100">
        <f>Energiebilanz_Joule!K49</f>
        <v>0</v>
      </c>
      <c r="L49" s="100">
        <f>Energiebilanz_Joule!L49</f>
        <v>13558.59524435668</v>
      </c>
      <c r="M49" s="100">
        <f>Energiebilanz_Joule!M49</f>
        <v>31133.033734496556</v>
      </c>
      <c r="N49" s="100">
        <v>1441.9206593581696</v>
      </c>
      <c r="O49" s="100">
        <f>Energiebilanz_Joule!O49</f>
        <v>8206.9058701812774</v>
      </c>
      <c r="P49" s="100">
        <f>Energiebilanz_Joule!P49</f>
        <v>0</v>
      </c>
      <c r="Q49" s="100">
        <f>Energiebilanz_Joule!Q49</f>
        <v>0</v>
      </c>
      <c r="R49" s="100">
        <f>Energiebilanz_Joule!R49</f>
        <v>10.344982515455641</v>
      </c>
      <c r="S49" s="100">
        <f>Energiebilanz_Joule!S49</f>
        <v>505.85078392378114</v>
      </c>
      <c r="T49" s="101">
        <f>Energiebilanz_Joule!T49</f>
        <v>0</v>
      </c>
      <c r="U49" s="101">
        <f>Energiebilanz_Joule!U49</f>
        <v>51180.044848425037</v>
      </c>
      <c r="V49" s="100">
        <f>Energiebilanz_Joule!V49</f>
        <v>80.67783</v>
      </c>
      <c r="W49" s="100">
        <f>Energiebilanz_Joule!W49</f>
        <v>0</v>
      </c>
      <c r="X49" s="100">
        <f>Energiebilanz_Joule!X49</f>
        <v>0</v>
      </c>
      <c r="Y49" s="100">
        <f>Energiebilanz_Joule!Y49</f>
        <v>108</v>
      </c>
      <c r="Z49" s="100">
        <f>Energiebilanz_Joule!Z49</f>
        <v>4082.3791618385703</v>
      </c>
      <c r="AA49" s="101">
        <f>Energiebilanz_Joule!AA49</f>
        <v>293.11078575017609</v>
      </c>
      <c r="AB49" s="100">
        <f>Energiebilanz_Joule!AB49</f>
        <v>45216.814712000007</v>
      </c>
      <c r="AC49" s="100">
        <f>Energiebilanz_Joule!AC49</f>
        <v>0</v>
      </c>
      <c r="AD49" s="100">
        <f>Energiebilanz_Joule!AD49</f>
        <v>16686.988960000002</v>
      </c>
      <c r="AE49" s="96">
        <f>Energiebilanz_Joule!AE49</f>
        <v>0</v>
      </c>
      <c r="AF49" s="98">
        <v>172829.38109484571</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30.243459999999999</v>
      </c>
      <c r="P50" s="83">
        <f>Energiebilanz_Joule!P50</f>
        <v>0</v>
      </c>
      <c r="Q50" s="83">
        <f>Energiebilanz_Joule!Q50</f>
        <v>0</v>
      </c>
      <c r="R50" s="83">
        <f>Energiebilanz_Joule!R50</f>
        <v>0</v>
      </c>
      <c r="S50" s="83">
        <f>Energiebilanz_Joule!S50</f>
        <v>0.24931</v>
      </c>
      <c r="T50" s="88">
        <f>Energiebilanz_Joule!T50</f>
        <v>0</v>
      </c>
      <c r="U50" s="88">
        <f>Energiebilanz_Joule!U50</f>
        <v>4621.1457865563598</v>
      </c>
      <c r="V50" s="83">
        <f>Energiebilanz_Joule!V50</f>
        <v>0</v>
      </c>
      <c r="W50" s="83">
        <f>Energiebilanz_Joule!W50</f>
        <v>0</v>
      </c>
      <c r="X50" s="83">
        <f>Energiebilanz_Joule!X50</f>
        <v>0</v>
      </c>
      <c r="Y50" s="83">
        <f>Energiebilanz_Joule!Y50</f>
        <v>0</v>
      </c>
      <c r="Z50" s="83">
        <f>Energiebilanz_Joule!Z50</f>
        <v>0.55441999999999991</v>
      </c>
      <c r="AA50" s="88">
        <f>Energiebilanz_Joule!AA50</f>
        <v>0</v>
      </c>
      <c r="AB50" s="83">
        <f>Energiebilanz_Joule!AB50</f>
        <v>1630.64633</v>
      </c>
      <c r="AC50" s="83">
        <f>Energiebilanz_Joule!AC50</f>
        <v>0</v>
      </c>
      <c r="AD50" s="83">
        <f>Energiebilanz_Joule!AD50</f>
        <v>163.90392</v>
      </c>
      <c r="AE50" s="88">
        <f>Energiebilanz_Joule!AE50</f>
        <v>0</v>
      </c>
      <c r="AF50" s="89">
        <f>Energiebilanz_Joule!AF50</f>
        <v>6446.7432265563593</v>
      </c>
      <c r="AG50" s="156">
        <v>46</v>
      </c>
      <c r="AH50" s="28"/>
      <c r="AI50" s="134"/>
    </row>
    <row r="51" spans="1:37" s="20" customFormat="1" ht="18" customHeight="1">
      <c r="A51" s="319"/>
      <c r="B51" s="322"/>
      <c r="C51" s="106" t="s">
        <v>225</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2.30125</v>
      </c>
      <c r="P51" s="83">
        <f>Energiebilanz_Joule!P51</f>
        <v>0</v>
      </c>
      <c r="Q51" s="83">
        <f>Energiebilanz_Joule!Q51</f>
        <v>0</v>
      </c>
      <c r="R51" s="83">
        <f>Energiebilanz_Joule!R51</f>
        <v>0</v>
      </c>
      <c r="S51" s="83">
        <f>Energiebilanz_Joule!S51</f>
        <v>0</v>
      </c>
      <c r="T51" s="88">
        <f>Energiebilanz_Joule!T51</f>
        <v>0</v>
      </c>
      <c r="U51" s="88">
        <f>Energiebilanz_Joule!U51</f>
        <v>7.4151999999999996</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42.514019999999995</v>
      </c>
      <c r="AC51" s="83">
        <f>Energiebilanz_Joule!AC51</f>
        <v>0</v>
      </c>
      <c r="AD51" s="83">
        <f>Energiebilanz_Joule!AD51</f>
        <v>7.7212800000000001</v>
      </c>
      <c r="AE51" s="88">
        <f>Energiebilanz_Joule!AE51</f>
        <v>0</v>
      </c>
      <c r="AF51" s="89">
        <f>Energiebilanz_Joule!AF51</f>
        <v>59.951749999999997</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17.47598</v>
      </c>
      <c r="P52" s="83">
        <f>Energiebilanz_Joule!P52</f>
        <v>0</v>
      </c>
      <c r="Q52" s="83">
        <f>Energiebilanz_Joule!Q52</f>
        <v>0</v>
      </c>
      <c r="R52" s="83">
        <f>Energiebilanz_Joule!R52</f>
        <v>0</v>
      </c>
      <c r="S52" s="83">
        <f>Energiebilanz_Joule!S52</f>
        <v>0</v>
      </c>
      <c r="T52" s="88">
        <f>Energiebilanz_Joule!T52</f>
        <v>0</v>
      </c>
      <c r="U52" s="88">
        <f>Energiebilanz_Joule!U52</f>
        <v>720.26053800000011</v>
      </c>
      <c r="V52" s="83">
        <f>Energiebilanz_Joule!V52</f>
        <v>0</v>
      </c>
      <c r="W52" s="83">
        <f>Energiebilanz_Joule!W52</f>
        <v>0</v>
      </c>
      <c r="X52" s="83">
        <f>Energiebilanz_Joule!X52</f>
        <v>0</v>
      </c>
      <c r="Y52" s="83">
        <f>Energiebilanz_Joule!Y52</f>
        <v>0</v>
      </c>
      <c r="Z52" s="83">
        <f>Energiebilanz_Joule!Z52</f>
        <v>1.9600000000000024E-2</v>
      </c>
      <c r="AA52" s="88">
        <f>Energiebilanz_Joule!AA52</f>
        <v>0</v>
      </c>
      <c r="AB52" s="83">
        <f>Energiebilanz_Joule!AB52</f>
        <v>370.18910715930241</v>
      </c>
      <c r="AC52" s="83">
        <f>Energiebilanz_Joule!AC52</f>
        <v>0</v>
      </c>
      <c r="AD52" s="83">
        <f>Energiebilanz_Joule!AD52</f>
        <v>5.7266899999999996</v>
      </c>
      <c r="AE52" s="88">
        <f>Energiebilanz_Joule!AE52</f>
        <v>0</v>
      </c>
      <c r="AF52" s="89">
        <f>Energiebilanz_Joule!AF52</f>
        <v>1113.6719151593024</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1.9485699999999999</v>
      </c>
      <c r="P53" s="83">
        <f>Energiebilanz_Joule!P53</f>
        <v>0</v>
      </c>
      <c r="Q53" s="83">
        <f>Energiebilanz_Joule!Q53</f>
        <v>0</v>
      </c>
      <c r="R53" s="83">
        <f>Energiebilanz_Joule!R53</f>
        <v>0</v>
      </c>
      <c r="S53" s="83">
        <f>Energiebilanz_Joule!S53</f>
        <v>0</v>
      </c>
      <c r="T53" s="88">
        <f>Energiebilanz_Joule!T53</f>
        <v>0</v>
      </c>
      <c r="U53" s="88">
        <f>Energiebilanz_Joule!U53</f>
        <v>587.55835999999999</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380.34734999999995</v>
      </c>
      <c r="AC53" s="83">
        <f>Energiebilanz_Joule!AC53</f>
        <v>0</v>
      </c>
      <c r="AD53" s="83">
        <f>Energiebilanz_Joule!AD53</f>
        <v>41.258489999999995</v>
      </c>
      <c r="AE53" s="88">
        <f>Energiebilanz_Joule!AE53</f>
        <v>0</v>
      </c>
      <c r="AF53" s="89">
        <f>Energiebilanz_Joule!AF53</f>
        <v>1011.11277</v>
      </c>
      <c r="AG53" s="140">
        <v>49</v>
      </c>
      <c r="AH53" s="28"/>
      <c r="AI53" s="134"/>
    </row>
    <row r="54" spans="1:37" s="20" customFormat="1" ht="18" customHeight="1">
      <c r="A54" s="319"/>
      <c r="B54" s="322"/>
      <c r="C54" s="120" t="s">
        <v>226</v>
      </c>
      <c r="D54" s="87">
        <v>50</v>
      </c>
      <c r="E54" s="274">
        <f>Energiebilanz_Joule!E54</f>
        <v>0</v>
      </c>
      <c r="F54" s="83">
        <f>Energiebilanz_Joule!F54</f>
        <v>0</v>
      </c>
      <c r="G54" s="88">
        <f>Energiebilanz_Joule!G54</f>
        <v>0</v>
      </c>
      <c r="H54" s="83">
        <f>Energiebilanz_Joule!H54</f>
        <v>0</v>
      </c>
      <c r="I54" s="88">
        <f>Energiebilanz_Joule!I54</f>
        <v>0</v>
      </c>
      <c r="J54" s="83">
        <f>Energiebilanz_Joule!J54</f>
        <v>0</v>
      </c>
      <c r="K54" s="83">
        <f>Energiebilanz_Joule!K54</f>
        <v>0</v>
      </c>
      <c r="L54" s="83">
        <f>Energiebilanz_Joule!L54</f>
        <v>0</v>
      </c>
      <c r="M54" s="83">
        <f>Energiebilanz_Joule!M54</f>
        <v>0</v>
      </c>
      <c r="N54" s="83"/>
      <c r="O54" s="83">
        <f>Energiebilanz_Joule!O54</f>
        <v>25.866859999999999</v>
      </c>
      <c r="P54" s="83">
        <f>Energiebilanz_Joule!P54</f>
        <v>0</v>
      </c>
      <c r="Q54" s="83">
        <f>Energiebilanz_Joule!Q54</f>
        <v>0</v>
      </c>
      <c r="R54" s="83">
        <f>Energiebilanz_Joule!R54</f>
        <v>0</v>
      </c>
      <c r="S54" s="83">
        <f>Energiebilanz_Joule!S54</f>
        <v>0</v>
      </c>
      <c r="T54" s="88">
        <f>Energiebilanz_Joule!T54</f>
        <v>0</v>
      </c>
      <c r="U54" s="88">
        <f>Energiebilanz_Joule!U54</f>
        <v>9251.4767822432186</v>
      </c>
      <c r="V54" s="83">
        <f>Energiebilanz_Joule!V54</f>
        <v>13.93183</v>
      </c>
      <c r="W54" s="83">
        <f>Energiebilanz_Joule!W54</f>
        <v>0</v>
      </c>
      <c r="X54" s="83">
        <f>Energiebilanz_Joule!X54</f>
        <v>0</v>
      </c>
      <c r="Y54" s="83">
        <f>Energiebilanz_Joule!Y54</f>
        <v>0</v>
      </c>
      <c r="Z54" s="83">
        <f>Energiebilanz_Joule!Z54</f>
        <v>0</v>
      </c>
      <c r="AA54" s="88">
        <f>Energiebilanz_Joule!AA54</f>
        <v>0</v>
      </c>
      <c r="AB54" s="83">
        <f>Energiebilanz_Joule!AB54</f>
        <v>12107.262349999999</v>
      </c>
      <c r="AC54" s="83">
        <f>Energiebilanz_Joule!AC54</f>
        <v>0</v>
      </c>
      <c r="AD54" s="83">
        <f>Energiebilanz_Joule!AD54</f>
        <v>0.86582000000000003</v>
      </c>
      <c r="AE54" s="88">
        <f>Energiebilanz_Joule!AE54</f>
        <v>0</v>
      </c>
      <c r="AF54" s="89">
        <f>Energiebilanz_Joule!AF54</f>
        <v>21399.403642243218</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4.1132299999999997</v>
      </c>
      <c r="P55" s="83">
        <f>Energiebilanz_Joule!P55</f>
        <v>0</v>
      </c>
      <c r="Q55" s="83">
        <f>Energiebilanz_Joule!Q55</f>
        <v>0</v>
      </c>
      <c r="R55" s="83">
        <f>Energiebilanz_Joule!R55</f>
        <v>0</v>
      </c>
      <c r="S55" s="83">
        <f>Energiebilanz_Joule!S55</f>
        <v>0</v>
      </c>
      <c r="T55" s="88">
        <f>Energiebilanz_Joule!T55</f>
        <v>0</v>
      </c>
      <c r="U55" s="88">
        <f>Energiebilanz_Joule!U55</f>
        <v>69.632639999999995</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321.39224000000002</v>
      </c>
      <c r="AC55" s="83">
        <f>Energiebilanz_Joule!AC55</f>
        <v>0</v>
      </c>
      <c r="AD55" s="83">
        <f>Energiebilanz_Joule!AD55</f>
        <v>201.71635000000001</v>
      </c>
      <c r="AE55" s="88">
        <f>Energiebilanz_Joule!AE55</f>
        <v>0</v>
      </c>
      <c r="AF55" s="89">
        <f>Energiebilanz_Joule!AF55</f>
        <v>596.85446000000002</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27.401400000000002</v>
      </c>
      <c r="P56" s="83">
        <f>Energiebilanz_Joule!P56</f>
        <v>0</v>
      </c>
      <c r="Q56" s="83">
        <f>Energiebilanz_Joule!Q56</f>
        <v>0</v>
      </c>
      <c r="R56" s="83">
        <f>Energiebilanz_Joule!R56</f>
        <v>0</v>
      </c>
      <c r="S56" s="83">
        <f>Energiebilanz_Joule!S56</f>
        <v>0</v>
      </c>
      <c r="T56" s="88">
        <f>Energiebilanz_Joule!T56</f>
        <v>0</v>
      </c>
      <c r="U56" s="88">
        <f>Energiebilanz_Joule!U56</f>
        <v>279.23434000000003</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289.30336999999997</v>
      </c>
      <c r="AC56" s="83">
        <f>Energiebilanz_Joule!AC56</f>
        <v>0</v>
      </c>
      <c r="AD56" s="83">
        <f>Energiebilanz_Joule!AD56</f>
        <v>77.509830000000008</v>
      </c>
      <c r="AE56" s="88">
        <f>Energiebilanz_Joule!AE56</f>
        <v>0</v>
      </c>
      <c r="AF56" s="89">
        <f>Energiebilanz_Joule!AF56</f>
        <v>673.44893999999999</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13.41534</v>
      </c>
      <c r="P57" s="83">
        <f>Energiebilanz_Joule!P57</f>
        <v>0</v>
      </c>
      <c r="Q57" s="83">
        <f>Energiebilanz_Joule!Q57</f>
        <v>0</v>
      </c>
      <c r="R57" s="83">
        <f>Energiebilanz_Joule!R57</f>
        <v>0</v>
      </c>
      <c r="S57" s="83">
        <f>Energiebilanz_Joule!S57</f>
        <v>0</v>
      </c>
      <c r="T57" s="88">
        <f>Energiebilanz_Joule!T57</f>
        <v>0</v>
      </c>
      <c r="U57" s="88">
        <f>Energiebilanz_Joule!U57</f>
        <v>834.14209326236448</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897.5489399999999</v>
      </c>
      <c r="AC57" s="83">
        <f>Energiebilanz_Joule!AC57</f>
        <v>0</v>
      </c>
      <c r="AD57" s="83">
        <f>Energiebilanz_Joule!AD57</f>
        <v>93.085279999999997</v>
      </c>
      <c r="AE57" s="88">
        <f>Energiebilanz_Joule!AE57</f>
        <v>0</v>
      </c>
      <c r="AF57" s="89">
        <f>Energiebilanz_Joule!AF57</f>
        <v>1838.1916532623643</v>
      </c>
      <c r="AG57" s="140">
        <v>53</v>
      </c>
      <c r="AH57" s="28"/>
      <c r="AI57" s="134"/>
    </row>
    <row r="58" spans="1:37" s="20" customFormat="1" ht="18" customHeight="1">
      <c r="A58" s="319"/>
      <c r="B58" s="322"/>
      <c r="C58" s="108" t="s">
        <v>11</v>
      </c>
      <c r="D58" s="87">
        <v>54</v>
      </c>
      <c r="E58" s="152">
        <f>Energiebilanz_Joule!E58</f>
        <v>0</v>
      </c>
      <c r="F58" s="91">
        <f>Energiebilanz_Joule!F58</f>
        <v>0</v>
      </c>
      <c r="G58" s="92">
        <f>Energiebilanz_Joule!G58</f>
        <v>0</v>
      </c>
      <c r="H58" s="91">
        <f>Energiebilanz_Joule!H58</f>
        <v>0</v>
      </c>
      <c r="I58" s="92">
        <f>Energiebilanz_Joule!I58</f>
        <v>138.89111</v>
      </c>
      <c r="J58" s="91">
        <f>Energiebilanz_Joule!J58</f>
        <v>0</v>
      </c>
      <c r="K58" s="91">
        <f>Energiebilanz_Joule!K58</f>
        <v>0</v>
      </c>
      <c r="L58" s="91">
        <f>Energiebilanz_Joule!L58</f>
        <v>0</v>
      </c>
      <c r="M58" s="91">
        <f>Energiebilanz_Joule!M58</f>
        <v>2.9974008755283499E-2</v>
      </c>
      <c r="N58" s="91"/>
      <c r="O58" s="91">
        <f>Energiebilanz_Joule!O58</f>
        <v>58.884759999999979</v>
      </c>
      <c r="P58" s="91">
        <f>Energiebilanz_Joule!P58</f>
        <v>0</v>
      </c>
      <c r="Q58" s="91">
        <f>Energiebilanz_Joule!Q58</f>
        <v>0</v>
      </c>
      <c r="R58" s="91">
        <f>Energiebilanz_Joule!R58</f>
        <v>0</v>
      </c>
      <c r="S58" s="91">
        <f>Energiebilanz_Joule!S58</f>
        <v>0.69462000000016766</v>
      </c>
      <c r="T58" s="92">
        <f>Energiebilanz_Joule!T58</f>
        <v>0</v>
      </c>
      <c r="U58" s="92">
        <f>Energiebilanz_Joule!U58</f>
        <v>729.52644999999825</v>
      </c>
      <c r="V58" s="91">
        <f>Energiebilanz_Joule!V58</f>
        <v>0</v>
      </c>
      <c r="W58" s="91">
        <f>Energiebilanz_Joule!W58</f>
        <v>0</v>
      </c>
      <c r="X58" s="91">
        <f>Energiebilanz_Joule!X58</f>
        <v>0</v>
      </c>
      <c r="Y58" s="91">
        <f>Energiebilanz_Joule!Y58</f>
        <v>0</v>
      </c>
      <c r="Z58" s="91">
        <f>Energiebilanz_Joule!Z58</f>
        <v>15.225984852753804</v>
      </c>
      <c r="AA58" s="92">
        <f>Energiebilanz_Joule!AA58</f>
        <v>0</v>
      </c>
      <c r="AB58" s="91">
        <f>Energiebilanz_Joule!AB58</f>
        <v>520.94121000000371</v>
      </c>
      <c r="AC58" s="91">
        <f>Energiebilanz_Joule!AC58</f>
        <v>0</v>
      </c>
      <c r="AD58" s="91">
        <f>Energiebilanz_Joule!AD58</f>
        <v>25.318579999999915</v>
      </c>
      <c r="AE58" s="92">
        <f>Energiebilanz_Joule!AE58</f>
        <v>0</v>
      </c>
      <c r="AF58" s="94">
        <f>Energiebilanz_Joule!AF58</f>
        <v>1489.5126888615112</v>
      </c>
      <c r="AG58" s="140">
        <v>54</v>
      </c>
      <c r="AH58" s="28"/>
      <c r="AI58" s="134"/>
    </row>
    <row r="59" spans="1:37" s="20" customFormat="1" ht="18" customHeight="1">
      <c r="A59" s="319"/>
      <c r="B59" s="322"/>
      <c r="C59" s="121" t="s">
        <v>99</v>
      </c>
      <c r="D59" s="99">
        <v>55</v>
      </c>
      <c r="E59" s="158">
        <f>Energiebilanz_Joule!E59</f>
        <v>0</v>
      </c>
      <c r="F59" s="103">
        <f>Energiebilanz_Joule!F59</f>
        <v>0</v>
      </c>
      <c r="G59" s="104">
        <f>Energiebilanz_Joule!G59</f>
        <v>0</v>
      </c>
      <c r="H59" s="103">
        <f>Energiebilanz_Joule!H59</f>
        <v>0</v>
      </c>
      <c r="I59" s="104">
        <f>Energiebilanz_Joule!I59</f>
        <v>138.89111</v>
      </c>
      <c r="J59" s="103">
        <f>Energiebilanz_Joule!J59</f>
        <v>0</v>
      </c>
      <c r="K59" s="103">
        <f>Energiebilanz_Joule!K59</f>
        <v>0</v>
      </c>
      <c r="L59" s="103">
        <f>Energiebilanz_Joule!L59</f>
        <v>0</v>
      </c>
      <c r="M59" s="103">
        <f>Energiebilanz_Joule!M59</f>
        <v>2.9974008755283499E-2</v>
      </c>
      <c r="N59" s="103">
        <v>0</v>
      </c>
      <c r="O59" s="103">
        <f>Energiebilanz_Joule!O59</f>
        <v>181.65084999999999</v>
      </c>
      <c r="P59" s="103">
        <f>Energiebilanz_Joule!P59</f>
        <v>0</v>
      </c>
      <c r="Q59" s="103">
        <f>Energiebilanz_Joule!Q59</f>
        <v>0</v>
      </c>
      <c r="R59" s="103">
        <f>Energiebilanz_Joule!R59</f>
        <v>0</v>
      </c>
      <c r="S59" s="103">
        <f>Energiebilanz_Joule!S59</f>
        <v>0.94393000000016769</v>
      </c>
      <c r="T59" s="104">
        <f>Energiebilanz_Joule!T59</f>
        <v>0</v>
      </c>
      <c r="U59" s="104">
        <f>Energiebilanz_Joule!U59</f>
        <v>17100.392190061943</v>
      </c>
      <c r="V59" s="103">
        <f>Energiebilanz_Joule!V59</f>
        <v>13.93183</v>
      </c>
      <c r="W59" s="103">
        <f>Energiebilanz_Joule!W59</f>
        <v>0</v>
      </c>
      <c r="X59" s="103">
        <f>Energiebilanz_Joule!X59</f>
        <v>0</v>
      </c>
      <c r="Y59" s="103">
        <f>Energiebilanz_Joule!Y59</f>
        <v>0</v>
      </c>
      <c r="Z59" s="103">
        <f>Energiebilanz_Joule!Z59</f>
        <v>15.800004852753803</v>
      </c>
      <c r="AA59" s="104">
        <f>Energiebilanz_Joule!AA59</f>
        <v>0</v>
      </c>
      <c r="AB59" s="103">
        <f>Energiebilanz_Joule!AB59</f>
        <v>16560.144917159305</v>
      </c>
      <c r="AC59" s="103">
        <f>Energiebilanz_Joule!AC59</f>
        <v>0</v>
      </c>
      <c r="AD59" s="103">
        <f>Energiebilanz_Joule!AD59</f>
        <v>617.10623999999984</v>
      </c>
      <c r="AE59" s="104">
        <f>Energiebilanz_Joule!AE59</f>
        <v>0</v>
      </c>
      <c r="AF59" s="94">
        <v>34628.891046082754</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399.6534500704467</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25.775921246394166</v>
      </c>
      <c r="AA60" s="88">
        <f>Energiebilanz_Joule!AA60</f>
        <v>0</v>
      </c>
      <c r="AB60" s="83">
        <f>Energiebilanz_Joule!AB60</f>
        <v>1465.1279999999999</v>
      </c>
      <c r="AC60" s="83">
        <f>Energiebilanz_Joule!AC60</f>
        <v>0</v>
      </c>
      <c r="AD60" s="83">
        <f>Energiebilanz_Joule!AD60</f>
        <v>0</v>
      </c>
      <c r="AE60" s="88">
        <f>Energiebilanz_Joule!AE60</f>
        <v>0</v>
      </c>
      <c r="AF60" s="89">
        <v>1890.5573713168408</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13208.851536884054</v>
      </c>
      <c r="M61" s="83">
        <f>Energiebilanz_Joule!M61</f>
        <v>27616.053399867869</v>
      </c>
      <c r="N61" s="83">
        <v>0</v>
      </c>
      <c r="O61" s="83">
        <f>Energiebilanz_Joule!O61</f>
        <v>0</v>
      </c>
      <c r="P61" s="83">
        <f>Energiebilanz_Joule!P61</f>
        <v>0</v>
      </c>
      <c r="Q61" s="83">
        <f>Energiebilanz_Joule!Q61</f>
        <v>0</v>
      </c>
      <c r="R61" s="83">
        <f>Energiebilanz_Joule!R61</f>
        <v>0</v>
      </c>
      <c r="S61" s="83">
        <f>Energiebilanz_Joule!S61</f>
        <v>244.80935025668211</v>
      </c>
      <c r="T61" s="88">
        <f>Energiebilanz_Joule!T61</f>
        <v>0</v>
      </c>
      <c r="U61" s="88">
        <f>Energiebilanz_Joule!U61</f>
        <v>132.5933</v>
      </c>
      <c r="V61" s="83">
        <f>Energiebilanz_Joule!V61</f>
        <v>0</v>
      </c>
      <c r="W61" s="83">
        <f>Energiebilanz_Joule!W61</f>
        <v>0</v>
      </c>
      <c r="X61" s="83">
        <f>Energiebilanz_Joule!X61</f>
        <v>0</v>
      </c>
      <c r="Y61" s="83">
        <f>Energiebilanz_Joule!Y61</f>
        <v>0</v>
      </c>
      <c r="Z61" s="83">
        <f>Energiebilanz_Joule!Z61</f>
        <v>2557.4534338816916</v>
      </c>
      <c r="AA61" s="88">
        <f>Energiebilanz_Joule!AA61</f>
        <v>0</v>
      </c>
      <c r="AB61" s="83">
        <f>Energiebilanz_Joule!AB61</f>
        <v>2.17</v>
      </c>
      <c r="AC61" s="83">
        <f>Energiebilanz_Joule!AC61</f>
        <v>0</v>
      </c>
      <c r="AD61" s="83">
        <f>Energiebilanz_Joule!AD61</f>
        <v>0</v>
      </c>
      <c r="AE61" s="88">
        <f>Energiebilanz_Joule!AE61</f>
        <v>0</v>
      </c>
      <c r="AF61" s="89">
        <v>43761.931020890297</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24.602746564711932</v>
      </c>
      <c r="M62" s="83">
        <f>Energiebilanz_Joule!M62</f>
        <v>0</v>
      </c>
      <c r="N62" s="83">
        <v>1441.9206593581696</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1466.5234059228808</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1958.301905345189</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126.3020141073312</v>
      </c>
      <c r="AA63" s="92">
        <f>Energiebilanz_Joule!AA63</f>
        <v>0</v>
      </c>
      <c r="AB63" s="91">
        <f>Energiebilanz_Joule!AB63</f>
        <v>0</v>
      </c>
      <c r="AC63" s="91">
        <f>Energiebilanz_Joule!AC63</f>
        <v>0</v>
      </c>
      <c r="AD63" s="91">
        <f>Energiebilanz_Joule!AD63</f>
        <v>0</v>
      </c>
      <c r="AE63" s="92">
        <f>Energiebilanz_Joule!AE63</f>
        <v>0</v>
      </c>
      <c r="AF63" s="94">
        <v>2084.6039194525201</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13233.454283448766</v>
      </c>
      <c r="M64" s="100">
        <f>Energiebilanz_Joule!M64</f>
        <v>29974.008755283507</v>
      </c>
      <c r="N64" s="100">
        <v>1441.9206593581696</v>
      </c>
      <c r="O64" s="100">
        <f>Energiebilanz_Joule!O64</f>
        <v>0</v>
      </c>
      <c r="P64" s="100">
        <f>Energiebilanz_Joule!P64</f>
        <v>0</v>
      </c>
      <c r="Q64" s="100">
        <f>Energiebilanz_Joule!Q64</f>
        <v>0</v>
      </c>
      <c r="R64" s="100">
        <f>Energiebilanz_Joule!R64</f>
        <v>0</v>
      </c>
      <c r="S64" s="100">
        <f>Energiebilanz_Joule!S64</f>
        <v>244.80935025668211</v>
      </c>
      <c r="T64" s="101">
        <f>Energiebilanz_Joule!T64</f>
        <v>0</v>
      </c>
      <c r="U64" s="101">
        <f>Energiebilanz_Joule!U64</f>
        <v>132.5933</v>
      </c>
      <c r="V64" s="100">
        <f>Energiebilanz_Joule!V64</f>
        <v>0</v>
      </c>
      <c r="W64" s="100">
        <f>Energiebilanz_Joule!W64</f>
        <v>0</v>
      </c>
      <c r="X64" s="100">
        <f>Energiebilanz_Joule!X64</f>
        <v>0</v>
      </c>
      <c r="Y64" s="100">
        <f>Energiebilanz_Joule!Y64</f>
        <v>0</v>
      </c>
      <c r="Z64" s="100">
        <f>Energiebilanz_Joule!Z64</f>
        <v>2709.5313692354171</v>
      </c>
      <c r="AA64" s="101">
        <f>Energiebilanz_Joule!AA64</f>
        <v>0</v>
      </c>
      <c r="AB64" s="100">
        <f>Energiebilanz_Joule!AB64</f>
        <v>1467.298</v>
      </c>
      <c r="AC64" s="100">
        <f>Energiebilanz_Joule!AC64</f>
        <v>0</v>
      </c>
      <c r="AD64" s="100">
        <f>Energiebilanz_Joule!AD64</f>
        <v>0</v>
      </c>
      <c r="AE64" s="101">
        <f>Energiebilanz_Joule!AE64</f>
        <v>0</v>
      </c>
      <c r="AF64" s="98">
        <v>49203.615717582543</v>
      </c>
      <c r="AG64" s="154">
        <v>60</v>
      </c>
      <c r="AH64" s="28"/>
      <c r="AI64" s="134"/>
      <c r="AK64" s="21"/>
    </row>
    <row r="65" spans="1:37" s="20" customFormat="1" ht="18" customHeight="1">
      <c r="A65" s="319"/>
      <c r="B65" s="322"/>
      <c r="C65" s="122" t="s">
        <v>64</v>
      </c>
      <c r="D65" s="82">
        <v>61</v>
      </c>
      <c r="E65" s="274">
        <f>Energiebilanz_Joule!E65</f>
        <v>82.164987252124632</v>
      </c>
      <c r="F65" s="83">
        <f>Energiebilanz_Joule!F65</f>
        <v>0</v>
      </c>
      <c r="G65" s="88">
        <f>Energiebilanz_Joule!G65</f>
        <v>0</v>
      </c>
      <c r="H65" s="83">
        <f>Energiebilanz_Joule!H65</f>
        <v>69.805450000000008</v>
      </c>
      <c r="I65" s="88">
        <f>Energiebilanz_Joule!I65</f>
        <v>0</v>
      </c>
      <c r="J65" s="83">
        <f>Energiebilanz_Joule!J65</f>
        <v>0</v>
      </c>
      <c r="K65" s="83">
        <f>Energiebilanz_Joule!K65</f>
        <v>0</v>
      </c>
      <c r="L65" s="83">
        <f>Energiebilanz_Joule!L65</f>
        <v>139.13008559780553</v>
      </c>
      <c r="M65" s="83">
        <f>Energiebilanz_Joule!M65</f>
        <v>0</v>
      </c>
      <c r="N65" s="83">
        <v>0</v>
      </c>
      <c r="O65" s="83">
        <f>Energiebilanz_Joule!O65</f>
        <v>5818.1258804212412</v>
      </c>
      <c r="P65" s="83">
        <f>Energiebilanz_Joule!P65</f>
        <v>0</v>
      </c>
      <c r="Q65" s="83">
        <f>Energiebilanz_Joule!Q65</f>
        <v>0</v>
      </c>
      <c r="R65" s="83">
        <f>Energiebilanz_Joule!R65</f>
        <v>0</v>
      </c>
      <c r="S65" s="83">
        <f>Energiebilanz_Joule!S65</f>
        <v>141.7197936647654</v>
      </c>
      <c r="T65" s="88">
        <f>Energiebilanz_Joule!T65</f>
        <v>0</v>
      </c>
      <c r="U65" s="88">
        <f>Energiebilanz_Joule!U65</f>
        <v>14724.056782860911</v>
      </c>
      <c r="V65" s="83">
        <f>Energiebilanz_Joule!V65</f>
        <v>11.096426248026066</v>
      </c>
      <c r="W65" s="83">
        <f>Energiebilanz_Joule!W65</f>
        <v>0</v>
      </c>
      <c r="X65" s="83">
        <f>Energiebilanz_Joule!X65</f>
        <v>0</v>
      </c>
      <c r="Y65" s="83">
        <f>Energiebilanz_Joule!Y65</f>
        <v>101.22985074626865</v>
      </c>
      <c r="Z65" s="83">
        <f>Energiebilanz_Joule!Z65</f>
        <v>960.60599999999999</v>
      </c>
      <c r="AA65" s="88">
        <f>Energiebilanz_Joule!AA65</f>
        <v>277.72980598963858</v>
      </c>
      <c r="AB65" s="83">
        <f>Energiebilanz_Joule!AB65</f>
        <v>12979.15956562369</v>
      </c>
      <c r="AC65" s="83">
        <f>Energiebilanz_Joule!AC65</f>
        <v>0</v>
      </c>
      <c r="AD65" s="83">
        <f>Energiebilanz_Joule!AD65</f>
        <v>8042.0147999999999</v>
      </c>
      <c r="AE65" s="88">
        <f>Energiebilanz_Joule!AE65</f>
        <v>0</v>
      </c>
      <c r="AF65" s="89">
        <v>43346.83942840447</v>
      </c>
      <c r="AG65" s="140">
        <v>61</v>
      </c>
      <c r="AH65" s="28"/>
      <c r="AI65" s="134"/>
      <c r="AK65" s="21"/>
    </row>
    <row r="66" spans="1:37" s="20" customFormat="1" ht="18" customHeight="1">
      <c r="A66" s="319"/>
      <c r="B66" s="322"/>
      <c r="C66" s="123" t="s">
        <v>65</v>
      </c>
      <c r="D66" s="87">
        <v>62</v>
      </c>
      <c r="E66" s="152">
        <f>Energiebilanz_Joule!E66</f>
        <v>33.851974747875353</v>
      </c>
      <c r="F66" s="91">
        <f>Energiebilanz_Joule!F66</f>
        <v>0</v>
      </c>
      <c r="G66" s="92">
        <f>Energiebilanz_Joule!G66</f>
        <v>0</v>
      </c>
      <c r="H66" s="91">
        <f>Energiebilanz_Joule!H66</f>
        <v>0</v>
      </c>
      <c r="I66" s="92">
        <f>Energiebilanz_Joule!I66</f>
        <v>0</v>
      </c>
      <c r="J66" s="91">
        <f>Energiebilanz_Joule!J66</f>
        <v>0</v>
      </c>
      <c r="K66" s="91">
        <f>Energiebilanz_Joule!K66</f>
        <v>0</v>
      </c>
      <c r="L66" s="91">
        <f>Energiebilanz_Joule!L66</f>
        <v>186.01087531010958</v>
      </c>
      <c r="M66" s="91">
        <f>Energiebilanz_Joule!M66</f>
        <v>1158.9950052042955</v>
      </c>
      <c r="N66" s="91">
        <v>0</v>
      </c>
      <c r="O66" s="91">
        <f>Energiebilanz_Joule!O66</f>
        <v>2207.1291397600357</v>
      </c>
      <c r="P66" s="91">
        <f>Energiebilanz_Joule!P66</f>
        <v>0</v>
      </c>
      <c r="Q66" s="91">
        <f>Energiebilanz_Joule!Q66</f>
        <v>0</v>
      </c>
      <c r="R66" s="91">
        <f>Energiebilanz_Joule!R66</f>
        <v>10.344982515455641</v>
      </c>
      <c r="S66" s="91">
        <f>Energiebilanz_Joule!S66</f>
        <v>118.37771000233344</v>
      </c>
      <c r="T66" s="92">
        <f>Energiebilanz_Joule!T66</f>
        <v>0</v>
      </c>
      <c r="U66" s="92">
        <f>Energiebilanz_Joule!U66</f>
        <v>19223.002575502178</v>
      </c>
      <c r="V66" s="91">
        <f>Energiebilanz_Joule!V66</f>
        <v>55.649573751973925</v>
      </c>
      <c r="W66" s="91">
        <f>Energiebilanz_Joule!W66</f>
        <v>0</v>
      </c>
      <c r="X66" s="91">
        <f>Energiebilanz_Joule!X66</f>
        <v>0</v>
      </c>
      <c r="Y66" s="91">
        <f>Energiebilanz_Joule!Y66</f>
        <v>6.7701492537313426</v>
      </c>
      <c r="Z66" s="91">
        <f>Energiebilanz_Joule!Z66</f>
        <v>396.44178775039961</v>
      </c>
      <c r="AA66" s="92">
        <f>Energiebilanz_Joule!AA66</f>
        <v>15.380979760537491</v>
      </c>
      <c r="AB66" s="91">
        <f>Energiebilanz_Joule!AB66</f>
        <v>14210.212229217012</v>
      </c>
      <c r="AC66" s="91">
        <f>Energiebilanz_Joule!AC66</f>
        <v>0</v>
      </c>
      <c r="AD66" s="91">
        <f>Energiebilanz_Joule!AD66</f>
        <v>8027.8679200000015</v>
      </c>
      <c r="AE66" s="92">
        <f>Energiebilanz_Joule!AE66</f>
        <v>0</v>
      </c>
      <c r="AF66" s="94">
        <v>45650.034902775937</v>
      </c>
      <c r="AG66" s="140">
        <v>62</v>
      </c>
      <c r="AH66" s="28"/>
      <c r="AI66" s="134"/>
      <c r="AK66" s="21"/>
    </row>
    <row r="67" spans="1:37" s="20" customFormat="1" ht="18" customHeight="1">
      <c r="A67" s="320"/>
      <c r="B67" s="323"/>
      <c r="C67" s="125" t="s">
        <v>66</v>
      </c>
      <c r="D67" s="99">
        <v>63</v>
      </c>
      <c r="E67" s="155">
        <f>Energiebilanz_Joule!E67</f>
        <v>116.01696199999998</v>
      </c>
      <c r="F67" s="100">
        <f>Energiebilanz_Joule!F67</f>
        <v>0</v>
      </c>
      <c r="G67" s="101">
        <f>Energiebilanz_Joule!G67</f>
        <v>0</v>
      </c>
      <c r="H67" s="100">
        <f>Energiebilanz_Joule!H67</f>
        <v>69.805450000000008</v>
      </c>
      <c r="I67" s="101">
        <f>Energiebilanz_Joule!I67</f>
        <v>0</v>
      </c>
      <c r="J67" s="100">
        <f>Energiebilanz_Joule!J67</f>
        <v>0</v>
      </c>
      <c r="K67" s="100">
        <f>Energiebilanz_Joule!K67</f>
        <v>0</v>
      </c>
      <c r="L67" s="100">
        <f>Energiebilanz_Joule!L67</f>
        <v>325.14096090791509</v>
      </c>
      <c r="M67" s="100">
        <f>Energiebilanz_Joule!M67</f>
        <v>1158.9950052042955</v>
      </c>
      <c r="N67" s="100">
        <v>0</v>
      </c>
      <c r="O67" s="100">
        <f>Energiebilanz_Joule!O67</f>
        <v>8025.2550201812774</v>
      </c>
      <c r="P67" s="100">
        <f>Energiebilanz_Joule!P67</f>
        <v>0</v>
      </c>
      <c r="Q67" s="100">
        <f>Energiebilanz_Joule!Q67</f>
        <v>0</v>
      </c>
      <c r="R67" s="100">
        <f>Energiebilanz_Joule!R67</f>
        <v>10.344982515455641</v>
      </c>
      <c r="S67" s="100">
        <f>Energiebilanz_Joule!S67</f>
        <v>260.09750366709886</v>
      </c>
      <c r="T67" s="101">
        <f>Energiebilanz_Joule!T67</f>
        <v>0</v>
      </c>
      <c r="U67" s="101">
        <f>Energiebilanz_Joule!U67</f>
        <v>33947.059358363091</v>
      </c>
      <c r="V67" s="100">
        <f>Energiebilanz_Joule!V67</f>
        <v>66.745999999999995</v>
      </c>
      <c r="W67" s="100">
        <f>Energiebilanz_Joule!W67</f>
        <v>0</v>
      </c>
      <c r="X67" s="100">
        <f>Energiebilanz_Joule!X67</f>
        <v>0</v>
      </c>
      <c r="Y67" s="100">
        <f>Energiebilanz_Joule!Y67</f>
        <v>108</v>
      </c>
      <c r="Z67" s="100">
        <f>Energiebilanz_Joule!Z67</f>
        <v>1357.0477877503995</v>
      </c>
      <c r="AA67" s="101">
        <f>Energiebilanz_Joule!AA67</f>
        <v>293.11078575017609</v>
      </c>
      <c r="AB67" s="100">
        <f>Energiebilanz_Joule!AB67</f>
        <v>27189.371794840699</v>
      </c>
      <c r="AC67" s="100">
        <f>Energiebilanz_Joule!AC67</f>
        <v>0</v>
      </c>
      <c r="AD67" s="100">
        <f>Energiebilanz_Joule!AD67</f>
        <v>16069.882720000001</v>
      </c>
      <c r="AE67" s="101">
        <f>Energiebilanz_Joule!AE67</f>
        <v>0</v>
      </c>
      <c r="AF67" s="98">
        <v>88996.874331180414</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2012,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244</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34.236801034543937</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0.47977756295295404</v>
      </c>
      <c r="V5" s="83">
        <f>Energiebilanz_Joule!V5/Energiebilanz_SKE!$E$69</f>
        <v>26.698073728877095</v>
      </c>
      <c r="W5" s="83">
        <f>Energiebilanz_Joule!W5/Energiebilanz_SKE!$E$69</f>
        <v>5.6720304630880729E-2</v>
      </c>
      <c r="X5" s="83">
        <f>Energiebilanz_Joule!X5/Energiebilanz_SKE!$E$69</f>
        <v>10.231858583304128</v>
      </c>
      <c r="Y5" s="83">
        <f>Energiebilanz_Joule!Y5/Energiebilanz_SKE!$E$69</f>
        <v>6.2907800024567004</v>
      </c>
      <c r="Z5" s="83">
        <f>Energiebilanz_Joule!Z5/Energiebilanz_SKE!$E$69</f>
        <v>906.90439880651923</v>
      </c>
      <c r="AA5" s="84">
        <f>Energiebilanz_Joule!AA5/Energiebilanz_SKE!$E$69</f>
        <v>10.001186919098666</v>
      </c>
      <c r="AB5" s="83">
        <f>Energiebilanz_Joule!AB5/Energiebilanz_SKE!$E$69</f>
        <v>0</v>
      </c>
      <c r="AC5" s="83">
        <f>Energiebilanz_Joule!AC5/Energiebilanz_SKE!$E$69</f>
        <v>0</v>
      </c>
      <c r="AD5" s="83">
        <f>Energiebilanz_Joule!AD5/Energiebilanz_SKE!$E$69</f>
        <v>0</v>
      </c>
      <c r="AE5" s="84">
        <f>Energiebilanz_Joule!AE5/Energiebilanz_SKE!$E$69</f>
        <v>183.33275327901293</v>
      </c>
      <c r="AF5" s="151">
        <f>Energiebilanz_Joule!AF5/Energiebilanz_SKE!$E$69</f>
        <v>1178.2323502213965</v>
      </c>
      <c r="AG5" s="140">
        <v>1</v>
      </c>
      <c r="AH5" s="19"/>
      <c r="AK5" s="21"/>
    </row>
    <row r="6" spans="1:37" s="20" customFormat="1" ht="18" customHeight="1">
      <c r="A6" s="381"/>
      <c r="B6" s="381"/>
      <c r="C6" s="161" t="s">
        <v>36</v>
      </c>
      <c r="D6" s="87">
        <v>2</v>
      </c>
      <c r="E6" s="83">
        <f>Energiebilanz_Joule!E6/Energiebilanz_SKE!$E$69</f>
        <v>461.80831975323804</v>
      </c>
      <c r="F6" s="83">
        <f>Energiebilanz_Joule!F6/Energiebilanz_SKE!$E$69</f>
        <v>18.143309244018617</v>
      </c>
      <c r="G6" s="88">
        <f>Energiebilanz_Joule!G6/Energiebilanz_SKE!$E$69</f>
        <v>4.7314007288211926</v>
      </c>
      <c r="H6" s="83">
        <f>Energiebilanz_Joule!H6/Energiebilanz_SKE!$E$69</f>
        <v>2.3818207563908338</v>
      </c>
      <c r="I6" s="88">
        <f>Energiebilanz_Joule!I6/Energiebilanz_SKE!$E$69</f>
        <v>10.89356972252931</v>
      </c>
      <c r="J6" s="83">
        <f>Energiebilanz_Joule!J6/Energiebilanz_SKE!$E$69</f>
        <v>15704.125827009753</v>
      </c>
      <c r="K6" s="83">
        <f>Energiebilanz_Joule!K6/Energiebilanz_SKE!$E$69</f>
        <v>0</v>
      </c>
      <c r="L6" s="83">
        <f>Energiebilanz_Joule!L6/Energiebilanz_SKE!$E$69</f>
        <v>0</v>
      </c>
      <c r="M6" s="83">
        <f>Energiebilanz_Joule!M6/Energiebilanz_SKE!$E$69</f>
        <v>0</v>
      </c>
      <c r="N6" s="83">
        <f>Energiebilanz_Joule!N6/Energiebilanz_SKE!$E$69</f>
        <v>300.9522568070791</v>
      </c>
      <c r="O6" s="83">
        <f>Energiebilanz_Joule!O6/Energiebilanz_SKE!$E$69</f>
        <v>0</v>
      </c>
      <c r="P6" s="83">
        <f>Energiebilanz_Joule!P6/Energiebilanz_SKE!$E$69</f>
        <v>0</v>
      </c>
      <c r="Q6" s="83">
        <f>Energiebilanz_Joule!Q6/Energiebilanz_SKE!$E$69</f>
        <v>64.9595274945748</v>
      </c>
      <c r="R6" s="83">
        <f>Energiebilanz_Joule!R6/Energiebilanz_SKE!$E$69</f>
        <v>0</v>
      </c>
      <c r="S6" s="83">
        <f>Energiebilanz_Joule!S6/Energiebilanz_SKE!$E$69</f>
        <v>0</v>
      </c>
      <c r="T6" s="88">
        <f>Energiebilanz_Joule!T6/Energiebilanz_SKE!$E$69</f>
        <v>0</v>
      </c>
      <c r="U6" s="88">
        <f>Energiebilanz_Joule!U6/Energiebilanz_SKE!$E$69</f>
        <v>4091.0776179810309</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1371.4067934225727</v>
      </c>
      <c r="AC6" s="83">
        <f>Energiebilanz_Joule!AC6/Energiebilanz_SKE!$E$69</f>
        <v>0</v>
      </c>
      <c r="AD6" s="83">
        <f>Energiebilanz_Joule!AD6/Energiebilanz_SKE!$E$69</f>
        <v>183.02190148630388</v>
      </c>
      <c r="AE6" s="88">
        <f>Energiebilanz_Joule!AE6/Energiebilanz_SKE!$E$69</f>
        <v>0</v>
      </c>
      <c r="AF6" s="112">
        <f>Energiebilanz_Joule!AF6/Energiebilanz_SKE!$E$69</f>
        <v>22213.502344406312</v>
      </c>
      <c r="AG6" s="140">
        <v>2</v>
      </c>
      <c r="AH6" s="19"/>
      <c r="AK6" s="21"/>
    </row>
    <row r="7" spans="1:37" s="20" customFormat="1" ht="18" customHeight="1">
      <c r="A7" s="381"/>
      <c r="B7" s="381"/>
      <c r="C7" s="162" t="s">
        <v>37</v>
      </c>
      <c r="D7" s="90">
        <v>3</v>
      </c>
      <c r="E7" s="152">
        <f>Energiebilanz_Joule!E7/Energiebilanz_SKE!$E$69</f>
        <v>0</v>
      </c>
      <c r="F7" s="91">
        <f>Energiebilanz_Joule!F7/Energiebilanz_SKE!$E$69</f>
        <v>0</v>
      </c>
      <c r="G7" s="92">
        <f>Energiebilanz_Joule!G7/Energiebilanz_SKE!$E$69</f>
        <v>0</v>
      </c>
      <c r="H7" s="91">
        <f>Energiebilanz_Joule!H7/Energiebilanz_SKE!$E$69</f>
        <v>0</v>
      </c>
      <c r="I7" s="92">
        <f>Energiebilanz_Joule!I7/Energiebilanz_SKE!$E$69</f>
        <v>1.0519455704322404E-3</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0.47561895208068894</v>
      </c>
      <c r="P7" s="91">
        <f>Energiebilanz_Joule!P7/Energiebilanz_SKE!$E$69</f>
        <v>0</v>
      </c>
      <c r="Q7" s="91">
        <f>Energiebilanz_Joule!Q7/Energiebilanz_SKE!$E$69</f>
        <v>1.5265432857006376</v>
      </c>
      <c r="R7" s="91">
        <f>Energiebilanz_Joule!R7/Energiebilanz_SKE!$E$69</f>
        <v>9.7492865331859289</v>
      </c>
      <c r="S7" s="91">
        <f>Energiebilanz_Joule!S7/Energiebilanz_SKE!$E$69</f>
        <v>0</v>
      </c>
      <c r="T7" s="92">
        <f>Energiebilanz_Joule!T7/Energiebilanz_SKE!$E$69</f>
        <v>0</v>
      </c>
      <c r="U7" s="92">
        <f>Energiebilanz_Joule!U7/Energiebilanz_SKE!$E$69</f>
        <v>0</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0.12283503255128363</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11.875335749088972</v>
      </c>
      <c r="AG7" s="153">
        <v>3</v>
      </c>
      <c r="AH7" s="19"/>
      <c r="AK7" s="21"/>
    </row>
    <row r="8" spans="1:37" s="20" customFormat="1" ht="18" customHeight="1">
      <c r="A8" s="381"/>
      <c r="B8" s="381"/>
      <c r="C8" s="163" t="s">
        <v>38</v>
      </c>
      <c r="D8" s="99">
        <v>4</v>
      </c>
      <c r="E8" s="95">
        <f>Energiebilanz_Joule!E8/Energiebilanz_SKE!$E$69</f>
        <v>461.80831975323804</v>
      </c>
      <c r="F8" s="95">
        <f>Energiebilanz_Joule!F8/Energiebilanz_SKE!$E$69</f>
        <v>18.143309244018617</v>
      </c>
      <c r="G8" s="96">
        <f>Energiebilanz_Joule!G8/Energiebilanz_SKE!$E$69</f>
        <v>4.7314007288211926</v>
      </c>
      <c r="H8" s="95">
        <f>Energiebilanz_Joule!H8/Energiebilanz_SKE!$E$69</f>
        <v>2.3818207563908338</v>
      </c>
      <c r="I8" s="96">
        <f>Energiebilanz_Joule!I8/Energiebilanz_SKE!$E$69</f>
        <v>10.894621668099742</v>
      </c>
      <c r="J8" s="95">
        <f>Energiebilanz_Joule!J8/Energiebilanz_SKE!$E$69</f>
        <v>15738.362628044297</v>
      </c>
      <c r="K8" s="95">
        <f>Energiebilanz_Joule!K8/Energiebilanz_SKE!$E$69</f>
        <v>0</v>
      </c>
      <c r="L8" s="95">
        <f>Energiebilanz_Joule!L8/Energiebilanz_SKE!$E$69</f>
        <v>0</v>
      </c>
      <c r="M8" s="95">
        <f>Energiebilanz_Joule!M8/Energiebilanz_SKE!$E$69</f>
        <v>0</v>
      </c>
      <c r="N8" s="95">
        <f>Energiebilanz_Joule!N8/Energiebilanz_SKE!$E$69</f>
        <v>300.9522568070791</v>
      </c>
      <c r="O8" s="95">
        <f>Energiebilanz_Joule!O8/Energiebilanz_SKE!$E$69</f>
        <v>0.47561895208079424</v>
      </c>
      <c r="P8" s="95">
        <f>Energiebilanz_Joule!P8/Energiebilanz_SKE!$E$69</f>
        <v>0</v>
      </c>
      <c r="Q8" s="95">
        <f>Energiebilanz_Joule!Q8/Energiebilanz_SKE!$E$69</f>
        <v>66.48607078027544</v>
      </c>
      <c r="R8" s="95">
        <f>Energiebilanz_Joule!R8/Energiebilanz_SKE!$E$69</f>
        <v>9.7492865331859875</v>
      </c>
      <c r="S8" s="95">
        <f>Energiebilanz_Joule!S8/Energiebilanz_SKE!$E$69</f>
        <v>0</v>
      </c>
      <c r="T8" s="96">
        <f>Energiebilanz_Joule!T8/Energiebilanz_SKE!$E$69</f>
        <v>0</v>
      </c>
      <c r="U8" s="96">
        <f>Energiebilanz_Joule!U8/Energiebilanz_SKE!$E$69</f>
        <v>4091.5573955439836</v>
      </c>
      <c r="V8" s="95">
        <f>Energiebilanz_Joule!V8/Energiebilanz_SKE!$E$69</f>
        <v>26.698073728877091</v>
      </c>
      <c r="W8" s="95">
        <f>Energiebilanz_Joule!W8/Energiebilanz_SKE!$E$69</f>
        <v>5.6720304630880729E-2</v>
      </c>
      <c r="X8" s="95">
        <f>Energiebilanz_Joule!X8/Energiebilanz_SKE!$E$69</f>
        <v>10.231858583304128</v>
      </c>
      <c r="Y8" s="95">
        <f>Energiebilanz_Joule!Y8/Energiebilanz_SKE!$E$69</f>
        <v>6.2907800024567004</v>
      </c>
      <c r="Z8" s="95">
        <f>Energiebilanz_Joule!Z8/Energiebilanz_SKE!$E$69</f>
        <v>907.0272338390705</v>
      </c>
      <c r="AA8" s="96">
        <f>Energiebilanz_Joule!AA8/Energiebilanz_SKE!$E$69</f>
        <v>10.001186919098666</v>
      </c>
      <c r="AB8" s="95">
        <f>Energiebilanz_Joule!AB8/Energiebilanz_SKE!$E$69</f>
        <v>1371.4067934225727</v>
      </c>
      <c r="AC8" s="95">
        <f>Energiebilanz_Joule!AC8/Energiebilanz_SKE!$E$69</f>
        <v>0</v>
      </c>
      <c r="AD8" s="95">
        <f>Energiebilanz_Joule!AD8/Energiebilanz_SKE!$E$69</f>
        <v>183.02190148630388</v>
      </c>
      <c r="AE8" s="96">
        <f>Energiebilanz_Joule!AE8/Energiebilanz_SKE!$E$69</f>
        <v>183.33275327901293</v>
      </c>
      <c r="AF8" s="101">
        <f>Energiebilanz_Joule!AF8/Energiebilanz_SKE!$E$69</f>
        <v>23403.6100303768</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0</v>
      </c>
      <c r="K9" s="83">
        <f>Energiebilanz_Joule!K9/Energiebilanz_SKE!$E$69</f>
        <v>173.45085625060494</v>
      </c>
      <c r="L9" s="83">
        <f>Energiebilanz_Joule!L9/Energiebilanz_SKE!$E$69</f>
        <v>2916.9072376354334</v>
      </c>
      <c r="M9" s="83">
        <f>Energiebilanz_Joule!M9/Energiebilanz_SKE!$E$69</f>
        <v>3534.8329474023044</v>
      </c>
      <c r="N9" s="83">
        <f>Energiebilanz_Joule!N9/Energiebilanz_SKE!$E$69</f>
        <v>0</v>
      </c>
      <c r="O9" s="83">
        <f>Energiebilanz_Joule!O9/Energiebilanz_SKE!$E$69</f>
        <v>1694.3334019116278</v>
      </c>
      <c r="P9" s="83">
        <f>Energiebilanz_Joule!P9/Energiebilanz_SKE!$E$69</f>
        <v>1842.8656740603278</v>
      </c>
      <c r="Q9" s="83">
        <f>Energiebilanz_Joule!Q9/Energiebilanz_SKE!$E$69</f>
        <v>0</v>
      </c>
      <c r="R9" s="83">
        <f>Energiebilanz_Joule!R9/Energiebilanz_SKE!$E$69</f>
        <v>2195.8445009629922</v>
      </c>
      <c r="S9" s="83">
        <f>Energiebilanz_Joule!S9/Energiebilanz_SKE!$E$69</f>
        <v>233.89238204684855</v>
      </c>
      <c r="T9" s="88">
        <f>Energiebilanz_Joule!T9/Energiebilanz_SKE!$E$69</f>
        <v>0</v>
      </c>
      <c r="U9" s="88">
        <f>Energiebilanz_Joule!U9/Energiebilanz_SKE!$E$69</f>
        <v>0</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528.03953725143754</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13120.166537521578</v>
      </c>
      <c r="AG9" s="140">
        <v>5</v>
      </c>
      <c r="AH9" s="19"/>
      <c r="AK9" s="21"/>
    </row>
    <row r="10" spans="1:37" s="20" customFormat="1" ht="18" customHeight="1">
      <c r="A10" s="381"/>
      <c r="B10" s="381"/>
      <c r="C10" s="161" t="s">
        <v>40</v>
      </c>
      <c r="D10" s="87">
        <v>6</v>
      </c>
      <c r="E10" s="152">
        <f>Energiebilanz_Joule!E10/Energiebilanz_SKE!$E$69</f>
        <v>47.58083227558722</v>
      </c>
      <c r="F10" s="91">
        <f>Energiebilanz_Joule!F10/Energiebilanz_SKE!$E$69</f>
        <v>1.8639874981233564E-2</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6.8241684750711676E-7</v>
      </c>
      <c r="N10" s="91">
        <f>Energiebilanz_Joule!N10/Energiebilanz_SKE!$E$69</f>
        <v>0</v>
      </c>
      <c r="O10" s="91">
        <f>Energiebilanz_Joule!O10/Energiebilanz_SKE!$E$69</f>
        <v>0</v>
      </c>
      <c r="P10" s="91">
        <f>Energiebilanz_Joule!P10/Energiebilanz_SKE!$E$69</f>
        <v>2.8325485539586999</v>
      </c>
      <c r="Q10" s="91">
        <f>Energiebilanz_Joule!Q10/Energiebilanz_SKE!$E$69</f>
        <v>0</v>
      </c>
      <c r="R10" s="91">
        <f>Energiebilanz_Joule!R10/Energiebilanz_SKE!$E$69</f>
        <v>0</v>
      </c>
      <c r="S10" s="91">
        <f>Energiebilanz_Joule!S10/Energiebilanz_SKE!$E$69</f>
        <v>4.3572315713330317E-4</v>
      </c>
      <c r="T10" s="92">
        <f>Energiebilanz_Joule!T10/Energiebilanz_SKE!$E$69</f>
        <v>0</v>
      </c>
      <c r="U10" s="92">
        <f>Energiebilanz_Joule!U10/Energiebilanz_SKE!$E$69</f>
        <v>1924.4182324038816</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0.13452210348169075</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1974.9852116174643</v>
      </c>
      <c r="AG10" s="153">
        <v>6</v>
      </c>
      <c r="AH10" s="19"/>
      <c r="AK10" s="21"/>
    </row>
    <row r="11" spans="1:37" s="23" customFormat="1" ht="18" customHeight="1">
      <c r="A11" s="381"/>
      <c r="B11" s="381"/>
      <c r="C11" s="114" t="s">
        <v>41</v>
      </c>
      <c r="D11" s="99">
        <v>7</v>
      </c>
      <c r="E11" s="155">
        <f>Energiebilanz_Joule!E11/Energiebilanz_SKE!$E$69</f>
        <v>414.22748747765081</v>
      </c>
      <c r="F11" s="100">
        <f>Energiebilanz_Joule!F11/Energiebilanz_SKE!$E$69</f>
        <v>18.124669369037381</v>
      </c>
      <c r="G11" s="101">
        <f>Energiebilanz_Joule!G11/Energiebilanz_SKE!$E$69</f>
        <v>4.7314007288211926</v>
      </c>
      <c r="H11" s="100">
        <f>Energiebilanz_Joule!H11/Energiebilanz_SKE!$E$69</f>
        <v>2.3818207563908338</v>
      </c>
      <c r="I11" s="101">
        <f>Energiebilanz_Joule!I11/Energiebilanz_SKE!$E$69</f>
        <v>10.894621668099742</v>
      </c>
      <c r="J11" s="100">
        <f>Energiebilanz_Joule!J11/Energiebilanz_SKE!$E$69</f>
        <v>15738.362628044297</v>
      </c>
      <c r="K11" s="100">
        <f>Energiebilanz_Joule!K11/Energiebilanz_SKE!$E$69</f>
        <v>-173.45085625060494</v>
      </c>
      <c r="L11" s="100">
        <f>Energiebilanz_Joule!L11/Energiebilanz_SKE!$E$69</f>
        <v>-2916.9072376354334</v>
      </c>
      <c r="M11" s="100">
        <f>Energiebilanz_Joule!M11/Energiebilanz_SKE!$E$69</f>
        <v>-3534.8329480847215</v>
      </c>
      <c r="N11" s="100">
        <f>Energiebilanz_Joule!N11/Energiebilanz_SKE!$E$69</f>
        <v>300.9522568070791</v>
      </c>
      <c r="O11" s="100">
        <f>Energiebilanz_Joule!O11/Energiebilanz_SKE!$E$69</f>
        <v>-1693.857782959547</v>
      </c>
      <c r="P11" s="100">
        <f>Energiebilanz_Joule!P11/Energiebilanz_SKE!$E$69</f>
        <v>-1845.6982226142866</v>
      </c>
      <c r="Q11" s="100">
        <f>Energiebilanz_Joule!Q11/Energiebilanz_SKE!$E$69</f>
        <v>66.48607078027544</v>
      </c>
      <c r="R11" s="100">
        <f>Energiebilanz_Joule!R11/Energiebilanz_SKE!$E$69</f>
        <v>-2186.0952144298062</v>
      </c>
      <c r="S11" s="100">
        <f>Energiebilanz_Joule!S11/Energiebilanz_SKE!$E$69</f>
        <v>-233.89281777000571</v>
      </c>
      <c r="T11" s="101">
        <f>Energiebilanz_Joule!T11/Energiebilanz_SKE!$E$69</f>
        <v>0</v>
      </c>
      <c r="U11" s="101">
        <f>Energiebilanz_Joule!U11/Energiebilanz_SKE!$E$69</f>
        <v>2167.139163140102</v>
      </c>
      <c r="V11" s="100">
        <f>Energiebilanz_Joule!V11/Energiebilanz_SKE!$E$69</f>
        <v>26.698073728877091</v>
      </c>
      <c r="W11" s="100">
        <f>Energiebilanz_Joule!W11/Energiebilanz_SKE!$E$69</f>
        <v>5.6720304630880729E-2</v>
      </c>
      <c r="X11" s="100">
        <f>Energiebilanz_Joule!X11/Energiebilanz_SKE!$E$69</f>
        <v>10.231858583304128</v>
      </c>
      <c r="Y11" s="100">
        <f>Energiebilanz_Joule!Y11/Energiebilanz_SKE!$E$69</f>
        <v>6.2907800024567004</v>
      </c>
      <c r="Z11" s="100">
        <f>Energiebilanz_Joule!Z11/Energiebilanz_SKE!$E$69</f>
        <v>378.85317448415122</v>
      </c>
      <c r="AA11" s="101">
        <f>Energiebilanz_Joule!AA11/Energiebilanz_SKE!$E$69</f>
        <v>10.001186919098666</v>
      </c>
      <c r="AB11" s="100">
        <f>Energiebilanz_Joule!AB11/Energiebilanz_SKE!$E$69</f>
        <v>1371.4067934225727</v>
      </c>
      <c r="AC11" s="100">
        <f>Energiebilanz_Joule!AC11/Energiebilanz_SKE!$E$69</f>
        <v>0</v>
      </c>
      <c r="AD11" s="100">
        <f>Energiebilanz_Joule!AD11/Energiebilanz_SKE!$E$69</f>
        <v>183.02190148630388</v>
      </c>
      <c r="AE11" s="101">
        <f>Energiebilanz_Joule!AE11/Energiebilanz_SKE!$E$69</f>
        <v>183.33275327901293</v>
      </c>
      <c r="AF11" s="101">
        <f>Energiebilanz_Joule!AF11/Energiebilanz_SKE!$E$69</f>
        <v>8308.4582812377594</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103.6003289249205</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0.48130860254677965</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11.687889830624137</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73.790338512877213</v>
      </c>
      <c r="AA14" s="88">
        <f>Energiebilanz_Joule!AA14/Energiebilanz_SKE!$E$69</f>
        <v>0</v>
      </c>
      <c r="AB14" s="83">
        <f>Energiebilanz_Joule!AB14/Energiebilanz_SKE!$E$69</f>
        <v>0</v>
      </c>
      <c r="AC14" s="83">
        <f>Energiebilanz_Joule!AC14/Energiebilanz_SKE!$E$69</f>
        <v>0</v>
      </c>
      <c r="AD14" s="83">
        <f>Energiebilanz_Joule!AD14/Energiebilanz_SKE!$E$69</f>
        <v>8.1354324475562656</v>
      </c>
      <c r="AE14" s="88">
        <f>Energiebilanz_Joule!AE14/Energiebilanz_SKE!$E$69</f>
        <v>2.9152412684764362</v>
      </c>
      <c r="AF14" s="112">
        <f>Energiebilanz_Joule!AF14/Energiebilanz_SKE!$E$69</f>
        <v>200.61053958700131</v>
      </c>
      <c r="AG14" s="140">
        <v>10</v>
      </c>
      <c r="AH14" s="19"/>
      <c r="AI14" s="25"/>
      <c r="AK14" s="21"/>
    </row>
    <row r="15" spans="1:37" s="20" customFormat="1" ht="18" customHeight="1">
      <c r="A15" s="319"/>
      <c r="B15" s="383"/>
      <c r="C15" s="161" t="s">
        <v>12</v>
      </c>
      <c r="D15" s="87">
        <v>11</v>
      </c>
      <c r="E15" s="83">
        <f>Energiebilanz_Joule!E15/Energiebilanz_SKE!$E$69</f>
        <v>302.25364751804989</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2.150056640598343</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153.82568163665195</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89.490437804528511</v>
      </c>
      <c r="AA15" s="88">
        <f>Energiebilanz_Joule!AA15/Energiebilanz_SKE!$E$69</f>
        <v>0</v>
      </c>
      <c r="AB15" s="83">
        <f>Energiebilanz_Joule!AB15/Energiebilanz_SKE!$E$69</f>
        <v>0</v>
      </c>
      <c r="AC15" s="83">
        <f>Energiebilanz_Joule!AC15/Energiebilanz_SKE!$E$69</f>
        <v>0</v>
      </c>
      <c r="AD15" s="83">
        <f>Energiebilanz_Joule!AD15/Energiebilanz_SKE!$E$69</f>
        <v>64.897978681297673</v>
      </c>
      <c r="AE15" s="88">
        <f>Energiebilanz_Joule!AE15/Energiebilanz_SKE!$E$69</f>
        <v>75.293499808923272</v>
      </c>
      <c r="AF15" s="112">
        <f>Energiebilanz_Joule!AF15/Energiebilanz_SKE!$E$69</f>
        <v>687.91130209004973</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7.2449125824018337</v>
      </c>
      <c r="P16" s="83">
        <f>Energiebilanz_Joule!P16/Energiebilanz_SKE!$E$69</f>
        <v>0</v>
      </c>
      <c r="Q16" s="83">
        <f>Energiebilanz_Joule!Q16/Energiebilanz_SKE!$E$69</f>
        <v>0</v>
      </c>
      <c r="R16" s="83">
        <f>Energiebilanz_Joule!R16/Energiebilanz_SKE!$E$69</f>
        <v>0</v>
      </c>
      <c r="S16" s="83">
        <f>Energiebilanz_Joule!S16/Energiebilanz_SKE!$E$69</f>
        <v>30.509663022560698</v>
      </c>
      <c r="T16" s="88">
        <f>Energiebilanz_Joule!T16/Energiebilanz_SKE!$E$69</f>
        <v>0</v>
      </c>
      <c r="U16" s="88">
        <f>Energiebilanz_Joule!U16/Energiebilanz_SKE!$E$69</f>
        <v>71.194758627047506</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108.94933423201005</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5.6720304630880729E-2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5.6720304630880729E-2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22.690143021483788</v>
      </c>
      <c r="W19" s="83">
        <f>Energiebilanz_Joule!W19/Energiebilanz_SKE!$E$69</f>
        <v>0</v>
      </c>
      <c r="X19" s="83">
        <f>Energiebilanz_Joule!X19/Energiebilanz_SKE!$E$69</f>
        <v>10.231858583304128</v>
      </c>
      <c r="Y19" s="83">
        <f>Energiebilanz_Joule!Y19/Energiebilanz_SKE!$E$69</f>
        <v>2.6057290259181918</v>
      </c>
      <c r="Z19" s="83">
        <f>Energiebilanz_Joule!Z19/Energiebilanz_SKE!$E$69</f>
        <v>5.4891207288601009</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41.016851359566211</v>
      </c>
      <c r="AG19" s="140">
        <v>15</v>
      </c>
      <c r="AH19" s="19"/>
    </row>
    <row r="20" spans="1:37" s="20" customFormat="1" ht="18" customHeight="1">
      <c r="A20" s="319"/>
      <c r="B20" s="383"/>
      <c r="C20" s="161" t="s">
        <v>88</v>
      </c>
      <c r="D20" s="87">
        <v>16</v>
      </c>
      <c r="E20" s="83">
        <f>Energiebilanz_Joule!E20/Energiebilanz_SKE!$E$69</f>
        <v>3.4356276187746522</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2.4811994158511785</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102.21092822339597</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70.757670365365982</v>
      </c>
      <c r="AA20" s="88">
        <f>Energiebilanz_Joule!AA20/Energiebilanz_SKE!$E$69</f>
        <v>0</v>
      </c>
      <c r="AB20" s="83">
        <f>Energiebilanz_Joule!AB20/Energiebilanz_SKE!$E$69</f>
        <v>0</v>
      </c>
      <c r="AC20" s="83">
        <f>Energiebilanz_Joule!AC20/Energiebilanz_SKE!$E$69</f>
        <v>0</v>
      </c>
      <c r="AD20" s="83">
        <f>Energiebilanz_Joule!AD20/Energiebilanz_SKE!$E$69</f>
        <v>10.075918874285168</v>
      </c>
      <c r="AE20" s="88">
        <f>Energiebilanz_Joule!AE20/Energiebilanz_SKE!$E$69</f>
        <v>105.12401220161323</v>
      </c>
      <c r="AF20" s="112">
        <f>Energiebilanz_Joule!AF20/Energiebilanz_SKE!$E$69</f>
        <v>294.08535669928619</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15738.362628044297</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383.39602061252157</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16121.75864865682</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1.4761656430413996</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14.960860235266836</v>
      </c>
      <c r="V23" s="91">
        <f>Energiebilanz_Joule!V23/Energiebilanz_SKE!$E$69</f>
        <v>0</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16.437025878308237</v>
      </c>
      <c r="AG23" s="153">
        <v>19</v>
      </c>
      <c r="AH23" s="19"/>
    </row>
    <row r="24" spans="1:37" s="20" customFormat="1" ht="18" customHeight="1">
      <c r="A24" s="319"/>
      <c r="B24" s="383"/>
      <c r="C24" s="164" t="s">
        <v>49</v>
      </c>
      <c r="D24" s="99">
        <v>20</v>
      </c>
      <c r="E24" s="155">
        <f>Energiebilanz_Joule!E24/Energiebilanz_SKE!$E$69</f>
        <v>409.28960406174508</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15738.362628044297</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13.833642884439534</v>
      </c>
      <c r="P24" s="100">
        <f>Energiebilanz_Joule!P24/Energiebilanz_SKE!$E$69</f>
        <v>0</v>
      </c>
      <c r="Q24" s="100">
        <f>Energiebilanz_Joule!Q24/Energiebilanz_SKE!$E$69</f>
        <v>0</v>
      </c>
      <c r="R24" s="100">
        <f>Energiebilanz_Joule!R24/Energiebilanz_SKE!$E$69</f>
        <v>383.39602061252157</v>
      </c>
      <c r="S24" s="100">
        <f>Energiebilanz_Joule!S24/Energiebilanz_SKE!$E$69</f>
        <v>30.509663022560698</v>
      </c>
      <c r="T24" s="101">
        <f>Energiebilanz_Joule!T24/Energiebilanz_SKE!$E$69</f>
        <v>0</v>
      </c>
      <c r="U24" s="101">
        <f>Energiebilanz_Joule!U24/Energiebilanz_SKE!$E$69</f>
        <v>353.8801185529864</v>
      </c>
      <c r="V24" s="100">
        <f>Energiebilanz_Joule!V24/Energiebilanz_SKE!$E$69</f>
        <v>22.690143021483788</v>
      </c>
      <c r="W24" s="100">
        <f>Energiebilanz_Joule!W24/Energiebilanz_SKE!$E$69</f>
        <v>5.6720304630880729E-2</v>
      </c>
      <c r="X24" s="100">
        <f>Energiebilanz_Joule!X24/Energiebilanz_SKE!$E$69</f>
        <v>10.231858583304128</v>
      </c>
      <c r="Y24" s="100">
        <f>Energiebilanz_Joule!Y24/Energiebilanz_SKE!$E$69</f>
        <v>2.6057290259181918</v>
      </c>
      <c r="Z24" s="100">
        <f>Energiebilanz_Joule!Z24/Energiebilanz_SKE!$E$69</f>
        <v>239.52756741163179</v>
      </c>
      <c r="AA24" s="101">
        <f>Energiebilanz_Joule!AA24/Energiebilanz_SKE!$E$69</f>
        <v>0</v>
      </c>
      <c r="AB24" s="100">
        <f>Energiebilanz_Joule!AB24/Energiebilanz_SKE!$E$69</f>
        <v>0</v>
      </c>
      <c r="AC24" s="100">
        <f>Energiebilanz_Joule!AC24/Energiebilanz_SKE!$E$69</f>
        <v>0</v>
      </c>
      <c r="AD24" s="100">
        <f>Energiebilanz_Joule!AD24/Energiebilanz_SKE!$E$69</f>
        <v>83.109330003139107</v>
      </c>
      <c r="AE24" s="101">
        <f>Energiebilanz_Joule!AE24/Energiebilanz_SKE!$E$69</f>
        <v>183.33275327901293</v>
      </c>
      <c r="AF24" s="101">
        <f>Energiebilanz_Joule!AF24/Energiebilanz_SKE!$E$69</f>
        <v>17470.82577880767</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89.943825082913634</v>
      </c>
      <c r="AC27" s="83">
        <f>Energiebilanz_Joule!AC27/Energiebilanz_SKE!$E$69</f>
        <v>0</v>
      </c>
      <c r="AD27" s="83">
        <f>Energiebilanz_Joule!AD27/Energiebilanz_SKE!$E$69</f>
        <v>0</v>
      </c>
      <c r="AE27" s="88">
        <f>Energiebilanz_Joule!AE27/Energiebilanz_SKE!$E$69</f>
        <v>0</v>
      </c>
      <c r="AF27" s="112">
        <f>Energiebilanz_Joule!AF27/Energiebilanz_SKE!$E$69</f>
        <v>89.943825082913634</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129.66998771649673</v>
      </c>
      <c r="AC28" s="83">
        <f>Energiebilanz_Joule!AC28/Energiebilanz_SKE!$E$69</f>
        <v>0</v>
      </c>
      <c r="AD28" s="83">
        <f>Energiebilanz_Joule!AD28/Energiebilanz_SKE!$E$69</f>
        <v>379.91332091334675</v>
      </c>
      <c r="AE28" s="88">
        <f>Energiebilanz_Joule!AE28/Energiebilanz_SKE!$E$69</f>
        <v>0</v>
      </c>
      <c r="AF28" s="112">
        <f>Energiebilanz_Joule!AF28/Energiebilanz_SKE!$E$69</f>
        <v>509.58330862984349</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51.865633214592798</v>
      </c>
      <c r="AC29" s="83">
        <f>Energiebilanz_Joule!AC29/Energiebilanz_SKE!$E$69</f>
        <v>0</v>
      </c>
      <c r="AD29" s="83">
        <f>Energiebilanz_Joule!AD29/Energiebilanz_SKE!$E$69</f>
        <v>0</v>
      </c>
      <c r="AE29" s="88">
        <f>Energiebilanz_Joule!AE29/Energiebilanz_SKE!$E$69</f>
        <v>0</v>
      </c>
      <c r="AF29" s="112">
        <f>Energiebilanz_Joule!AF29/Energiebilanz_SKE!$E$69</f>
        <v>51.865633214592798</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5.6720304630880729E-2</v>
      </c>
      <c r="AC31" s="83">
        <f>Energiebilanz_Joule!AC31/Energiebilanz_SKE!$E$69</f>
        <v>0</v>
      </c>
      <c r="AD31" s="83">
        <f>Energiebilanz_Joule!AD31/Energiebilanz_SKE!$E$69</f>
        <v>0</v>
      </c>
      <c r="AE31" s="88">
        <f>Energiebilanz_Joule!AE31/Energiebilanz_SKE!$E$69</f>
        <v>0</v>
      </c>
      <c r="AF31" s="112">
        <f>Energiebilanz_Joule!AF31/Energiebilanz_SKE!$E$69</f>
        <v>5.6720304630880729E-2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22.560377684151689</v>
      </c>
      <c r="AC32" s="83">
        <f>Energiebilanz_Joule!AC32/Energiebilanz_SKE!$E$69</f>
        <v>0</v>
      </c>
      <c r="AD32" s="83">
        <f>Energiebilanz_Joule!AD32/Energiebilanz_SKE!$E$69</f>
        <v>0</v>
      </c>
      <c r="AE32" s="88">
        <f>Energiebilanz_Joule!AE32/Energiebilanz_SKE!$E$69</f>
        <v>0</v>
      </c>
      <c r="AF32" s="112">
        <f>Energiebilanz_Joule!AF32/Energiebilanz_SKE!$E$69</f>
        <v>22.560377684151689</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307.37093354624733</v>
      </c>
      <c r="AE33" s="88">
        <f>Energiebilanz_Joule!AE33/Energiebilanz_SKE!$E$69</f>
        <v>0</v>
      </c>
      <c r="AF33" s="112">
        <f>Energiebilanz_Joule!AF33/Energiebilanz_SKE!$E$69</f>
        <v>307.37093354624733</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194.40712849104807</v>
      </c>
      <c r="L35" s="83">
        <f>Energiebilanz_Joule!L35/Energiebilanz_SKE!$E$69</f>
        <v>3379.5379287993865</v>
      </c>
      <c r="M35" s="83">
        <f>Energiebilanz_Joule!M35/Energiebilanz_SKE!$E$69</f>
        <v>4597.1182848061362</v>
      </c>
      <c r="N35" s="83">
        <f>Energiebilanz_Joule!N35/Energiebilanz_SKE!$E$69</f>
        <v>80.528730272511183</v>
      </c>
      <c r="O35" s="83">
        <f>Energiebilanz_Joule!O35/Energiebilanz_SKE!$E$69</f>
        <v>1994.9033135516554</v>
      </c>
      <c r="P35" s="83">
        <f>Energiebilanz_Joule!P35/Energiebilanz_SKE!$E$69</f>
        <v>1917.1220522693932</v>
      </c>
      <c r="Q35" s="83">
        <f>Energiebilanz_Joule!Q35/Energiebilanz_SKE!$E$69</f>
        <v>80.008762232321985</v>
      </c>
      <c r="R35" s="83">
        <f>Energiebilanz_Joule!R35/Energiebilanz_SKE!$E$69</f>
        <v>2897.8320129468798</v>
      </c>
      <c r="S35" s="83">
        <f>Energiebilanz_Joule!S35/Energiebilanz_SKE!$E$69</f>
        <v>308.43770318961634</v>
      </c>
      <c r="T35" s="88">
        <f>Energiebilanz_Joule!T35/Energiebilanz_SKE!$E$69</f>
        <v>645.56659228323031</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16095.462508842182</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9.8411042869426559</v>
      </c>
      <c r="AC36" s="91">
        <f>Energiebilanz_Joule!AC36/Energiebilanz_SKE!$E$69</f>
        <v>0</v>
      </c>
      <c r="AD36" s="91">
        <f>Energiebilanz_Joule!AD36/Energiebilanz_SKE!$E$69</f>
        <v>0</v>
      </c>
      <c r="AE36" s="92">
        <f>Energiebilanz_Joule!AE36/Energiebilanz_SKE!$E$69</f>
        <v>0</v>
      </c>
      <c r="AF36" s="104">
        <f>Energiebilanz_Joule!AF36/Energiebilanz_SKE!$E$69</f>
        <v>9.8411042869426559</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194.40712849104807</v>
      </c>
      <c r="L37" s="100">
        <f>Energiebilanz_Joule!L37/Energiebilanz_SKE!$E$69</f>
        <v>3379.5379287993865</v>
      </c>
      <c r="M37" s="100">
        <f>Energiebilanz_Joule!M37/Energiebilanz_SKE!$E$69</f>
        <v>4597.1182848061362</v>
      </c>
      <c r="N37" s="100">
        <f>Energiebilanz_Joule!N37/Energiebilanz_SKE!$E$69</f>
        <v>80.528730272511183</v>
      </c>
      <c r="O37" s="100">
        <f>Energiebilanz_Joule!O37/Energiebilanz_SKE!$E$69</f>
        <v>1994.9033135516554</v>
      </c>
      <c r="P37" s="100">
        <f>Energiebilanz_Joule!P37/Energiebilanz_SKE!$E$69</f>
        <v>1917.1220522693932</v>
      </c>
      <c r="Q37" s="100">
        <f>Energiebilanz_Joule!Q37/Energiebilanz_SKE!$E$69</f>
        <v>80.008762232321985</v>
      </c>
      <c r="R37" s="100">
        <f>Energiebilanz_Joule!R37/Energiebilanz_SKE!$E$69</f>
        <v>2897.8320129468798</v>
      </c>
      <c r="S37" s="100">
        <f>Energiebilanz_Joule!S37/Energiebilanz_SKE!$E$69</f>
        <v>308.43770318961634</v>
      </c>
      <c r="T37" s="101">
        <f>Energiebilanz_Joule!T37/Energiebilanz_SKE!$E$69</f>
        <v>645.56659228323031</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303.93764828972837</v>
      </c>
      <c r="AC37" s="100">
        <f>Energiebilanz_Joule!AC37/Energiebilanz_SKE!$E$69</f>
        <v>0</v>
      </c>
      <c r="AD37" s="100">
        <f>Energiebilanz_Joule!AD37/Energiebilanz_SKE!$E$69</f>
        <v>687.28425445959408</v>
      </c>
      <c r="AE37" s="101">
        <f>Energiebilanz_Joule!AE37/Energiebilanz_SKE!$E$69</f>
        <v>0</v>
      </c>
      <c r="AF37" s="101">
        <f>Energiebilanz_Joule!AF37/Energiebilanz_SKE!$E$69</f>
        <v>17086.684411591505</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28.445295507514935</v>
      </c>
      <c r="AC40" s="83">
        <f>Energiebilanz_Joule!AC40/Energiebilanz_SKE!$E$69</f>
        <v>0</v>
      </c>
      <c r="AD40" s="83">
        <f>Energiebilanz_Joule!AD40/Energiebilanz_SKE!$E$69</f>
        <v>77.171399091020746</v>
      </c>
      <c r="AE40" s="88">
        <f>Energiebilanz_Joule!AE40/Energiebilanz_SKE!$E$69</f>
        <v>0</v>
      </c>
      <c r="AF40" s="112">
        <f>Energiebilanz_Joule!AF40/Energiebilanz_SKE!$E$69</f>
        <v>105.61669459853569</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0</v>
      </c>
      <c r="O41" s="83">
        <f>Energiebilanz_Joule!O41/Energiebilanz_SKE!$E$69</f>
        <v>6.1344156464534796E-2</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4.782616113226603E-2</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8">
        <f>Energiebilanz_Joule!AA41/Energiebilanz_SKE!$E$69</f>
        <v>0</v>
      </c>
      <c r="AB41" s="83">
        <f>Energiebilanz_Joule!AB41/Energiebilanz_SKE!$E$69</f>
        <v>1.3747291487532245</v>
      </c>
      <c r="AC41" s="83">
        <f>Energiebilanz_Joule!AC41/Energiebilanz_SKE!$E$69</f>
        <v>0</v>
      </c>
      <c r="AD41" s="83">
        <f>Energiebilanz_Joule!AD41/Energiebilanz_SKE!$E$69</f>
        <v>0.71732110442342589</v>
      </c>
      <c r="AE41" s="88">
        <f>Energiebilanz_Joule!AE41/Energiebilanz_SKE!$E$69</f>
        <v>0</v>
      </c>
      <c r="AF41" s="112">
        <f>Energiebilanz_Joule!AF41/Energiebilanz_SKE!$E$69</f>
        <v>2.2012205707734513</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0</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7.1240019653605211</v>
      </c>
      <c r="P42" s="83">
        <f>Energiebilanz_Joule!P42/Energiebilanz_SKE!$E$69</f>
        <v>10.819481636162635</v>
      </c>
      <c r="Q42" s="83">
        <f>Energiebilanz_Joule!Q42/Energiebilanz_SKE!$E$69</f>
        <v>80.088340839918658</v>
      </c>
      <c r="R42" s="83">
        <f>Energiebilanz_Joule!R42/Energiebilanz_SKE!$E$69</f>
        <v>8.9300184934965721</v>
      </c>
      <c r="S42" s="83">
        <f>Energiebilanz_Joule!S42/Energiebilanz_SKE!$E$69</f>
        <v>26.775167533336059</v>
      </c>
      <c r="T42" s="88">
        <f>Energiebilanz_Joule!T42/Energiebilanz_SKE!$E$69</f>
        <v>645.56659228323031</v>
      </c>
      <c r="U42" s="88">
        <f>Energiebilanz_Joule!U42/Energiebilanz_SKE!$E$69</f>
        <v>63.849698371753398</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85.28429308438767</v>
      </c>
      <c r="AC42" s="83">
        <f>Energiebilanz_Joule!AC42/Energiebilanz_SKE!$E$69</f>
        <v>0</v>
      </c>
      <c r="AD42" s="83">
        <f>Energiebilanz_Joule!AD42/Energiebilanz_SKE!$E$69</f>
        <v>61.580589335189508</v>
      </c>
      <c r="AE42" s="88">
        <f>Energiebilanz_Joule!AE42/Energiebilanz_SKE!$E$69</f>
        <v>0</v>
      </c>
      <c r="AF42" s="112">
        <f>Energiebilanz_Joule!AF42/Energiebilanz_SKE!$E$69</f>
        <v>990.01818354283523</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0</v>
      </c>
      <c r="V43" s="91">
        <f>Energiebilanz_Joule!V43/Energiebilanz_SKE!$E$69</f>
        <v>0.56613301669191607</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7.8237702984891291</v>
      </c>
      <c r="AC43" s="91">
        <f>Energiebilanz_Joule!AC43/Energiebilanz_SKE!$E$69</f>
        <v>0</v>
      </c>
      <c r="AD43" s="91">
        <f>Energiebilanz_Joule!AD43/Energiebilanz_SKE!$E$69</f>
        <v>0</v>
      </c>
      <c r="AE43" s="92">
        <f>Energiebilanz_Joule!AE43/Energiebilanz_SKE!$E$69</f>
        <v>0</v>
      </c>
      <c r="AF43" s="104">
        <f>Energiebilanz_Joule!AF43/Energiebilanz_SKE!$E$69</f>
        <v>8.389903315181046</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0</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0</v>
      </c>
      <c r="N44" s="100">
        <f>Energiebilanz_Joule!N44/Energiebilanz_SKE!$E$69</f>
        <v>0</v>
      </c>
      <c r="O44" s="100">
        <f>Energiebilanz_Joule!O44/Energiebilanz_SKE!$E$69</f>
        <v>7.1853461218250567</v>
      </c>
      <c r="P44" s="100">
        <f>Energiebilanz_Joule!P44/Energiebilanz_SKE!$E$69</f>
        <v>10.819481636162635</v>
      </c>
      <c r="Q44" s="100">
        <f>Energiebilanz_Joule!Q44/Energiebilanz_SKE!$E$69</f>
        <v>80.088340839918658</v>
      </c>
      <c r="R44" s="100">
        <f>Energiebilanz_Joule!R44/Energiebilanz_SKE!$E$69</f>
        <v>8.9300184934965721</v>
      </c>
      <c r="S44" s="100">
        <f>Energiebilanz_Joule!S44/Energiebilanz_SKE!$E$69</f>
        <v>26.775167533336059</v>
      </c>
      <c r="T44" s="101">
        <f>Energiebilanz_Joule!T44/Energiebilanz_SKE!$E$69</f>
        <v>645.56659228323031</v>
      </c>
      <c r="U44" s="101">
        <f>Energiebilanz_Joule!U44/Energiebilanz_SKE!$E$69</f>
        <v>63.897524532885669</v>
      </c>
      <c r="V44" s="100">
        <f>Energiebilanz_Joule!V44/Energiebilanz_SKE!$E$69</f>
        <v>0.56613301669191607</v>
      </c>
      <c r="W44" s="100">
        <f>Energiebilanz_Joule!W44/Energiebilanz_SKE!$E$69</f>
        <v>0</v>
      </c>
      <c r="X44" s="100">
        <f>Energiebilanz_Joule!X44/Energiebilanz_SKE!$E$69</f>
        <v>0</v>
      </c>
      <c r="Y44" s="100">
        <f>Energiebilanz_Joule!Y44/Energiebilanz_SKE!$E$69</f>
        <v>0</v>
      </c>
      <c r="Z44" s="100">
        <f>Energiebilanz_Joule!Z44/Energiebilanz_SKE!$E$69</f>
        <v>0</v>
      </c>
      <c r="AA44" s="101">
        <f>Energiebilanz_Joule!AA44/Energiebilanz_SKE!$E$69</f>
        <v>0</v>
      </c>
      <c r="AB44" s="100">
        <f>Energiebilanz_Joule!AB44/Energiebilanz_SKE!$E$69</f>
        <v>122.92808803914495</v>
      </c>
      <c r="AC44" s="100">
        <f>Energiebilanz_Joule!AC44/Energiebilanz_SKE!$E$69</f>
        <v>0</v>
      </c>
      <c r="AD44" s="100">
        <f>Energiebilanz_Joule!AD44/Energiebilanz_SKE!$E$69</f>
        <v>139.46930953063367</v>
      </c>
      <c r="AE44" s="101">
        <f>Energiebilanz_Joule!AE44/Energiebilanz_SKE!$E$69</f>
        <v>0</v>
      </c>
      <c r="AF44" s="101">
        <f>Energiebilanz_Joule!AF44/Energiebilanz_SKE!$E$69</f>
        <v>1106.2260020273256</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4.5871266030615608E-2</v>
      </c>
      <c r="V45" s="95">
        <f>Energiebilanz_Joule!V45/Energiebilanz_SKE!$E$69</f>
        <v>0.68900217008557507</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9.5805461692999287</v>
      </c>
      <c r="AC45" s="95">
        <f>Energiebilanz_Joule!AC45/Energiebilanz_SKE!$E$69</f>
        <v>0</v>
      </c>
      <c r="AD45" s="95">
        <f>Energiebilanz_Joule!AD45/Energiebilanz_SKE!$E$69</f>
        <v>78.35339638865004</v>
      </c>
      <c r="AE45" s="96">
        <f>Energiebilanz_Joule!AE45/Energiebilanz_SKE!$E$69</f>
        <v>0</v>
      </c>
      <c r="AF45" s="101">
        <f>Energiebilanz_Joule!AF45/Energiebilanz_SKE!$E$69</f>
        <v>88.668815994066151</v>
      </c>
      <c r="AG45" s="154">
        <v>41</v>
      </c>
      <c r="AH45" s="19"/>
      <c r="AK45" s="21"/>
    </row>
    <row r="46" spans="1:37" s="20" customFormat="1" ht="18" customHeight="1">
      <c r="A46" s="127"/>
      <c r="B46" s="168"/>
      <c r="C46" s="176" t="s">
        <v>55</v>
      </c>
      <c r="D46" s="99">
        <v>42</v>
      </c>
      <c r="E46" s="155">
        <f>Energiebilanz_Joule!E46/Energiebilanz_SKE!$E$69</f>
        <v>4.9378834159057705</v>
      </c>
      <c r="F46" s="100">
        <f>Energiebilanz_Joule!F46/Energiebilanz_SKE!$E$69</f>
        <v>18.124669369037381</v>
      </c>
      <c r="G46" s="101">
        <f>Energiebilanz_Joule!G46/Energiebilanz_SKE!$E$69</f>
        <v>4.7314007288211926</v>
      </c>
      <c r="H46" s="100">
        <f>Energiebilanz_Joule!H46/Energiebilanz_SKE!$E$69</f>
        <v>2.3818207563908338</v>
      </c>
      <c r="I46" s="101">
        <f>Energiebilanz_Joule!I46/Energiebilanz_SKE!$E$69</f>
        <v>10.894621668099742</v>
      </c>
      <c r="J46" s="100">
        <f>Energiebilanz_Joule!J46/Energiebilanz_SKE!$E$69</f>
        <v>0</v>
      </c>
      <c r="K46" s="100">
        <f>Energiebilanz_Joule!K46/Energiebilanz_SKE!$E$69</f>
        <v>20.956272240443138</v>
      </c>
      <c r="L46" s="100">
        <f>Energiebilanz_Joule!L46/Energiebilanz_SKE!$E$69</f>
        <v>462.63069116395337</v>
      </c>
      <c r="M46" s="100">
        <f>Energiebilanz_Joule!M46/Energiebilanz_SKE!$E$69</f>
        <v>1062.2853367214154</v>
      </c>
      <c r="N46" s="100">
        <f>Energiebilanz_Joule!N46/Energiebilanz_SKE!$E$69</f>
        <v>381.48098707959031</v>
      </c>
      <c r="O46" s="100">
        <f>Energiebilanz_Joule!O46/Energiebilanz_SKE!$E$69</f>
        <v>280.02654158584386</v>
      </c>
      <c r="P46" s="100">
        <f>Energiebilanz_Joule!P46/Energiebilanz_SKE!$E$69</f>
        <v>60.604348018943888</v>
      </c>
      <c r="Q46" s="100">
        <f>Energiebilanz_Joule!Q46/Energiebilanz_SKE!$E$69</f>
        <v>66.406492172678753</v>
      </c>
      <c r="R46" s="100">
        <f>Energiebilanz_Joule!R46/Energiebilanz_SKE!$E$69</f>
        <v>319.41075941105561</v>
      </c>
      <c r="S46" s="100">
        <f>Energiebilanz_Joule!S46/Energiebilanz_SKE!$E$69</f>
        <v>17.260054863713886</v>
      </c>
      <c r="T46" s="101">
        <f>Energiebilanz_Joule!T46/Energiebilanz_SKE!$E$69</f>
        <v>0</v>
      </c>
      <c r="U46" s="101">
        <f>Energiebilanz_Joule!U46/Energiebilanz_SKE!$E$69</f>
        <v>1749.3156487881995</v>
      </c>
      <c r="V46" s="100">
        <f>Energiebilanz_Joule!V46/Energiebilanz_SKE!$E$69</f>
        <v>2.752795520615813</v>
      </c>
      <c r="W46" s="100">
        <f>Energiebilanz_Joule!W46/Energiebilanz_SKE!$E$69</f>
        <v>0</v>
      </c>
      <c r="X46" s="100">
        <f>Energiebilanz_Joule!X46/Energiebilanz_SKE!$E$69</f>
        <v>0</v>
      </c>
      <c r="Y46" s="100">
        <f>Energiebilanz_Joule!Y46/Energiebilanz_SKE!$E$69</f>
        <v>3.6850509765385087</v>
      </c>
      <c r="Z46" s="100">
        <f>Energiebilanz_Joule!Z46/Energiebilanz_SKE!$E$69</f>
        <v>139.32560707251943</v>
      </c>
      <c r="AA46" s="101">
        <f>Energiebilanz_Joule!AA46/Energiebilanz_SKE!$E$69</f>
        <v>10.001186919098666</v>
      </c>
      <c r="AB46" s="100">
        <f>Energiebilanz_Joule!AB46/Energiebilanz_SKE!$E$69</f>
        <v>1542.8358075038559</v>
      </c>
      <c r="AC46" s="100">
        <f>Energiebilanz_Joule!AC46/Energiebilanz_SKE!$E$69</f>
        <v>0</v>
      </c>
      <c r="AD46" s="100">
        <f>Energiebilanz_Joule!AD46/Energiebilanz_SKE!$E$69</f>
        <v>569.37412002347526</v>
      </c>
      <c r="AE46" s="101">
        <f>Energiebilanz_Joule!AE46/Energiebilanz_SKE!$E$69</f>
        <v>0</v>
      </c>
      <c r="AF46" s="101">
        <f>Energiebilanz_Joule!AF46/Energiebilanz_SKE!$E$69</f>
        <v>6729.4220960001949</v>
      </c>
      <c r="AG46" s="154">
        <v>42</v>
      </c>
      <c r="AH46" s="19"/>
      <c r="AI46" s="27"/>
    </row>
    <row r="47" spans="1:37" s="20" customFormat="1" ht="18" customHeight="1">
      <c r="A47" s="129"/>
      <c r="B47" s="168"/>
      <c r="C47" s="167" t="s">
        <v>56</v>
      </c>
      <c r="D47" s="99">
        <v>43</v>
      </c>
      <c r="E47" s="157">
        <f>Energiebilanz_Joule!E47/Energiebilanz_SKE!$E$69</f>
        <v>0.97928694263603977</v>
      </c>
      <c r="F47" s="95">
        <f>Energiebilanz_Joule!F47/Energiebilanz_SKE!$E$69</f>
        <v>18.124669369037381</v>
      </c>
      <c r="G47" s="96">
        <f>Energiebilanz_Joule!G47/Energiebilanz_SKE!$E$69</f>
        <v>4.7314007288211926</v>
      </c>
      <c r="H47" s="95">
        <f>Energiebilanz_Joule!H47/Energiebilanz_SKE!$E$69</f>
        <v>0</v>
      </c>
      <c r="I47" s="96">
        <f>Energiebilanz_Joule!I47/Energiebilanz_SKE!$E$69</f>
        <v>6.1555399964514317</v>
      </c>
      <c r="J47" s="95">
        <f>Energiebilanz_Joule!J47/Energiebilanz_SKE!$E$69</f>
        <v>0</v>
      </c>
      <c r="K47" s="95">
        <f>Energiebilanz_Joule!K47/Energiebilanz_SKE!$E$69</f>
        <v>20.956272240443138</v>
      </c>
      <c r="L47" s="95">
        <f>Energiebilanz_Joule!L47/Energiebilanz_SKE!$E$69</f>
        <v>0</v>
      </c>
      <c r="M47" s="95">
        <f>Energiebilanz_Joule!M47/Energiebilanz_SKE!$E$69</f>
        <v>0</v>
      </c>
      <c r="N47" s="95">
        <f>Energiebilanz_Joule!N47/Energiebilanz_SKE!$E$69</f>
        <v>0</v>
      </c>
      <c r="O47" s="95">
        <f>Energiebilanz_Joule!O47/Energiebilanz_SKE!$E$69</f>
        <v>0</v>
      </c>
      <c r="P47" s="95">
        <f>Energiebilanz_Joule!P47/Energiebilanz_SKE!$E$69</f>
        <v>60.604348018943888</v>
      </c>
      <c r="Q47" s="95">
        <f>Energiebilanz_Joule!Q47/Energiebilanz_SKE!$E$69</f>
        <v>66.406492172678753</v>
      </c>
      <c r="R47" s="95">
        <f>Energiebilanz_Joule!R47/Energiebilanz_SKE!$E$69</f>
        <v>319.05777989326998</v>
      </c>
      <c r="S47" s="95">
        <f>Energiebilanz_Joule!S47/Energiebilanz_SKE!$E$69</f>
        <v>0</v>
      </c>
      <c r="T47" s="96">
        <f>Energiebilanz_Joule!T47/Energiebilanz_SKE!$E$69</f>
        <v>0</v>
      </c>
      <c r="U47" s="96">
        <f>Energiebilanz_Joule!U47/Energiebilanz_SKE!$E$69</f>
        <v>3.009405751409191</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3.1391174985328035E-2</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500.05658628867627</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0</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0</v>
      </c>
      <c r="AG48" s="153">
        <v>44</v>
      </c>
      <c r="AH48" s="19"/>
    </row>
    <row r="49" spans="1:37" s="20" customFormat="1" ht="18" customHeight="1">
      <c r="A49" s="376" t="s">
        <v>58</v>
      </c>
      <c r="B49" s="166"/>
      <c r="C49" s="119" t="s">
        <v>58</v>
      </c>
      <c r="D49" s="99">
        <v>45</v>
      </c>
      <c r="E49" s="155">
        <f>Energiebilanz_Joule!E49/Energiebilanz_SKE!$E$69</f>
        <v>3.9585964732697314</v>
      </c>
      <c r="F49" s="100">
        <f>Energiebilanz_Joule!F49/Energiebilanz_SKE!$E$69</f>
        <v>0</v>
      </c>
      <c r="G49" s="101">
        <f>Energiebilanz_Joule!G49/Energiebilanz_SKE!$E$69</f>
        <v>0</v>
      </c>
      <c r="H49" s="100">
        <f>Energiebilanz_Joule!H49/Energiebilanz_SKE!$E$69</f>
        <v>2.3818207563908338</v>
      </c>
      <c r="I49" s="101">
        <f>Energiebilanz_Joule!I49/Energiebilanz_SKE!$E$69</f>
        <v>4.7390816716483091</v>
      </c>
      <c r="J49" s="100">
        <f>Energiebilanz_Joule!J49/Energiebilanz_SKE!$E$69</f>
        <v>0</v>
      </c>
      <c r="K49" s="100">
        <f>Energiebilanz_Joule!K49/Energiebilanz_SKE!$E$69</f>
        <v>0</v>
      </c>
      <c r="L49" s="100">
        <f>Energiebilanz_Joule!L49/Energiebilanz_SKE!$E$69</f>
        <v>462.63069116395337</v>
      </c>
      <c r="M49" s="100">
        <f>Energiebilanz_Joule!M49/Energiebilanz_SKE!$E$69</f>
        <v>1062.2853367214154</v>
      </c>
      <c r="N49" s="100">
        <f>Energiebilanz_Joule!N49/Energiebilanz_SKE!$E$69</f>
        <v>381.48098707959031</v>
      </c>
      <c r="O49" s="100">
        <f>Energiebilanz_Joule!O49/Energiebilanz_SKE!$E$69</f>
        <v>280.02654158584386</v>
      </c>
      <c r="P49" s="100">
        <f>Energiebilanz_Joule!P49/Energiebilanz_SKE!$E$69</f>
        <v>0</v>
      </c>
      <c r="Q49" s="100">
        <f>Energiebilanz_Joule!Q49/Energiebilanz_SKE!$E$69</f>
        <v>0</v>
      </c>
      <c r="R49" s="100">
        <f>Energiebilanz_Joule!R49/Energiebilanz_SKE!$E$69</f>
        <v>0.35297951778568154</v>
      </c>
      <c r="S49" s="100">
        <f>Energiebilanz_Joule!S49/Energiebilanz_SKE!$E$69</f>
        <v>17.260054863713886</v>
      </c>
      <c r="T49" s="101">
        <f>Energiebilanz_Joule!T49/Energiebilanz_SKE!$E$69</f>
        <v>0</v>
      </c>
      <c r="U49" s="101">
        <f>Energiebilanz_Joule!U49/Energiebilanz_SKE!$E$69</f>
        <v>1746.3062430367904</v>
      </c>
      <c r="V49" s="100">
        <f>Energiebilanz_Joule!V49/Energiebilanz_SKE!$E$69</f>
        <v>2.752795520615813</v>
      </c>
      <c r="W49" s="100">
        <f>Energiebilanz_Joule!W49/Energiebilanz_SKE!$E$69</f>
        <v>0</v>
      </c>
      <c r="X49" s="100">
        <f>Energiebilanz_Joule!X49/Energiebilanz_SKE!$E$69</f>
        <v>0</v>
      </c>
      <c r="Y49" s="100">
        <f>Energiebilanz_Joule!Y49/Energiebilanz_SKE!$E$69</f>
        <v>3.6850509765385087</v>
      </c>
      <c r="Z49" s="100">
        <f>Energiebilanz_Joule!Z49/Energiebilanz_SKE!$E$69</f>
        <v>139.29421589753409</v>
      </c>
      <c r="AA49" s="101">
        <f>Energiebilanz_Joule!AA49/Energiebilanz_SKE!$E$69</f>
        <v>10.001186919098666</v>
      </c>
      <c r="AB49" s="100">
        <f>Energiebilanz_Joule!AB49/Energiebilanz_SKE!$E$69</f>
        <v>1542.8358075038559</v>
      </c>
      <c r="AC49" s="100">
        <f>Energiebilanz_Joule!AC49/Energiebilanz_SKE!$E$69</f>
        <v>0</v>
      </c>
      <c r="AD49" s="100">
        <f>Energiebilanz_Joule!AD49/Energiebilanz_SKE!$E$69</f>
        <v>569.37412002347526</v>
      </c>
      <c r="AE49" s="101">
        <f>Energiebilanz_Joule!AE49/Energiebilanz_SKE!$E$69</f>
        <v>0</v>
      </c>
      <c r="AF49" s="101">
        <f>Energiebilanz_Joule!AF49/Energiebilanz_SKE!$E$69</f>
        <v>6229.3655097115197</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1.0319323315454012</v>
      </c>
      <c r="P50" s="83">
        <f>Energiebilanz_Joule!P50/Energiebilanz_SKE!$E$69</f>
        <v>0</v>
      </c>
      <c r="Q50" s="83">
        <f>Energiebilanz_Joule!Q50/Energiebilanz_SKE!$E$69</f>
        <v>0</v>
      </c>
      <c r="R50" s="83">
        <f>Energiebilanz_Joule!R50/Energiebilanz_SKE!$E$69</f>
        <v>0</v>
      </c>
      <c r="S50" s="83">
        <f>Energiebilanz_Joule!S50/Energiebilanz_SKE!$E$69</f>
        <v>8.5066672126001448E-3</v>
      </c>
      <c r="T50" s="88">
        <f>Energiebilanz_Joule!T50/Energiebilanz_SKE!$E$69</f>
        <v>0</v>
      </c>
      <c r="U50" s="88">
        <f>Energiebilanz_Joule!U50/Energiebilanz_SKE!$E$69</f>
        <v>157.67738697663268</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1.8917277429745184E-2</v>
      </c>
      <c r="AA50" s="88">
        <f>Energiebilanz_Joule!AA50/Energiebilanz_SKE!$E$69</f>
        <v>0</v>
      </c>
      <c r="AB50" s="83">
        <f>Energiebilanz_Joule!AB50/Energiebilanz_SKE!$E$69</f>
        <v>55.639026395883661</v>
      </c>
      <c r="AC50" s="83">
        <f>Energiebilanz_Joule!AC50/Energiebilanz_SKE!$E$69</f>
        <v>0</v>
      </c>
      <c r="AD50" s="83">
        <f>Energiebilanz_Joule!AD50/Energiebilanz_SKE!$E$69</f>
        <v>5.5925398190230515</v>
      </c>
      <c r="AE50" s="88">
        <f>Energiebilanz_Joule!AE50/Energiebilanz_SKE!$E$69</f>
        <v>0</v>
      </c>
      <c r="AF50" s="112">
        <f>Energiebilanz_Joule!AF50/Energiebilanz_SKE!$E$69</f>
        <v>219.96830946772712</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7.8520588516289291E-2</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0.25301287038174397</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1.4506141751627561</v>
      </c>
      <c r="AC51" s="83">
        <f>Energiebilanz_Joule!AC51/Energiebilanz_SKE!$E$69</f>
        <v>0</v>
      </c>
      <c r="AD51" s="83">
        <f>Energiebilanz_Joule!AD51/Energiebilanz_SKE!$E$69</f>
        <v>0.26345657781599313</v>
      </c>
      <c r="AE51" s="88">
        <f>Energiebilanz_Joule!AE51/Energiebilanz_SKE!$E$69</f>
        <v>0</v>
      </c>
      <c r="AF51" s="112">
        <f>Energiebilanz_Joule!AF51/Energiebilanz_SKE!$E$69</f>
        <v>2.0456042118767828</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0.59629515893488372</v>
      </c>
      <c r="P52" s="83">
        <f>Energiebilanz_Joule!P52/Energiebilanz_SKE!$E$69</f>
        <v>0</v>
      </c>
      <c r="Q52" s="83">
        <f>Energiebilanz_Joule!Q52/Energiebilanz_SKE!$E$69</f>
        <v>0</v>
      </c>
      <c r="R52" s="83">
        <f>Energiebilanz_Joule!R52/Energiebilanz_SKE!$E$69</f>
        <v>0</v>
      </c>
      <c r="S52" s="83">
        <f>Energiebilanz_Joule!S52/Energiebilanz_SKE!$E$69</f>
        <v>0</v>
      </c>
      <c r="T52" s="88">
        <f>Energiebilanz_Joule!T52/Energiebilanz_SKE!$E$69</f>
        <v>0</v>
      </c>
      <c r="U52" s="88">
        <f>Energiebilanz_Joule!U52/Energiebilanz_SKE!$E$69</f>
        <v>24.57589628628752</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6.687685105569894E-4</v>
      </c>
      <c r="AA52" s="88">
        <f>Energiebilanz_Joule!AA52/Energiebilanz_SKE!$E$69</f>
        <v>0</v>
      </c>
      <c r="AB52" s="83">
        <f>Energiebilanz_Joule!AB52/Energiebilanz_SKE!$E$69</f>
        <v>12.631164174456536</v>
      </c>
      <c r="AC52" s="83">
        <f>Energiebilanz_Joule!AC52/Energiebilanz_SKE!$E$69</f>
        <v>0</v>
      </c>
      <c r="AD52" s="83">
        <f>Energiebilanz_Joule!AD52/Energiebilanz_SKE!$E$69</f>
        <v>0.19539948682253067</v>
      </c>
      <c r="AE52" s="88">
        <f>Energiebilanz_Joule!AE52/Energiebilanz_SKE!$E$69</f>
        <v>0</v>
      </c>
      <c r="AF52" s="112">
        <f>Energiebilanz_Joule!AF52/Energiebilanz_SKE!$E$69</f>
        <v>37.999423875012027</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6.6486849827348538E-2</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20.047986187883005</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12.977771977234571</v>
      </c>
      <c r="AC53" s="83">
        <f>Energiebilanz_Joule!AC53/Energiebilanz_SKE!$E$69</f>
        <v>0</v>
      </c>
      <c r="AD53" s="83">
        <f>Energiebilanz_Joule!AD53/Energiebilanz_SKE!$E$69</f>
        <v>1.4077744339352247</v>
      </c>
      <c r="AE53" s="88">
        <f>Energiebilanz_Joule!AE53/Energiebilanz_SKE!$E$69</f>
        <v>0</v>
      </c>
      <c r="AF53" s="112">
        <f>Energiebilanz_Joule!AF53/Energiebilanz_SKE!$E$69</f>
        <v>34.500019448880153</v>
      </c>
      <c r="AG53" s="140">
        <v>49</v>
      </c>
      <c r="AH53" s="28"/>
    </row>
    <row r="54" spans="1:37" s="20" customFormat="1" ht="18" customHeight="1">
      <c r="A54" s="377"/>
      <c r="B54" s="377"/>
      <c r="C54" s="106" t="s">
        <v>73</v>
      </c>
      <c r="D54" s="87">
        <v>50</v>
      </c>
      <c r="E54" s="83">
        <f>Energiebilanz_Joule!E54/Energiebilanz_SKE!$E$69</f>
        <v>0</v>
      </c>
      <c r="F54" s="83">
        <f>Energiebilanz_Joule!F54/Energiebilanz_SKE!$E$69</f>
        <v>0</v>
      </c>
      <c r="G54" s="88">
        <f>Energiebilanz_Joule!G54/Energiebilanz_SKE!$E$69</f>
        <v>0</v>
      </c>
      <c r="H54" s="83">
        <f>Energiebilanz_Joule!H54/Energiebilanz_SKE!$E$69</f>
        <v>0</v>
      </c>
      <c r="I54" s="88">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0</v>
      </c>
      <c r="O54" s="83">
        <f>Energiebilanz_Joule!O54/Energiebilanz_SKE!$E$69</f>
        <v>0.88259905280541562</v>
      </c>
      <c r="P54" s="83">
        <f>Energiebilanz_Joule!P54/Energiebilanz_SKE!$E$69</f>
        <v>0</v>
      </c>
      <c r="Q54" s="83">
        <f>Energiebilanz_Joule!Q54/Energiebilanz_SKE!$E$69</f>
        <v>0</v>
      </c>
      <c r="R54" s="83">
        <f>Energiebilanz_Joule!R54/Energiebilanz_SKE!$E$69</f>
        <v>0</v>
      </c>
      <c r="S54" s="83">
        <f>Energiebilanz_Joule!S54/Energiebilanz_SKE!$E$69</f>
        <v>0</v>
      </c>
      <c r="T54" s="88">
        <f>Energiebilanz_Joule!T54/Energiebilanz_SKE!$E$69</f>
        <v>0</v>
      </c>
      <c r="U54" s="88">
        <f>Energiebilanz_Joule!U54/Energiebilanz_SKE!$E$69</f>
        <v>315.6681810261918</v>
      </c>
      <c r="V54" s="83">
        <f>Energiebilanz_Joule!V54/Energiebilanz_SKE!$E$69</f>
        <v>0.47536577543026381</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413.10999024143905</v>
      </c>
      <c r="AC54" s="83">
        <f>Energiebilanz_Joule!AC54/Energiebilanz_SKE!$E$69</f>
        <v>0</v>
      </c>
      <c r="AD54" s="83">
        <f>Energiebilanz_Joule!AD54/Energiebilanz_SKE!$E$69</f>
        <v>2.9542507745431219E-2</v>
      </c>
      <c r="AE54" s="88">
        <f>Energiebilanz_Joule!AE54/Energiebilanz_SKE!$E$69</f>
        <v>0</v>
      </c>
      <c r="AF54" s="112">
        <f>Energiebilanz_Joule!AF54/Energiebilanz_SKE!$E$69</f>
        <v>730.16567860361192</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0.14034687248358785</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2.375924333619948</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10.966173961702767</v>
      </c>
      <c r="AC55" s="83">
        <f>Energiebilanz_Joule!AC55/Energiebilanz_SKE!$E$69</f>
        <v>0</v>
      </c>
      <c r="AD55" s="83">
        <f>Energiebilanz_Joule!AD55/Energiebilanz_SKE!$E$69</f>
        <v>6.8827317828822556</v>
      </c>
      <c r="AE55" s="88">
        <f>Energiebilanz_Joule!AE55/Energiebilanz_SKE!$E$69</f>
        <v>0</v>
      </c>
      <c r="AF55" s="112">
        <f>Energiebilanz_Joule!AF55/Energiebilanz_SKE!$E$69</f>
        <v>20.365176950688557</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0.93495885026409542</v>
      </c>
      <c r="P56" s="83">
        <f>Energiebilanz_Joule!P56/Energiebilanz_SKE!$E$69</f>
        <v>0</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9.5277109009267225</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9.8712746864294569</v>
      </c>
      <c r="AC56" s="83">
        <f>Energiebilanz_Joule!AC56/Energiebilanz_SKE!$E$69</f>
        <v>0</v>
      </c>
      <c r="AD56" s="83">
        <f>Energiebilanz_Joule!AD56/Energiebilanz_SKE!$E$69</f>
        <v>2.6447006919706837</v>
      </c>
      <c r="AE56" s="88">
        <f>Energiebilanz_Joule!AE56/Energiebilanz_SKE!$E$69</f>
        <v>0</v>
      </c>
      <c r="AF56" s="112">
        <f>Energiebilanz_Joule!AF56/Energiebilanz_SKE!$E$69</f>
        <v>22.978645129590959</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0.4577427015518159</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28.461630882855111</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30.625125905908362</v>
      </c>
      <c r="AC57" s="83">
        <f>Energiebilanz_Joule!AC57/Energiebilanz_SKE!$E$69</f>
        <v>0</v>
      </c>
      <c r="AD57" s="83">
        <f>Energiebilanz_Joule!AD57/Energiebilanz_SKE!$E$69</f>
        <v>3.1761481663459308</v>
      </c>
      <c r="AE57" s="88">
        <f>Energiebilanz_Joule!AE57/Energiebilanz_SKE!$E$69</f>
        <v>0</v>
      </c>
      <c r="AF57" s="112">
        <f>Energiebilanz_Joule!AF57/Energiebilanz_SKE!$E$69</f>
        <v>62.720647656661214</v>
      </c>
      <c r="AG57" s="140">
        <v>53</v>
      </c>
      <c r="AH57" s="28"/>
    </row>
    <row r="58" spans="1:37" s="20" customFormat="1" ht="18" customHeight="1">
      <c r="A58" s="377"/>
      <c r="B58" s="377"/>
      <c r="C58" s="108" t="s">
        <v>11</v>
      </c>
      <c r="D58" s="90">
        <v>54</v>
      </c>
      <c r="E58" s="152">
        <f>Energiebilanz_Joule!E58/Energiebilanz_SKE!$E$69</f>
        <v>0</v>
      </c>
      <c r="F58" s="91">
        <f>Energiebilanz_Joule!F58/Energiebilanz_SKE!$E$69</f>
        <v>0</v>
      </c>
      <c r="G58" s="92">
        <f>Energiebilanz_Joule!G58/Energiebilanz_SKE!$E$69</f>
        <v>0</v>
      </c>
      <c r="H58" s="91">
        <f>Energiebilanz_Joule!H58/Energiebilanz_SKE!$E$69</f>
        <v>0</v>
      </c>
      <c r="I58" s="92">
        <f>Energiebilanz_Joule!I58/Energiebilanz_SKE!$E$69</f>
        <v>4.7390816716483091</v>
      </c>
      <c r="J58" s="91">
        <f>Energiebilanz_Joule!J58/Energiebilanz_SKE!$E$69</f>
        <v>0</v>
      </c>
      <c r="K58" s="91">
        <f>Energiebilanz_Joule!K58/Energiebilanz_SKE!$E$69</f>
        <v>0</v>
      </c>
      <c r="L58" s="91">
        <f>Energiebilanz_Joule!L58/Energiebilanz_SKE!$E$69</f>
        <v>0</v>
      </c>
      <c r="M58" s="91">
        <f>Energiebilanz_Joule!M58/Energiebilanz_SKE!$E$69</f>
        <v>1.0227384280965858E-3</v>
      </c>
      <c r="N58" s="91">
        <f>Energiebilanz_Joule!N58/Energiebilanz_SKE!$E$69</f>
        <v>0</v>
      </c>
      <c r="O58" s="91">
        <f>Energiebilanz_Joule!O58/Energiebilanz_SKE!$E$69</f>
        <v>2.0091976142707004</v>
      </c>
      <c r="P58" s="91">
        <f>Energiebilanz_Joule!P58/Energiebilanz_SKE!$E$69</f>
        <v>0</v>
      </c>
      <c r="Q58" s="91">
        <f>Energiebilanz_Joule!Q58/Energiebilanz_SKE!$E$69</f>
        <v>0</v>
      </c>
      <c r="R58" s="91">
        <f>Energiebilanz_Joule!R58/Energiebilanz_SKE!$E$69</f>
        <v>0</v>
      </c>
      <c r="S58" s="91">
        <f>Energiebilanz_Joule!S58/Energiebilanz_SKE!$E$69</f>
        <v>2.3701019530775896E-2</v>
      </c>
      <c r="T58" s="92">
        <f>Energiebilanz_Joule!T58/Energiebilanz_SKE!$E$69</f>
        <v>0</v>
      </c>
      <c r="U58" s="92">
        <f>Energiebilanz_Joule!U58/Energiebilanz_SKE!$E$69</f>
        <v>24.892057009103379</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0.51952342917037919</v>
      </c>
      <c r="AA58" s="92">
        <f>Energiebilanz_Joule!AA58/Energiebilanz_SKE!$E$69</f>
        <v>0</v>
      </c>
      <c r="AB58" s="91">
        <f>Energiebilanz_Joule!AB58/Energiebilanz_SKE!$E$69</f>
        <v>17.774952913237648</v>
      </c>
      <c r="AC58" s="91">
        <f>Energiebilanz_Joule!AC58/Energiebilanz_SKE!$E$69</f>
        <v>0</v>
      </c>
      <c r="AD58" s="91">
        <f>Energiebilanz_Joule!AD58/Energiebilanz_SKE!$E$69</f>
        <v>0.8638912773478522</v>
      </c>
      <c r="AE58" s="92">
        <f>Energiebilanz_Joule!AE58/Energiebilanz_SKE!$E$69</f>
        <v>0</v>
      </c>
      <c r="AF58" s="104">
        <f>Energiebilanz_Joule!AF58/Energiebilanz_SKE!$E$69</f>
        <v>50.823427672737147</v>
      </c>
      <c r="AG58" s="153">
        <v>54</v>
      </c>
      <c r="AH58" s="28"/>
    </row>
    <row r="59" spans="1:37" s="20" customFormat="1" ht="18" customHeight="1">
      <c r="A59" s="377"/>
      <c r="B59" s="377"/>
      <c r="C59" s="170" t="s">
        <v>99</v>
      </c>
      <c r="D59" s="99">
        <v>55</v>
      </c>
      <c r="E59" s="155">
        <f>Energiebilanz_Joule!E59/Energiebilanz_SKE!$E$69</f>
        <v>0</v>
      </c>
      <c r="F59" s="100">
        <f>Energiebilanz_Joule!F59/Energiebilanz_SKE!$E$69</f>
        <v>0</v>
      </c>
      <c r="G59" s="101">
        <f>Energiebilanz_Joule!G59/Energiebilanz_SKE!$E$69</f>
        <v>0</v>
      </c>
      <c r="H59" s="100">
        <f>Energiebilanz_Joule!H59/Energiebilanz_SKE!$E$69</f>
        <v>0</v>
      </c>
      <c r="I59" s="101">
        <f>Energiebilanz_Joule!I59/Energiebilanz_SKE!$E$69</f>
        <v>4.7390816716483091</v>
      </c>
      <c r="J59" s="100">
        <f>Energiebilanz_Joule!J59/Energiebilanz_SKE!$E$69</f>
        <v>0</v>
      </c>
      <c r="K59" s="100">
        <f>Energiebilanz_Joule!K59/Energiebilanz_SKE!$E$69</f>
        <v>0</v>
      </c>
      <c r="L59" s="100">
        <f>Energiebilanz_Joule!L59/Energiebilanz_SKE!$E$69</f>
        <v>0</v>
      </c>
      <c r="M59" s="100">
        <f>Energiebilanz_Joule!M59/Energiebilanz_SKE!$E$69</f>
        <v>1.0227384280965858E-3</v>
      </c>
      <c r="N59" s="100">
        <f>Energiebilanz_Joule!N59/Energiebilanz_SKE!$E$69</f>
        <v>0</v>
      </c>
      <c r="O59" s="100">
        <f>Energiebilanz_Joule!O59/Energiebilanz_SKE!$E$69</f>
        <v>6.1980800201995381</v>
      </c>
      <c r="P59" s="100">
        <f>Energiebilanz_Joule!P59/Energiebilanz_SKE!$E$69</f>
        <v>0</v>
      </c>
      <c r="Q59" s="100">
        <f>Energiebilanz_Joule!Q59/Energiebilanz_SKE!$E$69</f>
        <v>0</v>
      </c>
      <c r="R59" s="100">
        <f>Energiebilanz_Joule!R59/Energiebilanz_SKE!$E$69</f>
        <v>0</v>
      </c>
      <c r="S59" s="100">
        <f>Energiebilanz_Joule!S59/Energiebilanz_SKE!$E$69</f>
        <v>3.2207686743376041E-2</v>
      </c>
      <c r="T59" s="101">
        <f>Energiebilanz_Joule!T59/Energiebilanz_SKE!$E$69</f>
        <v>0</v>
      </c>
      <c r="U59" s="101">
        <f>Energiebilanz_Joule!U59/Energiebilanz_SKE!$E$69</f>
        <v>583.47978647388197</v>
      </c>
      <c r="V59" s="100">
        <f>Energiebilanz_Joule!V59/Energiebilanz_SKE!$E$69</f>
        <v>0.47536577543026381</v>
      </c>
      <c r="W59" s="100">
        <f>Energiebilanz_Joule!W59/Energiebilanz_SKE!$E$69</f>
        <v>0</v>
      </c>
      <c r="X59" s="100">
        <f>Energiebilanz_Joule!X59/Energiebilanz_SKE!$E$69</f>
        <v>0</v>
      </c>
      <c r="Y59" s="100">
        <f>Energiebilanz_Joule!Y59/Energiebilanz_SKE!$E$69</f>
        <v>0</v>
      </c>
      <c r="Z59" s="100">
        <f>Energiebilanz_Joule!Z59/Energiebilanz_SKE!$E$69</f>
        <v>0.5391094751106813</v>
      </c>
      <c r="AA59" s="101">
        <f>Energiebilanz_Joule!AA59/Energiebilanz_SKE!$E$69</f>
        <v>0</v>
      </c>
      <c r="AB59" s="100">
        <f>Energiebilanz_Joule!AB59/Energiebilanz_SKE!$E$69</f>
        <v>565.04609443145478</v>
      </c>
      <c r="AC59" s="100">
        <f>Energiebilanz_Joule!AC59/Energiebilanz_SKE!$E$69</f>
        <v>0</v>
      </c>
      <c r="AD59" s="100">
        <f>Energiebilanz_Joule!AD59/Energiebilanz_SKE!$E$69</f>
        <v>21.056184743888952</v>
      </c>
      <c r="AE59" s="101">
        <f>Energiebilanz_Joule!AE59/Energiebilanz_SKE!$E$69</f>
        <v>0</v>
      </c>
      <c r="AF59" s="101">
        <f>Energiebilanz_Joule!AF59/Energiebilanz_SKE!$E$69</f>
        <v>1181.5669330167859</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13.636512374621146</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0.87949614592781955</v>
      </c>
      <c r="AA60" s="88">
        <f>Energiebilanz_Joule!AA60/Energiebilanz_SKE!$E$69</f>
        <v>0</v>
      </c>
      <c r="AB60" s="83">
        <f>Energiebilanz_Joule!AB60/Energiebilanz_SKE!$E$69</f>
        <v>49.991401547721409</v>
      </c>
      <c r="AC60" s="83">
        <f>Energiebilanz_Joule!AC60/Energiebilanz_SKE!$E$69</f>
        <v>0</v>
      </c>
      <c r="AD60" s="83">
        <f>Energiebilanz_Joule!AD60/Energiebilanz_SKE!$E$69</f>
        <v>0</v>
      </c>
      <c r="AE60" s="88">
        <f>Energiebilanz_Joule!AE60/Energiebilanz_SKE!$E$69</f>
        <v>0</v>
      </c>
      <c r="AF60" s="112">
        <f>Energiebilanz_Joule!AF60/Energiebilanz_SKE!$E$69</f>
        <v>64.507410068270374</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450.69714124950707</v>
      </c>
      <c r="M61" s="83">
        <f>Energiebilanz_Joule!M61/Energiebilanz_SKE!$E$69</f>
        <v>942.28300508632128</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8.3531012521217054</v>
      </c>
      <c r="T61" s="88">
        <f>Energiebilanz_Joule!T61/Energiebilanz_SKE!$E$69</f>
        <v>0</v>
      </c>
      <c r="U61" s="88">
        <f>Energiebilanz_Joule!U61/Energiebilanz_SKE!$E$69</f>
        <v>4.5241950893283649</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87.262465499791574</v>
      </c>
      <c r="AA61" s="88">
        <f>Energiebilanz_Joule!AA61/Energiebilanz_SKE!$E$69</f>
        <v>0</v>
      </c>
      <c r="AB61" s="83">
        <f>Energiebilanz_Joule!AB61/Energiebilanz_SKE!$E$69</f>
        <v>7.404222795452374E-2</v>
      </c>
      <c r="AC61" s="83">
        <f>Energiebilanz_Joule!AC61/Energiebilanz_SKE!$E$69</f>
        <v>0</v>
      </c>
      <c r="AD61" s="83">
        <f>Energiebilanz_Joule!AD61/Energiebilanz_SKE!$E$69</f>
        <v>0</v>
      </c>
      <c r="AE61" s="88">
        <f>Energiebilanz_Joule!AE61/Energiebilanz_SKE!$E$69</f>
        <v>0</v>
      </c>
      <c r="AF61" s="112">
        <f>Energiebilanz_Joule!AF61/Energiebilanz_SKE!$E$69</f>
        <v>1493.1939504050245</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0.83946643753538097</v>
      </c>
      <c r="M62" s="83">
        <f>Energiebilanz_Joule!M62/Energiebilanz_SKE!$E$69</f>
        <v>0</v>
      </c>
      <c r="N62" s="83">
        <f>Energiebilanz_Joule!N62/Energiebilanz_SKE!$E$69</f>
        <v>381.48098707959031</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382.32045351712566</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66.818910635643618</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4.3095311150463091</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71.12844175068993</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451.53660768704248</v>
      </c>
      <c r="M64" s="103">
        <f>Energiebilanz_Joule!M64/Energiebilanz_SKE!$E$69</f>
        <v>1022.7384280965861</v>
      </c>
      <c r="N64" s="103">
        <f>Energiebilanz_Joule!N64/Energiebilanz_SKE!$E$69</f>
        <v>381.48098707959031</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8.3531012521217054</v>
      </c>
      <c r="T64" s="104">
        <f>Energiebilanz_Joule!T64/Energiebilanz_SKE!$E$69</f>
        <v>0</v>
      </c>
      <c r="U64" s="104">
        <f>Energiebilanz_Joule!U64/Energiebilanz_SKE!$E$69</f>
        <v>4.5241950893283649</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92.451492760765703</v>
      </c>
      <c r="AA64" s="104">
        <f>Energiebilanz_Joule!AA64/Energiebilanz_SKE!$E$69</f>
        <v>0</v>
      </c>
      <c r="AB64" s="103">
        <f>Energiebilanz_Joule!AB64/Energiebilanz_SKE!$E$69</f>
        <v>50.065443775675931</v>
      </c>
      <c r="AC64" s="103">
        <f>Energiebilanz_Joule!AC64/Energiebilanz_SKE!$E$69</f>
        <v>0</v>
      </c>
      <c r="AD64" s="103">
        <f>Energiebilanz_Joule!AD64/Energiebilanz_SKE!$E$69</f>
        <v>0</v>
      </c>
      <c r="AE64" s="104">
        <f>Energiebilanz_Joule!AE64/Energiebilanz_SKE!$E$69</f>
        <v>0</v>
      </c>
      <c r="AF64" s="104">
        <f>Energiebilanz_Joule!AF64/Energiebilanz_SKE!$E$69</f>
        <v>2011.1502557411106</v>
      </c>
      <c r="AG64" s="153">
        <v>60</v>
      </c>
      <c r="AH64" s="28"/>
      <c r="AK64" s="21"/>
    </row>
    <row r="65" spans="1:37" s="20" customFormat="1" ht="18" customHeight="1">
      <c r="A65" s="377"/>
      <c r="B65" s="377"/>
      <c r="C65" s="172" t="s">
        <v>64</v>
      </c>
      <c r="D65" s="82">
        <v>61</v>
      </c>
      <c r="E65" s="83">
        <f>Energiebilanz_Joule!E65/Energiebilanz_SKE!$E$69</f>
        <v>2.8035385788029257</v>
      </c>
      <c r="F65" s="83">
        <f>Energiebilanz_Joule!F65/Energiebilanz_SKE!$E$69</f>
        <v>0</v>
      </c>
      <c r="G65" s="88">
        <f>Energiebilanz_Joule!G65/Energiebilanz_SKE!$E$69</f>
        <v>0</v>
      </c>
      <c r="H65" s="83">
        <f>Energiebilanz_Joule!H65/Energiebilanz_SKE!$E$69</f>
        <v>2.3818207563908338</v>
      </c>
      <c r="I65" s="88">
        <f>Energiebilanz_Joule!I65/Energiebilanz_SKE!$E$69</f>
        <v>0</v>
      </c>
      <c r="J65" s="83">
        <f>Energiebilanz_Joule!J65/Energiebilanz_SKE!$E$69</f>
        <v>0</v>
      </c>
      <c r="K65" s="83">
        <f>Energiebilanz_Joule!K65/Energiebilanz_SKE!$E$69</f>
        <v>0</v>
      </c>
      <c r="L65" s="83">
        <f>Energiebilanz_Joule!L65/Energiebilanz_SKE!$E$69</f>
        <v>4.747235720352589</v>
      </c>
      <c r="M65" s="83">
        <f>Energiebilanz_Joule!M65/Energiebilanz_SKE!$E$69</f>
        <v>0</v>
      </c>
      <c r="N65" s="83">
        <f>Energiebilanz_Joule!N65/Energiebilanz_SKE!$E$69</f>
        <v>0</v>
      </c>
      <c r="O65" s="83">
        <f>Energiebilanz_Joule!O65/Energiebilanz_SKE!$E$69</f>
        <v>198.5193560858358</v>
      </c>
      <c r="P65" s="83">
        <f>Energiebilanz_Joule!P65/Energiebilanz_SKE!$E$69</f>
        <v>0</v>
      </c>
      <c r="Q65" s="83">
        <f>Energiebilanz_Joule!Q65/Energiebilanz_SKE!$E$69</f>
        <v>0</v>
      </c>
      <c r="R65" s="83">
        <f>Energiebilanz_Joule!R65/Energiebilanz_SKE!$E$69</f>
        <v>0</v>
      </c>
      <c r="S65" s="83">
        <f>Energiebilanz_Joule!S65/Energiebilanz_SKE!$E$69</f>
        <v>4.8355987411035155</v>
      </c>
      <c r="T65" s="88">
        <f>Energiebilanz_Joule!T65/Energiebilanz_SKE!$E$69</f>
        <v>0</v>
      </c>
      <c r="U65" s="88">
        <f>Energiebilanz_Joule!U65/Energiebilanz_SKE!$E$69</f>
        <v>502.39722061379678</v>
      </c>
      <c r="V65" s="83">
        <f>Energiebilanz_Joule!V65/Energiebilanz_SKE!$E$69</f>
        <v>0.37861941093866663</v>
      </c>
      <c r="W65" s="83">
        <f>Energiebilanz_Joule!W65/Energiebilanz_SKE!$E$69</f>
        <v>0</v>
      </c>
      <c r="X65" s="83">
        <f>Energiebilanz_Joule!X65/Energiebilanz_SKE!$E$69</f>
        <v>0</v>
      </c>
      <c r="Y65" s="83">
        <f>Energiebilanz_Joule!Y65/Energiebilanz_SKE!$E$69</f>
        <v>3.4540477809943035</v>
      </c>
      <c r="Z65" s="83">
        <f>Energiebilanz_Joule!Z65/Energiebilanz_SKE!$E$69</f>
        <v>32.776685910821769</v>
      </c>
      <c r="AA65" s="88">
        <f>Energiebilanz_Joule!AA65/Energiebilanz_SKE!$E$69</f>
        <v>9.4763749331108169</v>
      </c>
      <c r="AB65" s="83">
        <f>Energiebilanz_Joule!AB65/Energiebilanz_SKE!$E$69</f>
        <v>442.85985770324726</v>
      </c>
      <c r="AC65" s="83">
        <f>Energiebilanz_Joule!AC65/Energiebilanz_SKE!$E$69</f>
        <v>0</v>
      </c>
      <c r="AD65" s="83">
        <f>Energiebilanz_Joule!AD65/Energiebilanz_SKE!$E$69</f>
        <v>274.40031937108461</v>
      </c>
      <c r="AE65" s="88">
        <f>Energiebilanz_Joule!AE65/Energiebilanz_SKE!$E$69</f>
        <v>0</v>
      </c>
      <c r="AF65" s="112">
        <f>Energiebilanz_Joule!AF65/Energiebilanz_SKE!$E$69</f>
        <v>1479.0306756064799</v>
      </c>
      <c r="AG65" s="140">
        <v>61</v>
      </c>
      <c r="AH65" s="28"/>
      <c r="AK65" s="21"/>
    </row>
    <row r="66" spans="1:37" s="20" customFormat="1" ht="18" customHeight="1">
      <c r="A66" s="377"/>
      <c r="B66" s="377"/>
      <c r="C66" s="173" t="s">
        <v>65</v>
      </c>
      <c r="D66" s="90">
        <v>62</v>
      </c>
      <c r="E66" s="91">
        <f>Energiebilanz_Joule!E66/Energiebilanz_SKE!$E$69</f>
        <v>1.1550578944668055</v>
      </c>
      <c r="F66" s="91">
        <f>Energiebilanz_Joule!F66/Energiebilanz_SKE!$E$69</f>
        <v>0</v>
      </c>
      <c r="G66" s="92">
        <f>Energiebilanz_Joule!G66/Energiebilanz_SKE!$E$69</f>
        <v>0</v>
      </c>
      <c r="H66" s="91">
        <f>Energiebilanz_Joule!H66/Energiebilanz_SKE!$E$69</f>
        <v>0</v>
      </c>
      <c r="I66" s="92">
        <f>Energiebilanz_Joule!I66/Energiebilanz_SKE!$E$69</f>
        <v>0</v>
      </c>
      <c r="J66" s="91">
        <f>Energiebilanz_Joule!J66/Energiebilanz_SKE!$E$69</f>
        <v>0</v>
      </c>
      <c r="K66" s="91">
        <f>Energiebilanz_Joule!K66/Energiebilanz_SKE!$E$69</f>
        <v>0</v>
      </c>
      <c r="L66" s="91">
        <f>Energiebilanz_Joule!L66/Energiebilanz_SKE!$E$69</f>
        <v>6.3468477565583523</v>
      </c>
      <c r="M66" s="91">
        <f>Energiebilanz_Joule!M66/Energiebilanz_SKE!$E$69</f>
        <v>39.545885886401322</v>
      </c>
      <c r="N66" s="91">
        <f>Energiebilanz_Joule!N66/Energiebilanz_SKE!$E$69</f>
        <v>0</v>
      </c>
      <c r="O66" s="91">
        <f>Energiebilanz_Joule!O66/Energiebilanz_SKE!$E$69</f>
        <v>75.309105479808508</v>
      </c>
      <c r="P66" s="91">
        <f>Energiebilanz_Joule!P66/Energiebilanz_SKE!$E$69</f>
        <v>0</v>
      </c>
      <c r="Q66" s="91">
        <f>Energiebilanz_Joule!Q66/Energiebilanz_SKE!$E$69</f>
        <v>0</v>
      </c>
      <c r="R66" s="91">
        <f>Energiebilanz_Joule!R66/Energiebilanz_SKE!$E$69</f>
        <v>0.35297951778568154</v>
      </c>
      <c r="S66" s="91">
        <f>Energiebilanz_Joule!S66/Energiebilanz_SKE!$E$69</f>
        <v>4.039147183745289</v>
      </c>
      <c r="T66" s="92">
        <f>Energiebilanz_Joule!T66/Energiebilanz_SKE!$E$69</f>
        <v>0</v>
      </c>
      <c r="U66" s="92">
        <f>Energiebilanz_Joule!U66/Energiebilanz_SKE!$E$69</f>
        <v>655.90504085978307</v>
      </c>
      <c r="V66" s="91">
        <f>Energiebilanz_Joule!V66/Energiebilanz_SKE!$E$69</f>
        <v>1.8988103342468821</v>
      </c>
      <c r="W66" s="91">
        <f>Energiebilanz_Joule!W66/Energiebilanz_SKE!$E$69</f>
        <v>0</v>
      </c>
      <c r="X66" s="91">
        <f>Energiebilanz_Joule!X66/Energiebilanz_SKE!$E$69</f>
        <v>0</v>
      </c>
      <c r="Y66" s="91">
        <f>Energiebilanz_Joule!Y66/Energiebilanz_SKE!$E$69</f>
        <v>0.23100319554420501</v>
      </c>
      <c r="Z66" s="91">
        <f>Energiebilanz_Joule!Z66/Energiebilanz_SKE!$E$69</f>
        <v>13.526927750835947</v>
      </c>
      <c r="AA66" s="92">
        <f>Energiebilanz_Joule!AA66/Energiebilanz_SKE!$E$69</f>
        <v>0.52481198598784928</v>
      </c>
      <c r="AB66" s="91">
        <f>Energiebilanz_Joule!AB66/Energiebilanz_SKE!$E$69</f>
        <v>484.86441159347783</v>
      </c>
      <c r="AC66" s="91">
        <f>Energiebilanz_Joule!AC66/Energiebilanz_SKE!$E$69</f>
        <v>0</v>
      </c>
      <c r="AD66" s="91">
        <f>Energiebilanz_Joule!AD66/Energiebilanz_SKE!$E$69</f>
        <v>273.9176159085016</v>
      </c>
      <c r="AE66" s="92">
        <f>Energiebilanz_Joule!AE66/Energiebilanz_SKE!$E$69</f>
        <v>0</v>
      </c>
      <c r="AF66" s="104">
        <f>Energiebilanz_Joule!AF66/Energiebilanz_SKE!$E$69</f>
        <v>1557.6176453471433</v>
      </c>
      <c r="AG66" s="140">
        <v>62</v>
      </c>
      <c r="AH66" s="28"/>
      <c r="AK66" s="21"/>
    </row>
    <row r="67" spans="1:37" s="20" customFormat="1" ht="18" customHeight="1">
      <c r="A67" s="377"/>
      <c r="B67" s="377"/>
      <c r="C67" s="174" t="s">
        <v>66</v>
      </c>
      <c r="D67" s="99">
        <v>63</v>
      </c>
      <c r="E67" s="100">
        <f>Energiebilanz_Joule!E67/Energiebilanz_SKE!$E$69</f>
        <v>3.9585964732697314</v>
      </c>
      <c r="F67" s="100">
        <f>Energiebilanz_Joule!F67/Energiebilanz_SKE!$E$69</f>
        <v>0</v>
      </c>
      <c r="G67" s="101">
        <f>Energiebilanz_Joule!G67/Energiebilanz_SKE!$E$69</f>
        <v>0</v>
      </c>
      <c r="H67" s="100">
        <f>Energiebilanz_Joule!H67/Energiebilanz_SKE!$E$69</f>
        <v>2.3818207563908338</v>
      </c>
      <c r="I67" s="101">
        <f>Energiebilanz_Joule!I67/Energiebilanz_SKE!$E$69</f>
        <v>0</v>
      </c>
      <c r="J67" s="100">
        <f>Energiebilanz_Joule!J67/Energiebilanz_SKE!$E$69</f>
        <v>0</v>
      </c>
      <c r="K67" s="100">
        <f>Energiebilanz_Joule!K67/Energiebilanz_SKE!$E$69</f>
        <v>0</v>
      </c>
      <c r="L67" s="100">
        <f>Energiebilanz_Joule!L67/Energiebilanz_SKE!$E$69</f>
        <v>11.09408347691094</v>
      </c>
      <c r="M67" s="100">
        <f>Energiebilanz_Joule!M67/Energiebilanz_SKE!$E$69</f>
        <v>39.545885886401322</v>
      </c>
      <c r="N67" s="100">
        <f>Energiebilanz_Joule!N67/Energiebilanz_SKE!$E$69</f>
        <v>0</v>
      </c>
      <c r="O67" s="100">
        <f>Energiebilanz_Joule!O67/Energiebilanz_SKE!$E$69</f>
        <v>273.82846156564432</v>
      </c>
      <c r="P67" s="100">
        <f>Energiebilanz_Joule!P67/Energiebilanz_SKE!$E$69</f>
        <v>0</v>
      </c>
      <c r="Q67" s="100">
        <f>Energiebilanz_Joule!Q67/Energiebilanz_SKE!$E$69</f>
        <v>0</v>
      </c>
      <c r="R67" s="100">
        <f>Energiebilanz_Joule!R67/Energiebilanz_SKE!$E$69</f>
        <v>0.35297951778568154</v>
      </c>
      <c r="S67" s="100">
        <f>Energiebilanz_Joule!S67/Energiebilanz_SKE!$E$69</f>
        <v>8.8747459248488063</v>
      </c>
      <c r="T67" s="101">
        <f>Energiebilanz_Joule!T67/Energiebilanz_SKE!$E$69</f>
        <v>0</v>
      </c>
      <c r="U67" s="101">
        <f>Energiebilanz_Joule!U67/Energiebilanz_SKE!$E$69</f>
        <v>1158.3022614735798</v>
      </c>
      <c r="V67" s="100">
        <f>Energiebilanz_Joule!V67/Energiebilanz_SKE!$E$69</f>
        <v>2.277429745185549</v>
      </c>
      <c r="W67" s="100">
        <f>Energiebilanz_Joule!W67/Energiebilanz_SKE!$E$69</f>
        <v>0</v>
      </c>
      <c r="X67" s="100">
        <f>Energiebilanz_Joule!X67/Energiebilanz_SKE!$E$69</f>
        <v>0</v>
      </c>
      <c r="Y67" s="100">
        <f>Energiebilanz_Joule!Y67/Energiebilanz_SKE!$E$69</f>
        <v>3.6850509765385087</v>
      </c>
      <c r="Z67" s="100">
        <f>Energiebilanz_Joule!Z67/Energiebilanz_SKE!$E$69</f>
        <v>46.303613661657707</v>
      </c>
      <c r="AA67" s="101">
        <f>Energiebilanz_Joule!AA67/Energiebilanz_SKE!$E$69</f>
        <v>10.001186919098666</v>
      </c>
      <c r="AB67" s="100">
        <f>Energiebilanz_Joule!AB67/Energiebilanz_SKE!$E$69</f>
        <v>927.72426929672508</v>
      </c>
      <c r="AC67" s="100">
        <f>Energiebilanz_Joule!AC67/Energiebilanz_SKE!$E$69</f>
        <v>0</v>
      </c>
      <c r="AD67" s="100">
        <f>Energiebilanz_Joule!AD67/Energiebilanz_SKE!$E$69</f>
        <v>548.31793527958621</v>
      </c>
      <c r="AE67" s="101">
        <f>Energiebilanz_Joule!AE67/Energiebilanz_SKE!$E$69</f>
        <v>0</v>
      </c>
      <c r="AF67" s="101">
        <f>Energiebilanz_Joule!AF67/Energiebilanz_SKE!$E$69</f>
        <v>3036.6483209536232</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2012,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2023-07-14T13:12:56Z</dcterms:modified>
</cp:coreProperties>
</file>