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0"/>
  <workbookPr codeName="DieseArbeitsmappe"/>
  <mc:AlternateContent xmlns:mc="http://schemas.openxmlformats.org/markup-compatibility/2006">
    <mc:Choice Requires="x15">
      <x15ac:absPath xmlns:x15ac="http://schemas.microsoft.com/office/spreadsheetml/2010/11/ac" url="N:\Arbeitsbereiche\AB-2\AB-242\Intern\StatistikaufbereitungENERGIE\Energiebilanzen\HH\Veröffentlichung\Internet\"/>
    </mc:Choice>
  </mc:AlternateContent>
  <xr:revisionPtr revIDLastSave="0" documentId="8_{3A70B543-5BA9-4B32-88D9-B037D5C96509}" xr6:coauthVersionLast="36" xr6:coauthVersionMax="36" xr10:uidLastSave="{00000000-0000-0000-0000-000000000000}"/>
  <bookViews>
    <workbookView xWindow="-15" yWindow="-15" windowWidth="14520" windowHeight="12405" tabRatio="927" xr2:uid="{00000000-000D-0000-FFFF-FFFF00000000}"/>
  </bookViews>
  <sheets>
    <sheet name="Titel" sheetId="151" r:id="rId1"/>
    <sheet name="Impressum" sheetId="155" r:id="rId2"/>
    <sheet name="Vortext" sheetId="153" r:id="rId3"/>
    <sheet name="Inhalt" sheetId="161" r:id="rId4"/>
    <sheet name="Erläuterungen" sheetId="156" r:id="rId5"/>
    <sheet name="Energiebilanz_Menge" sheetId="162" r:id="rId6"/>
    <sheet name="Energiebilanz_Joule" sheetId="163" r:id="rId7"/>
    <sheet name="Energiebilanz_Joule_nat_Flug" sheetId="170" r:id="rId8"/>
    <sheet name="Energiebilanz_SKE" sheetId="164" r:id="rId9"/>
    <sheet name="CO2_Quellenbilanz" sheetId="165" r:id="rId10"/>
    <sheet name="CO2_Quellenbilanz_nat_Flug" sheetId="168" r:id="rId11"/>
    <sheet name="CO2_Verursacherbilanz" sheetId="169" r:id="rId12"/>
    <sheet name="CO2_Verursacherbilanz_nat_Flug" sheetId="166" r:id="rId13"/>
    <sheet name="Energieflussbild" sheetId="167" r:id="rId14"/>
  </sheets>
  <definedNames>
    <definedName name="Betriebsverbrauch_PreAG" localSheetId="10">#REF!</definedName>
    <definedName name="Betriebsverbrauch_PreAG" localSheetId="11">#REF!</definedName>
    <definedName name="Betriebsverbrauch_PreAG" localSheetId="12">#REF!</definedName>
    <definedName name="Betriebsverbrauch_PreAG" localSheetId="6">#REF!</definedName>
    <definedName name="Betriebsverbrauch_PreAG" localSheetId="7">#REF!</definedName>
    <definedName name="Betriebsverbrauch_PreAG" localSheetId="8">#REF!</definedName>
    <definedName name="Betriebsverbrauch_PreAG" localSheetId="3">#REF!</definedName>
    <definedName name="Betriebsverbrauch_PreAG">#REF!</definedName>
    <definedName name="DrehstromEV" localSheetId="10">#REF!</definedName>
    <definedName name="DrehstromEV" localSheetId="11">#REF!</definedName>
    <definedName name="DrehstromEV" localSheetId="12">#REF!</definedName>
    <definedName name="DrehstromEV" localSheetId="6">#REF!</definedName>
    <definedName name="DrehstromEV" localSheetId="7">#REF!</definedName>
    <definedName name="DrehstromEV" localSheetId="8">#REF!</definedName>
    <definedName name="DrehstromEV" localSheetId="3">#REF!</definedName>
    <definedName name="DrehstromEV">#REF!</definedName>
    <definedName name="_xlnm.Print_Area" localSheetId="9">CO2_Quellenbilanz!$A$1:$G$23</definedName>
    <definedName name="_xlnm.Print_Area" localSheetId="10">CO2_Quellenbilanz_nat_Flug!$A$1:$G$23</definedName>
    <definedName name="_xlnm.Print_Area" localSheetId="11">CO2_Verursacherbilanz!$A$1:$U$17</definedName>
    <definedName name="_xlnm.Print_Area" localSheetId="12">CO2_Verursacherbilanz_nat_Flug!$A$1:$U$17</definedName>
    <definedName name="_xlnm.Print_Area" localSheetId="6">Energiebilanz_Joule!$A$1:$AG$69</definedName>
    <definedName name="_xlnm.Print_Area" localSheetId="7">Energiebilanz_Joule_nat_Flug!$A$1:$AG$69</definedName>
    <definedName name="_xlnm.Print_Area" localSheetId="5">Energiebilanz_Menge!$A$1:$AG$69</definedName>
    <definedName name="_xlnm.Print_Area" localSheetId="8">Energiebilanz_SKE!$A$1:$AG$69</definedName>
    <definedName name="Einphasenstrom" localSheetId="10">#REF!</definedName>
    <definedName name="Einphasenstrom" localSheetId="11">#REF!</definedName>
    <definedName name="Einphasenstrom" localSheetId="12">#REF!</definedName>
    <definedName name="Einphasenstrom" localSheetId="6">#REF!</definedName>
    <definedName name="Einphasenstrom" localSheetId="7">#REF!</definedName>
    <definedName name="Einphasenstrom" localSheetId="8">#REF!</definedName>
    <definedName name="Einphasenstrom" localSheetId="3">#REF!</definedName>
    <definedName name="Einphasenstrom">#REF!</definedName>
    <definedName name="HTML_CodePage" hidden="1">1252</definedName>
    <definedName name="HTML_Control" localSheetId="11" hidden="1">{"'WE2.2'!$A$1:$O$22"}</definedName>
    <definedName name="HTML_Control" localSheetId="12" hidden="1">{"'WE2.2'!$A$1:$O$22"}</definedName>
    <definedName name="HTML_Control" localSheetId="6" hidden="1">{"'WE2.2'!$A$1:$O$22"}</definedName>
    <definedName name="HTML_Control" localSheetId="7" hidden="1">{"'WE2.2'!$A$1:$O$22"}</definedName>
    <definedName name="HTML_Control" localSheetId="5" hidden="1">{"'WE2.2'!$A$1:$O$22"}</definedName>
    <definedName name="HTML_Control" localSheetId="8" hidden="1">{"'WE2.2'!$A$1:$O$22"}</definedName>
    <definedName name="HTML_Control" localSheetId="13" hidden="1">{"'WE2.2'!$A$1:$O$22"}</definedName>
    <definedName name="HTML_Control" hidden="1">{"'WE2.2'!$A$1:$O$22"}</definedName>
    <definedName name="HTML_Description" hidden="1">""</definedName>
    <definedName name="HTML_Email" hidden="1">""</definedName>
    <definedName name="HTML_Header" hidden="1">"Tab1.1.1"</definedName>
    <definedName name="HTML_LastUpdate" hidden="1">"24.08.2005"</definedName>
    <definedName name="HTML_LineAfter" hidden="1">FALSE</definedName>
    <definedName name="HTML_LineBefore" hidden="1">FALSE</definedName>
    <definedName name="HTML_Name" hidden="1">"hense02"</definedName>
    <definedName name="HTML_OBDlg2" hidden="1">TRUE</definedName>
    <definedName name="HTML_OBDlg4" hidden="1">TRUE</definedName>
    <definedName name="HTML_OS" hidden="1">0</definedName>
    <definedName name="HTML_PathFile" hidden="1">"H:\daten\Internet\SeiteAG05\WE22-roh.htm"</definedName>
    <definedName name="HTML_Title" hidden="1">"AusgErgeb"</definedName>
    <definedName name="IKWEigenverbrauch" localSheetId="10">#REF!</definedName>
    <definedName name="IKWEigenverbrauch" localSheetId="11">#REF!</definedName>
    <definedName name="IKWEigenverbrauch" localSheetId="12">#REF!</definedName>
    <definedName name="IKWEigenverbrauch" localSheetId="6">#REF!</definedName>
    <definedName name="IKWEigenverbrauch" localSheetId="7">#REF!</definedName>
    <definedName name="IKWEigenverbrauch" localSheetId="8">#REF!</definedName>
    <definedName name="IKWEigenverbrauch" localSheetId="3">#REF!</definedName>
    <definedName name="IKWEigenverbrauch">#REF!</definedName>
    <definedName name="kontrolle" localSheetId="13" hidden="1">{"'WE2.2'!$A$1:$O$22"}</definedName>
    <definedName name="kontrolle" hidden="1">{"'WE2.2'!$A$1:$O$22"}</definedName>
    <definedName name="NetzverlustHBA" localSheetId="10">#REF!</definedName>
    <definedName name="NetzverlustHBA" localSheetId="11">#REF!</definedName>
    <definedName name="NetzverlustHBA" localSheetId="12">#REF!</definedName>
    <definedName name="NetzverlustHBA" localSheetId="6">#REF!</definedName>
    <definedName name="NetzverlustHBA" localSheetId="7">#REF!</definedName>
    <definedName name="NetzverlustHBA" localSheetId="8">#REF!</definedName>
    <definedName name="NetzverlustHBA" localSheetId="3">#REF!</definedName>
    <definedName name="NetzverlustHBA">#REF!</definedName>
    <definedName name="OLE_LINK1" localSheetId="3">Inhalt!#REF!</definedName>
    <definedName name="OLE_LINK1" localSheetId="2">Vortext!$B$33</definedName>
    <definedName name="PreAGBezug" localSheetId="10">#REF!</definedName>
    <definedName name="PreAGBezug" localSheetId="11">#REF!</definedName>
    <definedName name="PreAGBezug" localSheetId="12">#REF!</definedName>
    <definedName name="PreAGBezug" localSheetId="6">#REF!</definedName>
    <definedName name="PreAGBezug" localSheetId="7">#REF!</definedName>
    <definedName name="PreAGBezug" localSheetId="8">#REF!</definedName>
    <definedName name="PreAGBezug" localSheetId="3">#REF!</definedName>
    <definedName name="PreAGBezug">#REF!</definedName>
    <definedName name="SchleußeBremerhaven" localSheetId="10">#REF!</definedName>
    <definedName name="SchleußeBremerhaven" localSheetId="11">#REF!</definedName>
    <definedName name="SchleußeBremerhaven" localSheetId="12">#REF!</definedName>
    <definedName name="SchleußeBremerhaven" localSheetId="6">#REF!</definedName>
    <definedName name="SchleußeBremerhaven" localSheetId="7">#REF!</definedName>
    <definedName name="SchleußeBremerhaven" localSheetId="8">#REF!</definedName>
    <definedName name="SchleußeBremerhaven" localSheetId="3">#REF!</definedName>
    <definedName name="SchleußeBremerhaven">#REF!</definedName>
    <definedName name="SWHBNetto" localSheetId="10">#REF!</definedName>
    <definedName name="SWHBNetto" localSheetId="11">#REF!</definedName>
    <definedName name="SWHBNetto" localSheetId="12">#REF!</definedName>
    <definedName name="SWHBNetto" localSheetId="6">#REF!</definedName>
    <definedName name="SWHBNetto" localSheetId="7">#REF!</definedName>
    <definedName name="SWHBNetto" localSheetId="8">#REF!</definedName>
    <definedName name="SWHBNetto" localSheetId="3">#REF!</definedName>
    <definedName name="SWHBNetto">#REF!</definedName>
    <definedName name="Tab01_start" localSheetId="10">#REF!</definedName>
    <definedName name="Tab01_start" localSheetId="11">#REF!</definedName>
    <definedName name="Tab01_start" localSheetId="12">#REF!</definedName>
    <definedName name="Tab01_start" localSheetId="6">#REF!</definedName>
    <definedName name="Tab01_start" localSheetId="7">#REF!</definedName>
    <definedName name="Tab01_start" localSheetId="8">#REF!</definedName>
    <definedName name="Tab01_start" localSheetId="3">#REF!</definedName>
    <definedName name="Tab01_start">#REF!</definedName>
    <definedName name="Tab02_start" localSheetId="10">#REF!</definedName>
    <definedName name="Tab02_start" localSheetId="11">#REF!</definedName>
    <definedName name="Tab02_start" localSheetId="12">#REF!</definedName>
    <definedName name="Tab02_start" localSheetId="6">#REF!</definedName>
    <definedName name="Tab02_start" localSheetId="7">#REF!</definedName>
    <definedName name="Tab02_start" localSheetId="8">#REF!</definedName>
    <definedName name="Tab02_start" localSheetId="3">#REF!</definedName>
    <definedName name="Tab02_start">#REF!</definedName>
    <definedName name="Tab03.1_start" localSheetId="10">#REF!</definedName>
    <definedName name="Tab03.1_start" localSheetId="11">#REF!</definedName>
    <definedName name="Tab03.1_start" localSheetId="12">#REF!</definedName>
    <definedName name="Tab03.1_start" localSheetId="6">#REF!</definedName>
    <definedName name="Tab03.1_start" localSheetId="7">#REF!</definedName>
    <definedName name="Tab03.1_start" localSheetId="8">#REF!</definedName>
    <definedName name="Tab03.1_start" localSheetId="3">#REF!</definedName>
    <definedName name="Tab03.1_start">#REF!</definedName>
    <definedName name="Tab03.2_start" localSheetId="10">#REF!</definedName>
    <definedName name="Tab03.2_start" localSheetId="11">#REF!</definedName>
    <definedName name="Tab03.2_start" localSheetId="12">#REF!</definedName>
    <definedName name="Tab03.2_start" localSheetId="6">#REF!</definedName>
    <definedName name="Tab03.2_start" localSheetId="7">#REF!</definedName>
    <definedName name="Tab03.2_start" localSheetId="8">#REF!</definedName>
    <definedName name="Tab03.2_start" localSheetId="3">#REF!</definedName>
    <definedName name="Tab03.2_start">#REF!</definedName>
    <definedName name="Tab04a_start" localSheetId="10">#REF!</definedName>
    <definedName name="Tab04a_start" localSheetId="11">#REF!</definedName>
    <definedName name="Tab04a_start" localSheetId="12">#REF!</definedName>
    <definedName name="Tab04a_start" localSheetId="6">#REF!</definedName>
    <definedName name="Tab04a_start" localSheetId="7">#REF!</definedName>
    <definedName name="Tab04a_start" localSheetId="8">#REF!</definedName>
    <definedName name="Tab04a_start" localSheetId="3">#REF!</definedName>
    <definedName name="Tab04a_start">#REF!</definedName>
    <definedName name="Tab04b_start" localSheetId="10">#REF!</definedName>
    <definedName name="Tab04b_start" localSheetId="11">#REF!</definedName>
    <definedName name="Tab04b_start" localSheetId="12">#REF!</definedName>
    <definedName name="Tab04b_start" localSheetId="6">#REF!</definedName>
    <definedName name="Tab04b_start" localSheetId="7">#REF!</definedName>
    <definedName name="Tab04b_start" localSheetId="8">#REF!</definedName>
    <definedName name="Tab04b_start" localSheetId="3">#REF!</definedName>
    <definedName name="Tab04b_start">#REF!</definedName>
    <definedName name="Tab05a_start" localSheetId="10">#REF!</definedName>
    <definedName name="Tab05a_start" localSheetId="11">#REF!</definedName>
    <definedName name="Tab05a_start" localSheetId="12">#REF!</definedName>
    <definedName name="Tab05a_start" localSheetId="6">#REF!</definedName>
    <definedName name="Tab05a_start" localSheetId="7">#REF!</definedName>
    <definedName name="Tab05a_start" localSheetId="8">#REF!</definedName>
    <definedName name="Tab05a_start" localSheetId="3">#REF!</definedName>
    <definedName name="Tab05a_start">#REF!</definedName>
    <definedName name="Tab05b_start" localSheetId="10">#REF!</definedName>
    <definedName name="Tab05b_start" localSheetId="11">#REF!</definedName>
    <definedName name="Tab05b_start" localSheetId="12">#REF!</definedName>
    <definedName name="Tab05b_start" localSheetId="6">#REF!</definedName>
    <definedName name="Tab05b_start" localSheetId="7">#REF!</definedName>
    <definedName name="Tab05b_start" localSheetId="8">#REF!</definedName>
    <definedName name="Tab05b_start" localSheetId="3">#REF!</definedName>
    <definedName name="Tab05b_start">#REF!</definedName>
    <definedName name="Tab06a_start" localSheetId="10">#REF!</definedName>
    <definedName name="Tab06a_start" localSheetId="11">#REF!</definedName>
    <definedName name="Tab06a_start" localSheetId="12">#REF!</definedName>
    <definedName name="Tab06a_start" localSheetId="6">#REF!</definedName>
    <definedName name="Tab06a_start" localSheetId="7">#REF!</definedName>
    <definedName name="Tab06a_start" localSheetId="8">#REF!</definedName>
    <definedName name="Tab06a_start" localSheetId="3">#REF!</definedName>
    <definedName name="Tab06a_start">#REF!</definedName>
    <definedName name="Tab06b_start" localSheetId="10">#REF!</definedName>
    <definedName name="Tab06b_start" localSheetId="11">#REF!</definedName>
    <definedName name="Tab06b_start" localSheetId="12">#REF!</definedName>
    <definedName name="Tab06b_start" localSheetId="6">#REF!</definedName>
    <definedName name="Tab06b_start" localSheetId="7">#REF!</definedName>
    <definedName name="Tab06b_start" localSheetId="8">#REF!</definedName>
    <definedName name="Tab06b_start" localSheetId="3">#REF!</definedName>
    <definedName name="Tab06b_start">#REF!</definedName>
    <definedName name="Tab07a_start" localSheetId="10">#REF!</definedName>
    <definedName name="Tab07a_start" localSheetId="11">#REF!</definedName>
    <definedName name="Tab07a_start" localSheetId="12">#REF!</definedName>
    <definedName name="Tab07a_start" localSheetId="6">#REF!</definedName>
    <definedName name="Tab07a_start" localSheetId="7">#REF!</definedName>
    <definedName name="Tab07a_start" localSheetId="8">#REF!</definedName>
    <definedName name="Tab07a_start" localSheetId="3">#REF!</definedName>
    <definedName name="Tab07a_start">#REF!</definedName>
    <definedName name="Tab07b_start" localSheetId="10">#REF!</definedName>
    <definedName name="Tab07b_start" localSheetId="11">#REF!</definedName>
    <definedName name="Tab07b_start" localSheetId="12">#REF!</definedName>
    <definedName name="Tab07b_start" localSheetId="6">#REF!</definedName>
    <definedName name="Tab07b_start" localSheetId="7">#REF!</definedName>
    <definedName name="Tab07b_start" localSheetId="8">#REF!</definedName>
    <definedName name="Tab07b_start" localSheetId="3">#REF!</definedName>
    <definedName name="Tab07b_start">#REF!</definedName>
    <definedName name="Tab08a_start" localSheetId="10">#REF!</definedName>
    <definedName name="Tab08a_start" localSheetId="11">#REF!</definedName>
    <definedName name="Tab08a_start" localSheetId="12">#REF!</definedName>
    <definedName name="Tab08a_start" localSheetId="6">#REF!</definedName>
    <definedName name="Tab08a_start" localSheetId="7">#REF!</definedName>
    <definedName name="Tab08a_start" localSheetId="8">#REF!</definedName>
    <definedName name="Tab08a_start" localSheetId="3">#REF!</definedName>
    <definedName name="Tab08a_start">#REF!</definedName>
    <definedName name="Tab08b_start" localSheetId="10">#REF!</definedName>
    <definedName name="Tab08b_start" localSheetId="11">#REF!</definedName>
    <definedName name="Tab08b_start" localSheetId="12">#REF!</definedName>
    <definedName name="Tab08b_start" localSheetId="6">#REF!</definedName>
    <definedName name="Tab08b_start" localSheetId="7">#REF!</definedName>
    <definedName name="Tab08b_start" localSheetId="8">#REF!</definedName>
    <definedName name="Tab08b_start" localSheetId="3">#REF!</definedName>
    <definedName name="Tab08b_start">#REF!</definedName>
    <definedName name="Tab09_start" localSheetId="10">#REF!</definedName>
    <definedName name="Tab09_start" localSheetId="11">#REF!</definedName>
    <definedName name="Tab09_start" localSheetId="12">#REF!</definedName>
    <definedName name="Tab09_start" localSheetId="6">#REF!</definedName>
    <definedName name="Tab09_start" localSheetId="7">#REF!</definedName>
    <definedName name="Tab09_start" localSheetId="8">#REF!</definedName>
    <definedName name="Tab09_start" localSheetId="3">#REF!</definedName>
    <definedName name="Tab09_start">#REF!</definedName>
    <definedName name="Tab10_start" localSheetId="10">#REF!</definedName>
    <definedName name="Tab10_start" localSheetId="11">#REF!</definedName>
    <definedName name="Tab10_start" localSheetId="12">#REF!</definedName>
    <definedName name="Tab10_start" localSheetId="6">#REF!</definedName>
    <definedName name="Tab10_start" localSheetId="7">#REF!</definedName>
    <definedName name="Tab10_start" localSheetId="8">#REF!</definedName>
    <definedName name="Tab10_start" localSheetId="3">#REF!</definedName>
    <definedName name="Tab10_start">#REF!</definedName>
    <definedName name="Tab11_start" localSheetId="10">#REF!</definedName>
    <definedName name="Tab11_start" localSheetId="11">#REF!</definedName>
    <definedName name="Tab11_start" localSheetId="12">#REF!</definedName>
    <definedName name="Tab11_start" localSheetId="6">#REF!</definedName>
    <definedName name="Tab11_start" localSheetId="7">#REF!</definedName>
    <definedName name="Tab11_start" localSheetId="8">#REF!</definedName>
    <definedName name="Tab11_start" localSheetId="3">#REF!</definedName>
    <definedName name="Tab11_start">#REF!</definedName>
    <definedName name="Tab12_start" localSheetId="10">#REF!</definedName>
    <definedName name="Tab12_start" localSheetId="11">#REF!</definedName>
    <definedName name="Tab12_start" localSheetId="12">#REF!</definedName>
    <definedName name="Tab12_start" localSheetId="6">#REF!</definedName>
    <definedName name="Tab12_start" localSheetId="7">#REF!</definedName>
    <definedName name="Tab12_start" localSheetId="8">#REF!</definedName>
    <definedName name="Tab12_start" localSheetId="3">#REF!</definedName>
    <definedName name="Tab12_start">#REF!</definedName>
    <definedName name="Tab4.2Voe_start" localSheetId="10">#REF!</definedName>
    <definedName name="Tab4.2Voe_start" localSheetId="11">#REF!</definedName>
    <definedName name="Tab4.2Voe_start" localSheetId="12">#REF!</definedName>
    <definedName name="Tab4.2Voe_start" localSheetId="6">#REF!</definedName>
    <definedName name="Tab4.2Voe_start" localSheetId="7">#REF!</definedName>
    <definedName name="Tab4.2Voe_start" localSheetId="8">#REF!</definedName>
    <definedName name="Tab4.2Voe_start" localSheetId="3">#REF!</definedName>
    <definedName name="Tab4.2Voe_start">#REF!</definedName>
    <definedName name="Tab4.3Voe_start" localSheetId="10">#REF!</definedName>
    <definedName name="Tab4.3Voe_start" localSheetId="11">#REF!</definedName>
    <definedName name="Tab4.3Voe_start" localSheetId="12">#REF!</definedName>
    <definedName name="Tab4.3Voe_start" localSheetId="6">#REF!</definedName>
    <definedName name="Tab4.3Voe_start" localSheetId="7">#REF!</definedName>
    <definedName name="Tab4.3Voe_start" localSheetId="8">#REF!</definedName>
    <definedName name="Tab4.3Voe_start" localSheetId="3">#REF!</definedName>
    <definedName name="Tab4.3Voe_start">#REF!</definedName>
    <definedName name="TabNG1_start" localSheetId="10">#REF!</definedName>
    <definedName name="TabNG1_start" localSheetId="11">#REF!</definedName>
    <definedName name="TabNG1_start" localSheetId="12">#REF!</definedName>
    <definedName name="TabNG1_start" localSheetId="6">#REF!</definedName>
    <definedName name="TabNG1_start" localSheetId="7">#REF!</definedName>
    <definedName name="TabNG1_start" localSheetId="8">#REF!</definedName>
    <definedName name="TabNG1_start" localSheetId="3">#REF!</definedName>
    <definedName name="TabNG1_start">#REF!</definedName>
    <definedName name="TabNG2_start" localSheetId="10">#REF!</definedName>
    <definedName name="TabNG2_start" localSheetId="11">#REF!</definedName>
    <definedName name="TabNG2_start" localSheetId="12">#REF!</definedName>
    <definedName name="TabNG2_start" localSheetId="6">#REF!</definedName>
    <definedName name="TabNG2_start" localSheetId="7">#REF!</definedName>
    <definedName name="TabNG2_start" localSheetId="8">#REF!</definedName>
    <definedName name="TabNG2_start" localSheetId="3">#REF!</definedName>
    <definedName name="TabNG2_start">#REF!</definedName>
    <definedName name="UmrEinspBrutto" localSheetId="10">#REF!</definedName>
    <definedName name="UmrEinspBrutto" localSheetId="11">#REF!</definedName>
    <definedName name="UmrEinspBrutto" localSheetId="12">#REF!</definedName>
    <definedName name="UmrEinspBrutto" localSheetId="6">#REF!</definedName>
    <definedName name="UmrEinspBrutto" localSheetId="7">#REF!</definedName>
    <definedName name="UmrEinspBrutto" localSheetId="8">#REF!</definedName>
    <definedName name="UmrEinspBrutto" localSheetId="3">#REF!</definedName>
    <definedName name="UmrEinspBrutto">#REF!</definedName>
    <definedName name="UmrEinspNetto" localSheetId="10">#REF!</definedName>
    <definedName name="UmrEinspNetto" localSheetId="11">#REF!</definedName>
    <definedName name="UmrEinspNetto" localSheetId="12">#REF!</definedName>
    <definedName name="UmrEinspNetto" localSheetId="6">#REF!</definedName>
    <definedName name="UmrEinspNetto" localSheetId="7">#REF!</definedName>
    <definedName name="UmrEinspNetto" localSheetId="8">#REF!</definedName>
    <definedName name="UmrEinspNetto" localSheetId="3">#REF!</definedName>
    <definedName name="UmrEinspNetto">#REF!</definedName>
    <definedName name="UmwEinsBahnstrom" localSheetId="10">#REF!</definedName>
    <definedName name="UmwEinsBahnstrom" localSheetId="11">#REF!</definedName>
    <definedName name="UmwEinsBahnstrom" localSheetId="12">#REF!</definedName>
    <definedName name="UmwEinsBahnstrom" localSheetId="6">#REF!</definedName>
    <definedName name="UmwEinsBahnstrom" localSheetId="7">#REF!</definedName>
    <definedName name="UmwEinsBahnstrom" localSheetId="8">#REF!</definedName>
    <definedName name="UmwEinsBahnstrom" localSheetId="3">#REF!</definedName>
    <definedName name="UmwEinsBahnstrom">#REF!</definedName>
    <definedName name="UmwEinsFarge" localSheetId="10">#REF!</definedName>
    <definedName name="UmwEinsFarge" localSheetId="11">#REF!</definedName>
    <definedName name="UmwEinsFarge" localSheetId="12">#REF!</definedName>
    <definedName name="UmwEinsFarge" localSheetId="6">#REF!</definedName>
    <definedName name="UmwEinsFarge" localSheetId="7">#REF!</definedName>
    <definedName name="UmwEinsFarge" localSheetId="8">#REF!</definedName>
    <definedName name="UmwEinsFarge" localSheetId="3">#REF!</definedName>
    <definedName name="UmwEinsFarge">#REF!</definedName>
    <definedName name="ÜNHBezug" localSheetId="10">#REF!</definedName>
    <definedName name="ÜNHBezug" localSheetId="11">#REF!</definedName>
    <definedName name="ÜNHBezug" localSheetId="12">#REF!</definedName>
    <definedName name="ÜNHBezug" localSheetId="6">#REF!</definedName>
    <definedName name="ÜNHBezug" localSheetId="7">#REF!</definedName>
    <definedName name="ÜNHBezug" localSheetId="8">#REF!</definedName>
    <definedName name="ÜNHBezug" localSheetId="3">#REF!</definedName>
    <definedName name="ÜNHBezug">#REF!</definedName>
    <definedName name="Z_31ACB74D_91BF_4DA7_891E_2D10713DB8C1_.wvu.Cols" localSheetId="11" hidden="1">CO2_Verursacherbilanz!$Y:$IP</definedName>
    <definedName name="Z_31ACB74D_91BF_4DA7_891E_2D10713DB8C1_.wvu.Cols" localSheetId="12" hidden="1">CO2_Verursacherbilanz_nat_Flug!$Y:$IP</definedName>
    <definedName name="Z_31ACB74D_91BF_4DA7_891E_2D10713DB8C1_.wvu.PrintArea" localSheetId="9" hidden="1">CO2_Quellenbilanz!$A$1:$G$23</definedName>
    <definedName name="Z_31ACB74D_91BF_4DA7_891E_2D10713DB8C1_.wvu.PrintArea" localSheetId="10" hidden="1">CO2_Quellenbilanz_nat_Flug!$A$1:$G$23</definedName>
    <definedName name="Z_31ACB74D_91BF_4DA7_891E_2D10713DB8C1_.wvu.PrintArea" localSheetId="11" hidden="1">CO2_Verursacherbilanz!$A$1:$U$17</definedName>
    <definedName name="Z_31ACB74D_91BF_4DA7_891E_2D10713DB8C1_.wvu.PrintArea" localSheetId="12" hidden="1">CO2_Verursacherbilanz_nat_Flug!$A$1:$U$17</definedName>
  </definedNames>
  <calcPr calcId="191029"/>
</workbook>
</file>

<file path=xl/calcChain.xml><?xml version="1.0" encoding="utf-8"?>
<calcChain xmlns="http://schemas.openxmlformats.org/spreadsheetml/2006/main">
  <c r="AC58" i="170" l="1"/>
  <c r="Z58" i="170"/>
  <c r="U58" i="170"/>
  <c r="R58" i="170"/>
  <c r="E58" i="170" l="1"/>
  <c r="N58" i="170"/>
  <c r="V58" i="170"/>
  <c r="AD58" i="170"/>
  <c r="O58" i="170"/>
  <c r="W58" i="170"/>
  <c r="AE58" i="170"/>
  <c r="F58" i="170"/>
  <c r="G58" i="170"/>
  <c r="P58" i="170"/>
  <c r="X58" i="170"/>
  <c r="H58" i="170"/>
  <c r="Q58" i="170"/>
  <c r="Y58" i="170"/>
  <c r="J58" i="170"/>
  <c r="S58" i="170"/>
  <c r="AA58" i="170"/>
  <c r="I58" i="170"/>
  <c r="K58" i="170"/>
  <c r="T58" i="170"/>
  <c r="AB58" i="170"/>
  <c r="L58" i="170"/>
  <c r="AF57" i="170"/>
  <c r="AF56" i="170"/>
  <c r="AF55" i="170"/>
  <c r="AF54" i="170"/>
  <c r="AF53" i="170"/>
  <c r="AF52" i="170"/>
  <c r="AF51" i="170"/>
  <c r="AF50" i="170"/>
  <c r="E58" i="162" l="1"/>
  <c r="U58" i="162"/>
  <c r="M58" i="163"/>
  <c r="M58" i="164" s="1"/>
  <c r="AC58" i="163"/>
  <c r="AC58" i="164" s="1"/>
  <c r="F58" i="162"/>
  <c r="N58" i="162"/>
  <c r="V58" i="162"/>
  <c r="AD58" i="162"/>
  <c r="F58" i="163"/>
  <c r="F58" i="164" s="1"/>
  <c r="N58" i="163"/>
  <c r="N58" i="164" s="1"/>
  <c r="V58" i="163"/>
  <c r="V58" i="164" s="1"/>
  <c r="AD58" i="163"/>
  <c r="M58" i="162"/>
  <c r="AC58" i="162"/>
  <c r="E58" i="163"/>
  <c r="E58" i="164" s="1"/>
  <c r="U58" i="163"/>
  <c r="U58" i="164" s="1"/>
  <c r="G58" i="162"/>
  <c r="O58" i="162"/>
  <c r="W58" i="162"/>
  <c r="AE58" i="162"/>
  <c r="G58" i="163"/>
  <c r="G58" i="164" s="1"/>
  <c r="O58" i="163"/>
  <c r="O58" i="164" s="1"/>
  <c r="W58" i="163"/>
  <c r="W58" i="164" s="1"/>
  <c r="AE58" i="163"/>
  <c r="AE58" i="164" s="1"/>
  <c r="H58" i="162"/>
  <c r="H58" i="163"/>
  <c r="H58" i="164" s="1"/>
  <c r="P58" i="163"/>
  <c r="X58" i="163"/>
  <c r="X58" i="164" s="1"/>
  <c r="AF58" i="163"/>
  <c r="I58" i="162"/>
  <c r="Q58" i="162"/>
  <c r="Y58" i="162"/>
  <c r="I58" i="163"/>
  <c r="I58" i="164" s="1"/>
  <c r="Q58" i="163"/>
  <c r="Q58" i="164" s="1"/>
  <c r="Y58" i="163"/>
  <c r="Y58" i="164" s="1"/>
  <c r="AF58" i="162"/>
  <c r="J58" i="162"/>
  <c r="R58" i="162"/>
  <c r="Z58" i="162"/>
  <c r="J58" i="163"/>
  <c r="J58" i="164" s="1"/>
  <c r="R58" i="163"/>
  <c r="R58" i="164" s="1"/>
  <c r="Z58" i="163"/>
  <c r="X58" i="162"/>
  <c r="K58" i="162"/>
  <c r="S58" i="162"/>
  <c r="AA58" i="162"/>
  <c r="K58" i="163"/>
  <c r="K58" i="164" s="1"/>
  <c r="S58" i="163"/>
  <c r="S58" i="164" s="1"/>
  <c r="AA58" i="163"/>
  <c r="AA58" i="164" s="1"/>
  <c r="P58" i="162"/>
  <c r="L58" i="162"/>
  <c r="T58" i="162"/>
  <c r="AB58" i="162"/>
  <c r="L58" i="163"/>
  <c r="L58" i="164" s="1"/>
  <c r="T58" i="163"/>
  <c r="T58" i="164" s="1"/>
  <c r="AB58" i="163"/>
  <c r="AB58" i="164" s="1"/>
  <c r="AF67" i="164"/>
  <c r="AE67" i="164"/>
  <c r="AC67" i="164"/>
  <c r="AB67" i="164"/>
  <c r="AA67" i="164"/>
  <c r="Z67" i="164"/>
  <c r="Y67" i="164"/>
  <c r="X67" i="164"/>
  <c r="W67" i="164"/>
  <c r="U67" i="164"/>
  <c r="S67" i="164"/>
  <c r="Q67" i="164"/>
  <c r="P67" i="164"/>
  <c r="O67" i="164"/>
  <c r="N67" i="164"/>
  <c r="M67" i="164"/>
  <c r="K67" i="164"/>
  <c r="J67" i="164"/>
  <c r="I67" i="164"/>
  <c r="G67" i="164"/>
  <c r="F67" i="164"/>
  <c r="E67" i="164"/>
  <c r="AC66" i="164"/>
  <c r="AB66" i="164"/>
  <c r="AA66" i="164"/>
  <c r="Z66" i="164"/>
  <c r="Y66" i="164"/>
  <c r="W66" i="164"/>
  <c r="U66" i="164"/>
  <c r="R66" i="164"/>
  <c r="Q66" i="164"/>
  <c r="N66" i="164"/>
  <c r="M66" i="164"/>
  <c r="L66" i="164"/>
  <c r="K66" i="164"/>
  <c r="J66" i="164"/>
  <c r="I66" i="164"/>
  <c r="F66" i="164"/>
  <c r="E66" i="164"/>
  <c r="AE65" i="164"/>
  <c r="AD65" i="164"/>
  <c r="AC65" i="164"/>
  <c r="Y65" i="164"/>
  <c r="X65" i="164"/>
  <c r="W65" i="164"/>
  <c r="V65" i="164"/>
  <c r="U65" i="164"/>
  <c r="Q65" i="164"/>
  <c r="P65" i="164"/>
  <c r="O65" i="164"/>
  <c r="N65" i="164"/>
  <c r="M65" i="164"/>
  <c r="L65" i="164"/>
  <c r="I65" i="164"/>
  <c r="H65" i="164"/>
  <c r="G65" i="164"/>
  <c r="E65" i="164"/>
  <c r="AF64" i="164"/>
  <c r="AC64" i="164"/>
  <c r="AB64" i="164"/>
  <c r="AA64" i="164"/>
  <c r="Z64" i="164"/>
  <c r="Y64" i="164"/>
  <c r="X64" i="164"/>
  <c r="U64" i="164"/>
  <c r="S64" i="164"/>
  <c r="R64" i="164"/>
  <c r="Q64" i="164"/>
  <c r="P64" i="164"/>
  <c r="O64" i="164"/>
  <c r="M64" i="164"/>
  <c r="L64" i="164"/>
  <c r="J64" i="164"/>
  <c r="I64" i="164"/>
  <c r="H64" i="164"/>
  <c r="G64" i="164"/>
  <c r="E64" i="164"/>
  <c r="AE63" i="164"/>
  <c r="AD63" i="164"/>
  <c r="AC63" i="164"/>
  <c r="AB63" i="164"/>
  <c r="AA63" i="164"/>
  <c r="Y63" i="164"/>
  <c r="X63" i="164"/>
  <c r="W63" i="164"/>
  <c r="V63" i="164"/>
  <c r="U63" i="164"/>
  <c r="S63" i="164"/>
  <c r="R63" i="164"/>
  <c r="Q63" i="164"/>
  <c r="O63" i="164"/>
  <c r="N63" i="164"/>
  <c r="M63" i="164"/>
  <c r="L63" i="164"/>
  <c r="K63" i="164"/>
  <c r="J63" i="164"/>
  <c r="I63" i="164"/>
  <c r="G63" i="164"/>
  <c r="F63" i="164"/>
  <c r="E63" i="164"/>
  <c r="AF62" i="164"/>
  <c r="AE62" i="164"/>
  <c r="AD62" i="164"/>
  <c r="AC62" i="164"/>
  <c r="AA62" i="164"/>
  <c r="Y62" i="164"/>
  <c r="X62" i="164"/>
  <c r="W62" i="164"/>
  <c r="V62" i="164"/>
  <c r="U62" i="164"/>
  <c r="R62" i="164"/>
  <c r="Q62" i="164"/>
  <c r="P62" i="164"/>
  <c r="O62" i="164"/>
  <c r="N62" i="164"/>
  <c r="M62" i="164"/>
  <c r="I62" i="164"/>
  <c r="F62" i="164"/>
  <c r="E62" i="164"/>
  <c r="AE61" i="164"/>
  <c r="AD61" i="164"/>
  <c r="AC61" i="164"/>
  <c r="AB61" i="164"/>
  <c r="AA61" i="164"/>
  <c r="Z61" i="164"/>
  <c r="Y61" i="164"/>
  <c r="W61" i="164"/>
  <c r="V61" i="164"/>
  <c r="U61" i="164"/>
  <c r="S61" i="164"/>
  <c r="Q61" i="164"/>
  <c r="P61" i="164"/>
  <c r="M61" i="164"/>
  <c r="L61" i="164"/>
  <c r="K61" i="164"/>
  <c r="J61" i="164"/>
  <c r="I61" i="164"/>
  <c r="H61" i="164"/>
  <c r="F61" i="164"/>
  <c r="E61" i="164"/>
  <c r="AE60" i="164"/>
  <c r="AD60" i="164"/>
  <c r="AC60" i="164"/>
  <c r="AB60" i="164"/>
  <c r="Y60" i="164"/>
  <c r="W60" i="164"/>
  <c r="V60" i="164"/>
  <c r="U60" i="164"/>
  <c r="S60" i="164"/>
  <c r="Q60" i="164"/>
  <c r="P60" i="164"/>
  <c r="O60" i="164"/>
  <c r="N60" i="164"/>
  <c r="M60" i="164"/>
  <c r="L60" i="164"/>
  <c r="K60" i="164"/>
  <c r="I60" i="164"/>
  <c r="H60" i="164"/>
  <c r="G60" i="164"/>
  <c r="E60" i="164"/>
  <c r="AF59" i="164"/>
  <c r="AE59" i="164"/>
  <c r="AC59" i="164"/>
  <c r="AB59" i="164"/>
  <c r="AA59" i="164"/>
  <c r="Z59" i="164"/>
  <c r="Y59" i="164"/>
  <c r="X59" i="164"/>
  <c r="W59" i="164"/>
  <c r="U59" i="164"/>
  <c r="S59" i="164"/>
  <c r="R59" i="164"/>
  <c r="Q59" i="164"/>
  <c r="P59" i="164"/>
  <c r="O59" i="164"/>
  <c r="N59" i="164"/>
  <c r="M59" i="164"/>
  <c r="L59" i="164"/>
  <c r="K59" i="164"/>
  <c r="I59" i="164"/>
  <c r="G59" i="164"/>
  <c r="F59" i="164"/>
  <c r="E59" i="164"/>
  <c r="Z58" i="164"/>
  <c r="AE57" i="164"/>
  <c r="AD57" i="164"/>
  <c r="AC57" i="164"/>
  <c r="Z57" i="164"/>
  <c r="Y57" i="164"/>
  <c r="X57" i="164"/>
  <c r="V57" i="164"/>
  <c r="U57" i="164"/>
  <c r="R57" i="164"/>
  <c r="Q57" i="164"/>
  <c r="P57" i="164"/>
  <c r="N57" i="164"/>
  <c r="M57" i="164"/>
  <c r="L57" i="164"/>
  <c r="J57" i="164"/>
  <c r="I57" i="164"/>
  <c r="H57" i="164"/>
  <c r="G57" i="164"/>
  <c r="F57" i="164"/>
  <c r="E57" i="164"/>
  <c r="AF56" i="164"/>
  <c r="AD56" i="164"/>
  <c r="AC56" i="164"/>
  <c r="Z56" i="164"/>
  <c r="Y56" i="164"/>
  <c r="X56" i="164"/>
  <c r="V56" i="164"/>
  <c r="U56" i="164"/>
  <c r="S56" i="164"/>
  <c r="R56" i="164"/>
  <c r="Q56" i="164"/>
  <c r="P56" i="164"/>
  <c r="O56" i="164"/>
  <c r="N56" i="164"/>
  <c r="M56" i="164"/>
  <c r="L56" i="164"/>
  <c r="K56" i="164"/>
  <c r="J56" i="164"/>
  <c r="I56" i="164"/>
  <c r="H56" i="164"/>
  <c r="G56" i="164"/>
  <c r="F56" i="164"/>
  <c r="E56" i="164"/>
  <c r="AF55" i="164"/>
  <c r="AE55" i="164"/>
  <c r="AD55" i="164"/>
  <c r="AC55" i="164"/>
  <c r="AB55" i="164"/>
  <c r="AA55" i="164"/>
  <c r="Z55" i="164"/>
  <c r="Y55" i="164"/>
  <c r="X55" i="164"/>
  <c r="W55" i="164"/>
  <c r="V55" i="164"/>
  <c r="U55" i="164"/>
  <c r="S55" i="164"/>
  <c r="R55" i="164"/>
  <c r="Q55" i="164"/>
  <c r="P55" i="164"/>
  <c r="N55" i="164"/>
  <c r="M55" i="164"/>
  <c r="K55" i="164"/>
  <c r="J55" i="164"/>
  <c r="I55" i="164"/>
  <c r="G55" i="164"/>
  <c r="F55" i="164"/>
  <c r="E55" i="164"/>
  <c r="AF54" i="164"/>
  <c r="AE54" i="164"/>
  <c r="AD54" i="164"/>
  <c r="AC54" i="164"/>
  <c r="AB54" i="164"/>
  <c r="AA54" i="164"/>
  <c r="Z54" i="164"/>
  <c r="Y54" i="164"/>
  <c r="X54" i="164"/>
  <c r="W54" i="164"/>
  <c r="V54" i="164"/>
  <c r="U54" i="164"/>
  <c r="R54" i="164"/>
  <c r="Q54" i="164"/>
  <c r="P54" i="164"/>
  <c r="O54" i="164"/>
  <c r="N54" i="164"/>
  <c r="M54" i="164"/>
  <c r="K54" i="164"/>
  <c r="J54" i="164"/>
  <c r="I54" i="164"/>
  <c r="H54" i="164"/>
  <c r="G54" i="164"/>
  <c r="F54" i="164"/>
  <c r="E54" i="164"/>
  <c r="AD53" i="164"/>
  <c r="AC53" i="164"/>
  <c r="AB53" i="164"/>
  <c r="Z53" i="164"/>
  <c r="Y53" i="164"/>
  <c r="W53" i="164"/>
  <c r="V53" i="164"/>
  <c r="U53" i="164"/>
  <c r="S53" i="164"/>
  <c r="R53" i="164"/>
  <c r="Q53" i="164"/>
  <c r="P53" i="164"/>
  <c r="N53" i="164"/>
  <c r="M53" i="164"/>
  <c r="L53" i="164"/>
  <c r="K53" i="164"/>
  <c r="J53" i="164"/>
  <c r="I53" i="164"/>
  <c r="H53" i="164"/>
  <c r="F53" i="164"/>
  <c r="E53" i="164"/>
  <c r="AF52" i="164"/>
  <c r="AE52" i="164"/>
  <c r="AD52" i="164"/>
  <c r="AC52" i="164"/>
  <c r="AB52" i="164"/>
  <c r="Z52" i="164"/>
  <c r="Y52" i="164"/>
  <c r="W52" i="164"/>
  <c r="V52" i="164"/>
  <c r="U52" i="164"/>
  <c r="S52" i="164"/>
  <c r="R52" i="164"/>
  <c r="Q52" i="164"/>
  <c r="P52" i="164"/>
  <c r="O52" i="164"/>
  <c r="N52" i="164"/>
  <c r="M52" i="164"/>
  <c r="L52" i="164"/>
  <c r="K52" i="164"/>
  <c r="J52" i="164"/>
  <c r="I52" i="164"/>
  <c r="H52" i="164"/>
  <c r="G52" i="164"/>
  <c r="F52" i="164"/>
  <c r="E52" i="164"/>
  <c r="AF51" i="164"/>
  <c r="AE51" i="164"/>
  <c r="AD51" i="164"/>
  <c r="AC51" i="164"/>
  <c r="AB51" i="164"/>
  <c r="AA51" i="164"/>
  <c r="Z51" i="164"/>
  <c r="Y51" i="164"/>
  <c r="X51" i="164"/>
  <c r="W51" i="164"/>
  <c r="V51" i="164"/>
  <c r="U51" i="164"/>
  <c r="S51" i="164"/>
  <c r="R51" i="164"/>
  <c r="Q51" i="164"/>
  <c r="O51" i="164"/>
  <c r="N51" i="164"/>
  <c r="M51" i="164"/>
  <c r="L51" i="164"/>
  <c r="K51" i="164"/>
  <c r="J51" i="164"/>
  <c r="I51" i="164"/>
  <c r="H51" i="164"/>
  <c r="G51" i="164"/>
  <c r="F51" i="164"/>
  <c r="E51" i="164"/>
  <c r="AE50" i="164"/>
  <c r="AD50" i="164"/>
  <c r="AC50" i="164"/>
  <c r="AB50" i="164"/>
  <c r="AA50" i="164"/>
  <c r="Z50" i="164"/>
  <c r="X50" i="164"/>
  <c r="W50" i="164"/>
  <c r="V50" i="164"/>
  <c r="U50" i="164"/>
  <c r="S50" i="164"/>
  <c r="R50" i="164"/>
  <c r="Q50" i="164"/>
  <c r="N50" i="164"/>
  <c r="M50" i="164"/>
  <c r="L50" i="164"/>
  <c r="K50" i="164"/>
  <c r="J50" i="164"/>
  <c r="I50" i="164"/>
  <c r="G50" i="164"/>
  <c r="F50" i="164"/>
  <c r="E50" i="164"/>
  <c r="AF49" i="164"/>
  <c r="AD49" i="164"/>
  <c r="AC49" i="164"/>
  <c r="Z49" i="164"/>
  <c r="Y49" i="164"/>
  <c r="X49" i="164"/>
  <c r="W49" i="164"/>
  <c r="V49" i="164"/>
  <c r="U49" i="164"/>
  <c r="R49" i="164"/>
  <c r="Q49" i="164"/>
  <c r="P49" i="164"/>
  <c r="O49" i="164"/>
  <c r="N49" i="164"/>
  <c r="M49" i="164"/>
  <c r="L49" i="164"/>
  <c r="J49" i="164"/>
  <c r="I49" i="164"/>
  <c r="G49" i="164"/>
  <c r="F49" i="164"/>
  <c r="E49" i="164"/>
  <c r="AF48" i="164"/>
  <c r="AD48" i="164"/>
  <c r="AC48" i="164"/>
  <c r="AB48" i="164"/>
  <c r="AA48" i="164"/>
  <c r="Z48" i="164"/>
  <c r="Y48" i="164"/>
  <c r="X48" i="164"/>
  <c r="V48" i="164"/>
  <c r="U48" i="164"/>
  <c r="R48" i="164"/>
  <c r="Q48" i="164"/>
  <c r="P48" i="164"/>
  <c r="O48" i="164"/>
  <c r="N48" i="164"/>
  <c r="M48" i="164"/>
  <c r="L48" i="164"/>
  <c r="K48" i="164"/>
  <c r="J48" i="164"/>
  <c r="I48" i="164"/>
  <c r="H48" i="164"/>
  <c r="G48" i="164"/>
  <c r="F48" i="164"/>
  <c r="E48" i="164"/>
  <c r="AF47" i="164"/>
  <c r="AE47" i="164"/>
  <c r="AD47" i="164"/>
  <c r="AC47" i="164"/>
  <c r="AB47" i="164"/>
  <c r="AA47" i="164"/>
  <c r="Z47" i="164"/>
  <c r="Y47" i="164"/>
  <c r="X47" i="164"/>
  <c r="W47" i="164"/>
  <c r="V47" i="164"/>
  <c r="U47" i="164"/>
  <c r="S47" i="164"/>
  <c r="R47" i="164"/>
  <c r="Q47" i="164"/>
  <c r="P47" i="164"/>
  <c r="N47" i="164"/>
  <c r="M47" i="164"/>
  <c r="K47" i="164"/>
  <c r="J47" i="164"/>
  <c r="I47" i="164"/>
  <c r="H47" i="164"/>
  <c r="G47" i="164"/>
  <c r="F47" i="164"/>
  <c r="E47" i="164"/>
  <c r="AF46" i="164"/>
  <c r="AE46" i="164"/>
  <c r="AD46" i="164"/>
  <c r="AC46" i="164"/>
  <c r="AB46" i="164"/>
  <c r="AA46" i="164"/>
  <c r="Z46" i="164"/>
  <c r="Y46" i="164"/>
  <c r="X46" i="164"/>
  <c r="W46" i="164"/>
  <c r="V46" i="164"/>
  <c r="U46" i="164"/>
  <c r="R46" i="164"/>
  <c r="Q46" i="164"/>
  <c r="P46" i="164"/>
  <c r="N46" i="164"/>
  <c r="M46" i="164"/>
  <c r="K46" i="164"/>
  <c r="J46" i="164"/>
  <c r="I46" i="164"/>
  <c r="H46" i="164"/>
  <c r="G46" i="164"/>
  <c r="F46" i="164"/>
  <c r="E46" i="164"/>
  <c r="AE45" i="164"/>
  <c r="AD45" i="164"/>
  <c r="AC45" i="164"/>
  <c r="AB45" i="164"/>
  <c r="AA45" i="164"/>
  <c r="Z45" i="164"/>
  <c r="Y45" i="164"/>
  <c r="W45" i="164"/>
  <c r="V45" i="164"/>
  <c r="U45" i="164"/>
  <c r="S45" i="164"/>
  <c r="R45" i="164"/>
  <c r="Q45" i="164"/>
  <c r="P45" i="164"/>
  <c r="N45" i="164"/>
  <c r="M45" i="164"/>
  <c r="L45" i="164"/>
  <c r="K45" i="164"/>
  <c r="J45" i="164"/>
  <c r="I45" i="164"/>
  <c r="H45" i="164"/>
  <c r="F45" i="164"/>
  <c r="E45" i="164"/>
  <c r="AF44" i="164"/>
  <c r="AD44" i="164"/>
  <c r="AC44" i="164"/>
  <c r="AB44" i="164"/>
  <c r="Z44" i="164"/>
  <c r="Y44" i="164"/>
  <c r="X44" i="164"/>
  <c r="W44" i="164"/>
  <c r="V44" i="164"/>
  <c r="U44" i="164"/>
  <c r="S44" i="164"/>
  <c r="R44" i="164"/>
  <c r="Q44" i="164"/>
  <c r="P44" i="164"/>
  <c r="O44" i="164"/>
  <c r="N44" i="164"/>
  <c r="M44" i="164"/>
  <c r="L44" i="164"/>
  <c r="K44" i="164"/>
  <c r="J44" i="164"/>
  <c r="I44" i="164"/>
  <c r="H44" i="164"/>
  <c r="G44" i="164"/>
  <c r="F44" i="164"/>
  <c r="E44" i="164"/>
  <c r="AF43" i="164"/>
  <c r="AE43" i="164"/>
  <c r="AD43" i="164"/>
  <c r="AC43" i="164"/>
  <c r="AB43" i="164"/>
  <c r="AA43" i="164"/>
  <c r="Z43" i="164"/>
  <c r="Y43" i="164"/>
  <c r="X43" i="164"/>
  <c r="W43" i="164"/>
  <c r="V43" i="164"/>
  <c r="U43" i="164"/>
  <c r="S43" i="164"/>
  <c r="R43" i="164"/>
  <c r="Q43" i="164"/>
  <c r="P43" i="164"/>
  <c r="O43" i="164"/>
  <c r="N43" i="164"/>
  <c r="M43" i="164"/>
  <c r="K43" i="164"/>
  <c r="J43" i="164"/>
  <c r="I43" i="164"/>
  <c r="H43" i="164"/>
  <c r="G43" i="164"/>
  <c r="F43" i="164"/>
  <c r="E43" i="164"/>
  <c r="AE42" i="164"/>
  <c r="AD42" i="164"/>
  <c r="AC42" i="164"/>
  <c r="AA42" i="164"/>
  <c r="Z42" i="164"/>
  <c r="X42" i="164"/>
  <c r="W42" i="164"/>
  <c r="V42" i="164"/>
  <c r="U42" i="164"/>
  <c r="S42" i="164"/>
  <c r="R42" i="164"/>
  <c r="Q42" i="164"/>
  <c r="O42" i="164"/>
  <c r="N42" i="164"/>
  <c r="M42" i="164"/>
  <c r="L42" i="164"/>
  <c r="K42" i="164"/>
  <c r="J42" i="164"/>
  <c r="I42" i="164"/>
  <c r="F42" i="164"/>
  <c r="E42" i="164"/>
  <c r="AE41" i="164"/>
  <c r="AD41" i="164"/>
  <c r="AC41" i="164"/>
  <c r="AA41" i="164"/>
  <c r="Z41" i="164"/>
  <c r="Y41" i="164"/>
  <c r="X41" i="164"/>
  <c r="W41" i="164"/>
  <c r="V41" i="164"/>
  <c r="U41" i="164"/>
  <c r="R41" i="164"/>
  <c r="Q41" i="164"/>
  <c r="P41" i="164"/>
  <c r="O41" i="164"/>
  <c r="N41" i="164"/>
  <c r="M41" i="164"/>
  <c r="L41" i="164"/>
  <c r="J41" i="164"/>
  <c r="I41" i="164"/>
  <c r="H41" i="164"/>
  <c r="G41" i="164"/>
  <c r="F41" i="164"/>
  <c r="E41" i="164"/>
  <c r="AF40" i="164"/>
  <c r="AD40" i="164"/>
  <c r="AC40" i="164"/>
  <c r="AB40" i="164"/>
  <c r="Z40" i="164"/>
  <c r="Y40" i="164"/>
  <c r="X40" i="164"/>
  <c r="V40" i="164"/>
  <c r="U40" i="164"/>
  <c r="S40" i="164"/>
  <c r="R40" i="164"/>
  <c r="P40" i="164"/>
  <c r="O40" i="164"/>
  <c r="N40" i="164"/>
  <c r="M40" i="164"/>
  <c r="L40" i="164"/>
  <c r="J40" i="164"/>
  <c r="I40" i="164"/>
  <c r="H40" i="164"/>
  <c r="G40" i="164"/>
  <c r="F40" i="164"/>
  <c r="E40" i="164"/>
  <c r="AF39" i="164"/>
  <c r="AE39" i="164"/>
  <c r="AD39" i="164"/>
  <c r="AC39" i="164"/>
  <c r="AB39" i="164"/>
  <c r="AA39" i="164"/>
  <c r="Z39" i="164"/>
  <c r="Y39" i="164"/>
  <c r="X39" i="164"/>
  <c r="W39" i="164"/>
  <c r="V39" i="164"/>
  <c r="U39" i="164"/>
  <c r="S39" i="164"/>
  <c r="R39" i="164"/>
  <c r="Q39" i="164"/>
  <c r="P39" i="164"/>
  <c r="N39" i="164"/>
  <c r="M39" i="164"/>
  <c r="L39" i="164"/>
  <c r="K39" i="164"/>
  <c r="J39" i="164"/>
  <c r="I39" i="164"/>
  <c r="H39" i="164"/>
  <c r="G39" i="164"/>
  <c r="F39" i="164"/>
  <c r="E39" i="164"/>
  <c r="AF38" i="164"/>
  <c r="AE38" i="164"/>
  <c r="AD38" i="164"/>
  <c r="AC38" i="164"/>
  <c r="AB38" i="164"/>
  <c r="AA38" i="164"/>
  <c r="Z38" i="164"/>
  <c r="Y38" i="164"/>
  <c r="W38" i="164"/>
  <c r="V38" i="164"/>
  <c r="U38" i="164"/>
  <c r="S38" i="164"/>
  <c r="R38" i="164"/>
  <c r="Q38" i="164"/>
  <c r="P38" i="164"/>
  <c r="N38" i="164"/>
  <c r="M38" i="164"/>
  <c r="K38" i="164"/>
  <c r="J38" i="164"/>
  <c r="I38" i="164"/>
  <c r="H38" i="164"/>
  <c r="G38" i="164"/>
  <c r="F38" i="164"/>
  <c r="E38" i="164"/>
  <c r="AE37" i="164"/>
  <c r="AD37" i="164"/>
  <c r="AC37" i="164"/>
  <c r="AB37" i="164"/>
  <c r="Z37" i="164"/>
  <c r="Y37" i="164"/>
  <c r="W37" i="164"/>
  <c r="V37" i="164"/>
  <c r="U37" i="164"/>
  <c r="R37" i="164"/>
  <c r="Q37" i="164"/>
  <c r="P37" i="164"/>
  <c r="N37" i="164"/>
  <c r="M37" i="164"/>
  <c r="L37" i="164"/>
  <c r="K37" i="164"/>
  <c r="J37" i="164"/>
  <c r="I37" i="164"/>
  <c r="H37" i="164"/>
  <c r="F37" i="164"/>
  <c r="E37" i="164"/>
  <c r="AF36" i="164"/>
  <c r="AE36" i="164"/>
  <c r="AD36" i="164"/>
  <c r="AC36" i="164"/>
  <c r="AB36" i="164"/>
  <c r="Z36" i="164"/>
  <c r="Y36" i="164"/>
  <c r="X36" i="164"/>
  <c r="V36" i="164"/>
  <c r="U36" i="164"/>
  <c r="S36" i="164"/>
  <c r="R36" i="164"/>
  <c r="Q36" i="164"/>
  <c r="P36" i="164"/>
  <c r="O36" i="164"/>
  <c r="N36" i="164"/>
  <c r="M36" i="164"/>
  <c r="L36" i="164"/>
  <c r="K36" i="164"/>
  <c r="J36" i="164"/>
  <c r="I36" i="164"/>
  <c r="H36" i="164"/>
  <c r="G36" i="164"/>
  <c r="F36" i="164"/>
  <c r="E36" i="164"/>
  <c r="AF35" i="164"/>
  <c r="AE35" i="164"/>
  <c r="AD35" i="164"/>
  <c r="AB35" i="164"/>
  <c r="AA35" i="164"/>
  <c r="Z35" i="164"/>
  <c r="Y35" i="164"/>
  <c r="X35" i="164"/>
  <c r="W35" i="164"/>
  <c r="V35" i="164"/>
  <c r="U35" i="164"/>
  <c r="S35" i="164"/>
  <c r="R35" i="164"/>
  <c r="Q35" i="164"/>
  <c r="O35" i="164"/>
  <c r="N35" i="164"/>
  <c r="M35" i="164"/>
  <c r="L35" i="164"/>
  <c r="K35" i="164"/>
  <c r="J35" i="164"/>
  <c r="I35" i="164"/>
  <c r="G35" i="164"/>
  <c r="F35" i="164"/>
  <c r="E35" i="164"/>
  <c r="AF34" i="164"/>
  <c r="AE34" i="164"/>
  <c r="AD34" i="164"/>
  <c r="AC34" i="164"/>
  <c r="AB34" i="164"/>
  <c r="AA34" i="164"/>
  <c r="Z34" i="164"/>
  <c r="X34" i="164"/>
  <c r="W34" i="164"/>
  <c r="V34" i="164"/>
  <c r="U34" i="164"/>
  <c r="R34" i="164"/>
  <c r="Q34" i="164"/>
  <c r="O34" i="164"/>
  <c r="N34" i="164"/>
  <c r="M34" i="164"/>
  <c r="L34" i="164"/>
  <c r="K34" i="164"/>
  <c r="J34" i="164"/>
  <c r="I34" i="164"/>
  <c r="G34" i="164"/>
  <c r="F34" i="164"/>
  <c r="E34" i="164"/>
  <c r="AF33" i="164"/>
  <c r="AE33" i="164"/>
  <c r="AD33" i="164"/>
  <c r="AC33" i="164"/>
  <c r="AA33" i="164"/>
  <c r="Z33" i="164"/>
  <c r="Y33" i="164"/>
  <c r="X33" i="164"/>
  <c r="W33" i="164"/>
  <c r="V33" i="164"/>
  <c r="U33" i="164"/>
  <c r="R33" i="164"/>
  <c r="Q33" i="164"/>
  <c r="P33" i="164"/>
  <c r="O33" i="164"/>
  <c r="N33" i="164"/>
  <c r="M33" i="164"/>
  <c r="L33" i="164"/>
  <c r="J33" i="164"/>
  <c r="I33" i="164"/>
  <c r="H33" i="164"/>
  <c r="G33" i="164"/>
  <c r="F33" i="164"/>
  <c r="E33" i="164"/>
  <c r="AF32" i="164"/>
  <c r="AD32" i="164"/>
  <c r="AC32" i="164"/>
  <c r="AB32" i="164"/>
  <c r="AA32" i="164"/>
  <c r="Z32" i="164"/>
  <c r="Y32" i="164"/>
  <c r="X32" i="164"/>
  <c r="V32" i="164"/>
  <c r="U32" i="164"/>
  <c r="S32" i="164"/>
  <c r="R32" i="164"/>
  <c r="P32" i="164"/>
  <c r="O32" i="164"/>
  <c r="N32" i="164"/>
  <c r="M32" i="164"/>
  <c r="L32" i="164"/>
  <c r="K32" i="164"/>
  <c r="J32" i="164"/>
  <c r="I32" i="164"/>
  <c r="H32" i="164"/>
  <c r="G32" i="164"/>
  <c r="F32" i="164"/>
  <c r="E32" i="164"/>
  <c r="AF31" i="164"/>
  <c r="AE31" i="164"/>
  <c r="AD31" i="164"/>
  <c r="AC31" i="164"/>
  <c r="AB31" i="164"/>
  <c r="AA31" i="164"/>
  <c r="Z31" i="164"/>
  <c r="Y31" i="164"/>
  <c r="X31" i="164"/>
  <c r="W31" i="164"/>
  <c r="V31" i="164"/>
  <c r="U31" i="164"/>
  <c r="S31" i="164"/>
  <c r="R31" i="164"/>
  <c r="Q31" i="164"/>
  <c r="P31" i="164"/>
  <c r="O31" i="164"/>
  <c r="N31" i="164"/>
  <c r="M31" i="164"/>
  <c r="L31" i="164"/>
  <c r="K31" i="164"/>
  <c r="J31" i="164"/>
  <c r="I31" i="164"/>
  <c r="H31" i="164"/>
  <c r="G31" i="164"/>
  <c r="F31" i="164"/>
  <c r="E31" i="164"/>
  <c r="AF30" i="164"/>
  <c r="AE30" i="164"/>
  <c r="AD30" i="164"/>
  <c r="AC30" i="164"/>
  <c r="AB30" i="164"/>
  <c r="Z30" i="164"/>
  <c r="Y30" i="164"/>
  <c r="W30" i="164"/>
  <c r="V30" i="164"/>
  <c r="U30" i="164"/>
  <c r="S30" i="164"/>
  <c r="R30" i="164"/>
  <c r="Q30" i="164"/>
  <c r="P30" i="164"/>
  <c r="O30" i="164"/>
  <c r="N30" i="164"/>
  <c r="M30" i="164"/>
  <c r="K30" i="164"/>
  <c r="J30" i="164"/>
  <c r="I30" i="164"/>
  <c r="H30" i="164"/>
  <c r="G30" i="164"/>
  <c r="F30" i="164"/>
  <c r="E30" i="164"/>
  <c r="AE29" i="164"/>
  <c r="AD29" i="164"/>
  <c r="AC29" i="164"/>
  <c r="AB29" i="164"/>
  <c r="Z29" i="164"/>
  <c r="Y29" i="164"/>
  <c r="W29" i="164"/>
  <c r="V29" i="164"/>
  <c r="U29" i="164"/>
  <c r="S29" i="164"/>
  <c r="R29" i="164"/>
  <c r="Q29" i="164"/>
  <c r="P29" i="164"/>
  <c r="N29" i="164"/>
  <c r="M29" i="164"/>
  <c r="L29" i="164"/>
  <c r="K29" i="164"/>
  <c r="J29" i="164"/>
  <c r="I29" i="164"/>
  <c r="H29" i="164"/>
  <c r="E29" i="164"/>
  <c r="AF28" i="164"/>
  <c r="AE28" i="164"/>
  <c r="AD28" i="164"/>
  <c r="AC28" i="164"/>
  <c r="AB28" i="164"/>
  <c r="Z28" i="164"/>
  <c r="Y28" i="164"/>
  <c r="X28" i="164"/>
  <c r="W28" i="164"/>
  <c r="V28" i="164"/>
  <c r="U28" i="164"/>
  <c r="S28" i="164"/>
  <c r="Q28" i="164"/>
  <c r="P28" i="164"/>
  <c r="O28" i="164"/>
  <c r="N28" i="164"/>
  <c r="M28" i="164"/>
  <c r="L28" i="164"/>
  <c r="K28" i="164"/>
  <c r="I28" i="164"/>
  <c r="G28" i="164"/>
  <c r="F28" i="164"/>
  <c r="E28" i="164"/>
  <c r="AF27" i="164"/>
  <c r="AE27" i="164"/>
  <c r="AC27" i="164"/>
  <c r="AB27" i="164"/>
  <c r="AA27" i="164"/>
  <c r="Z27" i="164"/>
  <c r="Y27" i="164"/>
  <c r="X27" i="164"/>
  <c r="W27" i="164"/>
  <c r="U27" i="164"/>
  <c r="S27" i="164"/>
  <c r="R27" i="164"/>
  <c r="Q27" i="164"/>
  <c r="P27" i="164"/>
  <c r="O27" i="164"/>
  <c r="N27" i="164"/>
  <c r="M27" i="164"/>
  <c r="L27" i="164"/>
  <c r="K27" i="164"/>
  <c r="J27" i="164"/>
  <c r="I27" i="164"/>
  <c r="G27" i="164"/>
  <c r="F27" i="164"/>
  <c r="E27" i="164"/>
  <c r="AF26" i="164"/>
  <c r="AD26" i="164"/>
  <c r="AC26" i="164"/>
  <c r="AB26" i="164"/>
  <c r="AA26" i="164"/>
  <c r="Z26" i="164"/>
  <c r="Y26" i="164"/>
  <c r="X26" i="164"/>
  <c r="W26" i="164"/>
  <c r="V26" i="164"/>
  <c r="U26" i="164"/>
  <c r="S26" i="164"/>
  <c r="R26" i="164"/>
  <c r="Q26" i="164"/>
  <c r="O26" i="164"/>
  <c r="N26" i="164"/>
  <c r="M26" i="164"/>
  <c r="L26" i="164"/>
  <c r="J26" i="164"/>
  <c r="I26" i="164"/>
  <c r="F26" i="164"/>
  <c r="E26" i="164"/>
  <c r="AF25" i="164"/>
  <c r="AE25" i="164"/>
  <c r="AD25" i="164"/>
  <c r="AC25" i="164"/>
  <c r="AA25" i="164"/>
  <c r="Z25" i="164"/>
  <c r="Y25" i="164"/>
  <c r="X25" i="164"/>
  <c r="V25" i="164"/>
  <c r="U25" i="164"/>
  <c r="R25" i="164"/>
  <c r="Q25" i="164"/>
  <c r="P25" i="164"/>
  <c r="O25" i="164"/>
  <c r="N25" i="164"/>
  <c r="M25" i="164"/>
  <c r="L25" i="164"/>
  <c r="J25" i="164"/>
  <c r="I25" i="164"/>
  <c r="H25" i="164"/>
  <c r="G25" i="164"/>
  <c r="E25" i="164"/>
  <c r="AF24" i="164"/>
  <c r="AD24" i="164"/>
  <c r="AB24" i="164"/>
  <c r="AA24" i="164"/>
  <c r="Z24" i="164"/>
  <c r="Y24" i="164"/>
  <c r="X24" i="164"/>
  <c r="V24" i="164"/>
  <c r="U24" i="164"/>
  <c r="S24" i="164"/>
  <c r="R24" i="164"/>
  <c r="Q24" i="164"/>
  <c r="P24" i="164"/>
  <c r="O24" i="164"/>
  <c r="M24" i="164"/>
  <c r="L24" i="164"/>
  <c r="K24" i="164"/>
  <c r="J24" i="164"/>
  <c r="I24" i="164"/>
  <c r="H24" i="164"/>
  <c r="G24" i="164"/>
  <c r="F24" i="164"/>
  <c r="E24" i="164"/>
  <c r="AF23" i="164"/>
  <c r="AE23" i="164"/>
  <c r="AD23" i="164"/>
  <c r="AC23" i="164"/>
  <c r="AB23" i="164"/>
  <c r="AA23" i="164"/>
  <c r="Z23" i="164"/>
  <c r="Y23" i="164"/>
  <c r="X23" i="164"/>
  <c r="W23" i="164"/>
  <c r="V23" i="164"/>
  <c r="U23" i="164"/>
  <c r="S23" i="164"/>
  <c r="R23" i="164"/>
  <c r="Q23" i="164"/>
  <c r="P23" i="164"/>
  <c r="N23" i="164"/>
  <c r="M23" i="164"/>
  <c r="L23" i="164"/>
  <c r="K23" i="164"/>
  <c r="J23" i="164"/>
  <c r="I23" i="164"/>
  <c r="H23" i="164"/>
  <c r="G23" i="164"/>
  <c r="F23" i="164"/>
  <c r="E23" i="164"/>
  <c r="AF22" i="164"/>
  <c r="AE22" i="164"/>
  <c r="AD22" i="164"/>
  <c r="AB22" i="164"/>
  <c r="AA22" i="164"/>
  <c r="Z22" i="164"/>
  <c r="Y22" i="164"/>
  <c r="X22" i="164"/>
  <c r="W22" i="164"/>
  <c r="V22" i="164"/>
  <c r="U22" i="164"/>
  <c r="S22" i="164"/>
  <c r="R22" i="164"/>
  <c r="Q22" i="164"/>
  <c r="P22" i="164"/>
  <c r="O22" i="164"/>
  <c r="N22" i="164"/>
  <c r="M22" i="164"/>
  <c r="K22" i="164"/>
  <c r="J22" i="164"/>
  <c r="I22" i="164"/>
  <c r="H22" i="164"/>
  <c r="F22" i="164"/>
  <c r="E22" i="164"/>
  <c r="AE21" i="164"/>
  <c r="AD21" i="164"/>
  <c r="AC21" i="164"/>
  <c r="AB21" i="164"/>
  <c r="AA21" i="164"/>
  <c r="Z21" i="164"/>
  <c r="Y21" i="164"/>
  <c r="W21" i="164"/>
  <c r="V21" i="164"/>
  <c r="U21" i="164"/>
  <c r="S21" i="164"/>
  <c r="R21" i="164"/>
  <c r="Q21" i="164"/>
  <c r="P21" i="164"/>
  <c r="N21" i="164"/>
  <c r="M21" i="164"/>
  <c r="L21" i="164"/>
  <c r="K21" i="164"/>
  <c r="I21" i="164"/>
  <c r="H21" i="164"/>
  <c r="F21" i="164"/>
  <c r="E21" i="164"/>
  <c r="AF20" i="164"/>
  <c r="AE20" i="164"/>
  <c r="AD20" i="164"/>
  <c r="AC20" i="164"/>
  <c r="AB20" i="164"/>
  <c r="Z20" i="164"/>
  <c r="Y20" i="164"/>
  <c r="X20" i="164"/>
  <c r="W20" i="164"/>
  <c r="V20" i="164"/>
  <c r="U20" i="164"/>
  <c r="S20" i="164"/>
  <c r="Q20" i="164"/>
  <c r="P20" i="164"/>
  <c r="O20" i="164"/>
  <c r="N20" i="164"/>
  <c r="M20" i="164"/>
  <c r="L20" i="164"/>
  <c r="K20" i="164"/>
  <c r="J20" i="164"/>
  <c r="I20" i="164"/>
  <c r="H20" i="164"/>
  <c r="G20" i="164"/>
  <c r="F20" i="164"/>
  <c r="E20" i="164"/>
  <c r="AF19" i="164"/>
  <c r="AE19" i="164"/>
  <c r="AC19" i="164"/>
  <c r="AB19" i="164"/>
  <c r="AA19" i="164"/>
  <c r="Z19" i="164"/>
  <c r="Y19" i="164"/>
  <c r="X19" i="164"/>
  <c r="W19" i="164"/>
  <c r="U19" i="164"/>
  <c r="S19" i="164"/>
  <c r="R19" i="164"/>
  <c r="Q19" i="164"/>
  <c r="P19" i="164"/>
  <c r="O19" i="164"/>
  <c r="N19" i="164"/>
  <c r="M19" i="164"/>
  <c r="L19" i="164"/>
  <c r="K19" i="164"/>
  <c r="J19" i="164"/>
  <c r="I19" i="164"/>
  <c r="G19" i="164"/>
  <c r="F19" i="164"/>
  <c r="E19" i="164"/>
  <c r="AE18" i="164"/>
  <c r="AD18" i="164"/>
  <c r="AC18" i="164"/>
  <c r="AB18" i="164"/>
  <c r="AA18" i="164"/>
  <c r="Z18" i="164"/>
  <c r="Y18" i="164"/>
  <c r="X18" i="164"/>
  <c r="W18" i="164"/>
  <c r="V18" i="164"/>
  <c r="U18" i="164"/>
  <c r="R18" i="164"/>
  <c r="Q18" i="164"/>
  <c r="O18" i="164"/>
  <c r="N18" i="164"/>
  <c r="M18" i="164"/>
  <c r="L18" i="164"/>
  <c r="K18" i="164"/>
  <c r="J18" i="164"/>
  <c r="I18" i="164"/>
  <c r="G18" i="164"/>
  <c r="F18" i="164"/>
  <c r="E18" i="164"/>
  <c r="AF17" i="164"/>
  <c r="AE17" i="164"/>
  <c r="AD17" i="164"/>
  <c r="AC17" i="164"/>
  <c r="AA17" i="164"/>
  <c r="Z17" i="164"/>
  <c r="Y17" i="164"/>
  <c r="X17" i="164"/>
  <c r="V17" i="164"/>
  <c r="U17" i="164"/>
  <c r="R17" i="164"/>
  <c r="Q17" i="164"/>
  <c r="P17" i="164"/>
  <c r="O17" i="164"/>
  <c r="N17" i="164"/>
  <c r="M17" i="164"/>
  <c r="L17" i="164"/>
  <c r="J17" i="164"/>
  <c r="I17" i="164"/>
  <c r="H17" i="164"/>
  <c r="G17" i="164"/>
  <c r="E17" i="164"/>
  <c r="AF16" i="164"/>
  <c r="AD16" i="164"/>
  <c r="AC16" i="164"/>
  <c r="AB16" i="164"/>
  <c r="AA16" i="164"/>
  <c r="Z16" i="164"/>
  <c r="Y16" i="164"/>
  <c r="X16" i="164"/>
  <c r="V16" i="164"/>
  <c r="U16" i="164"/>
  <c r="S16" i="164"/>
  <c r="R16" i="164"/>
  <c r="Q16" i="164"/>
  <c r="P16" i="164"/>
  <c r="O16" i="164"/>
  <c r="M16" i="164"/>
  <c r="L16" i="164"/>
  <c r="K16" i="164"/>
  <c r="J16" i="164"/>
  <c r="I16" i="164"/>
  <c r="H16" i="164"/>
  <c r="G16" i="164"/>
  <c r="F16" i="164"/>
  <c r="E16" i="164"/>
  <c r="AF15" i="164"/>
  <c r="AE15" i="164"/>
  <c r="AD15" i="164"/>
  <c r="AC15" i="164"/>
  <c r="AB15" i="164"/>
  <c r="AA15" i="164"/>
  <c r="Z15" i="164"/>
  <c r="Y15" i="164"/>
  <c r="X15" i="164"/>
  <c r="W15" i="164"/>
  <c r="V15" i="164"/>
  <c r="U15" i="164"/>
  <c r="S15" i="164"/>
  <c r="R15" i="164"/>
  <c r="P15" i="164"/>
  <c r="O15" i="164"/>
  <c r="N15" i="164"/>
  <c r="M15" i="164"/>
  <c r="K15" i="164"/>
  <c r="J15" i="164"/>
  <c r="I15" i="164"/>
  <c r="G15" i="164"/>
  <c r="F15" i="164"/>
  <c r="E15" i="164"/>
  <c r="AF14" i="164"/>
  <c r="AE14" i="164"/>
  <c r="AD14" i="164"/>
  <c r="AC14" i="164"/>
  <c r="AB14" i="164"/>
  <c r="AA14" i="164"/>
  <c r="Y14" i="164"/>
  <c r="W14" i="164"/>
  <c r="V14" i="164"/>
  <c r="U14" i="164"/>
  <c r="S14" i="164"/>
  <c r="R14" i="164"/>
  <c r="Q14" i="164"/>
  <c r="P14" i="164"/>
  <c r="O14" i="164"/>
  <c r="N14" i="164"/>
  <c r="M14" i="164"/>
  <c r="K14" i="164"/>
  <c r="J14" i="164"/>
  <c r="I14" i="164"/>
  <c r="H14" i="164"/>
  <c r="G14" i="164"/>
  <c r="F14" i="164"/>
  <c r="E14" i="164"/>
  <c r="AE13" i="164"/>
  <c r="AD13" i="164"/>
  <c r="AC13" i="164"/>
  <c r="AB13" i="164"/>
  <c r="Z13" i="164"/>
  <c r="Y13" i="164"/>
  <c r="W13" i="164"/>
  <c r="U13" i="164"/>
  <c r="S13" i="164"/>
  <c r="R13" i="164"/>
  <c r="Q13" i="164"/>
  <c r="P13" i="164"/>
  <c r="N13" i="164"/>
  <c r="M13" i="164"/>
  <c r="L13" i="164"/>
  <c r="K13" i="164"/>
  <c r="J13" i="164"/>
  <c r="I13" i="164"/>
  <c r="H13" i="164"/>
  <c r="E13" i="164"/>
  <c r="AF12" i="164"/>
  <c r="AE12" i="164"/>
  <c r="AD12" i="164"/>
  <c r="AC12" i="164"/>
  <c r="AB12" i="164"/>
  <c r="Z12" i="164"/>
  <c r="Y12" i="164"/>
  <c r="X12" i="164"/>
  <c r="W12" i="164"/>
  <c r="V12" i="164"/>
  <c r="U12" i="164"/>
  <c r="S12" i="164"/>
  <c r="Q12" i="164"/>
  <c r="N12" i="164"/>
  <c r="M12" i="164"/>
  <c r="L12" i="164"/>
  <c r="K12" i="164"/>
  <c r="J12" i="164"/>
  <c r="I12" i="164"/>
  <c r="H12" i="164"/>
  <c r="G12" i="164"/>
  <c r="F12" i="164"/>
  <c r="E12" i="164"/>
  <c r="AF11" i="164"/>
  <c r="AE11" i="164"/>
  <c r="AC11" i="164"/>
  <c r="AB11" i="164"/>
  <c r="Z11" i="164"/>
  <c r="Y11" i="164"/>
  <c r="X11" i="164"/>
  <c r="W11" i="164"/>
  <c r="U11" i="164"/>
  <c r="R11" i="164"/>
  <c r="Q11" i="164"/>
  <c r="P11" i="164"/>
  <c r="O11" i="164"/>
  <c r="N11" i="164"/>
  <c r="M11" i="164"/>
  <c r="L11" i="164"/>
  <c r="K11" i="164"/>
  <c r="J11" i="164"/>
  <c r="I11" i="164"/>
  <c r="H11" i="164"/>
  <c r="G11" i="164"/>
  <c r="F11" i="164"/>
  <c r="E11" i="164"/>
  <c r="AF10" i="164"/>
  <c r="AE10" i="164"/>
  <c r="AD10" i="164"/>
  <c r="AC10" i="164"/>
  <c r="AB10" i="164"/>
  <c r="AA10" i="164"/>
  <c r="Z10" i="164"/>
  <c r="Y10" i="164"/>
  <c r="X10" i="164"/>
  <c r="W10" i="164"/>
  <c r="V10" i="164"/>
  <c r="U10" i="164"/>
  <c r="S10" i="164"/>
  <c r="R10" i="164"/>
  <c r="Q10" i="164"/>
  <c r="O10" i="164"/>
  <c r="N10" i="164"/>
  <c r="M10" i="164"/>
  <c r="L10" i="164"/>
  <c r="K10" i="164"/>
  <c r="J10" i="164"/>
  <c r="I10" i="164"/>
  <c r="G10" i="164"/>
  <c r="F10" i="164"/>
  <c r="E10" i="164"/>
  <c r="AF9" i="164"/>
  <c r="AD9" i="164"/>
  <c r="AC9" i="164"/>
  <c r="AA9" i="164"/>
  <c r="Z9" i="164"/>
  <c r="Y9" i="164"/>
  <c r="X9" i="164"/>
  <c r="V9" i="164"/>
  <c r="U9" i="164"/>
  <c r="R9" i="164"/>
  <c r="Q9" i="164"/>
  <c r="O9" i="164"/>
  <c r="N9" i="164"/>
  <c r="M9" i="164"/>
  <c r="L9" i="164"/>
  <c r="J9" i="164"/>
  <c r="I9" i="164"/>
  <c r="H9" i="164"/>
  <c r="G9" i="164"/>
  <c r="E9" i="164"/>
  <c r="AF8" i="164"/>
  <c r="AD8" i="164"/>
  <c r="AC8" i="164"/>
  <c r="AB8" i="164"/>
  <c r="AA8" i="164"/>
  <c r="Z8" i="164"/>
  <c r="Y8" i="164"/>
  <c r="X8" i="164"/>
  <c r="V8" i="164"/>
  <c r="U8" i="164"/>
  <c r="S8" i="164"/>
  <c r="R8" i="164"/>
  <c r="Q8" i="164"/>
  <c r="P8" i="164"/>
  <c r="O8" i="164"/>
  <c r="N8" i="164"/>
  <c r="M8" i="164"/>
  <c r="L8" i="164"/>
  <c r="K8" i="164"/>
  <c r="J8" i="164"/>
  <c r="I8" i="164"/>
  <c r="H8" i="164"/>
  <c r="G8" i="164"/>
  <c r="F8" i="164"/>
  <c r="E8" i="164"/>
  <c r="AF7" i="164"/>
  <c r="AE7" i="164"/>
  <c r="AD7" i="164"/>
  <c r="AC7" i="164"/>
  <c r="AB7" i="164"/>
  <c r="AA7" i="164"/>
  <c r="Z7" i="164"/>
  <c r="Y7" i="164"/>
  <c r="X7" i="164"/>
  <c r="W7" i="164"/>
  <c r="V7" i="164"/>
  <c r="U7" i="164"/>
  <c r="S7" i="164"/>
  <c r="R7" i="164"/>
  <c r="Q7" i="164"/>
  <c r="P7" i="164"/>
  <c r="O7" i="164"/>
  <c r="N7" i="164"/>
  <c r="M7" i="164"/>
  <c r="K7" i="164"/>
  <c r="J7" i="164"/>
  <c r="I7" i="164"/>
  <c r="H7" i="164"/>
  <c r="G7" i="164"/>
  <c r="F7" i="164"/>
  <c r="E7" i="164"/>
  <c r="AF6" i="164"/>
  <c r="AE6" i="164"/>
  <c r="AD6" i="164"/>
  <c r="AB6" i="164"/>
  <c r="AA6" i="164"/>
  <c r="Z6" i="164"/>
  <c r="Y6" i="164"/>
  <c r="X6" i="164"/>
  <c r="W6" i="164"/>
  <c r="V6" i="164"/>
  <c r="U6" i="164"/>
  <c r="S6" i="164"/>
  <c r="R6" i="164"/>
  <c r="Q6" i="164"/>
  <c r="P6" i="164"/>
  <c r="N6" i="164"/>
  <c r="M6" i="164"/>
  <c r="K6" i="164"/>
  <c r="J6" i="164"/>
  <c r="I6" i="164"/>
  <c r="G6" i="164"/>
  <c r="F6" i="164"/>
  <c r="E6" i="164"/>
  <c r="AE5" i="164"/>
  <c r="AD5" i="164"/>
  <c r="AC5" i="164"/>
  <c r="AB5" i="164"/>
  <c r="AA5" i="164"/>
  <c r="Z5" i="164"/>
  <c r="Y5" i="164"/>
  <c r="V5" i="164"/>
  <c r="U5" i="164"/>
  <c r="S5" i="164"/>
  <c r="R5" i="164"/>
  <c r="Q5" i="164"/>
  <c r="P5" i="164"/>
  <c r="N5" i="164"/>
  <c r="M5" i="164"/>
  <c r="L5" i="164"/>
  <c r="K5" i="164"/>
  <c r="J5" i="164"/>
  <c r="I5" i="164"/>
  <c r="H5" i="164"/>
  <c r="F5" i="164"/>
  <c r="E5" i="164"/>
  <c r="AA52" i="164"/>
  <c r="J21" i="164"/>
  <c r="AD67" i="164"/>
  <c r="V67" i="164"/>
  <c r="T67" i="164"/>
  <c r="R67" i="164"/>
  <c r="L67" i="164"/>
  <c r="H67" i="164"/>
  <c r="AF66" i="164"/>
  <c r="AE66" i="164"/>
  <c r="AD66" i="164"/>
  <c r="X66" i="164"/>
  <c r="V66" i="164"/>
  <c r="T66" i="164"/>
  <c r="S66" i="164"/>
  <c r="P66" i="164"/>
  <c r="O66" i="164"/>
  <c r="H66" i="164"/>
  <c r="G66" i="164"/>
  <c r="AF65" i="164"/>
  <c r="AB65" i="164"/>
  <c r="AA65" i="164"/>
  <c r="Z65" i="164"/>
  <c r="T65" i="164"/>
  <c r="S65" i="164"/>
  <c r="R65" i="164"/>
  <c r="K65" i="164"/>
  <c r="J65" i="164"/>
  <c r="F65" i="164"/>
  <c r="AE64" i="164"/>
  <c r="AD64" i="164"/>
  <c r="W64" i="164"/>
  <c r="V64" i="164"/>
  <c r="T64" i="164"/>
  <c r="N64" i="164"/>
  <c r="K64" i="164"/>
  <c r="F64" i="164"/>
  <c r="AF63" i="164"/>
  <c r="Z63" i="164"/>
  <c r="T63" i="164"/>
  <c r="P63" i="164"/>
  <c r="H63" i="164"/>
  <c r="AB62" i="164"/>
  <c r="Z62" i="164"/>
  <c r="T62" i="164"/>
  <c r="S62" i="164"/>
  <c r="L62" i="164"/>
  <c r="K62" i="164"/>
  <c r="J62" i="164"/>
  <c r="H62" i="164"/>
  <c r="G62" i="164"/>
  <c r="AF61" i="164"/>
  <c r="X61" i="164"/>
  <c r="T61" i="164"/>
  <c r="R61" i="164"/>
  <c r="O61" i="164"/>
  <c r="N61" i="164"/>
  <c r="G61" i="164"/>
  <c r="AF60" i="164"/>
  <c r="AA60" i="164"/>
  <c r="Z60" i="164"/>
  <c r="X60" i="164"/>
  <c r="T60" i="164"/>
  <c r="R60" i="164"/>
  <c r="J60" i="164"/>
  <c r="F60" i="164"/>
  <c r="AD59" i="164"/>
  <c r="V59" i="164"/>
  <c r="T59" i="164"/>
  <c r="J59" i="164"/>
  <c r="H59" i="164"/>
  <c r="AD58" i="164"/>
  <c r="P58" i="164"/>
  <c r="AF57" i="164"/>
  <c r="AB57" i="164"/>
  <c r="AA57" i="164"/>
  <c r="W57" i="164"/>
  <c r="T57" i="164"/>
  <c r="S57" i="164"/>
  <c r="O57" i="164"/>
  <c r="K57" i="164"/>
  <c r="AE56" i="164"/>
  <c r="AB56" i="164"/>
  <c r="AA56" i="164"/>
  <c r="W56" i="164"/>
  <c r="T56" i="164"/>
  <c r="T55" i="164"/>
  <c r="O55" i="164"/>
  <c r="L55" i="164"/>
  <c r="H55" i="164"/>
  <c r="T54" i="164"/>
  <c r="S54" i="164"/>
  <c r="L54" i="164"/>
  <c r="AF53" i="164"/>
  <c r="AE53" i="164"/>
  <c r="AA53" i="164"/>
  <c r="X53" i="164"/>
  <c r="T53" i="164"/>
  <c r="O53" i="164"/>
  <c r="G53" i="164"/>
  <c r="X52" i="164"/>
  <c r="T52" i="164"/>
  <c r="T51" i="164"/>
  <c r="P51" i="164"/>
  <c r="AF50" i="164"/>
  <c r="Y50" i="164"/>
  <c r="T50" i="164"/>
  <c r="P50" i="164"/>
  <c r="O50" i="164"/>
  <c r="H50" i="164"/>
  <c r="AE49" i="164"/>
  <c r="AB49" i="164"/>
  <c r="AA49" i="164"/>
  <c r="T49" i="164"/>
  <c r="S49" i="164"/>
  <c r="K49" i="164"/>
  <c r="H49" i="164"/>
  <c r="AE48" i="164"/>
  <c r="W48" i="164"/>
  <c r="T48" i="164"/>
  <c r="S48" i="164"/>
  <c r="T47" i="164"/>
  <c r="O47" i="164"/>
  <c r="L47" i="164"/>
  <c r="T46" i="164"/>
  <c r="S46" i="164"/>
  <c r="O46" i="164"/>
  <c r="L46" i="164"/>
  <c r="AF45" i="164"/>
  <c r="X45" i="164"/>
  <c r="T45" i="164"/>
  <c r="O45" i="164"/>
  <c r="G45" i="164"/>
  <c r="AE44" i="164"/>
  <c r="AA44" i="164"/>
  <c r="T44" i="164"/>
  <c r="T43" i="164"/>
  <c r="L43" i="164"/>
  <c r="AF42" i="164"/>
  <c r="AB42" i="164"/>
  <c r="Y42" i="164"/>
  <c r="T42" i="164"/>
  <c r="P42" i="164"/>
  <c r="H42" i="164"/>
  <c r="G42" i="164"/>
  <c r="AF41" i="164"/>
  <c r="AB41" i="164"/>
  <c r="T41" i="164"/>
  <c r="S41" i="164"/>
  <c r="K41" i="164"/>
  <c r="AE40" i="164"/>
  <c r="AA40" i="164"/>
  <c r="W40" i="164"/>
  <c r="T40" i="164"/>
  <c r="Q40" i="164"/>
  <c r="K40" i="164"/>
  <c r="T39" i="164"/>
  <c r="O39" i="164"/>
  <c r="X38" i="164"/>
  <c r="T38" i="164"/>
  <c r="O38" i="164"/>
  <c r="L38" i="164"/>
  <c r="AF37" i="164"/>
  <c r="AA37" i="164"/>
  <c r="X37" i="164"/>
  <c r="T37" i="164"/>
  <c r="S37" i="164"/>
  <c r="O37" i="164"/>
  <c r="G37" i="164"/>
  <c r="AA36" i="164"/>
  <c r="W36" i="164"/>
  <c r="T36" i="164"/>
  <c r="AC35" i="164"/>
  <c r="T35" i="164"/>
  <c r="P35" i="164"/>
  <c r="H35" i="164"/>
  <c r="Y34" i="164"/>
  <c r="T34" i="164"/>
  <c r="S34" i="164"/>
  <c r="P34" i="164"/>
  <c r="H34" i="164"/>
  <c r="AB33" i="164"/>
  <c r="T33" i="164"/>
  <c r="S33" i="164"/>
  <c r="K33" i="164"/>
  <c r="AE32" i="164"/>
  <c r="W32" i="164"/>
  <c r="T32" i="164"/>
  <c r="Q32" i="164"/>
  <c r="T31" i="164"/>
  <c r="AA30" i="164"/>
  <c r="X30" i="164"/>
  <c r="T30" i="164"/>
  <c r="L30" i="164"/>
  <c r="AF29" i="164"/>
  <c r="AA29" i="164"/>
  <c r="X29" i="164"/>
  <c r="T29" i="164"/>
  <c r="O29" i="164"/>
  <c r="G29" i="164"/>
  <c r="F29" i="164"/>
  <c r="AA28" i="164"/>
  <c r="T28" i="164"/>
  <c r="R28" i="164"/>
  <c r="J28" i="164"/>
  <c r="H28" i="164"/>
  <c r="AD27" i="164"/>
  <c r="V27" i="164"/>
  <c r="T27" i="164"/>
  <c r="H27" i="164"/>
  <c r="AE26" i="164"/>
  <c r="T26" i="164"/>
  <c r="P26" i="164"/>
  <c r="K26" i="164"/>
  <c r="H26" i="164"/>
  <c r="G26" i="164"/>
  <c r="AB25" i="164"/>
  <c r="W25" i="164"/>
  <c r="T25" i="164"/>
  <c r="S25" i="164"/>
  <c r="K25" i="164"/>
  <c r="F25" i="164"/>
  <c r="AE24" i="164"/>
  <c r="AC24" i="164"/>
  <c r="W24" i="164"/>
  <c r="T24" i="164"/>
  <c r="N24" i="164"/>
  <c r="T23" i="164"/>
  <c r="O23" i="164"/>
  <c r="AC22" i="164"/>
  <c r="T22" i="164"/>
  <c r="L22" i="164"/>
  <c r="G22" i="164"/>
  <c r="AF21" i="164"/>
  <c r="X21" i="164"/>
  <c r="T21" i="164"/>
  <c r="O21" i="164"/>
  <c r="G21" i="164"/>
  <c r="AA20" i="164"/>
  <c r="T20" i="164"/>
  <c r="R20" i="164"/>
  <c r="AD19" i="164"/>
  <c r="V19" i="164"/>
  <c r="T19" i="164"/>
  <c r="H19" i="164"/>
  <c r="AF18" i="164"/>
  <c r="T18" i="164"/>
  <c r="S18" i="164"/>
  <c r="P18" i="164"/>
  <c r="H18" i="164"/>
  <c r="AB17" i="164"/>
  <c r="W17" i="164"/>
  <c r="T17" i="164"/>
  <c r="S17" i="164"/>
  <c r="K17" i="164"/>
  <c r="F17" i="164"/>
  <c r="AE16" i="164"/>
  <c r="W16" i="164"/>
  <c r="T16" i="164"/>
  <c r="N16" i="164"/>
  <c r="T15" i="164"/>
  <c r="Q15" i="164"/>
  <c r="L15" i="164"/>
  <c r="H15" i="164"/>
  <c r="Z14" i="164"/>
  <c r="X14" i="164"/>
  <c r="T14" i="164"/>
  <c r="L14" i="164"/>
  <c r="AF13" i="164"/>
  <c r="AA13" i="164"/>
  <c r="X13" i="164"/>
  <c r="V13" i="164"/>
  <c r="T13" i="164"/>
  <c r="O13" i="164"/>
  <c r="G13" i="164"/>
  <c r="F13" i="164"/>
  <c r="AA12" i="164"/>
  <c r="T12" i="164"/>
  <c r="R12" i="164"/>
  <c r="P12" i="164"/>
  <c r="O12" i="164"/>
  <c r="AD11" i="164"/>
  <c r="AA11" i="164"/>
  <c r="V11" i="164"/>
  <c r="T11" i="164"/>
  <c r="S11" i="164"/>
  <c r="T10" i="164"/>
  <c r="P10" i="164"/>
  <c r="H10" i="164"/>
  <c r="AE9" i="164"/>
  <c r="AB9" i="164"/>
  <c r="W9" i="164"/>
  <c r="T9" i="164"/>
  <c r="S9" i="164"/>
  <c r="P9" i="164"/>
  <c r="K9" i="164"/>
  <c r="F9" i="164"/>
  <c r="AE8" i="164"/>
  <c r="W8" i="164"/>
  <c r="T8" i="164"/>
  <c r="T7" i="164"/>
  <c r="L7" i="164"/>
  <c r="AC6" i="164"/>
  <c r="T6" i="164"/>
  <c r="O6" i="164"/>
  <c r="L6" i="164"/>
  <c r="H6" i="164"/>
  <c r="AF5" i="164"/>
  <c r="X5" i="164"/>
  <c r="W5" i="164"/>
  <c r="T5" i="164"/>
  <c r="O5" i="164"/>
  <c r="G5" i="164"/>
  <c r="AF58" i="164" l="1"/>
  <c r="AF58" i="170"/>
</calcChain>
</file>

<file path=xl/sharedStrings.xml><?xml version="1.0" encoding="utf-8"?>
<sst xmlns="http://schemas.openxmlformats.org/spreadsheetml/2006/main" count="709" uniqueCount="248">
  <si>
    <t>Küsten- und Binnenschifffahrt</t>
  </si>
  <si>
    <t>Andere Braunkohlenprodukte</t>
  </si>
  <si>
    <t>Windkraft</t>
  </si>
  <si>
    <t>Solarenergie</t>
  </si>
  <si>
    <t>Steinkohlenbergbau, Braunkohlenbergbau</t>
  </si>
  <si>
    <t>Mineralölverarbeitung (einschl. Stein- und Braunkohlenbrikettfabriken)</t>
  </si>
  <si>
    <t>Herst. v. Nahrungs- u. Futtermitteln, Getränkeherstellung, Tabakverarbeitung</t>
  </si>
  <si>
    <t>Herst. v. chemischen und pharmazeutischen Erzeugnissen</t>
  </si>
  <si>
    <t>Herst. v. Kraftwagen und Kraftwagenteilen, sonstiger Fahrzeugbau</t>
  </si>
  <si>
    <t>Übrige Wirtschaftszweige</t>
  </si>
  <si>
    <t>Heizkraftwerke der allgemeinen Versorgung (nur KWK)</t>
  </si>
  <si>
    <t>Erneuerbare Energieträger</t>
  </si>
  <si>
    <t>Heizöl</t>
  </si>
  <si>
    <t>Zeile</t>
  </si>
  <si>
    <t>Kohle (roh)</t>
  </si>
  <si>
    <t>Briketts</t>
  </si>
  <si>
    <t>Erdöl (roh)</t>
  </si>
  <si>
    <t>Rohbenzin</t>
  </si>
  <si>
    <t>Ottokraftstoffe</t>
  </si>
  <si>
    <t>Dieselkraftstoffe</t>
  </si>
  <si>
    <t>Flugturbinenkraftstoff</t>
  </si>
  <si>
    <t>leicht</t>
  </si>
  <si>
    <t>schwer</t>
  </si>
  <si>
    <t>Petrolkoks</t>
  </si>
  <si>
    <t>Flüssiggas</t>
  </si>
  <si>
    <t>Raffineriegas</t>
  </si>
  <si>
    <t>Erdgas</t>
  </si>
  <si>
    <t>Wasserkraft</t>
  </si>
  <si>
    <t>Strom</t>
  </si>
  <si>
    <t>Fernwärme</t>
  </si>
  <si>
    <t>Summe</t>
  </si>
  <si>
    <t>Terajoule</t>
  </si>
  <si>
    <t>Mio kWh</t>
  </si>
  <si>
    <t xml:space="preserve">Gewinnung im Inland </t>
  </si>
  <si>
    <t>Bezüge</t>
  </si>
  <si>
    <t>Bestandsentnahmen</t>
  </si>
  <si>
    <t>Energieaufkommen im Inland</t>
  </si>
  <si>
    <t>Lieferungen</t>
  </si>
  <si>
    <t>Bestandsaufstockungen</t>
  </si>
  <si>
    <t>Primärenergieverbrauch im Inland</t>
  </si>
  <si>
    <t>Kokereien</t>
  </si>
  <si>
    <t>Steinkohlen- und Braunkohlenbrikettfabriken</t>
  </si>
  <si>
    <t>Kernkraftwerke</t>
  </si>
  <si>
    <t>Wasserkraftwerke</t>
  </si>
  <si>
    <t>Hochöfen, Konverter</t>
  </si>
  <si>
    <t>Raffinerien</t>
  </si>
  <si>
    <t>Sonstige Energieerzeuger</t>
  </si>
  <si>
    <t>Umwandlungseinsatz insgesamt</t>
  </si>
  <si>
    <t>Umwandlungsausstoß insgesamt</t>
  </si>
  <si>
    <t>Kraftwerke, Heizwerke</t>
  </si>
  <si>
    <t>Erdöl- und Erdgasgewinnung</t>
  </si>
  <si>
    <t>E.-Verbrauch im Umwandlungsbereich insgesamt</t>
  </si>
  <si>
    <t>Fackel- und Leitungsverluste</t>
  </si>
  <si>
    <t>Energieangebot nach Umwandlungsbilanz</t>
  </si>
  <si>
    <t>Nichtenergetischer Verbrauch</t>
  </si>
  <si>
    <t>Statistische Differenzen</t>
  </si>
  <si>
    <t>Endenergieverbrauch</t>
  </si>
  <si>
    <t>Maschinenbau</t>
  </si>
  <si>
    <t>Schienenverkehr</t>
  </si>
  <si>
    <t>Straßenverkehr</t>
  </si>
  <si>
    <t>Luftverkehr</t>
  </si>
  <si>
    <t>Verkehr insgesamt</t>
  </si>
  <si>
    <t>Haushalte</t>
  </si>
  <si>
    <t>Gewerbe, Handel, Dienstleistungen und übrige Verbraucher</t>
  </si>
  <si>
    <t>Haushalte, Gewerbe, Handel, Dienstleistungen und übrige Verbraucher</t>
  </si>
  <si>
    <t>Primär-
energiebilanz</t>
  </si>
  <si>
    <t>Umwandlungseinsatz</t>
  </si>
  <si>
    <t>Umwandlungsausstoß</t>
  </si>
  <si>
    <t>Umwandlungsbilanz</t>
  </si>
  <si>
    <t>Verbrauch in der
Energiegewinnung
und in den
Umwandlungs-
bereichen</t>
  </si>
  <si>
    <t>nach Sektoren</t>
  </si>
  <si>
    <t>Metallerzeugung und -bearbeitung, Herstellung von Metallerzeugnissen</t>
  </si>
  <si>
    <t>Braunkohlen</t>
  </si>
  <si>
    <t>Steinkohlen</t>
  </si>
  <si>
    <t>1 000 Tonnen</t>
  </si>
  <si>
    <t>Strom u. andere
Energieträger</t>
  </si>
  <si>
    <t>Energieträger insgesamt</t>
  </si>
  <si>
    <t>1 000 Tonnen SKE</t>
  </si>
  <si>
    <t>Mineralöle und Mineralölprodukte</t>
  </si>
  <si>
    <t>Sonstige</t>
  </si>
  <si>
    <t>Biomasse</t>
  </si>
  <si>
    <t>Kernenergie</t>
  </si>
  <si>
    <t>Wärmekraftwerke der allgemeinen Versorgung (ohne KWK)</t>
  </si>
  <si>
    <t>Industriewärmekraftwerke (nur Strom)</t>
  </si>
  <si>
    <t>Windkraft-, Photovoltaik- und andere Anlagen (der Erneuerb. Energieerzeugung)</t>
  </si>
  <si>
    <t>Heizwerke (einschl. Wärmeabgabe aus IKW u. ungekoppelte Wärme aus HKW)</t>
  </si>
  <si>
    <t>Energieträger</t>
  </si>
  <si>
    <t>Verkehr</t>
  </si>
  <si>
    <t>davon</t>
  </si>
  <si>
    <t>Insgesamt</t>
  </si>
  <si>
    <t>Gase</t>
  </si>
  <si>
    <t>Heizöl schwer</t>
  </si>
  <si>
    <t>Klärgas, Deponiegas</t>
  </si>
  <si>
    <t>Fackelverluste</t>
  </si>
  <si>
    <t>Industrieabfall, Abfälle nicht biog., Andere</t>
  </si>
  <si>
    <t>Verarbeitendes Gewerbe, Bergbau, Gewinnung von Steinen und Erden</t>
  </si>
  <si>
    <t>Herst. v. Gummi und Kunststoffwaren; Herst. v. Glas, Glaswaren, Keramik</t>
  </si>
  <si>
    <t>Statistisches Amt 
für Hamburg und Schleswig-Holstein</t>
  </si>
  <si>
    <t>Inhaltsverzeichnis</t>
  </si>
  <si>
    <t>Tabellen und Abbildungen</t>
  </si>
  <si>
    <t>1.</t>
  </si>
  <si>
    <t>2.</t>
  </si>
  <si>
    <t>3.</t>
  </si>
  <si>
    <r>
      <t>Energiebilanz und CO</t>
    </r>
    <r>
      <rPr>
        <vertAlign val="subscript"/>
        <sz val="30"/>
        <color theme="1"/>
        <rFont val="Arial"/>
        <family val="2"/>
      </rPr>
      <t>2</t>
    </r>
    <r>
      <rPr>
        <sz val="30"/>
        <color theme="1"/>
        <rFont val="Arial"/>
        <family val="2"/>
      </rPr>
      <t>-Bilanzen</t>
    </r>
  </si>
  <si>
    <t>4.</t>
  </si>
  <si>
    <t>5.</t>
  </si>
  <si>
    <t>Herausgeber:</t>
  </si>
  <si>
    <t>der Freien und Hansestadt Hamburg</t>
  </si>
  <si>
    <t>Neuenfelder Straße 19</t>
  </si>
  <si>
    <t xml:space="preserve">21109 Hamburg </t>
  </si>
  <si>
    <t>Ansprechpartner:</t>
  </si>
  <si>
    <t>Stephan Seiler</t>
  </si>
  <si>
    <t>Erarbeitung:</t>
  </si>
  <si>
    <t>Standort Kiel</t>
  </si>
  <si>
    <t>Postfach 7130</t>
  </si>
  <si>
    <t>Dr. Hendrik Tietje, Tel.: 0431 6895-9196</t>
  </si>
  <si>
    <t>E-Mail: hendrik.tietje@statistik-nord.de</t>
  </si>
  <si>
    <t>Shira-Lee Teunis, Tel.: 0431 6895-9361</t>
  </si>
  <si>
    <t>E-Mail: shira-lee.teunis@statistik-nord.de</t>
  </si>
  <si>
    <t>Internet: www.statistik-nord.de</t>
  </si>
  <si>
    <t>Impressum</t>
  </si>
  <si>
    <t>Definierte Einheiten für Energie und Leistung:</t>
  </si>
  <si>
    <t>Joule</t>
  </si>
  <si>
    <t>(J)</t>
  </si>
  <si>
    <t>für Energie, Arbeit, Wärmemenge</t>
  </si>
  <si>
    <t>Watt</t>
  </si>
  <si>
    <t>(W)</t>
  </si>
  <si>
    <t>für Leistung, Energiestrom, Wärmestrom</t>
  </si>
  <si>
    <t>1 Joule</t>
  </si>
  <si>
    <t>(J)           =</t>
  </si>
  <si>
    <t>1 Newtonmeter (Nm)          =          1 Wattsekunde (Ws)</t>
  </si>
  <si>
    <t>Energie-Umrechnungsfaktoren:</t>
  </si>
  <si>
    <t>MJ</t>
  </si>
  <si>
    <t>kWh*</t>
  </si>
  <si>
    <t>kg SKE</t>
  </si>
  <si>
    <t>1 Megajoule (MJ) = 1 000 Kilojoule (KJ)</t>
  </si>
  <si>
    <t>–</t>
  </si>
  <si>
    <t>1 Kilowattstunde (kWh)*</t>
  </si>
  <si>
    <t>1 kg Steinkohleneinheiten (SKE)</t>
  </si>
  <si>
    <t>* Endenergetisch bewertet</t>
  </si>
  <si>
    <t>Maßeinheiten:</t>
  </si>
  <si>
    <t>*) einschließlich Emissionen für ausgeführten Strom, ohne Emissionen für eingeführten Strom</t>
  </si>
  <si>
    <t>Endenergieverbrauchsbereich zusammen</t>
  </si>
  <si>
    <t>Sonst. Bergbau, Gewinnung von Steinen und Erden, Verarbeitendes Gewerbe</t>
  </si>
  <si>
    <t>Umwandlungsbereich zusammen</t>
  </si>
  <si>
    <t>Verbrauch in der Energiegewinnung und in den Umwandlungsbereichen</t>
  </si>
  <si>
    <t>Heizwerke</t>
  </si>
  <si>
    <t>Industriekraftwerke</t>
  </si>
  <si>
    <r>
      <t>1 000 t CO</t>
    </r>
    <r>
      <rPr>
        <vertAlign val="subscript"/>
        <sz val="10"/>
        <rFont val="Arial"/>
        <family val="2"/>
      </rPr>
      <t>2</t>
    </r>
  </si>
  <si>
    <t>Braunkohle</t>
  </si>
  <si>
    <t>Steinkohle</t>
  </si>
  <si>
    <t>Emittentensektor</t>
  </si>
  <si>
    <t>Andere Braun-kohlen-
produkte</t>
  </si>
  <si>
    <t>Roh-benzin</t>
  </si>
  <si>
    <t>Ottokraft-stoffe</t>
  </si>
  <si>
    <t>Diesel-kraftstoffe</t>
  </si>
  <si>
    <t>Flug-turbinen-kraftstoffe</t>
  </si>
  <si>
    <t>Heizöl
leicht</t>
  </si>
  <si>
    <t>Petrol-koks</t>
  </si>
  <si>
    <t>Flüssig- gas</t>
  </si>
  <si>
    <t>Raffinerie-
gas</t>
  </si>
  <si>
    <t>Fern-wärme</t>
  </si>
  <si>
    <r>
      <t>1 000 Tonnen CO</t>
    </r>
    <r>
      <rPr>
        <vertAlign val="subscript"/>
        <sz val="10"/>
        <rFont val="Arial"/>
        <family val="2"/>
      </rPr>
      <t>2</t>
    </r>
  </si>
  <si>
    <t>Gew. Steine u. Erden, Bergbau, verarb. Gewerbe insg.</t>
  </si>
  <si>
    <t>Gewerbe, Handel, Dienstl. u. übrige Verbraucher</t>
  </si>
  <si>
    <t>Emissionen insgesamt</t>
  </si>
  <si>
    <t>kg/GJ</t>
  </si>
  <si>
    <t>Fernwärmefaktor (Emissionen Fernwärmemix)</t>
  </si>
  <si>
    <t xml:space="preserve">Kilo </t>
  </si>
  <si>
    <t xml:space="preserve">     =   </t>
  </si>
  <si>
    <t xml:space="preserve">Mega  </t>
  </si>
  <si>
    <t xml:space="preserve">     =    </t>
  </si>
  <si>
    <t xml:space="preserve">Giga   </t>
  </si>
  <si>
    <t>=</t>
  </si>
  <si>
    <t xml:space="preserve">k       </t>
  </si>
  <si>
    <t xml:space="preserve">M      </t>
  </si>
  <si>
    <t xml:space="preserve">G     </t>
  </si>
  <si>
    <t xml:space="preserve">     =  </t>
  </si>
  <si>
    <t>Tausend</t>
  </si>
  <si>
    <t>Million</t>
  </si>
  <si>
    <t>Milliarde</t>
  </si>
  <si>
    <t>Tera</t>
  </si>
  <si>
    <t>Peta</t>
  </si>
  <si>
    <t>Exa</t>
  </si>
  <si>
    <t>T</t>
  </si>
  <si>
    <t>P</t>
  </si>
  <si>
    <t>E</t>
  </si>
  <si>
    <t xml:space="preserve"> Billion</t>
  </si>
  <si>
    <t xml:space="preserve"> Billiarde</t>
  </si>
  <si>
    <t xml:space="preserve"> Trillion</t>
  </si>
  <si>
    <t>Haushalte, GHD, übrige Verbraucher</t>
  </si>
  <si>
    <t>Mineralöle und  Mineralölprodukte</t>
  </si>
  <si>
    <t>Elektrischer Strom und andere Energieträger</t>
  </si>
  <si>
    <r>
      <t>10</t>
    </r>
    <r>
      <rPr>
        <vertAlign val="superscript"/>
        <sz val="10"/>
        <rFont val="Arial"/>
        <family val="2"/>
      </rPr>
      <t>3</t>
    </r>
  </si>
  <si>
    <r>
      <t>10</t>
    </r>
    <r>
      <rPr>
        <vertAlign val="superscript"/>
        <sz val="10"/>
        <rFont val="Arial"/>
        <family val="2"/>
      </rPr>
      <t>12</t>
    </r>
  </si>
  <si>
    <r>
      <t>10</t>
    </r>
    <r>
      <rPr>
        <vertAlign val="superscript"/>
        <sz val="10"/>
        <rFont val="Arial"/>
        <family val="2"/>
      </rPr>
      <t>6</t>
    </r>
  </si>
  <si>
    <r>
      <t>10</t>
    </r>
    <r>
      <rPr>
        <vertAlign val="superscript"/>
        <sz val="10"/>
        <rFont val="Arial"/>
        <family val="2"/>
      </rPr>
      <t>15</t>
    </r>
  </si>
  <si>
    <r>
      <t>10</t>
    </r>
    <r>
      <rPr>
        <vertAlign val="superscript"/>
        <sz val="10"/>
        <rFont val="Arial"/>
        <family val="2"/>
      </rPr>
      <t>9</t>
    </r>
  </si>
  <si>
    <r>
      <t>10</t>
    </r>
    <r>
      <rPr>
        <vertAlign val="superscript"/>
        <sz val="10"/>
        <rFont val="Arial"/>
        <family val="2"/>
      </rPr>
      <t>18</t>
    </r>
  </si>
  <si>
    <r>
      <t>Zeichenerklärungen:</t>
    </r>
    <r>
      <rPr>
        <sz val="10"/>
        <rFont val="Arial"/>
        <family val="2"/>
      </rPr>
      <t xml:space="preserve"> (nach DIN 55 301)</t>
    </r>
  </si>
  <si>
    <t xml:space="preserve">  0    weniger als die Hälfte von 1 in der letzten besetzten Stelle, jedoch mehr als nichts</t>
  </si>
  <si>
    <t xml:space="preserve">  –    nichts vorhanden (genau null)</t>
  </si>
  <si>
    <t xml:space="preserve">  •    Zahlenwert unbekannt oder geheim zu halten</t>
  </si>
  <si>
    <t xml:space="preserve">  x    Tabellenfach gesperrt, weil Aussage nicht sinnvoll</t>
  </si>
  <si>
    <t xml:space="preserve">  r    berichtigte Zahl</t>
  </si>
  <si>
    <t xml:space="preserve">       Abweichungen in den Summen ergeben sich aus dem Runden der Einzelwerte.</t>
  </si>
  <si>
    <t>Generalfaktor Strom (Emissionen Strommix)</t>
  </si>
  <si>
    <t>Andere Mineralöl-produkte</t>
  </si>
  <si>
    <t>Umrechnungsfaktor 1 000 t SKE</t>
  </si>
  <si>
    <t>TJ</t>
  </si>
  <si>
    <t>Statistisches Amt für Hamburg und Schleswig-Holstein</t>
  </si>
  <si>
    <t>24171 Kiel</t>
  </si>
  <si>
    <t>Andere Mineralölprodukte</t>
  </si>
  <si>
    <t>Berechnungsstand:</t>
  </si>
  <si>
    <t>Briketts, Koks  u. Andere Steinkohlenprodukte</t>
  </si>
  <si>
    <t>Wasserstoff</t>
  </si>
  <si>
    <r>
      <t>Mio. m</t>
    </r>
    <r>
      <rPr>
        <vertAlign val="superscript"/>
        <sz val="10"/>
        <rFont val="Arial"/>
        <family val="2"/>
      </rPr>
      <t>3</t>
    </r>
  </si>
  <si>
    <t>Herst. v. Papier, Pappe und Waren daraus</t>
  </si>
  <si>
    <t>Herst. v. Druckerzeugnissen, Vervielfältigung v. Ton-, Bild- u. Datenträgern</t>
  </si>
  <si>
    <t>andere Steinkohleprodukte</t>
  </si>
  <si>
    <t>Abfälle, Sonstige</t>
  </si>
  <si>
    <t>ERARBEITET IM AUFTRAG DER BEHÖRDE FÜR UMWELT, KLIMA, ENERGIE UND AGRARWIRTSCHAFT DER FREIEN UND HANSESTADT HAMBURG</t>
  </si>
  <si>
    <t>Behörde für Umwelt, Klima, Energie und Agrarwirtschaft</t>
  </si>
  <si>
    <t>E-Mail: stephan.seiler@bukea.hamburg.de</t>
  </si>
  <si>
    <t>Referat 23 - Umwelt, Energie, Gesamtrechnungen, Preise, Tourismus, FDZ, Analysen</t>
  </si>
  <si>
    <t>Januar 2023</t>
  </si>
  <si>
    <t>6.</t>
  </si>
  <si>
    <t>2a.</t>
  </si>
  <si>
    <t>4a.</t>
  </si>
  <si>
    <t>5a.</t>
  </si>
  <si>
    <t>für Hamburg 2019</t>
  </si>
  <si>
    <t>Energiebilanz Hamburg 2019 in spezifischen Mengeneinheiten</t>
  </si>
  <si>
    <t>Energiebilanz Hamburg 2019 in Terajoule</t>
  </si>
  <si>
    <t>Energiebilanz Hamburg 2019 in Terajoule ohne internatioalen Flugverkehr</t>
  </si>
  <si>
    <t>Energiebilanz Hamburg 2019 in Steinkohleeinheiten</t>
  </si>
  <si>
    <t>CO2 - Quellenbilanz Hamburg 2019</t>
  </si>
  <si>
    <t>CO2 - Quellenbilanz Hamburg 2019 ohne internationalen Flugverkehr</t>
  </si>
  <si>
    <t>CO2 - Verursacherbilanz Hamburg 2019</t>
  </si>
  <si>
    <t>CO2 - Verursacherbilanz Hamburg 2019 ohne internationalen Flugverkehr</t>
  </si>
  <si>
    <t>Energieflussbild Hamburg 2019</t>
  </si>
  <si>
    <t>Energiebilanz 
Hamburg 2019
in spezifischen Mengeneinheiten</t>
  </si>
  <si>
    <t>Energiebilanz 
Hamburg 2019
in Terajoule</t>
  </si>
  <si>
    <t>Energiebilanz 
Hamburg 2019
in Terajoule
ohne internationalen Flugverkehr</t>
  </si>
  <si>
    <t>Energiebilanz 
Hamburg 2019
in SKE</t>
  </si>
  <si>
    <t>Effektive CO2-Emissionen aus dem Primärenergieverbrauch (Quellenbilanz) *) in Hamburg 2019</t>
  </si>
  <si>
    <t>Effektive CO2-Emissionen aus dem Primärenergieverbrauch (Quellenbilanz) *) in Hamburg 2019 ohne internationalen Flugverkehr</t>
  </si>
  <si>
    <t>Effektive CO2-Emissionen aus dem Endenergieverbrauch (Verursacherbilanz) in Hamburg 2019</t>
  </si>
  <si>
    <t>Effektive CO2-Emissionen aus dem Endenergieverbrauch (Verursacherbilanz) in Hamburg 2019 ohne internationalen Flugverkehr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</si>
</sst>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164" formatCode="_(&quot;€&quot;* #,##0.00_);_(&quot;€&quot;* \(#,##0.00\);_(&quot;€&quot;* &quot;-&quot;??_);_(@_)"/>
    <numFmt numFmtId="165" formatCode="_(* #,##0.00_);_(* \(#,##0.00\);_(* &quot;-&quot;??_);_(@_)"/>
    <numFmt numFmtId="166" formatCode="#,##0;\-#,##0;\-"/>
    <numFmt numFmtId="167" formatCode="\ \ 0.0\ \ "/>
    <numFmt numFmtId="168" formatCode="###\ ###\ ##0;\-###\ ###\ ##0;"/>
    <numFmt numFmtId="169" formatCode="0.0000_ ;\-0.0000\ "/>
    <numFmt numFmtId="170" formatCode="#,##0.0000"/>
    <numFmt numFmtId="171" formatCode="###\ ###\ ##0\ ;\-###\ ###\ ##0\ ;"/>
    <numFmt numFmtId="172" formatCode="@\ *."/>
    <numFmt numFmtId="173" formatCode="\ \ \ \ \ \ \ \ \ \ @\ *."/>
    <numFmt numFmtId="174" formatCode="\ \ \ \ \ \ \ \ \ \ \ \ @\ *."/>
    <numFmt numFmtId="175" formatCode="\ \ \ \ \ \ \ \ \ \ \ \ @"/>
    <numFmt numFmtId="176" formatCode="\ \ \ \ \ \ \ \ \ \ \ \ \ @\ *."/>
    <numFmt numFmtId="177" formatCode="\ @\ *."/>
    <numFmt numFmtId="178" formatCode="\ @"/>
    <numFmt numFmtId="179" formatCode="\ \ @\ *."/>
    <numFmt numFmtId="180" formatCode="\ \ @"/>
    <numFmt numFmtId="181" formatCode="\ \ \ @\ *."/>
    <numFmt numFmtId="182" formatCode="\ \ \ @"/>
    <numFmt numFmtId="183" formatCode="\ \ \ \ @\ *."/>
    <numFmt numFmtId="184" formatCode="\ \ \ \ @"/>
    <numFmt numFmtId="185" formatCode="\ \ \ \ \ \ @\ *."/>
    <numFmt numFmtId="186" formatCode="\ \ \ \ \ \ @"/>
    <numFmt numFmtId="187" formatCode="\ \ \ \ \ \ \ @\ *."/>
    <numFmt numFmtId="188" formatCode="\ \ \ \ \ \ \ \ \ @\ *."/>
    <numFmt numFmtId="189" formatCode="\ \ \ \ \ \ \ \ \ @"/>
    <numFmt numFmtId="190" formatCode="#,##0.00\ &quot;Gg&quot;"/>
    <numFmt numFmtId="191" formatCode="#,##0.00\ &quot;kg&quot;"/>
    <numFmt numFmtId="192" formatCode="#,##0.00\ &quot;kt&quot;"/>
    <numFmt numFmtId="193" formatCode="#,##0.00\ &quot;Stck&quot;"/>
    <numFmt numFmtId="194" formatCode="#,##0.00\ &quot;Stk&quot;"/>
    <numFmt numFmtId="195" formatCode="#,##0.00\ &quot;T.Stk&quot;"/>
    <numFmt numFmtId="196" formatCode="#,##0.00\ &quot;TJ&quot;"/>
    <numFmt numFmtId="197" formatCode="#,##0.00\ &quot;TStk&quot;"/>
    <numFmt numFmtId="198" formatCode="yyyy"/>
    <numFmt numFmtId="199" formatCode="\ #\ ###\ ###\ ##0\ \ ;\ \–###\ ###\ ##0\ \ ;\ * \–\ \ ;\ * @\ \ "/>
    <numFmt numFmtId="200" formatCode="_-* #,##0.00\ [$€]_-;\-* #,##0.00\ [$€]_-;_-* &quot;-&quot;??\ [$€]_-;_-@_-"/>
    <numFmt numFmtId="201" formatCode="\ ####0.0\ \ ;\ * \–####0.0\ \ ;\ * \X\ \ ;\ * @\ \ "/>
    <numFmt numFmtId="202" formatCode="#\ ##0;\-#\ ##0;0"/>
  </numFmts>
  <fonts count="40">
    <font>
      <sz val="10"/>
      <name val="Arial"/>
    </font>
    <font>
      <b/>
      <sz val="10"/>
      <name val="Arial"/>
      <family val="2"/>
    </font>
    <font>
      <sz val="10"/>
      <name val="Arial"/>
      <family val="2"/>
    </font>
    <font>
      <b/>
      <sz val="6"/>
      <name val="Arial"/>
      <family val="2"/>
    </font>
    <font>
      <b/>
      <sz val="12"/>
      <name val="Arial"/>
      <family val="2"/>
    </font>
    <font>
      <sz val="6"/>
      <name val="Arial"/>
      <family val="2"/>
    </font>
    <font>
      <b/>
      <sz val="9"/>
      <name val="Arial"/>
      <family val="2"/>
    </font>
    <font>
      <sz val="8"/>
      <name val="Arial"/>
      <family val="2"/>
    </font>
    <font>
      <u/>
      <sz val="10"/>
      <color indexed="12"/>
      <name val="Arial"/>
      <family val="2"/>
    </font>
    <font>
      <vertAlign val="superscript"/>
      <sz val="10"/>
      <name val="Arial"/>
      <family val="2"/>
    </font>
    <font>
      <b/>
      <sz val="14"/>
      <name val="Arial"/>
      <family val="2"/>
    </font>
    <font>
      <sz val="7"/>
      <name val="Arial"/>
      <family val="2"/>
    </font>
    <font>
      <sz val="6.5"/>
      <name val="MS Sans Serif"/>
      <family val="2"/>
    </font>
    <font>
      <vertAlign val="subscript"/>
      <sz val="10"/>
      <name val="Arial"/>
      <family val="2"/>
    </font>
    <font>
      <b/>
      <sz val="8"/>
      <name val="Arial"/>
      <family val="2"/>
    </font>
    <font>
      <b/>
      <sz val="8"/>
      <color indexed="10"/>
      <name val="Arial"/>
      <family val="2"/>
    </font>
    <font>
      <b/>
      <sz val="10"/>
      <color theme="1"/>
      <name val="Arial"/>
      <family val="2"/>
    </font>
    <font>
      <sz val="11"/>
      <color theme="1"/>
      <name val="Calibri"/>
      <family val="2"/>
      <scheme val="minor"/>
    </font>
    <font>
      <sz val="16"/>
      <color theme="1"/>
      <name val="Arial"/>
      <family val="2"/>
    </font>
    <font>
      <sz val="30"/>
      <color theme="1"/>
      <name val="Arial"/>
      <family val="2"/>
    </font>
    <font>
      <sz val="20"/>
      <color theme="1"/>
      <name val="Arial"/>
      <family val="2"/>
    </font>
    <font>
      <sz val="20"/>
      <color theme="1"/>
      <name val="Calibri"/>
      <family val="2"/>
      <scheme val="minor"/>
    </font>
    <font>
      <sz val="12"/>
      <color theme="1"/>
      <name val="Arial"/>
      <family val="2"/>
    </font>
    <font>
      <sz val="11"/>
      <color theme="1"/>
      <name val="Arial"/>
      <family val="2"/>
    </font>
    <font>
      <sz val="7"/>
      <name val="Letter Gothic CE"/>
      <family val="3"/>
      <charset val="238"/>
    </font>
    <font>
      <sz val="9"/>
      <name val="Times New Roman"/>
      <family val="1"/>
    </font>
    <font>
      <b/>
      <sz val="9"/>
      <name val="Times New Roman"/>
      <family val="1"/>
    </font>
    <font>
      <b/>
      <sz val="12"/>
      <name val="Times New Roman"/>
      <family val="1"/>
    </font>
    <font>
      <sz val="8"/>
      <name val="Helvetica"/>
      <family val="2"/>
    </font>
    <font>
      <b/>
      <sz val="12"/>
      <color theme="1"/>
      <name val="Arial"/>
      <family val="2"/>
    </font>
    <font>
      <sz val="9"/>
      <color theme="1"/>
      <name val="Arial"/>
      <family val="2"/>
    </font>
    <font>
      <u/>
      <sz val="10"/>
      <color theme="10"/>
      <name val="Arial"/>
      <family val="2"/>
    </font>
    <font>
      <sz val="9"/>
      <color theme="1"/>
      <name val="Calibri"/>
      <family val="2"/>
      <scheme val="minor"/>
    </font>
    <font>
      <vertAlign val="subscript"/>
      <sz val="30"/>
      <color theme="1"/>
      <name val="Arial"/>
      <family val="2"/>
    </font>
    <font>
      <b/>
      <sz val="9.5"/>
      <name val="Arial"/>
      <family val="2"/>
    </font>
    <font>
      <sz val="9.5"/>
      <name val="Arial"/>
      <family val="2"/>
    </font>
    <font>
      <sz val="8"/>
      <name val="Helv"/>
    </font>
    <font>
      <sz val="11"/>
      <color indexed="8"/>
      <name val="Calibri"/>
      <family val="2"/>
    </font>
    <font>
      <sz val="11"/>
      <color indexed="9"/>
      <name val="Calibri"/>
      <family val="2"/>
    </font>
    <font>
      <sz val="9"/>
      <name val="Arial"/>
      <family val="2"/>
    </font>
  </fonts>
  <fills count="16">
    <fill>
      <patternFill patternType="none"/>
    </fill>
    <fill>
      <patternFill patternType="gray125"/>
    </fill>
    <fill>
      <patternFill patternType="solid">
        <fgColor indexed="22"/>
        <bgColor indexed="64"/>
      </patternFill>
    </fill>
    <fill>
      <patternFill patternType="solid">
        <fgColor rgb="FFD9D9D9"/>
        <bgColor indexed="64"/>
      </patternFill>
    </fill>
    <fill>
      <patternFill patternType="darkTrellis"/>
    </fill>
    <fill>
      <patternFill patternType="solid">
        <fgColor rgb="FFEBEBEB"/>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65"/>
        <bgColor indexed="64"/>
      </patternFill>
    </fill>
  </fills>
  <borders count="24">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diagonal/>
    </border>
    <border>
      <left/>
      <right style="thin">
        <color rgb="FF1E4B7D"/>
      </right>
      <top/>
      <bottom/>
      <diagonal/>
    </border>
    <border>
      <left style="thin">
        <color rgb="FF1E4B7D"/>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bottom style="thin">
        <color rgb="FF1E4B7D"/>
      </bottom>
      <diagonal/>
    </border>
    <border>
      <left style="medium">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8"/>
      </top>
      <bottom style="thin">
        <color indexed="8"/>
      </bottom>
      <diagonal style="thin">
        <color indexed="64"/>
      </diagonal>
    </border>
    <border>
      <left/>
      <right/>
      <top style="thin">
        <color indexed="64"/>
      </top>
      <bottom/>
      <diagonal/>
    </border>
    <border>
      <left/>
      <right style="thin">
        <color indexed="64"/>
      </right>
      <top style="thin">
        <color indexed="64"/>
      </top>
      <bottom/>
      <diagonal/>
    </border>
  </borders>
  <cellStyleXfs count="87">
    <xf numFmtId="0" fontId="0" fillId="0" borderId="0"/>
    <xf numFmtId="0" fontId="8" fillId="0" borderId="0" applyNumberFormat="0" applyFill="0" applyBorder="0" applyAlignment="0" applyProtection="0">
      <alignment vertical="top"/>
      <protection locked="0"/>
    </xf>
    <xf numFmtId="0" fontId="3" fillId="0" borderId="0">
      <alignment horizontal="center"/>
    </xf>
    <xf numFmtId="0" fontId="3" fillId="0" borderId="0">
      <alignment horizontal="center"/>
    </xf>
    <xf numFmtId="0" fontId="2" fillId="0" borderId="0"/>
    <xf numFmtId="167" fontId="12" fillId="0" borderId="2">
      <alignment horizontal="left"/>
    </xf>
    <xf numFmtId="164" fontId="2" fillId="0" borderId="0" applyFont="0" applyFill="0" applyBorder="0" applyAlignment="0" applyProtection="0"/>
    <xf numFmtId="0" fontId="17" fillId="0" borderId="0"/>
    <xf numFmtId="172" fontId="7" fillId="0" borderId="0"/>
    <xf numFmtId="49" fontId="7" fillId="0" borderId="0"/>
    <xf numFmtId="173" fontId="7" fillId="0" borderId="0">
      <alignment horizontal="center"/>
    </xf>
    <xf numFmtId="174" fontId="7" fillId="0" borderId="0"/>
    <xf numFmtId="175" fontId="7" fillId="0" borderId="0"/>
    <xf numFmtId="176" fontId="7" fillId="0" borderId="0"/>
    <xf numFmtId="177" fontId="7" fillId="0" borderId="0"/>
    <xf numFmtId="178" fontId="24" fillId="0" borderId="0"/>
    <xf numFmtId="179" fontId="11" fillId="0" borderId="0"/>
    <xf numFmtId="180" fontId="24" fillId="0" borderId="0"/>
    <xf numFmtId="49" fontId="25" fillId="0" borderId="4" applyNumberFormat="0" applyFont="0" applyFill="0" applyBorder="0" applyProtection="0">
      <alignment horizontal="left" vertical="center" indent="2"/>
    </xf>
    <xf numFmtId="181" fontId="7" fillId="0" borderId="0"/>
    <xf numFmtId="182" fontId="7" fillId="0" borderId="0"/>
    <xf numFmtId="183" fontId="7" fillId="0" borderId="0"/>
    <xf numFmtId="184" fontId="24" fillId="0" borderId="0"/>
    <xf numFmtId="49" fontId="25" fillId="0" borderId="20" applyNumberFormat="0" applyFont="0" applyFill="0" applyBorder="0" applyProtection="0">
      <alignment horizontal="left" vertical="center" indent="5"/>
    </xf>
    <xf numFmtId="185" fontId="7" fillId="0" borderId="0">
      <alignment horizontal="center"/>
    </xf>
    <xf numFmtId="186" fontId="7" fillId="0" borderId="0">
      <alignment horizontal="center"/>
    </xf>
    <xf numFmtId="187" fontId="7" fillId="0" borderId="0">
      <alignment horizontal="center"/>
    </xf>
    <xf numFmtId="188" fontId="7" fillId="0" borderId="0">
      <alignment horizontal="center"/>
    </xf>
    <xf numFmtId="189" fontId="7" fillId="0" borderId="0">
      <alignment horizontal="center"/>
    </xf>
    <xf numFmtId="0" fontId="2" fillId="0" borderId="0" applyFont="0" applyFill="0" applyBorder="0" applyAlignment="0" applyProtection="0"/>
    <xf numFmtId="0" fontId="2" fillId="0" borderId="0" applyFont="0" applyFill="0" applyBorder="0" applyAlignment="0" applyProtection="0"/>
    <xf numFmtId="190" fontId="2" fillId="0" borderId="21" applyFont="0" applyFill="0" applyBorder="0" applyAlignment="0" applyProtection="0">
      <alignment horizontal="left"/>
    </xf>
    <xf numFmtId="191" fontId="2" fillId="0" borderId="21" applyFont="0" applyFill="0" applyBorder="0" applyAlignment="0" applyProtection="0">
      <alignment horizontal="left"/>
    </xf>
    <xf numFmtId="192" fontId="2" fillId="0" borderId="21" applyFont="0" applyFill="0" applyBorder="0" applyAlignment="0" applyProtection="0">
      <alignment horizontal="left"/>
    </xf>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alignment horizontal="left"/>
    </xf>
    <xf numFmtId="0" fontId="2" fillId="0" borderId="0" applyFont="0" applyFill="0" applyBorder="0" applyAlignment="0" applyProtection="0">
      <alignment horizontal="left"/>
    </xf>
    <xf numFmtId="193" fontId="2" fillId="0" borderId="21" applyFont="0" applyFill="0" applyBorder="0" applyAlignment="0" applyProtection="0">
      <alignment horizontal="left"/>
    </xf>
    <xf numFmtId="194" fontId="2" fillId="0" borderId="21" applyFont="0" applyFill="0" applyBorder="0" applyAlignment="0" applyProtection="0">
      <alignment horizontal="left"/>
    </xf>
    <xf numFmtId="195" fontId="2" fillId="0" borderId="21" applyFont="0" applyFill="0" applyBorder="0" applyAlignment="0" applyProtection="0">
      <alignment horizontal="left"/>
    </xf>
    <xf numFmtId="196" fontId="2" fillId="0" borderId="21" applyFont="0" applyFill="0" applyBorder="0" applyAlignment="0" applyProtection="0">
      <alignment horizontal="left"/>
    </xf>
    <xf numFmtId="197" fontId="2" fillId="0" borderId="21" applyFont="0" applyFill="0" applyBorder="0" applyAlignment="0" applyProtection="0">
      <alignment horizontal="left"/>
    </xf>
    <xf numFmtId="198" fontId="2" fillId="0" borderId="21" applyFont="0" applyFill="0" applyBorder="0" applyAlignment="0" applyProtection="0">
      <alignment horizontal="left"/>
    </xf>
    <xf numFmtId="199" fontId="11" fillId="0" borderId="0">
      <alignment horizontal="right"/>
    </xf>
    <xf numFmtId="4" fontId="26" fillId="0" borderId="3" applyFill="0" applyBorder="0" applyProtection="0">
      <alignment horizontal="right" vertical="center"/>
    </xf>
    <xf numFmtId="200" fontId="2" fillId="0" borderId="0" applyFont="0" applyFill="0" applyBorder="0" applyAlignment="0" applyProtection="0"/>
    <xf numFmtId="200" fontId="2" fillId="0" borderId="0" applyFont="0" applyFill="0" applyBorder="0" applyAlignment="0" applyProtection="0"/>
    <xf numFmtId="0" fontId="27" fillId="0" borderId="0" applyNumberFormat="0" applyFill="0" applyBorder="0" applyAlignment="0" applyProtection="0"/>
    <xf numFmtId="1" fontId="11" fillId="0" borderId="1">
      <alignment horizontal="center"/>
    </xf>
    <xf numFmtId="165" fontId="2" fillId="0" borderId="0" applyFont="0" applyFill="0" applyBorder="0" applyAlignment="0" applyProtection="0"/>
    <xf numFmtId="201" fontId="11" fillId="0" borderId="0">
      <alignment horizontal="right"/>
    </xf>
    <xf numFmtId="172" fontId="24" fillId="0" borderId="0"/>
    <xf numFmtId="4" fontId="25" fillId="0" borderId="4" applyFill="0" applyBorder="0" applyProtection="0">
      <alignment horizontal="right" vertical="center"/>
    </xf>
    <xf numFmtId="49" fontId="26" fillId="0" borderId="4" applyNumberFormat="0" applyFill="0" applyBorder="0" applyProtection="0">
      <alignment horizontal="left" vertical="center"/>
    </xf>
    <xf numFmtId="0" fontId="25" fillId="0" borderId="4" applyNumberFormat="0" applyFill="0" applyAlignment="0" applyProtection="0"/>
    <xf numFmtId="0" fontId="28" fillId="2" borderId="0" applyNumberFormat="0" applyFont="0" applyBorder="0" applyAlignment="0" applyProtection="0"/>
    <xf numFmtId="0" fontId="2" fillId="0" borderId="0"/>
    <xf numFmtId="49" fontId="24" fillId="0" borderId="0"/>
    <xf numFmtId="170" fontId="25" fillId="4" borderId="4" applyNumberFormat="0" applyFont="0" applyBorder="0" applyAlignment="0" applyProtection="0">
      <alignment horizontal="right" vertical="center"/>
    </xf>
    <xf numFmtId="9" fontId="2"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0" fontId="17" fillId="0" borderId="0"/>
    <xf numFmtId="0" fontId="2" fillId="0" borderId="0"/>
    <xf numFmtId="0" fontId="25" fillId="0" borderId="0"/>
    <xf numFmtId="0" fontId="31" fillId="0" borderId="0" applyNumberFormat="0" applyFill="0" applyBorder="0" applyAlignment="0" applyProtection="0"/>
    <xf numFmtId="0" fontId="36" fillId="0" borderId="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8" borderId="0" applyNumberFormat="0" applyBorder="0" applyAlignment="0" applyProtection="0"/>
    <xf numFmtId="0" fontId="37" fillId="10" borderId="0" applyNumberFormat="0" applyBorder="0" applyAlignment="0" applyProtection="0"/>
    <xf numFmtId="0" fontId="37" fillId="7"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0" borderId="0" applyNumberFormat="0" applyBorder="0" applyAlignment="0" applyProtection="0"/>
    <xf numFmtId="0" fontId="37" fillId="8"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2" borderId="0" applyNumberFormat="0" applyBorder="0" applyAlignment="0" applyProtection="0"/>
    <xf numFmtId="0" fontId="38" fillId="10" borderId="0" applyNumberFormat="0" applyBorder="0" applyAlignment="0" applyProtection="0"/>
    <xf numFmtId="0" fontId="38" fillId="7" borderId="0" applyNumberFormat="0" applyBorder="0" applyAlignment="0" applyProtection="0"/>
  </cellStyleXfs>
  <cellXfs count="341">
    <xf numFmtId="0" fontId="0" fillId="0" borderId="0" xfId="0"/>
    <xf numFmtId="0" fontId="2" fillId="0" borderId="0" xfId="0" applyFont="1" applyBorder="1"/>
    <xf numFmtId="0" fontId="2" fillId="0" borderId="0" xfId="0" applyFont="1" applyAlignment="1">
      <alignment horizontal="left"/>
    </xf>
    <xf numFmtId="0" fontId="2" fillId="0" borderId="0" xfId="0" applyFont="1" applyBorder="1" applyAlignment="1">
      <alignment vertical="center" wrapText="1"/>
    </xf>
    <xf numFmtId="168" fontId="5" fillId="0" borderId="0" xfId="2" applyNumberFormat="1" applyFont="1" applyFill="1" applyBorder="1">
      <alignment horizontal="center"/>
    </xf>
    <xf numFmtId="168" fontId="3" fillId="0" borderId="0" xfId="2" applyNumberFormat="1" applyFont="1" applyFill="1">
      <alignment horizontal="center"/>
    </xf>
    <xf numFmtId="168" fontId="3" fillId="0" borderId="0" xfId="2" applyNumberFormat="1" applyFont="1" applyFill="1" applyBorder="1">
      <alignment horizontal="center"/>
    </xf>
    <xf numFmtId="168" fontId="3" fillId="0" borderId="0" xfId="2" applyNumberFormat="1" applyFill="1" applyAlignment="1">
      <alignment horizontal="right"/>
    </xf>
    <xf numFmtId="168" fontId="3" fillId="0" borderId="0" xfId="2" applyNumberFormat="1" applyFill="1">
      <alignment horizontal="center"/>
    </xf>
    <xf numFmtId="168" fontId="3" fillId="0" borderId="0" xfId="2" applyNumberFormat="1" applyFill="1" applyBorder="1">
      <alignment horizontal="center"/>
    </xf>
    <xf numFmtId="168" fontId="5" fillId="0" borderId="0" xfId="2" applyNumberFormat="1" applyFont="1" applyFill="1" applyBorder="1" applyAlignment="1">
      <alignment horizontal="right"/>
    </xf>
    <xf numFmtId="1" fontId="3" fillId="0" borderId="0" xfId="2" applyNumberFormat="1" applyFont="1" applyFill="1">
      <alignment horizontal="center"/>
    </xf>
    <xf numFmtId="0" fontId="0" fillId="0" borderId="0" xfId="0"/>
    <xf numFmtId="0" fontId="2" fillId="0" borderId="0" xfId="0" applyFont="1"/>
    <xf numFmtId="168" fontId="5" fillId="0" borderId="0" xfId="2" applyNumberFormat="1" applyFont="1" applyFill="1" applyBorder="1" applyAlignment="1">
      <alignment horizontal="center" vertical="center"/>
    </xf>
    <xf numFmtId="168" fontId="3" fillId="0" borderId="0" xfId="2" applyNumberFormat="1" applyFill="1" applyAlignment="1">
      <alignment horizontal="right" vertical="center"/>
    </xf>
    <xf numFmtId="168" fontId="3" fillId="0" borderId="0" xfId="2" applyNumberFormat="1" applyFill="1" applyAlignment="1">
      <alignment horizontal="center" vertical="center"/>
    </xf>
    <xf numFmtId="1" fontId="3" fillId="0" borderId="0" xfId="2" applyNumberFormat="1" applyFont="1" applyFill="1" applyAlignment="1">
      <alignment horizontal="center" vertical="center"/>
    </xf>
    <xf numFmtId="168" fontId="2" fillId="3" borderId="12" xfId="2" applyNumberFormat="1" applyFont="1" applyFill="1" applyBorder="1" applyAlignment="1">
      <alignment horizontal="center" vertical="center"/>
    </xf>
    <xf numFmtId="168" fontId="14" fillId="0" borderId="0" xfId="2" applyNumberFormat="1" applyFont="1" applyFill="1" applyAlignment="1">
      <alignment horizontal="right"/>
    </xf>
    <xf numFmtId="168" fontId="14" fillId="0" borderId="0" xfId="2" applyNumberFormat="1" applyFont="1" applyFill="1">
      <alignment horizontal="center"/>
    </xf>
    <xf numFmtId="1" fontId="14" fillId="0" borderId="0" xfId="2" applyNumberFormat="1" applyFont="1" applyFill="1">
      <alignment horizontal="center"/>
    </xf>
    <xf numFmtId="168" fontId="7" fillId="0" borderId="0" xfId="2" applyNumberFormat="1" applyFont="1" applyFill="1" applyAlignment="1">
      <alignment horizontal="right"/>
    </xf>
    <xf numFmtId="168" fontId="7" fillId="0" borderId="0" xfId="2" applyNumberFormat="1" applyFont="1" applyFill="1">
      <alignment horizontal="center"/>
    </xf>
    <xf numFmtId="1" fontId="7" fillId="0" borderId="0" xfId="2" applyNumberFormat="1" applyFont="1" applyFill="1">
      <alignment horizontal="center"/>
    </xf>
    <xf numFmtId="168" fontId="15" fillId="0" borderId="0" xfId="2" applyNumberFormat="1" applyFont="1" applyFill="1">
      <alignment horizontal="center"/>
    </xf>
    <xf numFmtId="168" fontId="14" fillId="0" borderId="0" xfId="3" applyNumberFormat="1" applyFont="1" applyFill="1">
      <alignment horizontal="center"/>
    </xf>
    <xf numFmtId="168" fontId="3" fillId="0" borderId="6" xfId="2" applyNumberFormat="1" applyFill="1" applyBorder="1">
      <alignment horizontal="center"/>
    </xf>
    <xf numFmtId="168" fontId="3" fillId="0" borderId="0" xfId="2" applyNumberFormat="1" applyFill="1" applyBorder="1" applyAlignment="1">
      <alignment horizontal="center" vertical="center"/>
    </xf>
    <xf numFmtId="169" fontId="6" fillId="0" borderId="0" xfId="2" applyNumberFormat="1" applyFont="1" applyFill="1" applyAlignment="1">
      <alignment horizontal="right"/>
    </xf>
    <xf numFmtId="0" fontId="17" fillId="0" borderId="0" xfId="7"/>
    <xf numFmtId="0" fontId="19" fillId="0" borderId="0" xfId="7" applyFont="1" applyAlignment="1">
      <alignment horizontal="left" wrapText="1"/>
    </xf>
    <xf numFmtId="0" fontId="20" fillId="0" borderId="0" xfId="7" applyFont="1" applyAlignment="1">
      <alignment horizontal="left" vertical="center"/>
    </xf>
    <xf numFmtId="0" fontId="21" fillId="0" borderId="0" xfId="7" applyFont="1"/>
    <xf numFmtId="49" fontId="17" fillId="0" borderId="0" xfId="64" applyNumberFormat="1" applyAlignment="1">
      <alignment horizontal="left"/>
    </xf>
    <xf numFmtId="0" fontId="17" fillId="0" borderId="0" xfId="64" applyAlignment="1">
      <alignment horizontal="left"/>
    </xf>
    <xf numFmtId="49" fontId="17" fillId="0" borderId="0" xfId="64" applyNumberFormat="1" applyAlignment="1">
      <alignment horizontal="right"/>
    </xf>
    <xf numFmtId="49" fontId="29" fillId="0" borderId="0" xfId="64" applyNumberFormat="1" applyFont="1" applyAlignment="1">
      <alignment horizontal="left"/>
    </xf>
    <xf numFmtId="0" fontId="22" fillId="0" borderId="0" xfId="64" applyFont="1" applyAlignment="1">
      <alignment horizontal="left"/>
    </xf>
    <xf numFmtId="49" fontId="22" fillId="0" borderId="0" xfId="64" applyNumberFormat="1" applyFont="1" applyAlignment="1">
      <alignment horizontal="right"/>
    </xf>
    <xf numFmtId="49" fontId="16" fillId="0" borderId="0" xfId="64" applyNumberFormat="1" applyFont="1" applyAlignment="1">
      <alignment horizontal="left"/>
    </xf>
    <xf numFmtId="49" fontId="16" fillId="0" borderId="0" xfId="64" applyNumberFormat="1" applyFont="1" applyAlignment="1"/>
    <xf numFmtId="49" fontId="16" fillId="0" borderId="0" xfId="64" applyNumberFormat="1" applyFont="1" applyAlignment="1">
      <alignment horizontal="right"/>
    </xf>
    <xf numFmtId="49" fontId="17" fillId="0" borderId="0" xfId="64" applyNumberFormat="1" applyFont="1" applyAlignment="1">
      <alignment horizontal="left"/>
    </xf>
    <xf numFmtId="0" fontId="17" fillId="0" borderId="0" xfId="64" applyFont="1" applyAlignment="1">
      <alignment horizontal="left"/>
    </xf>
    <xf numFmtId="49" fontId="17" fillId="0" borderId="0" xfId="64" applyNumberFormat="1" applyFont="1" applyAlignment="1">
      <alignment horizontal="right"/>
    </xf>
    <xf numFmtId="49" fontId="30" fillId="5" borderId="0" xfId="64" applyNumberFormat="1" applyFont="1" applyFill="1" applyAlignment="1">
      <alignment horizontal="left"/>
    </xf>
    <xf numFmtId="49" fontId="32" fillId="0" borderId="0" xfId="64" applyNumberFormat="1" applyFont="1" applyAlignment="1">
      <alignment horizontal="left"/>
    </xf>
    <xf numFmtId="0" fontId="32" fillId="0" borderId="0" xfId="64" applyFont="1" applyAlignment="1">
      <alignment horizontal="left" wrapText="1"/>
    </xf>
    <xf numFmtId="49" fontId="32" fillId="0" borderId="0" xfId="64" applyNumberFormat="1" applyFont="1" applyAlignment="1">
      <alignment horizontal="right"/>
    </xf>
    <xf numFmtId="49" fontId="30" fillId="0" borderId="0" xfId="64" applyNumberFormat="1" applyFont="1" applyAlignment="1">
      <alignment horizontal="left"/>
    </xf>
    <xf numFmtId="49" fontId="30" fillId="0" borderId="0" xfId="64" applyNumberFormat="1" applyFont="1" applyAlignment="1">
      <alignment horizontal="left" wrapText="1"/>
    </xf>
    <xf numFmtId="49" fontId="30" fillId="0" borderId="0" xfId="64" applyNumberFormat="1" applyFont="1" applyAlignment="1">
      <alignment horizontal="right"/>
    </xf>
    <xf numFmtId="0" fontId="17" fillId="0" borderId="0" xfId="7" applyAlignment="1">
      <alignment vertical="center"/>
    </xf>
    <xf numFmtId="0" fontId="18" fillId="0" borderId="0" xfId="7" applyFont="1" applyAlignment="1">
      <alignment vertical="center" wrapText="1"/>
    </xf>
    <xf numFmtId="0" fontId="0" fillId="0" borderId="0" xfId="0" applyAlignment="1">
      <alignment horizontal="left"/>
    </xf>
    <xf numFmtId="0" fontId="2" fillId="0" borderId="0" xfId="0" applyFont="1" applyAlignment="1">
      <alignment vertical="center"/>
    </xf>
    <xf numFmtId="0" fontId="2" fillId="0" borderId="0" xfId="0" applyFont="1" applyAlignment="1">
      <alignment horizontal="left" vertical="center" indent="1"/>
    </xf>
    <xf numFmtId="0" fontId="34" fillId="0" borderId="0" xfId="0" applyFont="1" applyAlignment="1">
      <alignment vertical="center"/>
    </xf>
    <xf numFmtId="0" fontId="35" fillId="0" borderId="0" xfId="0" applyFont="1" applyAlignment="1">
      <alignment vertical="center"/>
    </xf>
    <xf numFmtId="0" fontId="4" fillId="0" borderId="0" xfId="0" applyFont="1" applyAlignment="1">
      <alignment vertical="center"/>
    </xf>
    <xf numFmtId="0" fontId="2" fillId="0" borderId="0" xfId="0" applyFont="1" applyBorder="1" applyAlignment="1">
      <alignment horizontal="left"/>
    </xf>
    <xf numFmtId="0" fontId="7" fillId="0" borderId="0" xfId="68" applyFont="1" applyFill="1"/>
    <xf numFmtId="0" fontId="11" fillId="0" borderId="0" xfId="68" applyFont="1" applyFill="1" applyAlignment="1">
      <alignment horizontal="right"/>
    </xf>
    <xf numFmtId="0" fontId="11" fillId="0" borderId="0" xfId="68" applyFont="1" applyFill="1"/>
    <xf numFmtId="3" fontId="4" fillId="0" borderId="0" xfId="68" applyNumberFormat="1" applyFont="1" applyFill="1" applyBorder="1"/>
    <xf numFmtId="0" fontId="2" fillId="0" borderId="0" xfId="68" applyFont="1" applyFill="1" applyBorder="1" applyAlignment="1"/>
    <xf numFmtId="202" fontId="1" fillId="0" borderId="0" xfId="68" applyNumberFormat="1" applyFont="1" applyFill="1" applyBorder="1" applyAlignment="1">
      <alignment vertical="center"/>
    </xf>
    <xf numFmtId="2" fontId="1" fillId="0" borderId="0" xfId="68" applyNumberFormat="1" applyFont="1" applyFill="1" applyBorder="1" applyAlignment="1">
      <alignment horizontal="right" vertical="center"/>
    </xf>
    <xf numFmtId="166" fontId="2" fillId="0" borderId="0" xfId="68" applyNumberFormat="1" applyFont="1" applyFill="1" applyBorder="1" applyAlignment="1">
      <alignment horizontal="right" vertical="center"/>
    </xf>
    <xf numFmtId="2" fontId="2" fillId="0" borderId="0" xfId="68" applyNumberFormat="1" applyFont="1" applyFill="1" applyBorder="1" applyAlignment="1">
      <alignment horizontal="right" vertical="center"/>
    </xf>
    <xf numFmtId="2" fontId="7" fillId="0" borderId="0" xfId="68" applyNumberFormat="1" applyFont="1" applyFill="1"/>
    <xf numFmtId="0" fontId="7" fillId="0" borderId="0" xfId="68" applyFont="1" applyFill="1" applyBorder="1" applyAlignment="1">
      <alignment horizontal="center" vertical="center" wrapText="1"/>
    </xf>
    <xf numFmtId="0" fontId="7" fillId="0" borderId="0" xfId="68" applyFont="1" applyFill="1" applyBorder="1" applyAlignment="1">
      <alignment horizontal="center" vertical="center"/>
    </xf>
    <xf numFmtId="0" fontId="2" fillId="0" borderId="0" xfId="68" applyFont="1" applyBorder="1"/>
    <xf numFmtId="0" fontId="2" fillId="0" borderId="0" xfId="68" applyFont="1"/>
    <xf numFmtId="3" fontId="2" fillId="3" borderId="12" xfId="68" applyNumberFormat="1" applyFont="1" applyFill="1" applyBorder="1" applyAlignment="1" applyProtection="1">
      <alignment horizontal="center" vertical="center" wrapText="1"/>
    </xf>
    <xf numFmtId="0" fontId="2" fillId="0" borderId="0" xfId="68" applyFont="1" applyBorder="1" applyAlignment="1">
      <alignment vertical="center"/>
    </xf>
    <xf numFmtId="0" fontId="2" fillId="0" borderId="0" xfId="68" applyFont="1" applyAlignment="1">
      <alignment vertical="center"/>
    </xf>
    <xf numFmtId="166" fontId="2" fillId="0" borderId="0" xfId="68" applyNumberFormat="1" applyFont="1" applyBorder="1" applyAlignment="1">
      <alignment vertical="center"/>
    </xf>
    <xf numFmtId="3" fontId="2" fillId="0" borderId="0" xfId="68" applyNumberFormat="1" applyFont="1"/>
    <xf numFmtId="3" fontId="2" fillId="0" borderId="0" xfId="68" applyNumberFormat="1" applyFont="1" applyProtection="1"/>
    <xf numFmtId="3" fontId="2" fillId="0" borderId="0" xfId="68" applyNumberFormat="1" applyFont="1" applyAlignment="1">
      <alignment horizontal="right"/>
    </xf>
    <xf numFmtId="0" fontId="2" fillId="3" borderId="18" xfId="68" applyFont="1" applyFill="1" applyBorder="1" applyAlignment="1">
      <alignment horizontal="center" vertical="center" wrapText="1"/>
    </xf>
    <xf numFmtId="49" fontId="2" fillId="0" borderId="0" xfId="0" applyNumberFormat="1" applyFont="1" applyBorder="1" applyAlignment="1">
      <alignment horizontal="center" vertical="center" wrapText="1"/>
    </xf>
    <xf numFmtId="0" fontId="1" fillId="0" borderId="0" xfId="0" applyFont="1" applyAlignment="1">
      <alignment vertical="center"/>
    </xf>
    <xf numFmtId="168" fontId="2" fillId="0" borderId="8" xfId="2" applyNumberFormat="1" applyFont="1" applyFill="1" applyBorder="1" applyAlignment="1">
      <alignment horizontal="center" vertical="center"/>
    </xf>
    <xf numFmtId="171" fontId="2" fillId="0" borderId="0" xfId="2" applyNumberFormat="1" applyFont="1" applyFill="1" applyBorder="1" applyAlignment="1">
      <alignment horizontal="right" vertical="center"/>
    </xf>
    <xf numFmtId="171" fontId="2" fillId="0" borderId="7" xfId="2" applyNumberFormat="1" applyFont="1" applyFill="1" applyBorder="1" applyAlignment="1">
      <alignment horizontal="right" vertical="center"/>
    </xf>
    <xf numFmtId="171" fontId="2" fillId="0" borderId="6" xfId="2" applyNumberFormat="1" applyFont="1" applyFill="1" applyBorder="1" applyAlignment="1">
      <alignment horizontal="right" vertical="center"/>
    </xf>
    <xf numFmtId="168" fontId="2" fillId="0" borderId="15" xfId="2" applyNumberFormat="1" applyFont="1" applyFill="1" applyBorder="1" applyAlignment="1">
      <alignment horizontal="center" vertical="center"/>
    </xf>
    <xf numFmtId="171" fontId="2" fillId="0" borderId="14" xfId="2" applyNumberFormat="1" applyFont="1" applyFill="1" applyBorder="1" applyAlignment="1">
      <alignment horizontal="right" vertical="center"/>
    </xf>
    <xf numFmtId="171" fontId="1" fillId="0" borderId="15" xfId="2" applyNumberFormat="1" applyFont="1" applyFill="1" applyBorder="1" applyAlignment="1">
      <alignment horizontal="right" vertical="center"/>
    </xf>
    <xf numFmtId="168" fontId="2" fillId="0" borderId="19" xfId="2" applyNumberFormat="1" applyFont="1" applyFill="1" applyBorder="1" applyAlignment="1">
      <alignment horizontal="center" vertical="center"/>
    </xf>
    <xf numFmtId="171" fontId="2" fillId="0" borderId="17" xfId="2" applyNumberFormat="1" applyFont="1" applyFill="1" applyBorder="1" applyAlignment="1">
      <alignment horizontal="right" vertical="center"/>
    </xf>
    <xf numFmtId="171" fontId="2" fillId="0" borderId="18" xfId="2" applyNumberFormat="1" applyFont="1" applyFill="1" applyBorder="1" applyAlignment="1">
      <alignment horizontal="right" vertical="center"/>
    </xf>
    <xf numFmtId="171" fontId="1" fillId="0" borderId="19" xfId="2" applyNumberFormat="1" applyFont="1" applyFill="1" applyBorder="1" applyAlignment="1">
      <alignment horizontal="right" vertical="center"/>
    </xf>
    <xf numFmtId="171" fontId="2" fillId="0" borderId="9" xfId="2" applyNumberFormat="1" applyFont="1" applyFill="1" applyBorder="1" applyAlignment="1">
      <alignment horizontal="right" vertical="center"/>
    </xf>
    <xf numFmtId="171" fontId="2" fillId="0" borderId="10" xfId="2" applyNumberFormat="1" applyFont="1" applyFill="1" applyBorder="1" applyAlignment="1">
      <alignment horizontal="right" vertical="center"/>
    </xf>
    <xf numFmtId="171" fontId="1" fillId="0" borderId="12" xfId="2" applyNumberFormat="1" applyFont="1" applyFill="1" applyBorder="1" applyAlignment="1">
      <alignment horizontal="right" vertical="center"/>
    </xf>
    <xf numFmtId="168" fontId="2" fillId="0" borderId="12" xfId="2" applyNumberFormat="1" applyFont="1" applyFill="1" applyBorder="1" applyAlignment="1">
      <alignment horizontal="center" vertical="center"/>
    </xf>
    <xf numFmtId="171" fontId="1" fillId="0" borderId="9" xfId="2" applyNumberFormat="1" applyFont="1" applyFill="1" applyBorder="1" applyAlignment="1">
      <alignment horizontal="right" vertical="center"/>
    </xf>
    <xf numFmtId="171" fontId="1" fillId="0" borderId="10" xfId="2" applyNumberFormat="1" applyFont="1" applyFill="1" applyBorder="1" applyAlignment="1">
      <alignment horizontal="right" vertical="center"/>
    </xf>
    <xf numFmtId="171" fontId="1" fillId="0" borderId="17" xfId="2" applyNumberFormat="1" applyFont="1" applyFill="1" applyBorder="1" applyAlignment="1">
      <alignment horizontal="right" vertical="center"/>
    </xf>
    <xf numFmtId="171" fontId="1" fillId="0" borderId="18" xfId="2" applyNumberFormat="1" applyFont="1" applyFill="1" applyBorder="1" applyAlignment="1">
      <alignment horizontal="right" vertical="center"/>
    </xf>
    <xf numFmtId="168" fontId="2" fillId="0" borderId="0" xfId="3" applyNumberFormat="1" applyFont="1" applyFill="1" applyBorder="1" applyAlignment="1">
      <alignment horizontal="left" vertical="center" indent="1"/>
    </xf>
    <xf numFmtId="168" fontId="2" fillId="0" borderId="13" xfId="3" applyNumberFormat="1" applyFont="1" applyFill="1" applyBorder="1" applyAlignment="1">
      <alignment horizontal="left" vertical="center" indent="1"/>
    </xf>
    <xf numFmtId="168" fontId="2" fillId="0" borderId="16" xfId="3" applyNumberFormat="1" applyFont="1" applyFill="1" applyBorder="1" applyAlignment="1">
      <alignment horizontal="left" vertical="center" indent="1"/>
    </xf>
    <xf numFmtId="168" fontId="2" fillId="0" borderId="11" xfId="3" applyNumberFormat="1" applyFont="1" applyFill="1" applyBorder="1" applyAlignment="1">
      <alignment vertical="center"/>
    </xf>
    <xf numFmtId="168" fontId="1" fillId="0" borderId="11" xfId="3" applyNumberFormat="1" applyFont="1" applyFill="1" applyBorder="1" applyAlignment="1">
      <alignment vertical="center"/>
    </xf>
    <xf numFmtId="171" fontId="1" fillId="0" borderId="0" xfId="2" applyNumberFormat="1" applyFont="1" applyFill="1" applyBorder="1" applyAlignment="1">
      <alignment horizontal="right" vertical="center"/>
    </xf>
    <xf numFmtId="171" fontId="1" fillId="0" borderId="14" xfId="2" applyNumberFormat="1" applyFont="1" applyFill="1" applyBorder="1" applyAlignment="1">
      <alignment horizontal="right" vertical="center"/>
    </xf>
    <xf numFmtId="168" fontId="1" fillId="0" borderId="12" xfId="3" applyNumberFormat="1" applyFont="1" applyFill="1" applyBorder="1" applyAlignment="1">
      <alignment vertical="center"/>
    </xf>
    <xf numFmtId="168" fontId="1" fillId="0" borderId="13" xfId="2" applyNumberFormat="1" applyFont="1" applyFill="1" applyBorder="1" applyAlignment="1">
      <alignment vertical="center"/>
    </xf>
    <xf numFmtId="168" fontId="2" fillId="0" borderId="11" xfId="2" applyNumberFormat="1" applyFont="1" applyFill="1" applyBorder="1" applyAlignment="1">
      <alignment vertical="center"/>
    </xf>
    <xf numFmtId="168" fontId="1" fillId="0" borderId="11" xfId="2" applyNumberFormat="1" applyFont="1" applyFill="1" applyBorder="1" applyAlignment="1">
      <alignment vertical="center"/>
    </xf>
    <xf numFmtId="168" fontId="2" fillId="0" borderId="13" xfId="2" applyNumberFormat="1" applyFont="1" applyFill="1" applyBorder="1" applyAlignment="1">
      <alignment vertical="center"/>
    </xf>
    <xf numFmtId="168" fontId="1" fillId="0" borderId="16" xfId="2" applyNumberFormat="1" applyFont="1" applyFill="1" applyBorder="1" applyAlignment="1">
      <alignment vertical="center"/>
    </xf>
    <xf numFmtId="1" fontId="2" fillId="0" borderId="0" xfId="3" applyNumberFormat="1" applyFont="1" applyFill="1" applyBorder="1" applyAlignment="1">
      <alignment horizontal="left" vertical="center" indent="1"/>
    </xf>
    <xf numFmtId="168" fontId="1" fillId="0" borderId="16" xfId="3" applyNumberFormat="1" applyFont="1" applyFill="1" applyBorder="1" applyAlignment="1">
      <alignment vertical="center"/>
    </xf>
    <xf numFmtId="168" fontId="2" fillId="0" borderId="0" xfId="2" applyNumberFormat="1" applyFont="1" applyFill="1" applyBorder="1" applyAlignment="1">
      <alignment horizontal="left" vertical="center" indent="1"/>
    </xf>
    <xf numFmtId="168" fontId="2" fillId="0" borderId="16" xfId="2" applyNumberFormat="1" applyFont="1" applyFill="1" applyBorder="1" applyAlignment="1">
      <alignment horizontal="left" vertical="center" indent="1"/>
    </xf>
    <xf numFmtId="168" fontId="1" fillId="0" borderId="11" xfId="2" applyNumberFormat="1" applyFont="1" applyFill="1" applyBorder="1" applyAlignment="1">
      <alignment horizontal="left" vertical="center"/>
    </xf>
    <xf numFmtId="168" fontId="1" fillId="0" borderId="10" xfId="2" applyNumberFormat="1" applyFont="1" applyFill="1" applyBorder="1" applyAlignment="1">
      <alignment horizontal="center" textRotation="90"/>
    </xf>
    <xf numFmtId="168" fontId="1" fillId="0" borderId="8" xfId="2" applyNumberFormat="1" applyFont="1" applyFill="1" applyBorder="1" applyAlignment="1">
      <alignment horizontal="center"/>
    </xf>
    <xf numFmtId="168" fontId="1" fillId="0" borderId="14" xfId="2" applyNumberFormat="1" applyFont="1" applyFill="1" applyBorder="1" applyAlignment="1">
      <alignment horizontal="center" textRotation="90"/>
    </xf>
    <xf numFmtId="168" fontId="1" fillId="0" borderId="15" xfId="2" applyNumberFormat="1" applyFont="1" applyFill="1" applyBorder="1" applyAlignment="1">
      <alignment horizontal="center" vertical="center" textRotation="90"/>
    </xf>
    <xf numFmtId="168" fontId="1" fillId="0" borderId="19" xfId="2" applyNumberFormat="1" applyFont="1" applyFill="1" applyBorder="1" applyAlignment="1">
      <alignment horizontal="center"/>
    </xf>
    <xf numFmtId="168" fontId="1" fillId="0" borderId="14" xfId="2" applyNumberFormat="1" applyFont="1" applyFill="1" applyBorder="1">
      <alignment horizontal="center"/>
    </xf>
    <xf numFmtId="168" fontId="1" fillId="0" borderId="6" xfId="2" applyNumberFormat="1" applyFont="1" applyFill="1" applyBorder="1">
      <alignment horizontal="center"/>
    </xf>
    <xf numFmtId="168" fontId="1" fillId="0" borderId="0" xfId="2" applyNumberFormat="1" applyFont="1" applyFill="1" applyBorder="1">
      <alignment horizontal="center"/>
    </xf>
    <xf numFmtId="168" fontId="1" fillId="0" borderId="0" xfId="2" applyNumberFormat="1" applyFont="1" applyFill="1">
      <alignment horizontal="center"/>
    </xf>
    <xf numFmtId="168" fontId="2" fillId="3" borderId="10" xfId="2" applyNumberFormat="1" applyFont="1" applyFill="1" applyBorder="1" applyAlignment="1">
      <alignment horizontal="center" textRotation="90"/>
    </xf>
    <xf numFmtId="168" fontId="2" fillId="3" borderId="11" xfId="2" applyNumberFormat="1" applyFont="1" applyFill="1" applyBorder="1" applyAlignment="1">
      <alignment horizontal="center" textRotation="90"/>
    </xf>
    <xf numFmtId="168" fontId="2" fillId="3" borderId="19" xfId="2" applyNumberFormat="1" applyFont="1" applyFill="1" applyBorder="1" applyAlignment="1">
      <alignment horizontal="center" vertical="center"/>
    </xf>
    <xf numFmtId="168" fontId="2" fillId="0" borderId="14" xfId="2" applyNumberFormat="1" applyFont="1" applyFill="1" applyBorder="1" applyAlignment="1">
      <alignment horizontal="center" vertical="center"/>
    </xf>
    <xf numFmtId="168" fontId="2" fillId="0" borderId="0" xfId="2" applyNumberFormat="1" applyFont="1" applyFill="1" applyBorder="1">
      <alignment horizontal="center"/>
    </xf>
    <xf numFmtId="171" fontId="2" fillId="0" borderId="16" xfId="2" applyNumberFormat="1" applyFont="1" applyFill="1" applyBorder="1" applyAlignment="1">
      <alignment horizontal="right" vertical="center"/>
    </xf>
    <xf numFmtId="168" fontId="2" fillId="0" borderId="18" xfId="2" applyNumberFormat="1" applyFont="1" applyFill="1" applyBorder="1" applyAlignment="1">
      <alignment horizontal="center" vertical="center"/>
    </xf>
    <xf numFmtId="168" fontId="2" fillId="0" borderId="10" xfId="2" applyNumberFormat="1" applyFont="1" applyFill="1" applyBorder="1" applyAlignment="1">
      <alignment horizontal="center" vertical="center"/>
    </xf>
    <xf numFmtId="171" fontId="1" fillId="0" borderId="11" xfId="2" applyNumberFormat="1" applyFont="1" applyFill="1" applyBorder="1" applyAlignment="1">
      <alignment horizontal="right" vertical="center"/>
    </xf>
    <xf numFmtId="168" fontId="2" fillId="0" borderId="7" xfId="2" applyNumberFormat="1" applyFont="1" applyFill="1" applyBorder="1" applyAlignment="1">
      <alignment horizontal="center" vertical="center"/>
    </xf>
    <xf numFmtId="171" fontId="2" fillId="0" borderId="11" xfId="2" applyNumberFormat="1" applyFont="1" applyFill="1" applyBorder="1" applyAlignment="1">
      <alignment horizontal="right" vertical="center"/>
    </xf>
    <xf numFmtId="171" fontId="1" fillId="0" borderId="16" xfId="2" applyNumberFormat="1" applyFont="1" applyFill="1" applyBorder="1" applyAlignment="1">
      <alignment horizontal="right" vertical="center"/>
    </xf>
    <xf numFmtId="0" fontId="1" fillId="0" borderId="15" xfId="68" applyFont="1" applyFill="1" applyBorder="1" applyAlignment="1">
      <alignment vertical="center" wrapText="1"/>
    </xf>
    <xf numFmtId="3" fontId="1" fillId="0" borderId="12" xfId="68" applyNumberFormat="1" applyFont="1" applyBorder="1" applyAlignment="1" applyProtection="1">
      <alignment vertical="center"/>
      <protection locked="0"/>
    </xf>
    <xf numFmtId="3" fontId="2" fillId="0" borderId="15" xfId="68" applyNumberFormat="1" applyFont="1" applyBorder="1" applyAlignment="1" applyProtection="1">
      <alignment horizontal="left" vertical="center" indent="1"/>
      <protection locked="0"/>
    </xf>
    <xf numFmtId="3" fontId="2" fillId="0" borderId="19" xfId="68" applyNumberFormat="1" applyFont="1" applyBorder="1" applyAlignment="1" applyProtection="1">
      <alignment horizontal="left" vertical="center" indent="1"/>
      <protection locked="0"/>
    </xf>
    <xf numFmtId="3" fontId="1" fillId="0" borderId="19" xfId="68" applyNumberFormat="1" applyFont="1" applyBorder="1" applyAlignment="1" applyProtection="1">
      <alignment vertical="center"/>
      <protection locked="0"/>
    </xf>
    <xf numFmtId="3" fontId="1" fillId="15" borderId="19" xfId="68" applyNumberFormat="1" applyFont="1" applyFill="1" applyBorder="1" applyAlignment="1" applyProtection="1">
      <alignment vertical="center"/>
      <protection locked="0"/>
    </xf>
    <xf numFmtId="171" fontId="2" fillId="0" borderId="0" xfId="68" applyNumberFormat="1" applyFont="1" applyFill="1" applyBorder="1" applyAlignment="1">
      <alignment horizontal="right" vertical="center"/>
    </xf>
    <xf numFmtId="171" fontId="2" fillId="0" borderId="14" xfId="68" applyNumberFormat="1" applyFont="1" applyFill="1" applyBorder="1" applyAlignment="1">
      <alignment horizontal="right" vertical="center"/>
    </xf>
    <xf numFmtId="171" fontId="1" fillId="0" borderId="0" xfId="68" applyNumberFormat="1" applyFont="1" applyFill="1" applyBorder="1" applyAlignment="1">
      <alignment horizontal="right" vertical="center"/>
    </xf>
    <xf numFmtId="171" fontId="1" fillId="0" borderId="14" xfId="68" applyNumberFormat="1" applyFont="1" applyFill="1" applyBorder="1" applyAlignment="1">
      <alignment horizontal="right" vertical="center"/>
    </xf>
    <xf numFmtId="171" fontId="1" fillId="0" borderId="17" xfId="68" applyNumberFormat="1" applyFont="1" applyFill="1" applyBorder="1" applyAlignment="1">
      <alignment horizontal="right" vertical="center"/>
    </xf>
    <xf numFmtId="171" fontId="1" fillId="0" borderId="18" xfId="68" applyNumberFormat="1" applyFont="1" applyFill="1" applyBorder="1" applyAlignment="1">
      <alignment horizontal="right" vertical="center"/>
    </xf>
    <xf numFmtId="171" fontId="2" fillId="0" borderId="11" xfId="68" applyNumberFormat="1" applyFont="1" applyBorder="1" applyAlignment="1" applyProtection="1">
      <alignment horizontal="right" vertical="center"/>
      <protection locked="0"/>
    </xf>
    <xf numFmtId="171" fontId="1" fillId="0" borderId="9" xfId="68" applyNumberFormat="1" applyFont="1" applyBorder="1" applyAlignment="1" applyProtection="1">
      <alignment horizontal="right" vertical="center"/>
      <protection locked="0"/>
    </xf>
    <xf numFmtId="171" fontId="1" fillId="0" borderId="10" xfId="68" applyNumberFormat="1" applyFont="1" applyBorder="1" applyAlignment="1" applyProtection="1">
      <alignment horizontal="right" vertical="center"/>
      <protection locked="0"/>
    </xf>
    <xf numFmtId="171" fontId="2" fillId="0" borderId="5" xfId="68" applyNumberFormat="1" applyFont="1" applyBorder="1" applyAlignment="1" applyProtection="1">
      <alignment horizontal="right" vertical="center"/>
      <protection locked="0"/>
    </xf>
    <xf numFmtId="171" fontId="2" fillId="0" borderId="6" xfId="68" applyNumberFormat="1" applyFont="1" applyBorder="1" applyAlignment="1" applyProtection="1">
      <alignment horizontal="right" vertical="center"/>
      <protection locked="0"/>
    </xf>
    <xf numFmtId="171" fontId="2" fillId="0" borderId="7" xfId="68" applyNumberFormat="1" applyFont="1" applyBorder="1" applyAlignment="1" applyProtection="1">
      <alignment horizontal="right" vertical="center"/>
      <protection locked="0"/>
    </xf>
    <xf numFmtId="171" fontId="2" fillId="0" borderId="13" xfId="68" applyNumberFormat="1" applyFont="1" applyBorder="1" applyAlignment="1" applyProtection="1">
      <alignment horizontal="right" vertical="center"/>
      <protection locked="0"/>
    </xf>
    <xf numFmtId="171" fontId="2" fillId="0" borderId="0" xfId="68" applyNumberFormat="1" applyFont="1" applyBorder="1" applyAlignment="1" applyProtection="1">
      <alignment horizontal="right" vertical="center"/>
      <protection locked="0"/>
    </xf>
    <xf numFmtId="171" fontId="2" fillId="0" borderId="14" xfId="68" applyNumberFormat="1" applyFont="1" applyBorder="1" applyAlignment="1" applyProtection="1">
      <alignment horizontal="right" vertical="center"/>
      <protection locked="0"/>
    </xf>
    <xf numFmtId="171" fontId="2" fillId="0" borderId="16" xfId="68" applyNumberFormat="1" applyFont="1" applyBorder="1" applyAlignment="1" applyProtection="1">
      <alignment horizontal="right" vertical="center"/>
      <protection locked="0"/>
    </xf>
    <xf numFmtId="171" fontId="2" fillId="0" borderId="17" xfId="68" applyNumberFormat="1" applyFont="1" applyBorder="1" applyAlignment="1" applyProtection="1">
      <alignment horizontal="right" vertical="center"/>
      <protection locked="0"/>
    </xf>
    <xf numFmtId="171" fontId="2" fillId="0" borderId="18" xfId="68" applyNumberFormat="1" applyFont="1" applyBorder="1" applyAlignment="1" applyProtection="1">
      <alignment horizontal="right" vertical="center"/>
      <protection locked="0"/>
    </xf>
    <xf numFmtId="171" fontId="1" fillId="0" borderId="11" xfId="68" applyNumberFormat="1" applyFont="1" applyBorder="1" applyAlignment="1" applyProtection="1">
      <alignment horizontal="right" vertical="center"/>
      <protection locked="0"/>
    </xf>
    <xf numFmtId="171" fontId="2" fillId="0" borderId="9" xfId="68" applyNumberFormat="1" applyFont="1" applyBorder="1" applyAlignment="1" applyProtection="1">
      <alignment horizontal="right" vertical="center"/>
      <protection locked="0"/>
    </xf>
    <xf numFmtId="171" fontId="2" fillId="0" borderId="10" xfId="68" applyNumberFormat="1" applyFont="1" applyBorder="1" applyAlignment="1" applyProtection="1">
      <alignment horizontal="right" vertical="center"/>
      <protection locked="0"/>
    </xf>
    <xf numFmtId="0" fontId="7" fillId="0" borderId="0" xfId="0" applyFont="1"/>
    <xf numFmtId="168" fontId="2" fillId="3" borderId="12" xfId="2" applyNumberFormat="1" applyFont="1" applyFill="1" applyBorder="1">
      <alignment horizontal="center"/>
    </xf>
    <xf numFmtId="168" fontId="2" fillId="3" borderId="12" xfId="3" applyNumberFormat="1" applyFont="1" applyFill="1" applyBorder="1" applyAlignment="1">
      <alignment horizontal="center" textRotation="90"/>
    </xf>
    <xf numFmtId="168" fontId="2" fillId="3" borderId="12" xfId="3" applyNumberFormat="1" applyFont="1" applyFill="1" applyBorder="1" applyAlignment="1">
      <alignment horizontal="center" textRotation="90" wrapText="1"/>
    </xf>
    <xf numFmtId="0" fontId="7" fillId="0" borderId="0" xfId="68" applyFont="1" applyFill="1" applyAlignment="1">
      <alignment vertical="center"/>
    </xf>
    <xf numFmtId="2" fontId="7" fillId="0" borderId="0" xfId="68" applyNumberFormat="1" applyFont="1" applyFill="1" applyAlignment="1">
      <alignment vertical="center"/>
    </xf>
    <xf numFmtId="0" fontId="1" fillId="0" borderId="19" xfId="68" applyFont="1" applyFill="1" applyBorder="1" applyAlignment="1">
      <alignment vertical="center"/>
    </xf>
    <xf numFmtId="0" fontId="34" fillId="0" borderId="17" xfId="0" applyFont="1" applyBorder="1" applyAlignment="1">
      <alignment vertical="center"/>
    </xf>
    <xf numFmtId="0" fontId="0" fillId="0" borderId="17" xfId="0" applyBorder="1"/>
    <xf numFmtId="0" fontId="2" fillId="0" borderId="7" xfId="0" applyFont="1" applyBorder="1" applyAlignment="1">
      <alignment horizontal="left" vertical="center" wrapText="1" indent="1"/>
    </xf>
    <xf numFmtId="0" fontId="2" fillId="0" borderId="14" xfId="0" applyFont="1" applyBorder="1" applyAlignment="1">
      <alignment horizontal="left" vertical="center" wrapText="1" indent="1"/>
    </xf>
    <xf numFmtId="0" fontId="2" fillId="0" borderId="14" xfId="0" applyFont="1" applyBorder="1"/>
    <xf numFmtId="0" fontId="2" fillId="0" borderId="18" xfId="0" applyFont="1" applyBorder="1" applyAlignment="1">
      <alignment horizontal="left" vertical="center" wrapText="1" indent="1"/>
    </xf>
    <xf numFmtId="0" fontId="2" fillId="0" borderId="17" xfId="0" applyFont="1" applyBorder="1" applyAlignment="1">
      <alignment vertical="center" wrapText="1"/>
    </xf>
    <xf numFmtId="0" fontId="2" fillId="0" borderId="17" xfId="0" applyFont="1" applyBorder="1"/>
    <xf numFmtId="0" fontId="5" fillId="0" borderId="17" xfId="0" applyFont="1" applyBorder="1" applyAlignment="1">
      <alignment horizontal="right" vertical="center" wrapText="1"/>
    </xf>
    <xf numFmtId="0" fontId="0" fillId="0" borderId="18" xfId="0" applyBorder="1"/>
    <xf numFmtId="0" fontId="35" fillId="0" borderId="17" xfId="0" applyFont="1" applyBorder="1" applyAlignment="1">
      <alignment vertical="center"/>
    </xf>
    <xf numFmtId="0" fontId="2" fillId="0" borderId="7" xfId="0" applyFont="1" applyBorder="1" applyAlignment="1">
      <alignment vertical="center" wrapText="1"/>
    </xf>
    <xf numFmtId="0" fontId="2" fillId="0" borderId="14" xfId="0" applyFont="1" applyBorder="1" applyAlignment="1">
      <alignment vertical="center" wrapText="1"/>
    </xf>
    <xf numFmtId="0" fontId="2" fillId="0" borderId="16" xfId="0" applyFont="1" applyBorder="1" applyAlignment="1">
      <alignment vertical="center" wrapText="1"/>
    </xf>
    <xf numFmtId="49" fontId="2" fillId="0" borderId="17" xfId="0" applyNumberFormat="1" applyFont="1" applyBorder="1" applyAlignment="1">
      <alignment horizontal="center" vertical="center" wrapText="1"/>
    </xf>
    <xf numFmtId="0" fontId="2" fillId="0" borderId="18" xfId="0" applyFont="1" applyBorder="1" applyAlignment="1">
      <alignment vertical="center" wrapText="1"/>
    </xf>
    <xf numFmtId="0" fontId="0" fillId="0" borderId="0" xfId="0" applyBorder="1"/>
    <xf numFmtId="0" fontId="35" fillId="0" borderId="17" xfId="0" applyFont="1" applyBorder="1" applyAlignment="1">
      <alignment horizontal="left" vertical="center"/>
    </xf>
    <xf numFmtId="0" fontId="0" fillId="0" borderId="17" xfId="0" applyBorder="1" applyAlignment="1">
      <alignment horizontal="left"/>
    </xf>
    <xf numFmtId="0" fontId="2" fillId="0" borderId="14" xfId="0" applyFont="1" applyBorder="1" applyAlignment="1">
      <alignment horizontal="left"/>
    </xf>
    <xf numFmtId="171" fontId="2" fillId="0" borderId="15" xfId="68" applyNumberFormat="1" applyFont="1" applyFill="1" applyBorder="1" applyAlignment="1">
      <alignment horizontal="right" vertical="center"/>
    </xf>
    <xf numFmtId="171" fontId="1" fillId="0" borderId="15" xfId="68" applyNumberFormat="1" applyFont="1" applyFill="1" applyBorder="1" applyAlignment="1">
      <alignment horizontal="right" vertical="center"/>
    </xf>
    <xf numFmtId="171" fontId="1" fillId="0" borderId="19" xfId="68" applyNumberFormat="1" applyFont="1" applyFill="1" applyBorder="1" applyAlignment="1">
      <alignment horizontal="right" vertical="center"/>
    </xf>
    <xf numFmtId="171" fontId="2" fillId="0" borderId="8" xfId="68" applyNumberFormat="1" applyFont="1" applyFill="1" applyBorder="1" applyAlignment="1">
      <alignment horizontal="right" vertical="center"/>
    </xf>
    <xf numFmtId="171" fontId="1" fillId="0" borderId="12" xfId="68" applyNumberFormat="1" applyFont="1" applyBorder="1" applyAlignment="1" applyProtection="1">
      <alignment horizontal="right" vertical="center"/>
      <protection locked="0"/>
    </xf>
    <xf numFmtId="3" fontId="1" fillId="15" borderId="12" xfId="68" applyNumberFormat="1" applyFont="1" applyFill="1" applyBorder="1" applyAlignment="1" applyProtection="1">
      <alignment vertical="center"/>
      <protection locked="0"/>
    </xf>
    <xf numFmtId="168" fontId="6" fillId="0" borderId="0" xfId="2" applyNumberFormat="1" applyFont="1" applyFill="1" applyAlignment="1">
      <alignment horizontal="right"/>
    </xf>
    <xf numFmtId="168" fontId="1" fillId="0" borderId="0" xfId="2" applyNumberFormat="1" applyFont="1" applyFill="1" applyAlignment="1">
      <alignment horizontal="left"/>
    </xf>
    <xf numFmtId="0" fontId="17" fillId="0" borderId="0" xfId="7" applyBorder="1"/>
    <xf numFmtId="3" fontId="2" fillId="0" borderId="8" xfId="68" applyNumberFormat="1" applyFont="1" applyFill="1" applyBorder="1" applyAlignment="1">
      <alignment horizontal="left" vertical="center" wrapText="1" indent="1"/>
    </xf>
    <xf numFmtId="3" fontId="2" fillId="0" borderId="15" xfId="68" applyNumberFormat="1" applyFont="1" applyFill="1" applyBorder="1" applyAlignment="1">
      <alignment horizontal="left" vertical="center" wrapText="1" indent="1"/>
    </xf>
    <xf numFmtId="0" fontId="2" fillId="0" borderId="15" xfId="68" applyFont="1" applyFill="1" applyBorder="1" applyAlignment="1">
      <alignment horizontal="left" vertical="center" wrapText="1" indent="1"/>
    </xf>
    <xf numFmtId="0" fontId="2" fillId="0" borderId="15" xfId="68" applyFont="1" applyFill="1" applyBorder="1" applyAlignment="1">
      <alignment horizontal="left" vertical="center" indent="1"/>
    </xf>
    <xf numFmtId="0" fontId="2" fillId="0" borderId="15" xfId="68" applyFont="1" applyFill="1" applyBorder="1" applyAlignment="1">
      <alignment horizontal="left" vertical="center" indent="2"/>
    </xf>
    <xf numFmtId="168" fontId="2" fillId="3" borderId="8" xfId="2" applyNumberFormat="1" applyFont="1" applyFill="1" applyBorder="1" applyAlignment="1">
      <alignment horizontal="center" textRotation="90"/>
    </xf>
    <xf numFmtId="168" fontId="2" fillId="3" borderId="19" xfId="2" applyNumberFormat="1" applyFont="1" applyFill="1" applyBorder="1" applyAlignment="1">
      <alignment horizontal="center" textRotation="90"/>
    </xf>
    <xf numFmtId="0" fontId="2" fillId="3" borderId="19" xfId="68" applyFont="1" applyFill="1" applyBorder="1" applyAlignment="1">
      <alignment horizontal="center" vertical="center" wrapText="1"/>
    </xf>
    <xf numFmtId="3" fontId="2" fillId="3" borderId="12" xfId="68" applyNumberFormat="1" applyFont="1" applyFill="1" applyBorder="1" applyAlignment="1">
      <alignment horizontal="center" vertical="center" wrapText="1"/>
    </xf>
    <xf numFmtId="168" fontId="2" fillId="3" borderId="11" xfId="2" applyNumberFormat="1" applyFont="1" applyFill="1" applyBorder="1" applyAlignment="1">
      <alignment vertical="center"/>
    </xf>
    <xf numFmtId="171" fontId="2" fillId="0" borderId="13" xfId="2" applyNumberFormat="1" applyFont="1" applyFill="1" applyBorder="1" applyAlignment="1">
      <alignment horizontal="right" vertical="center"/>
    </xf>
    <xf numFmtId="171" fontId="2" fillId="0" borderId="5" xfId="2" applyNumberFormat="1" applyFont="1" applyFill="1" applyBorder="1" applyAlignment="1">
      <alignment horizontal="right" vertical="center"/>
    </xf>
    <xf numFmtId="171" fontId="1" fillId="0" borderId="8" xfId="2" applyNumberFormat="1" applyFont="1" applyFill="1" applyBorder="1" applyAlignment="1">
      <alignment horizontal="right" vertical="center"/>
    </xf>
    <xf numFmtId="171" fontId="1" fillId="0" borderId="13" xfId="2" applyNumberFormat="1" applyFont="1" applyFill="1" applyBorder="1" applyAlignment="1">
      <alignment horizontal="right" vertical="center"/>
    </xf>
    <xf numFmtId="168" fontId="4" fillId="0" borderId="0" xfId="2" applyNumberFormat="1" applyFont="1" applyFill="1">
      <alignment horizontal="center"/>
    </xf>
    <xf numFmtId="168" fontId="6" fillId="0" borderId="0" xfId="2" applyNumberFormat="1" applyFont="1" applyFill="1">
      <alignment horizontal="center"/>
    </xf>
    <xf numFmtId="168" fontId="2" fillId="0" borderId="13" xfId="2" applyNumberFormat="1" applyFont="1" applyFill="1" applyBorder="1" applyAlignment="1">
      <alignment horizontal="left" vertical="center" indent="1"/>
    </xf>
    <xf numFmtId="168" fontId="5" fillId="0" borderId="6" xfId="2" applyNumberFormat="1" applyFont="1" applyFill="1" applyBorder="1" applyAlignment="1">
      <alignment horizontal="center" vertical="center"/>
    </xf>
    <xf numFmtId="168" fontId="5" fillId="0" borderId="0" xfId="2" quotePrefix="1" applyNumberFormat="1" applyFont="1" applyFill="1" applyBorder="1" applyAlignment="1">
      <alignment horizontal="center" vertical="center"/>
    </xf>
    <xf numFmtId="3" fontId="1" fillId="0" borderId="8" xfId="4" applyNumberFormat="1" applyFont="1" applyBorder="1" applyAlignment="1">
      <alignment vertical="center"/>
    </xf>
    <xf numFmtId="3" fontId="1" fillId="0" borderId="7" xfId="4" applyNumberFormat="1" applyFont="1" applyBorder="1" applyAlignment="1">
      <alignment horizontal="center" vertical="center"/>
    </xf>
    <xf numFmtId="3" fontId="1" fillId="15" borderId="18" xfId="68" applyNumberFormat="1" applyFont="1" applyFill="1" applyBorder="1" applyAlignment="1" applyProtection="1">
      <alignment horizontal="center" vertical="center"/>
      <protection locked="0"/>
    </xf>
    <xf numFmtId="2" fontId="1" fillId="0" borderId="5" xfId="4" applyNumberFormat="1" applyFont="1" applyBorder="1" applyAlignment="1">
      <alignment horizontal="right" vertical="center"/>
    </xf>
    <xf numFmtId="2" fontId="1" fillId="0" borderId="16" xfId="68" applyNumberFormat="1" applyFont="1" applyBorder="1" applyAlignment="1" applyProtection="1">
      <alignment horizontal="right" vertical="center"/>
      <protection locked="0"/>
    </xf>
    <xf numFmtId="49" fontId="2" fillId="0" borderId="0" xfId="0" applyNumberFormat="1" applyFont="1" applyAlignment="1">
      <alignment vertical="center"/>
    </xf>
    <xf numFmtId="171" fontId="1" fillId="0" borderId="7" xfId="2" applyNumberFormat="1" applyFont="1" applyFill="1" applyBorder="1" applyAlignment="1">
      <alignment horizontal="right" vertical="center"/>
    </xf>
    <xf numFmtId="171" fontId="2" fillId="0" borderId="8" xfId="68" applyNumberFormat="1" applyFont="1" applyBorder="1" applyAlignment="1" applyProtection="1">
      <alignment horizontal="right" vertical="center"/>
      <protection locked="0"/>
    </xf>
    <xf numFmtId="171" fontId="2" fillId="0" borderId="15" xfId="68" applyNumberFormat="1" applyFont="1" applyBorder="1" applyAlignment="1" applyProtection="1">
      <alignment horizontal="right" vertical="center"/>
      <protection locked="0"/>
    </xf>
    <xf numFmtId="171" fontId="2" fillId="0" borderId="19" xfId="68" applyNumberFormat="1" applyFont="1" applyBorder="1" applyAlignment="1" applyProtection="1">
      <alignment horizontal="right" vertical="center"/>
      <protection locked="0"/>
    </xf>
    <xf numFmtId="171" fontId="2" fillId="0" borderId="12" xfId="68" applyNumberFormat="1" applyFont="1" applyBorder="1" applyAlignment="1" applyProtection="1">
      <alignment horizontal="right" vertical="center"/>
      <protection locked="0"/>
    </xf>
    <xf numFmtId="49" fontId="2" fillId="0" borderId="0" xfId="0" applyNumberFormat="1" applyFont="1"/>
    <xf numFmtId="168" fontId="39" fillId="0" borderId="0" xfId="2" applyNumberFormat="1" applyFont="1" applyFill="1" applyAlignment="1">
      <alignment wrapText="1"/>
    </xf>
    <xf numFmtId="168" fontId="39" fillId="0" borderId="0" xfId="2" applyNumberFormat="1" applyFont="1" applyFill="1" applyBorder="1" applyAlignment="1">
      <alignment wrapText="1"/>
    </xf>
    <xf numFmtId="0" fontId="7" fillId="0" borderId="0" xfId="68" applyFont="1" applyFill="1" applyBorder="1"/>
    <xf numFmtId="171" fontId="1" fillId="0" borderId="7" xfId="68" applyNumberFormat="1" applyFont="1" applyBorder="1" applyAlignment="1" applyProtection="1">
      <alignment horizontal="right" vertical="center"/>
      <protection locked="0"/>
    </xf>
    <xf numFmtId="171" fontId="1" fillId="0" borderId="6" xfId="68" applyNumberFormat="1" applyFont="1" applyBorder="1" applyAlignment="1" applyProtection="1">
      <alignment horizontal="right" vertical="center"/>
      <protection locked="0"/>
    </xf>
    <xf numFmtId="171" fontId="1" fillId="0" borderId="8" xfId="68" applyNumberFormat="1" applyFont="1" applyBorder="1" applyAlignment="1" applyProtection="1">
      <alignment horizontal="right" vertical="center"/>
      <protection locked="0"/>
    </xf>
    <xf numFmtId="168" fontId="2" fillId="3" borderId="8" xfId="2" applyNumberFormat="1" applyFont="1" applyFill="1" applyBorder="1" applyAlignment="1">
      <alignment horizontal="center" textRotation="90"/>
    </xf>
    <xf numFmtId="168" fontId="2" fillId="3" borderId="19" xfId="2" applyNumberFormat="1" applyFont="1" applyFill="1" applyBorder="1" applyAlignment="1">
      <alignment horizontal="center" textRotation="90"/>
    </xf>
    <xf numFmtId="0" fontId="2" fillId="3" borderId="19" xfId="68" applyFont="1" applyFill="1" applyBorder="1" applyAlignment="1">
      <alignment horizontal="center" vertical="center" wrapText="1"/>
    </xf>
    <xf numFmtId="3" fontId="2" fillId="3" borderId="12" xfId="68" applyNumberFormat="1" applyFont="1" applyFill="1" applyBorder="1" applyAlignment="1">
      <alignment horizontal="center" vertical="center" wrapText="1"/>
    </xf>
    <xf numFmtId="3" fontId="2" fillId="0" borderId="0" xfId="68" applyNumberFormat="1" applyFont="1" applyBorder="1"/>
    <xf numFmtId="171" fontId="1" fillId="0" borderId="23" xfId="68" applyNumberFormat="1" applyFont="1" applyBorder="1" applyAlignment="1" applyProtection="1">
      <alignment horizontal="right" vertical="center"/>
      <protection locked="0"/>
    </xf>
    <xf numFmtId="171" fontId="1" fillId="0" borderId="22" xfId="68" applyNumberFormat="1" applyFont="1" applyBorder="1" applyAlignment="1" applyProtection="1">
      <alignment horizontal="right" vertical="center"/>
      <protection locked="0"/>
    </xf>
    <xf numFmtId="0" fontId="2" fillId="0" borderId="6" xfId="68" applyFont="1" applyBorder="1"/>
    <xf numFmtId="0" fontId="18" fillId="0" borderId="0" xfId="7" applyFont="1" applyAlignment="1">
      <alignment horizontal="left" vertical="center" wrapText="1"/>
    </xf>
    <xf numFmtId="0" fontId="23" fillId="0" borderId="0" xfId="7" applyFont="1" applyBorder="1" applyAlignment="1">
      <alignment horizontal="left" vertical="center" wrapText="1"/>
    </xf>
    <xf numFmtId="0" fontId="19" fillId="0" borderId="0" xfId="7" applyFont="1" applyAlignment="1">
      <alignment horizontal="center" vertical="center" wrapText="1"/>
    </xf>
    <xf numFmtId="0" fontId="22" fillId="0" borderId="0" xfId="7" applyFont="1" applyAlignment="1">
      <alignment horizontal="center" vertical="center" wrapText="1"/>
    </xf>
    <xf numFmtId="0" fontId="22" fillId="0" borderId="0" xfId="7" applyFont="1" applyAlignment="1">
      <alignment horizontal="left" vertical="center"/>
    </xf>
    <xf numFmtId="0" fontId="4" fillId="0" borderId="0" xfId="0" applyFont="1" applyAlignment="1">
      <alignment horizontal="left"/>
    </xf>
    <xf numFmtId="0" fontId="4" fillId="0" borderId="0" xfId="0" applyFont="1" applyAlignment="1">
      <alignment horizontal="left" vertical="center"/>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0" xfId="0" applyFont="1" applyBorder="1" applyAlignment="1">
      <alignment horizontal="left" vertical="center" wrapText="1"/>
    </xf>
    <xf numFmtId="0" fontId="2" fillId="0" borderId="14"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7" fillId="0" borderId="17" xfId="0" applyFont="1" applyBorder="1" applyAlignment="1">
      <alignment horizontal="left"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49" fontId="8" fillId="5" borderId="0" xfId="1" applyNumberFormat="1" applyFill="1" applyAlignment="1" applyProtection="1">
      <alignment horizontal="left" wrapText="1"/>
    </xf>
    <xf numFmtId="0" fontId="4" fillId="0" borderId="0" xfId="64" applyFont="1" applyAlignment="1">
      <alignment horizontal="left"/>
    </xf>
    <xf numFmtId="168" fontId="2" fillId="3" borderId="11" xfId="2" applyNumberFormat="1" applyFont="1" applyFill="1" applyBorder="1" applyAlignment="1">
      <alignment horizontal="center" vertical="center"/>
    </xf>
    <xf numFmtId="168" fontId="2" fillId="3" borderId="9" xfId="2" applyNumberFormat="1" applyFont="1" applyFill="1" applyBorder="1" applyAlignment="1">
      <alignment horizontal="center" vertical="center"/>
    </xf>
    <xf numFmtId="168" fontId="2" fillId="3" borderId="10" xfId="2" applyNumberFormat="1" applyFont="1" applyFill="1" applyBorder="1" applyAlignment="1">
      <alignment horizontal="center" vertical="center"/>
    </xf>
    <xf numFmtId="168" fontId="2" fillId="3" borderId="8" xfId="2" applyNumberFormat="1" applyFont="1" applyFill="1" applyBorder="1" applyAlignment="1">
      <alignment horizontal="center" textRotation="90"/>
    </xf>
    <xf numFmtId="168" fontId="2" fillId="3" borderId="19" xfId="2" applyNumberFormat="1" applyFont="1" applyFill="1" applyBorder="1" applyAlignment="1">
      <alignment horizontal="center" textRotation="90"/>
    </xf>
    <xf numFmtId="168" fontId="2" fillId="3" borderId="8" xfId="2" applyNumberFormat="1" applyFont="1" applyFill="1" applyBorder="1" applyAlignment="1">
      <alignment horizontal="center" textRotation="90" wrapText="1"/>
    </xf>
    <xf numFmtId="168" fontId="2" fillId="3" borderId="19" xfId="2" applyNumberFormat="1" applyFont="1" applyFill="1" applyBorder="1" applyAlignment="1">
      <alignment horizontal="center" textRotation="90" wrapText="1"/>
    </xf>
    <xf numFmtId="168" fontId="2" fillId="3" borderId="7" xfId="2" applyNumberFormat="1" applyFont="1" applyFill="1" applyBorder="1" applyAlignment="1">
      <alignment horizontal="center" textRotation="90"/>
    </xf>
    <xf numFmtId="168" fontId="2" fillId="3" borderId="18" xfId="2" applyNumberFormat="1" applyFont="1" applyFill="1" applyBorder="1" applyAlignment="1">
      <alignment horizontal="center" textRotation="90"/>
    </xf>
    <xf numFmtId="168" fontId="2" fillId="3" borderId="8" xfId="3" applyNumberFormat="1" applyFont="1" applyFill="1" applyBorder="1" applyAlignment="1">
      <alignment horizontal="center" textRotation="90"/>
    </xf>
    <xf numFmtId="168" fontId="2" fillId="3" borderId="19" xfId="3" applyNumberFormat="1" applyFont="1" applyFill="1" applyBorder="1" applyAlignment="1">
      <alignment horizontal="center" textRotation="90"/>
    </xf>
    <xf numFmtId="168" fontId="2" fillId="3" borderId="0" xfId="2" applyNumberFormat="1" applyFont="1" applyFill="1" applyBorder="1" applyAlignment="1">
      <alignment horizontal="center" vertical="center"/>
    </xf>
    <xf numFmtId="168" fontId="2" fillId="0" borderId="8" xfId="2" applyNumberFormat="1" applyFont="1" applyFill="1" applyBorder="1" applyAlignment="1">
      <alignment horizontal="center" vertical="center" textRotation="90"/>
    </xf>
    <xf numFmtId="168" fontId="2" fillId="0" borderId="15" xfId="2" applyNumberFormat="1" applyFont="1" applyFill="1" applyBorder="1" applyAlignment="1">
      <alignment horizontal="center" vertical="center" textRotation="90"/>
    </xf>
    <xf numFmtId="168" fontId="2" fillId="0" borderId="19" xfId="2" applyNumberFormat="1" applyFont="1" applyFill="1" applyBorder="1" applyAlignment="1">
      <alignment horizontal="center" vertical="center" textRotation="90"/>
    </xf>
    <xf numFmtId="168" fontId="2" fillId="0" borderId="7" xfId="2" applyNumberFormat="1" applyFont="1" applyFill="1" applyBorder="1" applyAlignment="1">
      <alignment horizontal="center" vertical="center" textRotation="90"/>
    </xf>
    <xf numFmtId="168" fontId="2" fillId="0" borderId="14" xfId="2" applyNumberFormat="1" applyFont="1" applyFill="1" applyBorder="1" applyAlignment="1">
      <alignment horizontal="center" vertical="center" textRotation="90"/>
    </xf>
    <xf numFmtId="168" fontId="2" fillId="0" borderId="18" xfId="2" applyNumberFormat="1" applyFont="1" applyFill="1" applyBorder="1" applyAlignment="1">
      <alignment horizontal="center" vertical="center" textRotation="90"/>
    </xf>
    <xf numFmtId="168" fontId="2" fillId="3" borderId="15" xfId="2" applyNumberFormat="1" applyFont="1" applyFill="1" applyBorder="1" applyAlignment="1">
      <alignment horizontal="center" textRotation="90"/>
    </xf>
    <xf numFmtId="168" fontId="2" fillId="3" borderId="6" xfId="2" applyNumberFormat="1" applyFont="1" applyFill="1" applyBorder="1" applyAlignment="1">
      <alignment horizontal="center" vertical="center"/>
    </xf>
    <xf numFmtId="168" fontId="2" fillId="0" borderId="14" xfId="2" applyNumberFormat="1" applyFont="1" applyFill="1" applyBorder="1" applyAlignment="1">
      <alignment horizontal="center" vertical="center" textRotation="90" wrapText="1"/>
    </xf>
    <xf numFmtId="168" fontId="10" fillId="3" borderId="5" xfId="2" applyNumberFormat="1" applyFont="1" applyFill="1" applyBorder="1" applyAlignment="1">
      <alignment horizontal="center" vertical="center" wrapText="1"/>
    </xf>
    <xf numFmtId="168" fontId="10" fillId="3" borderId="6" xfId="2" applyNumberFormat="1" applyFont="1" applyFill="1" applyBorder="1" applyAlignment="1">
      <alignment horizontal="center" vertical="center" wrapText="1"/>
    </xf>
    <xf numFmtId="168" fontId="10" fillId="3" borderId="7" xfId="2" applyNumberFormat="1" applyFont="1" applyFill="1" applyBorder="1" applyAlignment="1">
      <alignment horizontal="center" vertical="center" wrapText="1"/>
    </xf>
    <xf numFmtId="168" fontId="10" fillId="3" borderId="13" xfId="2" applyNumberFormat="1" applyFont="1" applyFill="1" applyBorder="1" applyAlignment="1">
      <alignment horizontal="center" vertical="center" wrapText="1"/>
    </xf>
    <xf numFmtId="168" fontId="10" fillId="3" borderId="0" xfId="2" applyNumberFormat="1" applyFont="1" applyFill="1" applyBorder="1" applyAlignment="1">
      <alignment horizontal="center" vertical="center" wrapText="1"/>
    </xf>
    <xf numFmtId="168" fontId="10" fillId="3" borderId="14" xfId="2" applyNumberFormat="1" applyFont="1" applyFill="1" applyBorder="1" applyAlignment="1">
      <alignment horizontal="center" vertical="center" wrapText="1"/>
    </xf>
    <xf numFmtId="168" fontId="10" fillId="3" borderId="16" xfId="2" applyNumberFormat="1" applyFont="1" applyFill="1" applyBorder="1" applyAlignment="1">
      <alignment horizontal="center" vertical="center" wrapText="1"/>
    </xf>
    <xf numFmtId="168" fontId="10" fillId="3" borderId="17" xfId="2" applyNumberFormat="1" applyFont="1" applyFill="1" applyBorder="1" applyAlignment="1">
      <alignment horizontal="center" vertical="center" wrapText="1"/>
    </xf>
    <xf numFmtId="168" fontId="10" fillId="3" borderId="18" xfId="2" applyNumberFormat="1" applyFont="1" applyFill="1" applyBorder="1" applyAlignment="1">
      <alignment horizontal="center" vertical="center" wrapText="1"/>
    </xf>
    <xf numFmtId="168" fontId="39" fillId="0" borderId="6" xfId="2" applyNumberFormat="1" applyFont="1" applyFill="1" applyBorder="1" applyAlignment="1">
      <alignment horizontal="left" wrapText="1"/>
    </xf>
    <xf numFmtId="168" fontId="39" fillId="0" borderId="0" xfId="2" applyNumberFormat="1" applyFont="1" applyFill="1" applyAlignment="1">
      <alignment horizontal="left" wrapText="1"/>
    </xf>
    <xf numFmtId="168" fontId="2" fillId="3" borderId="5" xfId="3" applyNumberFormat="1" applyFont="1" applyFill="1" applyBorder="1" applyAlignment="1">
      <alignment horizontal="center" vertical="center" wrapText="1"/>
    </xf>
    <xf numFmtId="168" fontId="2" fillId="3" borderId="6" xfId="3" applyNumberFormat="1" applyFont="1" applyFill="1" applyBorder="1" applyAlignment="1">
      <alignment horizontal="center" vertical="center" wrapText="1"/>
    </xf>
    <xf numFmtId="168" fontId="2" fillId="3" borderId="7" xfId="3" applyNumberFormat="1" applyFont="1" applyFill="1" applyBorder="1" applyAlignment="1">
      <alignment horizontal="center" vertical="center" wrapText="1"/>
    </xf>
    <xf numFmtId="168" fontId="2" fillId="3" borderId="16" xfId="3" applyNumberFormat="1" applyFont="1" applyFill="1" applyBorder="1" applyAlignment="1">
      <alignment horizontal="center" vertical="center" wrapText="1"/>
    </xf>
    <xf numFmtId="168" fontId="2" fillId="3" borderId="17" xfId="3" applyNumberFormat="1" applyFont="1" applyFill="1" applyBorder="1" applyAlignment="1">
      <alignment horizontal="center" vertical="center" wrapText="1"/>
    </xf>
    <xf numFmtId="168" fontId="2" fillId="3" borderId="18" xfId="3" applyNumberFormat="1" applyFont="1" applyFill="1" applyBorder="1" applyAlignment="1">
      <alignment horizontal="center" vertical="center" wrapText="1"/>
    </xf>
    <xf numFmtId="168" fontId="1" fillId="3" borderId="8" xfId="3" applyNumberFormat="1" applyFont="1" applyFill="1" applyBorder="1" applyAlignment="1">
      <alignment horizontal="center" textRotation="90"/>
    </xf>
    <xf numFmtId="168" fontId="1" fillId="3" borderId="15" xfId="3" applyNumberFormat="1" applyFont="1" applyFill="1" applyBorder="1" applyAlignment="1">
      <alignment horizontal="center" textRotation="90"/>
    </xf>
    <xf numFmtId="168" fontId="1" fillId="3" borderId="19" xfId="3" applyNumberFormat="1" applyFont="1" applyFill="1" applyBorder="1" applyAlignment="1">
      <alignment horizontal="center" textRotation="90"/>
    </xf>
    <xf numFmtId="168" fontId="2" fillId="3" borderId="5" xfId="2" applyNumberFormat="1" applyFont="1" applyFill="1" applyBorder="1" applyAlignment="1">
      <alignment horizontal="center" textRotation="90"/>
    </xf>
    <xf numFmtId="168" fontId="2" fillId="3" borderId="16" xfId="2" applyNumberFormat="1" applyFont="1" applyFill="1" applyBorder="1" applyAlignment="1">
      <alignment horizontal="center" textRotation="90"/>
    </xf>
    <xf numFmtId="168" fontId="2" fillId="3" borderId="7" xfId="3" applyNumberFormat="1" applyFont="1" applyFill="1" applyBorder="1" applyAlignment="1">
      <alignment horizontal="center" textRotation="90"/>
    </xf>
    <xf numFmtId="168" fontId="2" fillId="3" borderId="18" xfId="3" applyNumberFormat="1" applyFont="1" applyFill="1" applyBorder="1" applyAlignment="1">
      <alignment horizontal="center" textRotation="90"/>
    </xf>
    <xf numFmtId="168" fontId="2" fillId="3" borderId="11" xfId="3" applyNumberFormat="1" applyFont="1" applyFill="1" applyBorder="1" applyAlignment="1">
      <alignment horizontal="center" vertical="center"/>
    </xf>
    <xf numFmtId="168" fontId="2" fillId="3" borderId="9" xfId="3" applyNumberFormat="1" applyFont="1" applyFill="1" applyBorder="1" applyAlignment="1">
      <alignment horizontal="center" vertical="center"/>
    </xf>
    <xf numFmtId="168" fontId="2" fillId="3" borderId="10" xfId="3" applyNumberFormat="1" applyFont="1" applyFill="1" applyBorder="1" applyAlignment="1">
      <alignment horizontal="center" vertical="center"/>
    </xf>
    <xf numFmtId="168" fontId="2" fillId="0" borderId="5" xfId="2" applyNumberFormat="1" applyFont="1" applyFill="1" applyBorder="1" applyAlignment="1">
      <alignment horizontal="center" vertical="center" textRotation="90" wrapText="1"/>
    </xf>
    <xf numFmtId="168" fontId="2" fillId="0" borderId="7" xfId="2" applyNumberFormat="1" applyFont="1" applyFill="1" applyBorder="1" applyAlignment="1">
      <alignment horizontal="center" vertical="center" textRotation="90" wrapText="1"/>
    </xf>
    <xf numFmtId="168" fontId="2" fillId="0" borderId="13" xfId="2" applyNumberFormat="1" applyFont="1" applyFill="1" applyBorder="1" applyAlignment="1">
      <alignment horizontal="center" vertical="center" textRotation="90" wrapText="1"/>
    </xf>
    <xf numFmtId="168" fontId="2" fillId="0" borderId="16" xfId="2" applyNumberFormat="1" applyFont="1" applyFill="1" applyBorder="1" applyAlignment="1">
      <alignment horizontal="center" vertical="center" textRotation="90" wrapText="1"/>
    </xf>
    <xf numFmtId="168" fontId="2" fillId="0" borderId="18" xfId="2" applyNumberFormat="1" applyFont="1" applyFill="1" applyBorder="1" applyAlignment="1">
      <alignment horizontal="center" vertical="center" textRotation="90" wrapText="1"/>
    </xf>
    <xf numFmtId="168" fontId="39" fillId="0" borderId="0" xfId="2" applyNumberFormat="1" applyFont="1" applyFill="1" applyBorder="1" applyAlignment="1">
      <alignment horizontal="left" wrapText="1"/>
    </xf>
    <xf numFmtId="0" fontId="10" fillId="0" borderId="0" xfId="68" applyFont="1" applyFill="1" applyBorder="1" applyAlignment="1">
      <alignment horizontal="center" vertical="center" wrapText="1"/>
    </xf>
    <xf numFmtId="0" fontId="10" fillId="0" borderId="17" xfId="68" applyFont="1" applyFill="1" applyBorder="1" applyAlignment="1">
      <alignment horizontal="center" vertical="center" wrapText="1"/>
    </xf>
    <xf numFmtId="0" fontId="2" fillId="3" borderId="8" xfId="68" applyFont="1" applyFill="1" applyBorder="1" applyAlignment="1">
      <alignment horizontal="center" vertical="center" wrapText="1"/>
    </xf>
    <xf numFmtId="0" fontId="2" fillId="3" borderId="15" xfId="68" applyFont="1" applyFill="1" applyBorder="1" applyAlignment="1">
      <alignment horizontal="center" vertical="center" wrapText="1"/>
    </xf>
    <xf numFmtId="0" fontId="2" fillId="3" borderId="19" xfId="68" applyFont="1" applyFill="1" applyBorder="1" applyAlignment="1">
      <alignment horizontal="center" vertical="center" wrapText="1"/>
    </xf>
    <xf numFmtId="0" fontId="2" fillId="3" borderId="9" xfId="68" applyFont="1" applyFill="1" applyBorder="1" applyAlignment="1">
      <alignment horizontal="center" vertical="center" wrapText="1"/>
    </xf>
    <xf numFmtId="0" fontId="2" fillId="3" borderId="10" xfId="68" applyFont="1" applyFill="1" applyBorder="1" applyAlignment="1">
      <alignment horizontal="center" vertical="center" wrapText="1"/>
    </xf>
    <xf numFmtId="0" fontId="2" fillId="3" borderId="19" xfId="68" applyFont="1" applyFill="1" applyBorder="1" applyAlignment="1">
      <alignment horizontal="center" vertical="center"/>
    </xf>
    <xf numFmtId="0" fontId="2" fillId="3" borderId="11" xfId="68" applyFont="1" applyFill="1" applyBorder="1" applyAlignment="1">
      <alignment horizontal="center" vertical="center" wrapText="1"/>
    </xf>
    <xf numFmtId="3" fontId="1" fillId="0" borderId="22" xfId="4" applyNumberFormat="1" applyFont="1" applyBorder="1" applyAlignment="1">
      <alignment horizontal="center" vertical="center"/>
    </xf>
    <xf numFmtId="0" fontId="10" fillId="0" borderId="0" xfId="68" applyFont="1" applyBorder="1" applyAlignment="1">
      <alignment horizontal="center" vertical="center"/>
    </xf>
    <xf numFmtId="3" fontId="2" fillId="3" borderId="12" xfId="68" applyNumberFormat="1" applyFont="1" applyFill="1" applyBorder="1" applyAlignment="1">
      <alignment horizontal="center" vertical="center"/>
    </xf>
    <xf numFmtId="0" fontId="2" fillId="3" borderId="12" xfId="68" applyFont="1" applyFill="1" applyBorder="1" applyAlignment="1">
      <alignment horizontal="center" vertical="center"/>
    </xf>
    <xf numFmtId="3" fontId="2" fillId="3" borderId="12" xfId="68" applyNumberFormat="1" applyFont="1" applyFill="1" applyBorder="1" applyAlignment="1">
      <alignment horizontal="center" vertical="center" wrapText="1"/>
    </xf>
    <xf numFmtId="3" fontId="1" fillId="3" borderId="12" xfId="68" applyNumberFormat="1" applyFont="1" applyFill="1" applyBorder="1" applyAlignment="1">
      <alignment horizontal="center" vertical="center" wrapText="1"/>
    </xf>
  </cellXfs>
  <cellStyles count="87">
    <cellStyle name="0mitP" xfId="8" xr:uid="{00000000-0005-0000-0000-000000000000}"/>
    <cellStyle name="0ohneP" xfId="9" xr:uid="{00000000-0005-0000-0000-000001000000}"/>
    <cellStyle name="10mitP" xfId="10" xr:uid="{00000000-0005-0000-0000-000002000000}"/>
    <cellStyle name="12mitP" xfId="11" xr:uid="{00000000-0005-0000-0000-000003000000}"/>
    <cellStyle name="12ohneP" xfId="12" xr:uid="{00000000-0005-0000-0000-000004000000}"/>
    <cellStyle name="13mitP" xfId="13" xr:uid="{00000000-0005-0000-0000-000005000000}"/>
    <cellStyle name="1mitP" xfId="14" xr:uid="{00000000-0005-0000-0000-000006000000}"/>
    <cellStyle name="1ohneP" xfId="15" xr:uid="{00000000-0005-0000-0000-000007000000}"/>
    <cellStyle name="20% - Akzent1" xfId="69" xr:uid="{00000000-0005-0000-0000-000008000000}"/>
    <cellStyle name="20% - Akzent2" xfId="70" xr:uid="{00000000-0005-0000-0000-000009000000}"/>
    <cellStyle name="20% - Akzent3" xfId="71" xr:uid="{00000000-0005-0000-0000-00000A000000}"/>
    <cellStyle name="20% - Akzent4" xfId="72" xr:uid="{00000000-0005-0000-0000-00000B000000}"/>
    <cellStyle name="20% - Akzent5" xfId="73" xr:uid="{00000000-0005-0000-0000-00000C000000}"/>
    <cellStyle name="20% - Akzent6" xfId="74" xr:uid="{00000000-0005-0000-0000-00000D000000}"/>
    <cellStyle name="2mitP" xfId="16" xr:uid="{00000000-0005-0000-0000-00000E000000}"/>
    <cellStyle name="2ohneP" xfId="17" xr:uid="{00000000-0005-0000-0000-00000F000000}"/>
    <cellStyle name="2x indented GHG Textfiels" xfId="18" xr:uid="{00000000-0005-0000-0000-000010000000}"/>
    <cellStyle name="3mitP" xfId="19" xr:uid="{00000000-0005-0000-0000-000011000000}"/>
    <cellStyle name="3ohneP" xfId="20" xr:uid="{00000000-0005-0000-0000-000012000000}"/>
    <cellStyle name="40% - Akzent1" xfId="75" xr:uid="{00000000-0005-0000-0000-000013000000}"/>
    <cellStyle name="40% - Akzent2" xfId="76" xr:uid="{00000000-0005-0000-0000-000014000000}"/>
    <cellStyle name="40% - Akzent3" xfId="77" xr:uid="{00000000-0005-0000-0000-000015000000}"/>
    <cellStyle name="40% - Akzent4" xfId="78" xr:uid="{00000000-0005-0000-0000-000016000000}"/>
    <cellStyle name="40% - Akzent5" xfId="79" xr:uid="{00000000-0005-0000-0000-000017000000}"/>
    <cellStyle name="40% - Akzent6" xfId="80" xr:uid="{00000000-0005-0000-0000-000018000000}"/>
    <cellStyle name="4mitP" xfId="21" xr:uid="{00000000-0005-0000-0000-000019000000}"/>
    <cellStyle name="4ohneP" xfId="22" xr:uid="{00000000-0005-0000-0000-00001A000000}"/>
    <cellStyle name="5x indented GHG Textfiels" xfId="23" xr:uid="{00000000-0005-0000-0000-00001B000000}"/>
    <cellStyle name="60% - Akzent1" xfId="81" xr:uid="{00000000-0005-0000-0000-00001C000000}"/>
    <cellStyle name="60% - Akzent2" xfId="82" xr:uid="{00000000-0005-0000-0000-00001D000000}"/>
    <cellStyle name="60% - Akzent3" xfId="83" xr:uid="{00000000-0005-0000-0000-00001E000000}"/>
    <cellStyle name="60% - Akzent4" xfId="84" xr:uid="{00000000-0005-0000-0000-00001F000000}"/>
    <cellStyle name="60% - Akzent5" xfId="85" xr:uid="{00000000-0005-0000-0000-000020000000}"/>
    <cellStyle name="60% - Akzent6" xfId="86" xr:uid="{00000000-0005-0000-0000-000021000000}"/>
    <cellStyle name="6mitP" xfId="24" xr:uid="{00000000-0005-0000-0000-000022000000}"/>
    <cellStyle name="6ohneP" xfId="25" xr:uid="{00000000-0005-0000-0000-000023000000}"/>
    <cellStyle name="7mitP" xfId="26" xr:uid="{00000000-0005-0000-0000-000024000000}"/>
    <cellStyle name="9mitP" xfId="27" xr:uid="{00000000-0005-0000-0000-000025000000}"/>
    <cellStyle name="9ohneP" xfId="28" xr:uid="{00000000-0005-0000-0000-000026000000}"/>
    <cellStyle name="A4 Auto Format" xfId="29" xr:uid="{00000000-0005-0000-0000-000027000000}"/>
    <cellStyle name="A4 Auto Format 2" xfId="30" xr:uid="{00000000-0005-0000-0000-000028000000}"/>
    <cellStyle name="A4 Gg" xfId="31" xr:uid="{00000000-0005-0000-0000-000029000000}"/>
    <cellStyle name="A4 kg" xfId="32" xr:uid="{00000000-0005-0000-0000-00002A000000}"/>
    <cellStyle name="A4 kt" xfId="33" xr:uid="{00000000-0005-0000-0000-00002B000000}"/>
    <cellStyle name="A4 No Format" xfId="34" xr:uid="{00000000-0005-0000-0000-00002C000000}"/>
    <cellStyle name="A4 No Format 2" xfId="35" xr:uid="{00000000-0005-0000-0000-00002D000000}"/>
    <cellStyle name="A4 Normal" xfId="36" xr:uid="{00000000-0005-0000-0000-00002E000000}"/>
    <cellStyle name="A4 Normal 2" xfId="37" xr:uid="{00000000-0005-0000-0000-00002F000000}"/>
    <cellStyle name="A4 Stck" xfId="38" xr:uid="{00000000-0005-0000-0000-000030000000}"/>
    <cellStyle name="A4 Stk" xfId="39" xr:uid="{00000000-0005-0000-0000-000031000000}"/>
    <cellStyle name="A4 T.Stk" xfId="40" xr:uid="{00000000-0005-0000-0000-000032000000}"/>
    <cellStyle name="A4 TJ" xfId="41" xr:uid="{00000000-0005-0000-0000-000033000000}"/>
    <cellStyle name="A4 TStk" xfId="42" xr:uid="{00000000-0005-0000-0000-000034000000}"/>
    <cellStyle name="A4 Year" xfId="43" xr:uid="{00000000-0005-0000-0000-000035000000}"/>
    <cellStyle name="BasisOhneNK" xfId="44" xr:uid="{00000000-0005-0000-0000-000036000000}"/>
    <cellStyle name="Bold GHG Numbers (0.00)" xfId="45" xr:uid="{00000000-0005-0000-0000-000037000000}"/>
    <cellStyle name="Euro" xfId="46" xr:uid="{00000000-0005-0000-0000-000038000000}"/>
    <cellStyle name="Euro 2" xfId="47" xr:uid="{00000000-0005-0000-0000-000039000000}"/>
    <cellStyle name="Headline" xfId="48" xr:uid="{00000000-0005-0000-0000-00003A000000}"/>
    <cellStyle name="Hyperlink 2" xfId="67" xr:uid="{00000000-0005-0000-0000-00003B000000}"/>
    <cellStyle name="Jahr" xfId="49" xr:uid="{00000000-0005-0000-0000-00003C000000}"/>
    <cellStyle name="Komma 2" xfId="50" xr:uid="{00000000-0005-0000-0000-00003D000000}"/>
    <cellStyle name="Link" xfId="1" builtinId="8"/>
    <cellStyle name="Messziffer" xfId="51" xr:uid="{00000000-0005-0000-0000-00003F000000}"/>
    <cellStyle name="mitP" xfId="52" xr:uid="{00000000-0005-0000-0000-000040000000}"/>
    <cellStyle name="Normal GHG Numbers (0.00)" xfId="53" xr:uid="{00000000-0005-0000-0000-000041000000}"/>
    <cellStyle name="Normal GHG Textfiels Bold" xfId="54" xr:uid="{00000000-0005-0000-0000-000042000000}"/>
    <cellStyle name="Normal GHG whole table" xfId="55" xr:uid="{00000000-0005-0000-0000-000043000000}"/>
    <cellStyle name="Normal GHG-Shade" xfId="56" xr:uid="{00000000-0005-0000-0000-000044000000}"/>
    <cellStyle name="Normal_HELP" xfId="57" xr:uid="{00000000-0005-0000-0000-000045000000}"/>
    <cellStyle name="ohneP" xfId="58" xr:uid="{00000000-0005-0000-0000-000046000000}"/>
    <cellStyle name="Pattern" xfId="59" xr:uid="{00000000-0005-0000-0000-000047000000}"/>
    <cellStyle name="Prozent 2" xfId="60" xr:uid="{00000000-0005-0000-0000-000048000000}"/>
    <cellStyle name="Prozent 2 2" xfId="61" xr:uid="{00000000-0005-0000-0000-000049000000}"/>
    <cellStyle name="Prozent 3" xfId="62" xr:uid="{00000000-0005-0000-0000-00004A000000}"/>
    <cellStyle name="Prozent 4" xfId="63" xr:uid="{00000000-0005-0000-0000-00004B000000}"/>
    <cellStyle name="Standard" xfId="0" builtinId="0"/>
    <cellStyle name="Standard 2" xfId="4" xr:uid="{00000000-0005-0000-0000-00004D000000}"/>
    <cellStyle name="Standard 2 2" xfId="64" xr:uid="{00000000-0005-0000-0000-00004E000000}"/>
    <cellStyle name="Standard 3" xfId="7" xr:uid="{00000000-0005-0000-0000-00004F000000}"/>
    <cellStyle name="Standard 4" xfId="65" xr:uid="{00000000-0005-0000-0000-000050000000}"/>
    <cellStyle name="Standard 5" xfId="68" xr:uid="{00000000-0005-0000-0000-000051000000}"/>
    <cellStyle name="Standard_]JOULE" xfId="2" xr:uid="{00000000-0005-0000-0000-000052000000}"/>
    <cellStyle name="Standard_]MENGEN" xfId="3" xr:uid="{00000000-0005-0000-0000-000053000000}"/>
    <cellStyle name="Währung 2" xfId="6" xr:uid="{00000000-0005-0000-0000-000054000000}"/>
    <cellStyle name="Zelle mit Rand" xfId="5" xr:uid="{00000000-0005-0000-0000-000055000000}"/>
    <cellStyle name="Обычный_2++" xfId="66" xr:uid="{00000000-0005-0000-0000-000056000000}"/>
  </cellStyles>
  <dxfs count="1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000000"/>
      </font>
      <fill>
        <patternFill>
          <bgColor rgb="FFEBEBEB"/>
        </patternFill>
      </fill>
    </dxf>
    <dxf>
      <font>
        <color rgb="FF000000"/>
      </font>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DDDDD"/>
      <color rgb="FFC0C0C0"/>
      <color rgb="FFEBEBEB"/>
      <color rgb="FF000000"/>
      <color rgb="FF5EABFF"/>
      <color rgb="FF99FF33"/>
      <color rgb="FFCCFFCC"/>
      <color rgb="FFFF33CC"/>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hyperlink" Target="http://www.lak-energiebilanzen.de/seiten/energiebilanzenMethodik.cfm" TargetMode="External"/><Relationship Id="rId1" Type="http://schemas.openxmlformats.org/officeDocument/2006/relationships/hyperlink" Target="http://www.lak-energiebilanzen.de"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4</xdr:col>
      <xdr:colOff>361951</xdr:colOff>
      <xdr:row>2</xdr:row>
      <xdr:rowOff>139772</xdr:rowOff>
    </xdr:from>
    <xdr:to>
      <xdr:col>5</xdr:col>
      <xdr:colOff>304801</xdr:colOff>
      <xdr:row>2</xdr:row>
      <xdr:rowOff>625850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3409951" y="1720922"/>
          <a:ext cx="704850" cy="486078"/>
        </a:xfrm>
        <a:prstGeom prst="rect">
          <a:avLst/>
        </a:prstGeom>
        <a:ln>
          <a:noFill/>
        </a:ln>
      </xdr:spPr>
    </xdr:pic>
    <xdr:clientData/>
  </xdr:twoCellAnchor>
  <xdr:twoCellAnchor editAs="oneCell">
    <xdr:from>
      <xdr:col>0</xdr:col>
      <xdr:colOff>209550</xdr:colOff>
      <xdr:row>0</xdr:row>
      <xdr:rowOff>200025</xdr:rowOff>
    </xdr:from>
    <xdr:to>
      <xdr:col>5</xdr:col>
      <xdr:colOff>209550</xdr:colOff>
      <xdr:row>1</xdr:row>
      <xdr:rowOff>295275</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9550" y="200025"/>
          <a:ext cx="3810000" cy="1352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50800</xdr:rowOff>
    </xdr:from>
    <xdr:to>
      <xdr:col>7</xdr:col>
      <xdr:colOff>739500</xdr:colOff>
      <xdr:row>57</xdr:row>
      <xdr:rowOff>95250</xdr:rowOff>
    </xdr:to>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76200" y="50800"/>
          <a:ext cx="6264000" cy="9274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a:solidFill>
                <a:schemeClr val="dk1"/>
              </a:solidFill>
              <a:effectLst/>
              <a:latin typeface="Arial" panose="020B0604020202020204" pitchFamily="34" charset="0"/>
              <a:ea typeface="+mn-ea"/>
              <a:cs typeface="Arial" panose="020B0604020202020204" pitchFamily="34" charset="0"/>
            </a:rPr>
            <a:t>Erläuterungen zur Energiebilanz</a:t>
          </a:r>
        </a:p>
        <a:p>
          <a:r>
            <a:rPr lang="de-DE" sz="1000">
              <a:solidFill>
                <a:schemeClr val="dk1"/>
              </a:solidFill>
              <a:effectLst/>
              <a:latin typeface="Arial" panose="020B0604020202020204" pitchFamily="34" charset="0"/>
              <a:ea typeface="+mn-ea"/>
              <a:cs typeface="Arial" panose="020B0604020202020204" pitchFamily="34" charset="0"/>
            </a:rPr>
            <a: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Energiebilanzen geben in Form einer Matrix für einen bestimmten Zeitraum einen Überblick über das Auf­kommen, die Umwandlung sowie die Verwendung von Energieträgern in einer Volkswirtschaft oder einem Wirtschaftsgebiet (Bundesland).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bundeseinheitliche Rahmen der Bilanzerstellung ist von der Arbeitsgemeinschaft  Ener­gie­bilanzen (AGEB) vorgegeben, deren Mitglieder aus den überregionalen Fachverbänden der Energie­wirtschaft und wissenschaftlichen Instituten stammen. In enger Anlehnung an die Methoden und Quellen der AGEB  haben die im Länderarbeits­kreis (LAK) Energiebilanzen zusam­mengeschlos­senen, für die Erstellung der Länderenergiebilanzen zuständigen Institutionen eine ei­gene Methodik erarbeitet, die vor allem die Datenlage auf Länderebene be­rücksichtigt.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Ab dem Bilanzjahr 2011 hat der Mineralölwirtschaftsverband (MWV) nur noch einen geringen Teil der für die Erstellung der Energiebilanz benötigten Absatzzahlen bereitgestellt, während Daten zur Produktion der Raffinerien fast vollständig fehlen. Diese Datenlücke wurde durch eigene Berechnungen auf Basis der Produktionsstatistik für die Produktion der Raffinerien, der Luftverkehrsstatistik für den Treibstoffverbrauch im Flugverkehr sowie der Mineralöldaten für Deutschland für weitere Verbräuche geschlossen. Diese berechneten Zahlen können jedoch nur als Schätzung angesehen werden.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Energiebilanz und Energieträger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horizontalen</a:t>
          </a:r>
          <a:r>
            <a:rPr lang="de-DE" sz="1000">
              <a:solidFill>
                <a:schemeClr val="dk1"/>
              </a:solidFill>
              <a:effectLst/>
              <a:latin typeface="Arial" panose="020B0604020202020204" pitchFamily="34" charset="0"/>
              <a:ea typeface="+mn-ea"/>
              <a:cs typeface="Arial" panose="020B0604020202020204" pitchFamily="34" charset="0"/>
            </a:rPr>
            <a:t> Gliederung (Spalten) werden die </a:t>
          </a:r>
          <a:r>
            <a:rPr lang="de-DE" sz="1000" b="1">
              <a:solidFill>
                <a:schemeClr val="dk1"/>
              </a:solidFill>
              <a:effectLst/>
              <a:latin typeface="Arial" panose="020B0604020202020204" pitchFamily="34" charset="0"/>
              <a:ea typeface="+mn-ea"/>
              <a:cs typeface="Arial" panose="020B0604020202020204" pitchFamily="34" charset="0"/>
            </a:rPr>
            <a:t>Energieträger </a:t>
          </a:r>
          <a:r>
            <a:rPr lang="de-DE" sz="1000">
              <a:solidFill>
                <a:schemeClr val="dk1"/>
              </a:solidFill>
              <a:effectLst/>
              <a:latin typeface="Arial" panose="020B0604020202020204" pitchFamily="34" charset="0"/>
              <a:ea typeface="+mn-ea"/>
              <a:cs typeface="Arial" panose="020B0604020202020204" pitchFamily="34" charset="0"/>
            </a:rPr>
            <a:t>ausgewiesen, die entweder einer energetischen oder auch einer nichtenergetischen Verwendung zugeführt werden, sowie die aus die­sen Energieträgern erzeugten nichtenergetischen Produk­te. Als Energieträger werden alle Quellen ver­standen, aus denen direkt oder durch Umwandlung Energie gewonnen wird.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Dabei wird in Primär- und Sekundärenergieträger unterschieden.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Primärenergieträger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keiner Umwandlung unterworfen wurden. Dies sind Stein- und Braunkohlen (roh), Hartbraunkohle, Erdöl, Erd­gas und Erdölgas sowie die „Erneuerbaren Energie­träger“. Daneben werden die Kernenergie, die Abfälle sowie die „Anderen Energieträger“ als Primärener­gieträger behandelt.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Sekundärenergieträger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aus der Umwandlung von Primärenergieträgern entstehen. Dies sind alle Stein- und Braunkohlenprodukte sowie Mineralölprodukte, Kokerei-/Stadtgas, Strom und Fernwärme.</a:t>
          </a:r>
        </a:p>
        <a:p>
          <a:pPr algn="just"/>
          <a:endParaRPr lang="de-DE" sz="1000">
            <a:solidFill>
              <a:schemeClr val="dk1"/>
            </a:solidFill>
            <a:effectLst/>
            <a:latin typeface="Arial" panose="020B0604020202020204" pitchFamily="34" charset="0"/>
            <a:ea typeface="+mn-ea"/>
            <a:cs typeface="Arial" panose="020B0604020202020204" pitchFamily="34" charset="0"/>
          </a:endParaRP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vertikalen</a:t>
          </a:r>
          <a:r>
            <a:rPr lang="de-DE" sz="1000">
              <a:solidFill>
                <a:schemeClr val="dk1"/>
              </a:solidFill>
              <a:effectLst/>
              <a:latin typeface="Arial" panose="020B0604020202020204" pitchFamily="34" charset="0"/>
              <a:ea typeface="+mn-ea"/>
              <a:cs typeface="Arial" panose="020B0604020202020204" pitchFamily="34" charset="0"/>
            </a:rPr>
            <a:t> Gliederung (Zeilen) werden Ener­gieaufkommen, Energieumwandlung und Endener­gieverbrauch für jeden Energieträger erfasst und dargestellt (vgl. Schema).</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Dabei werden drei Hauptteile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die PRIMÄRENERGIEBILANZ</a:t>
          </a:r>
        </a:p>
        <a:p>
          <a:pPr lvl="0"/>
          <a:r>
            <a:rPr lang="de-DE" sz="1000">
              <a:solidFill>
                <a:schemeClr val="dk1"/>
              </a:solidFill>
              <a:effectLst/>
              <a:latin typeface="Arial" panose="020B0604020202020204" pitchFamily="34" charset="0"/>
              <a:ea typeface="+mn-ea"/>
              <a:cs typeface="Arial" panose="020B0604020202020204" pitchFamily="34" charset="0"/>
            </a:rPr>
            <a:t>-  die UMWANDLUNGSBILANZ</a:t>
          </a:r>
        </a:p>
        <a:p>
          <a:pPr lvl="0"/>
          <a:r>
            <a:rPr lang="de-DE" sz="1000">
              <a:solidFill>
                <a:schemeClr val="dk1"/>
              </a:solidFill>
              <a:effectLst/>
              <a:latin typeface="Arial" panose="020B0604020202020204" pitchFamily="34" charset="0"/>
              <a:ea typeface="+mn-ea"/>
              <a:cs typeface="Arial" panose="020B0604020202020204" pitchFamily="34" charset="0"/>
            </a:rPr>
            <a:t>-  der ENDENERGIEVERBRAUCH</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a:t>
          </a:r>
          <a:r>
            <a:rPr lang="de-DE" sz="1000" b="1">
              <a:solidFill>
                <a:schemeClr val="dk1"/>
              </a:solidFill>
              <a:effectLst/>
              <a:latin typeface="Arial" panose="020B0604020202020204" pitchFamily="34" charset="0"/>
              <a:ea typeface="+mn-ea"/>
              <a:cs typeface="Arial" panose="020B0604020202020204" pitchFamily="34" charset="0"/>
            </a:rPr>
            <a:t>Primärenergiebilanz </a:t>
          </a:r>
          <a:r>
            <a:rPr lang="de-DE" sz="1000">
              <a:solidFill>
                <a:schemeClr val="dk1"/>
              </a:solidFill>
              <a:effectLst/>
              <a:latin typeface="Arial" panose="020B0604020202020204" pitchFamily="34" charset="0"/>
              <a:ea typeface="+mn-ea"/>
              <a:cs typeface="Arial" panose="020B0604020202020204" pitchFamily="34" charset="0"/>
            </a:rPr>
            <a:t>ist eine Bilanz der Energie­darbietung der ersten Stufe. In ihr werden Ener­gie­träger nach folgenden Kriterien erfasst:</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Gewinnung von Primärenergieträgern in Hamburg (= inländische Gewinnung)</a:t>
          </a:r>
        </a:p>
        <a:p>
          <a:pPr lvl="0"/>
          <a:r>
            <a:rPr lang="de-DE" sz="1000">
              <a:solidFill>
                <a:schemeClr val="dk1"/>
              </a:solidFill>
              <a:effectLst/>
              <a:latin typeface="Arial" panose="020B0604020202020204" pitchFamily="34" charset="0"/>
              <a:ea typeface="+mn-ea"/>
              <a:cs typeface="Arial" panose="020B0604020202020204" pitchFamily="34" charset="0"/>
            </a:rPr>
            <a:t>-  Soweit datenmäßig erfassbar, der Handel mit Energieträgern (Primär- und Sekundärenergie­träger) </a:t>
          </a:r>
        </a:p>
        <a:p>
          <a:pPr lvl="0"/>
          <a:r>
            <a:rPr lang="de-DE" sz="1000">
              <a:solidFill>
                <a:schemeClr val="dk1"/>
              </a:solidFill>
              <a:effectLst/>
              <a:latin typeface="Arial" panose="020B0604020202020204" pitchFamily="34" charset="0"/>
              <a:ea typeface="+mn-ea"/>
              <a:cs typeface="Arial" panose="020B0604020202020204" pitchFamily="34" charset="0"/>
            </a:rPr>
            <a:t>   über die Stadtgrenzen, unterteilt in Liefe­rungen und Bezüge</a:t>
          </a:r>
        </a:p>
        <a:p>
          <a:pPr lvl="0"/>
          <a:r>
            <a:rPr lang="de-DE" sz="1000">
              <a:solidFill>
                <a:schemeClr val="dk1"/>
              </a:solidFill>
              <a:effectLst/>
              <a:latin typeface="Arial" panose="020B0604020202020204" pitchFamily="34" charset="0"/>
              <a:ea typeface="+mn-ea"/>
              <a:cs typeface="Arial" panose="020B0604020202020204" pitchFamily="34" charset="0"/>
            </a:rPr>
            <a:t>-  Bestandsveränderungen, soweit vorhanden (Primär- und Sekundärenergieträger)</a:t>
          </a:r>
        </a:p>
        <a:p>
          <a:r>
            <a:rPr lang="de-DE" sz="1000">
              <a:solidFill>
                <a:schemeClr val="dk1"/>
              </a:solidFill>
              <a:effectLst/>
              <a:latin typeface="Arial" panose="020B0604020202020204" pitchFamily="34" charset="0"/>
              <a:ea typeface="+mn-ea"/>
              <a:cs typeface="Arial" panose="020B0604020202020204" pitchFamily="34" charset="0"/>
            </a:rPr>
            <a:t> </a:t>
          </a:r>
          <a:r>
            <a:rPr lang="de-DE" sz="1100">
              <a:solidFill>
                <a:schemeClr val="dk1"/>
              </a:solidFill>
              <a:effectLst/>
              <a:latin typeface="+mn-lt"/>
              <a:ea typeface="+mn-ea"/>
              <a:cs typeface="+mn-cs"/>
            </a:rPr>
            <a:t> </a:t>
          </a:r>
        </a:p>
        <a:p>
          <a:endParaRPr lang="de-DE" sz="1100"/>
        </a:p>
      </xdr:txBody>
    </xdr:sp>
    <xdr:clientData/>
  </xdr:twoCellAnchor>
  <xdr:twoCellAnchor>
    <xdr:from>
      <xdr:col>8</xdr:col>
      <xdr:colOff>92075</xdr:colOff>
      <xdr:row>0</xdr:row>
      <xdr:rowOff>44450</xdr:rowOff>
    </xdr:from>
    <xdr:to>
      <xdr:col>15</xdr:col>
      <xdr:colOff>755375</xdr:colOff>
      <xdr:row>57</xdr:row>
      <xdr:rowOff>88900</xdr:rowOff>
    </xdr:to>
    <xdr:sp macro="" textlink="">
      <xdr:nvSpPr>
        <xdr:cNvPr id="3" name="Textfeld 2">
          <a:extLst>
            <a:ext uri="{FF2B5EF4-FFF2-40B4-BE49-F238E27FC236}">
              <a16:creationId xmlns:a16="http://schemas.microsoft.com/office/drawing/2014/main" id="{00000000-0008-0000-0400-000003000000}"/>
            </a:ext>
          </a:extLst>
        </xdr:cNvPr>
        <xdr:cNvSpPr txBox="1"/>
      </xdr:nvSpPr>
      <xdr:spPr>
        <a:xfrm>
          <a:off x="6492875" y="44450"/>
          <a:ext cx="6264000" cy="9274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Primärenergieverbrauch</a:t>
          </a:r>
          <a:r>
            <a:rPr lang="de-DE" sz="1000">
              <a:solidFill>
                <a:schemeClr val="dk1"/>
              </a:solidFill>
              <a:effectLst/>
              <a:latin typeface="Arial" panose="020B0604020202020204" pitchFamily="34" charset="0"/>
              <a:ea typeface="+mn-ea"/>
              <a:cs typeface="Arial" panose="020B0604020202020204" pitchFamily="34" charset="0"/>
            </a:rPr>
            <a:t> in Hamburg ergibt sich somit von der Entstehungsseite als Summe aus der Gewinnung in Hamburg, den Bestands­verände­run­gen sowie dem Saldo aus Lieferungen und Be­zügen. Für Sekundär­energie­träger, bei denen die Liefe­run­gen in andere Länder größer als die Bezüge sind, kann der Primär­energie­verbrauch auch negative Werte anneh­men. Dies ist in Hamburg z.</a:t>
          </a:r>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 bei Heizöl der Fall.</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Umwandlungsbilanz </a:t>
          </a:r>
          <a:r>
            <a:rPr lang="de-DE" sz="1000">
              <a:solidFill>
                <a:schemeClr val="dk1"/>
              </a:solidFill>
              <a:effectLst/>
              <a:latin typeface="Arial" panose="020B0604020202020204" pitchFamily="34" charset="0"/>
              <a:ea typeface="+mn-ea"/>
              <a:cs typeface="Arial" panose="020B0604020202020204" pitchFamily="34" charset="0"/>
            </a:rPr>
            <a:t>werden der Einsatz und der Ausstoß der verschiedenen Umwandlungs­pro­zesse sowie der Verbrauch und die Verluste bei der Energiegewinnung und der Umwandlung so­wie die Fackel- und Leitungsverluste zusammengefasst. Die Verbuchung und Darstellung im Um­wandlungsbe­reich erfolgt nach dem </a:t>
          </a:r>
          <a:r>
            <a:rPr lang="de-DE" sz="1000" b="1">
              <a:solidFill>
                <a:schemeClr val="dk1"/>
              </a:solidFill>
              <a:effectLst/>
              <a:latin typeface="Arial" panose="020B0604020202020204" pitchFamily="34" charset="0"/>
              <a:ea typeface="+mn-ea"/>
              <a:cs typeface="Arial" panose="020B0604020202020204" pitchFamily="34" charset="0"/>
            </a:rPr>
            <a:t>Bruttoprinzip</a:t>
          </a:r>
          <a:r>
            <a:rPr lang="de-DE" sz="1000">
              <a:solidFill>
                <a:schemeClr val="dk1"/>
              </a:solidFill>
              <a:effectLst/>
              <a:latin typeface="Arial" panose="020B0604020202020204" pitchFamily="34" charset="0"/>
              <a:ea typeface="+mn-ea"/>
              <a:cs typeface="Arial" panose="020B0604020202020204" pitchFamily="34" charset="0"/>
            </a:rPr>
            <a:t>, d. h. dass die Energieträger für jede Umwand­lungsart mit voller Ausstoß- und Einsatzmenge angegeben werden. Energieträger, die noch einmal einer Umwandlung unterliegen, werden jeweils wieder in voller Höhe in Einsatz und Ausstoß erfasst. Dies ist z. B. beim selbst im Lande hergestellten Heizöl, das in Kraftwerken des Landes eingesetzt wird, der Fall.</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Zieht man vom Primärenergieverbrauch den Um­wandlungseinsatz, den Verbrauch bei der Energie­gewinnung und bei der Umwandlung sowie die Fackel- und Leitungsverluste (die nur bei den lei­tungs­ge­bundenen Energieträgern Strom, Gas und Fern­wärme statistisch erfasst werden) ab und addiert den Umwandlungsausstoß hinzu, so erhält man das </a:t>
          </a:r>
          <a:r>
            <a:rPr lang="de-DE" sz="1000" b="1">
              <a:solidFill>
                <a:schemeClr val="dk1"/>
              </a:solidFill>
              <a:effectLst/>
              <a:latin typeface="Arial" panose="020B0604020202020204" pitchFamily="34" charset="0"/>
              <a:ea typeface="+mn-ea"/>
              <a:cs typeface="Arial" panose="020B0604020202020204" pitchFamily="34" charset="0"/>
            </a:rPr>
            <a:t>Energieangebot nach Umwandlungsbilanz</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Bei der Umwandlung fallen auch Stoffe an, bei deren Verwendung es nicht auf den Energiegehalt, sondern auf die stofflichen Eigenschaften ankommt (z. B. Bi­tumen, Schmierstoffe u. Ä.). Diese Stoffe werden in der Spalte „Andere Mineralölprodukte“ ausgewie­sen. Zusammen mit den Energieträgern, die teilweise als Rohstoff für chemische Prozesse nichtenergetisch verwendet werden (z. B. Heizöle, Erdgas, Rohbenzin) werden diese Stoffe in der Zeile </a:t>
          </a:r>
          <a:r>
            <a:rPr lang="de-DE" sz="1000" b="1">
              <a:solidFill>
                <a:schemeClr val="dk1"/>
              </a:solidFill>
              <a:effectLst/>
              <a:latin typeface="Arial" panose="020B0604020202020204" pitchFamily="34" charset="0"/>
              <a:ea typeface="+mn-ea"/>
              <a:cs typeface="Arial" panose="020B0604020202020204" pitchFamily="34" charset="0"/>
            </a:rPr>
            <a:t>Nichtenergetischer Verbrauch </a:t>
          </a:r>
          <a:r>
            <a:rPr lang="de-DE" sz="1000">
              <a:solidFill>
                <a:schemeClr val="dk1"/>
              </a:solidFill>
              <a:effectLst/>
              <a:latin typeface="Arial" panose="020B0604020202020204" pitchFamily="34" charset="0"/>
              <a:ea typeface="+mn-ea"/>
              <a:cs typeface="Arial" panose="020B0604020202020204" pitchFamily="34" charset="0"/>
            </a:rPr>
            <a:t>verbucht.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Subtrahiert man diese Größe noch vom Energiean­gebot nach Umwandlungsbilanz erhält man die für den Endenergieverbrauch verfügbaren Mengen.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Endenergieverbrauch </a:t>
          </a:r>
          <a:r>
            <a:rPr lang="de-DE" sz="1000">
              <a:solidFill>
                <a:schemeClr val="dk1"/>
              </a:solidFill>
              <a:effectLst/>
              <a:latin typeface="Arial" panose="020B0604020202020204" pitchFamily="34" charset="0"/>
              <a:ea typeface="+mn-ea"/>
              <a:cs typeface="Arial" panose="020B0604020202020204" pitchFamily="34" charset="0"/>
            </a:rPr>
            <a:t>gibt Auskunft über den in Hamburg verbliebenen ener­getisch nutzbaren Teil des Energieangebots, der unmittelbar der Erzeugung von Nutzenergie dient. Der Endener­gieverbrauch wird nach bestimmten Verbraucher­gruppen und Wirtschafts-zweigen aufge­schlüsselt.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Als Hauptnutzergruppen werden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Gewinnung von Steinen und Erden sowie Berg­bau und Verarbeitendes Gewerbe insgesamt (ohne </a:t>
          </a:r>
        </a:p>
        <a:p>
          <a:pPr lvl="0"/>
          <a:r>
            <a:rPr lang="de-DE" sz="1000">
              <a:solidFill>
                <a:schemeClr val="dk1"/>
              </a:solidFill>
              <a:effectLst/>
              <a:latin typeface="Arial" panose="020B0604020202020204" pitchFamily="34" charset="0"/>
              <a:ea typeface="+mn-ea"/>
              <a:cs typeface="Arial" panose="020B0604020202020204" pitchFamily="34" charset="0"/>
            </a:rPr>
            <a:t>   Raffinerien und Erdgas- und Erdölförde­rung, die dem Um­wandlungsbereich zugeordnet werden) </a:t>
          </a:r>
        </a:p>
        <a:p>
          <a:pPr lvl="0"/>
          <a:r>
            <a:rPr lang="de-DE" sz="1000">
              <a:solidFill>
                <a:schemeClr val="dk1"/>
              </a:solidFill>
              <a:effectLst/>
              <a:latin typeface="Arial" panose="020B0604020202020204" pitchFamily="34" charset="0"/>
              <a:ea typeface="+mn-ea"/>
              <a:cs typeface="Arial" panose="020B0604020202020204" pitchFamily="34" charset="0"/>
            </a:rPr>
            <a:t>   unterteilt nach ausgewählten Wirt­schaftszweigen </a:t>
          </a:r>
        </a:p>
        <a:p>
          <a:pPr lvl="0"/>
          <a:r>
            <a:rPr lang="de-DE" sz="1000">
              <a:solidFill>
                <a:schemeClr val="dk1"/>
              </a:solidFill>
              <a:effectLst/>
              <a:latin typeface="Arial" panose="020B0604020202020204" pitchFamily="34" charset="0"/>
              <a:ea typeface="+mn-ea"/>
              <a:cs typeface="Arial" panose="020B0604020202020204" pitchFamily="34" charset="0"/>
            </a:rPr>
            <a:t>-  Der Verkehrsbereich in der Unterteilung nach Schienen-, Straßen- und Luftverkehr sowie Küs­ten- </a:t>
          </a:r>
        </a:p>
        <a:p>
          <a:pPr lvl="0"/>
          <a:r>
            <a:rPr lang="de-DE" sz="1000">
              <a:solidFill>
                <a:schemeClr val="dk1"/>
              </a:solidFill>
              <a:effectLst/>
              <a:latin typeface="Arial" panose="020B0604020202020204" pitchFamily="34" charset="0"/>
              <a:ea typeface="+mn-ea"/>
              <a:cs typeface="Arial" panose="020B0604020202020204" pitchFamily="34" charset="0"/>
            </a:rPr>
            <a:t>   und Binnenschifffahrt</a:t>
          </a:r>
        </a:p>
        <a:p>
          <a:pPr lvl="0"/>
          <a:r>
            <a:rPr lang="de-DE" sz="1000">
              <a:solidFill>
                <a:schemeClr val="dk1"/>
              </a:solidFill>
              <a:effectLst/>
              <a:latin typeface="Arial" panose="020B0604020202020204" pitchFamily="34" charset="0"/>
              <a:ea typeface="+mn-ea"/>
              <a:cs typeface="Arial" panose="020B0604020202020204" pitchFamily="34" charset="0"/>
            </a:rPr>
            <a:t>-  Sowie die Haushalte und der Bereich Gewerbe (einschl. der Kleinbetriebe des Verarbeitenden </a:t>
          </a:r>
        </a:p>
        <a:p>
          <a:pPr lvl="0"/>
          <a:r>
            <a:rPr lang="de-DE" sz="1000">
              <a:solidFill>
                <a:schemeClr val="dk1"/>
              </a:solidFill>
              <a:effectLst/>
              <a:latin typeface="Arial" panose="020B0604020202020204" pitchFamily="34" charset="0"/>
              <a:ea typeface="+mn-ea"/>
              <a:cs typeface="Arial" panose="020B0604020202020204" pitchFamily="34" charset="0"/>
            </a:rPr>
            <a:t>   Gewerbes), Handel, Dienstleistungen und übrige Verbraucher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Für die Sektoren </a:t>
          </a:r>
          <a:r>
            <a:rPr lang="de-DE" sz="1000" b="1">
              <a:solidFill>
                <a:schemeClr val="dk1"/>
              </a:solidFill>
              <a:effectLst/>
              <a:latin typeface="Arial" panose="020B0604020202020204" pitchFamily="34" charset="0"/>
              <a:ea typeface="+mn-ea"/>
              <a:cs typeface="Arial" panose="020B0604020202020204" pitchFamily="34" charset="0"/>
            </a:rPr>
            <a:t>Haushalte</a:t>
          </a:r>
          <a:r>
            <a:rPr lang="de-DE" sz="1000">
              <a:solidFill>
                <a:schemeClr val="dk1"/>
              </a:solidFill>
              <a:effectLst/>
              <a:latin typeface="Arial" panose="020B0604020202020204" pitchFamily="34" charset="0"/>
              <a:ea typeface="+mn-ea"/>
              <a:cs typeface="Arial" panose="020B0604020202020204" pitchFamily="34" charset="0"/>
            </a:rPr>
            <a:t> und </a:t>
          </a:r>
          <a:r>
            <a:rPr lang="de-DE" sz="1000" b="1">
              <a:solidFill>
                <a:schemeClr val="dk1"/>
              </a:solidFill>
              <a:effectLst/>
              <a:latin typeface="Arial" panose="020B0604020202020204" pitchFamily="34" charset="0"/>
              <a:ea typeface="+mn-ea"/>
              <a:cs typeface="Arial" panose="020B0604020202020204" pitchFamily="34" charset="0"/>
            </a:rPr>
            <a:t>Gewerbe, Handel, Dienstleistungen und übrige Verbraucher</a:t>
          </a:r>
          <a:r>
            <a:rPr lang="de-DE" sz="1000">
              <a:solidFill>
                <a:schemeClr val="dk1"/>
              </a:solidFill>
              <a:effectLst/>
              <a:latin typeface="Arial" panose="020B0604020202020204" pitchFamily="34" charset="0"/>
              <a:ea typeface="+mn-ea"/>
              <a:cs typeface="Arial" panose="020B0604020202020204" pitchFamily="34" charset="0"/>
            </a:rPr>
            <a:t> (ein­schließ­­lich militärischer Dienststellen) wird der Endenergieverbrauch bei den nicht-leitungs­ge­bundenen Energieträgern  (Kohle, Mineralölprodukte und erneuerbare Energien) anhand der Anteile in der Energiebilanz für Deutschland aufgeteilt.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Unter übrige Verbraucher werden erfasst: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Öffentliche Einrichtungen</a:t>
          </a:r>
        </a:p>
        <a:p>
          <a:pPr lvl="0"/>
          <a:r>
            <a:rPr lang="de-DE" sz="1000">
              <a:solidFill>
                <a:schemeClr val="dk1"/>
              </a:solidFill>
              <a:effectLst/>
              <a:latin typeface="Arial" panose="020B0604020202020204" pitchFamily="34" charset="0"/>
              <a:ea typeface="+mn-ea"/>
              <a:cs typeface="Arial" panose="020B0604020202020204" pitchFamily="34" charset="0"/>
            </a:rPr>
            <a:t>-  Betriebe mit weniger als 20 Beschäftigten, soweit sie nicht im Verarbeitenden Gewerbe erfasst </a:t>
          </a:r>
        </a:p>
        <a:p>
          <a:pPr lvl="0"/>
          <a:r>
            <a:rPr lang="de-DE" sz="1000">
              <a:solidFill>
                <a:schemeClr val="dk1"/>
              </a:solidFill>
              <a:effectLst/>
              <a:latin typeface="Arial" panose="020B0604020202020204" pitchFamily="34" charset="0"/>
              <a:ea typeface="+mn-ea"/>
              <a:cs typeface="Arial" panose="020B0604020202020204" pitchFamily="34" charset="0"/>
            </a:rPr>
            <a:t>   werden</a:t>
          </a:r>
        </a:p>
        <a:p>
          <a:pPr lvl="0"/>
          <a:r>
            <a:rPr lang="de-DE" sz="1000">
              <a:solidFill>
                <a:schemeClr val="dk1"/>
              </a:solidFill>
              <a:effectLst/>
              <a:latin typeface="Arial" panose="020B0604020202020204" pitchFamily="34" charset="0"/>
              <a:ea typeface="+mn-ea"/>
              <a:cs typeface="Arial" panose="020B0604020202020204" pitchFamily="34" charset="0"/>
            </a:rPr>
            <a:t>-  Handwerksbetriebe, soweit sie nicht im Verarbeitenden Gewerbe erfasst werden</a:t>
          </a:r>
        </a:p>
        <a:p>
          <a:pPr lvl="0"/>
          <a:r>
            <a:rPr lang="de-DE" sz="1000">
              <a:solidFill>
                <a:schemeClr val="dk1"/>
              </a:solidFill>
              <a:effectLst/>
              <a:latin typeface="Arial" panose="020B0604020202020204" pitchFamily="34" charset="0"/>
              <a:ea typeface="+mn-ea"/>
              <a:cs typeface="Arial" panose="020B0604020202020204" pitchFamily="34" charset="0"/>
            </a:rPr>
            <a:t>-  Unternehmen des Baugewerbes</a:t>
          </a:r>
        </a:p>
        <a:p>
          <a:pPr lvl="0"/>
          <a:r>
            <a:rPr lang="de-DE" sz="1000">
              <a:solidFill>
                <a:schemeClr val="dk1"/>
              </a:solidFill>
              <a:effectLst/>
              <a:latin typeface="Arial" panose="020B0604020202020204" pitchFamily="34" charset="0"/>
              <a:ea typeface="+mn-ea"/>
              <a:cs typeface="Arial" panose="020B0604020202020204" pitchFamily="34" charset="0"/>
            </a:rPr>
            <a:t>-  Land- und Forstwirtschaft</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Eine Aussage über den Nutzenergieverbrauch (z. B. Nutzung für Heizzwecke, Licht, Antrieb von Ma­schi­nen etc.) ist nicht möglich, da hierfür gegen­wärtig weder ausreichende statistische Erhebungen noch anderweitige Quantifizierungsmöglichkeiten vor­liegen.</a:t>
          </a: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a:latin typeface="Arial" panose="020B0604020202020204" pitchFamily="34" charset="0"/>
            <a:cs typeface="Arial" panose="020B0604020202020204" pitchFamily="34" charset="0"/>
          </a:endParaRPr>
        </a:p>
      </xdr:txBody>
    </xdr:sp>
    <xdr:clientData/>
  </xdr:twoCellAnchor>
  <xdr:twoCellAnchor>
    <xdr:from>
      <xdr:col>16</xdr:col>
      <xdr:colOff>85725</xdr:colOff>
      <xdr:row>0</xdr:row>
      <xdr:rowOff>28575</xdr:rowOff>
    </xdr:from>
    <xdr:to>
      <xdr:col>23</xdr:col>
      <xdr:colOff>758825</xdr:colOff>
      <xdr:row>47</xdr:row>
      <xdr:rowOff>123825</xdr:rowOff>
    </xdr:to>
    <xdr:sp macro="" textlink="">
      <xdr:nvSpPr>
        <xdr:cNvPr id="4" name="Textfeld 3">
          <a:extLst>
            <a:ext uri="{FF2B5EF4-FFF2-40B4-BE49-F238E27FC236}">
              <a16:creationId xmlns:a16="http://schemas.microsoft.com/office/drawing/2014/main" id="{00000000-0008-0000-0400-000004000000}"/>
            </a:ext>
          </a:extLst>
        </xdr:cNvPr>
        <xdr:cNvSpPr txBox="1"/>
      </xdr:nvSpPr>
      <xdr:spPr>
        <a:xfrm>
          <a:off x="12887325" y="28575"/>
          <a:ext cx="6273800" cy="7705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In der Energiebilanz werden die Energieträger zu­nächst in der Tabelle 1 („Energiebilanz in spezifi­schen Mengeneinheiten“) in ihren </a:t>
          </a:r>
          <a:r>
            <a:rPr lang="de-DE" sz="1000" b="1">
              <a:solidFill>
                <a:schemeClr val="dk1"/>
              </a:solidFill>
              <a:effectLst/>
              <a:latin typeface="Arial" panose="020B0604020202020204" pitchFamily="34" charset="0"/>
              <a:ea typeface="+mn-ea"/>
              <a:cs typeface="Arial" panose="020B0604020202020204" pitchFamily="34" charset="0"/>
            </a:rPr>
            <a:t>spezifischen Ein­heiten</a:t>
          </a:r>
          <a:r>
            <a:rPr lang="de-DE" sz="1000">
              <a:solidFill>
                <a:schemeClr val="dk1"/>
              </a:solidFill>
              <a:effectLst/>
              <a:latin typeface="Arial" panose="020B0604020202020204" pitchFamily="34" charset="0"/>
              <a:ea typeface="+mn-ea"/>
              <a:cs typeface="Arial" panose="020B0604020202020204" pitchFamily="34" charset="0"/>
            </a:rPr>
            <a:t> dargestellt. Dies sind Tonnen (t) für Kohle, Mineralöle und Mineralölprodukte, Kubikmeter (m</a:t>
          </a:r>
          <a:r>
            <a:rPr lang="de-DE" sz="1000" baseline="30000">
              <a:solidFill>
                <a:schemeClr val="dk1"/>
              </a:solidFill>
              <a:effectLst/>
              <a:latin typeface="Arial" panose="020B0604020202020204" pitchFamily="34" charset="0"/>
              <a:ea typeface="+mn-ea"/>
              <a:cs typeface="Arial" panose="020B0604020202020204" pitchFamily="34" charset="0"/>
            </a:rPr>
            <a:t>3</a:t>
          </a:r>
          <a:r>
            <a:rPr lang="de-DE" sz="1000">
              <a:solidFill>
                <a:schemeClr val="dk1"/>
              </a:solidFill>
              <a:effectLst/>
              <a:latin typeface="Arial" panose="020B0604020202020204" pitchFamily="34" charset="0"/>
              <a:ea typeface="+mn-ea"/>
              <a:cs typeface="Arial" panose="020B0604020202020204" pitchFamily="34" charset="0"/>
            </a:rPr>
            <a:t>)  für  Erdgas, Kilowattstun­den (kWh) für Strom und Joule (J) für die erneuerbaren Energieträger und  Fernwärme. Um die in unterschiedlichen Einheiten ausgewiesenen Energieträger vergleichbar und additions­fähig zu machen, müssen sie auf einen einheitlichen Nenner gebracht werden.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in spezifischen Einheiten erfassten Mengen wer­den zu diesem Zweck in die Wärmeeinheit „Joule“ umgerechnet. Diese Maßeinheit entspricht den ge­setzlichen Erfordernissen. Die Umrechnung der ein­zelnen Energieträger von spezifischen Mengeneinhei­ten in Joule erfolgt auf der Grundlage ihrer Heiz­werte, die in Kilojoule ausgedrückt werden. Die Darstellung in der entsprechenden Tabelle 2 („Ener­giebilanz in Terajoule“) erfolgt dann in der Einheit </a:t>
          </a:r>
          <a:r>
            <a:rPr lang="de-DE" sz="1000" b="1">
              <a:solidFill>
                <a:schemeClr val="dk1"/>
              </a:solidFill>
              <a:effectLst/>
              <a:latin typeface="Arial" panose="020B0604020202020204" pitchFamily="34" charset="0"/>
              <a:ea typeface="+mn-ea"/>
              <a:cs typeface="Arial" panose="020B0604020202020204" pitchFamily="34" charset="0"/>
            </a:rPr>
            <a:t>Terajoule</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Zu Vergleichszwecken wird für die Darstellung der Energiebilanz auch noch die traditionelle Einheit </a:t>
          </a:r>
          <a:r>
            <a:rPr lang="de-DE" sz="1000" b="1">
              <a:solidFill>
                <a:schemeClr val="dk1"/>
              </a:solidFill>
              <a:effectLst/>
              <a:latin typeface="Arial" panose="020B0604020202020204" pitchFamily="34" charset="0"/>
              <a:ea typeface="+mn-ea"/>
              <a:cs typeface="Arial" panose="020B0604020202020204" pitchFamily="34" charset="0"/>
            </a:rPr>
            <a:t>„Steinkohleeinheiten (SKE)“ </a:t>
          </a:r>
          <a:r>
            <a:rPr lang="de-DE" sz="1000">
              <a:solidFill>
                <a:schemeClr val="dk1"/>
              </a:solidFill>
              <a:effectLst/>
              <a:latin typeface="Arial" panose="020B0604020202020204" pitchFamily="34" charset="0"/>
              <a:ea typeface="+mn-ea"/>
              <a:cs typeface="Arial" panose="020B0604020202020204" pitchFamily="34" charset="0"/>
            </a:rPr>
            <a:t>verwendet. Die Um­rechnung erfolgt ebenfalls anhand spezifischer Um­rechnungsfaktoren. Die entsprechenden Ergebnisse sind in der Tabelle 3 („Energiebilanz in Stein­kohle­einheiten“) dargestellt.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Die folgende Übersicht zeigt den schematischen Auf­bau der wichtigsten Bilanzzeilen und deren rech­neri­schen Zusammenhang. In den Bilanzdarstellungen (siehe Tabellen 1 - 3) sind daten­mäßig besetzte, aber aus Datenschutzgründen geheim zu hal­tende Felder gepunktet dargestellt.</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br>
            <a:rPr lang="de-DE" sz="1000">
              <a:solidFill>
                <a:schemeClr val="dk1"/>
              </a:solidFill>
              <a:effectLst/>
              <a:latin typeface="Arial" panose="020B0604020202020204" pitchFamily="34" charset="0"/>
              <a:ea typeface="+mn-ea"/>
              <a:cs typeface="Arial" panose="020B0604020202020204" pitchFamily="34" charset="0"/>
            </a:rPr>
          </a:br>
          <a:endParaRPr lang="de-DE" sz="1000">
            <a:effectLst/>
            <a:latin typeface="Arial" panose="020B0604020202020204" pitchFamily="34" charset="0"/>
            <a:cs typeface="Arial" panose="020B0604020202020204" pitchFamily="34" charset="0"/>
          </a:endParaRPr>
        </a:p>
        <a:p>
          <a:br>
            <a:rPr lang="de-DE" sz="1000">
              <a:solidFill>
                <a:schemeClr val="dk1"/>
              </a:solidFill>
              <a:effectLst/>
              <a:latin typeface="Arial" panose="020B0604020202020204" pitchFamily="34" charset="0"/>
              <a:ea typeface="+mn-ea"/>
              <a:cs typeface="Arial" panose="020B0604020202020204" pitchFamily="34" charset="0"/>
            </a:rPr>
          </a:br>
          <a:br>
            <a:rPr lang="de-DE" sz="1000" b="1">
              <a:solidFill>
                <a:schemeClr val="dk1"/>
              </a:solidFill>
              <a:effectLst/>
              <a:latin typeface="Arial" panose="020B0604020202020204" pitchFamily="34" charset="0"/>
              <a:ea typeface="+mn-ea"/>
              <a:cs typeface="Arial" panose="020B0604020202020204" pitchFamily="34" charset="0"/>
            </a:rPr>
          </a:br>
          <a:endParaRPr lang="de-DE" sz="1100"/>
        </a:p>
      </xdr:txBody>
    </xdr:sp>
    <xdr:clientData/>
  </xdr:twoCellAnchor>
  <xdr:twoCellAnchor>
    <xdr:from>
      <xdr:col>16</xdr:col>
      <xdr:colOff>752474</xdr:colOff>
      <xdr:row>23</xdr:row>
      <xdr:rowOff>66674</xdr:rowOff>
    </xdr:from>
    <xdr:to>
      <xdr:col>23</xdr:col>
      <xdr:colOff>104776</xdr:colOff>
      <xdr:row>44</xdr:row>
      <xdr:rowOff>76200</xdr:rowOff>
    </xdr:to>
    <xdr:sp macro="" textlink="">
      <xdr:nvSpPr>
        <xdr:cNvPr id="6" name="Rechteck 5">
          <a:extLst>
            <a:ext uri="{FF2B5EF4-FFF2-40B4-BE49-F238E27FC236}">
              <a16:creationId xmlns:a16="http://schemas.microsoft.com/office/drawing/2014/main" id="{00000000-0008-0000-0400-000006000000}"/>
            </a:ext>
          </a:extLst>
        </xdr:cNvPr>
        <xdr:cNvSpPr/>
      </xdr:nvSpPr>
      <xdr:spPr bwMode="auto">
        <a:xfrm>
          <a:off x="13554074" y="3790949"/>
          <a:ext cx="4953002" cy="3409951"/>
        </a:xfrm>
        <a:prstGeom prst="rect">
          <a:avLst/>
        </a:prstGeom>
        <a:noFill/>
        <a:ln w="9525" cap="flat" cmpd="sng" algn="ctr">
          <a:solidFill>
            <a:srgbClr val="1E4B7D"/>
          </a:solidFill>
          <a:prstDash val="solid"/>
          <a:round/>
          <a:headEnd type="none" w="med" len="med"/>
          <a:tailEnd type="none" w="med" len="med"/>
        </a:ln>
        <a:effectLst/>
        <a:extLst/>
      </xdr:spPr>
      <xdr:txBody>
        <a:bodyPr vertOverflow="clip" horzOverflow="clip" wrap="square" lIns="18288" tIns="0" rIns="0" bIns="0" rtlCol="0" anchor="t" upright="1"/>
        <a:lstStyle/>
        <a:p>
          <a:endParaRPr lang="de-DE">
            <a:effectLst/>
          </a:endParaRPr>
        </a:p>
        <a:p>
          <a:r>
            <a:rPr lang="de-DE" sz="1100" baseline="0">
              <a:effectLst/>
              <a:latin typeface="+mn-lt"/>
              <a:ea typeface="+mn-ea"/>
              <a:cs typeface="+mn-cs"/>
            </a:rPr>
            <a:t>     </a:t>
          </a:r>
          <a:r>
            <a:rPr lang="de-DE" sz="1100">
              <a:effectLst/>
              <a:latin typeface="Arial" panose="020B0604020202020204" pitchFamily="34" charset="0"/>
              <a:ea typeface="+mn-ea"/>
              <a:cs typeface="Arial" panose="020B0604020202020204" pitchFamily="34" charset="0"/>
            </a:rPr>
            <a:t>Gewinnung im Inland (nur Primärenergieträger)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Bezüge</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Bestandsentnahmen			</a:t>
          </a:r>
          <a:endParaRPr lang="de-DE" sz="1100" u="sng">
            <a:effectLst/>
            <a:latin typeface="Arial" panose="020B0604020202020204" pitchFamily="34" charset="0"/>
            <a:cs typeface="Arial" panose="020B0604020202020204" pitchFamily="34" charset="0"/>
          </a:endParaRPr>
        </a:p>
        <a:p>
          <a:r>
            <a:rPr lang="de-DE" sz="1100" b="1" u="none">
              <a:effectLst/>
              <a:latin typeface="Arial" panose="020B0604020202020204" pitchFamily="34" charset="0"/>
              <a:ea typeface="+mn-ea"/>
              <a:cs typeface="Arial" panose="020B0604020202020204" pitchFamily="34" charset="0"/>
            </a:rPr>
            <a:t>     =</a:t>
          </a:r>
          <a:r>
            <a:rPr lang="de-DE" sz="1100" b="0" u="none" baseline="0">
              <a:effectLst/>
              <a:latin typeface="Arial" panose="020B0604020202020204" pitchFamily="34" charset="0"/>
              <a:ea typeface="+mn-ea"/>
              <a:cs typeface="Arial" panose="020B0604020202020204" pitchFamily="34" charset="0"/>
            </a:rPr>
            <a:t>       </a:t>
          </a:r>
          <a:r>
            <a:rPr lang="de-DE" sz="1100" b="1" u="none">
              <a:effectLst/>
              <a:latin typeface="Arial" panose="020B0604020202020204" pitchFamily="34" charset="0"/>
              <a:ea typeface="+mn-ea"/>
              <a:cs typeface="Arial" panose="020B0604020202020204" pitchFamily="34" charset="0"/>
            </a:rPr>
            <a:t>Energieaufkommen im Inland		</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Lieferungen</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Bestandsaufstockungen</a:t>
          </a:r>
          <a:endParaRPr lang="de-DE" sz="1100">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PRIMÄRENERGIEVERBRAUCH im INLAND</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Umwandlungseinsatz insgesamt</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Umwandlungsausstoß insgesamt (nur Sekundärenergieträger)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Verbrauch in der Energiegewinnung</a:t>
          </a:r>
          <a:r>
            <a:rPr lang="de-DE" sz="1100" baseline="0">
              <a:effectLst/>
              <a:latin typeface="Arial" panose="020B0604020202020204" pitchFamily="34" charset="0"/>
              <a:ea typeface="+mn-ea"/>
              <a:cs typeface="Arial" panose="020B0604020202020204" pitchFamily="34" charset="0"/>
            </a:rPr>
            <a:t> und </a:t>
          </a:r>
        </a:p>
        <a:p>
          <a:r>
            <a:rPr lang="de-DE" sz="1100" baseline="0">
              <a:effectLst/>
              <a:latin typeface="Arial" panose="020B0604020202020204" pitchFamily="34" charset="0"/>
              <a:ea typeface="+mn-ea"/>
              <a:cs typeface="Arial" panose="020B0604020202020204" pitchFamily="34" charset="0"/>
            </a:rPr>
            <a:t>                 </a:t>
          </a:r>
          <a:r>
            <a:rPr lang="de-DE" sz="1100">
              <a:effectLst/>
              <a:latin typeface="Arial" panose="020B0604020202020204" pitchFamily="34" charset="0"/>
              <a:ea typeface="+mn-ea"/>
              <a:cs typeface="Arial" panose="020B0604020202020204" pitchFamily="34" charset="0"/>
            </a:rPr>
            <a:t>in den Umwandlungsbereichen insgesamt</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Fackel- und Leitungsverluste, Bewertungsdifferenzen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a:t>
          </a:r>
          <a:r>
            <a:rPr lang="de-DE" sz="1100" b="0"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ENERGIEANGEBOT im INLAND</a:t>
          </a:r>
          <a:r>
            <a:rPr lang="de-DE" sz="1100" b="1"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nach UMWANDLUNG</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Nichtenergetischer Verbrauch</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a:t>
          </a:r>
          <a:r>
            <a:rPr lang="de-DE" sz="1100" u="sng" baseline="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Statistische 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ENDENERGIEVERBRAUCH im INLAND</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endParaRPr lang="de-DE" sz="1100">
            <a:effectLst/>
            <a:latin typeface="Arial" panose="020B0604020202020204" pitchFamily="34" charset="0"/>
            <a:cs typeface="Arial" panose="020B0604020202020204" pitchFamily="34" charset="0"/>
          </a:endParaRPr>
        </a:p>
        <a:p>
          <a:r>
            <a:rPr lang="de-DE" sz="1100">
              <a:effectLst/>
              <a:latin typeface="+mn-lt"/>
              <a:ea typeface="+mn-ea"/>
              <a:cs typeface="+mn-cs"/>
            </a:rPr>
            <a:t> </a:t>
          </a:r>
          <a:endParaRPr lang="de-DE">
            <a:effectLst/>
          </a:endParaRPr>
        </a:p>
        <a:p>
          <a:pPr algn="l"/>
          <a:endParaRPr lang="de-DE" sz="1100"/>
        </a:p>
      </xdr:txBody>
    </xdr:sp>
    <xdr:clientData/>
  </xdr:twoCellAnchor>
  <xdr:twoCellAnchor>
    <xdr:from>
      <xdr:col>16</xdr:col>
      <xdr:colOff>57150</xdr:colOff>
      <xdr:row>52</xdr:row>
      <xdr:rowOff>95250</xdr:rowOff>
    </xdr:from>
    <xdr:to>
      <xdr:col>23</xdr:col>
      <xdr:colOff>731250</xdr:colOff>
      <xdr:row>55</xdr:row>
      <xdr:rowOff>38100</xdr:rowOff>
    </xdr:to>
    <xdr:sp macro="" textlink="">
      <xdr:nvSpPr>
        <xdr:cNvPr id="5" name="Textfeld 4">
          <a:hlinkClick xmlns:r="http://schemas.openxmlformats.org/officeDocument/2006/relationships" r:id="rId1"/>
          <a:extLst>
            <a:ext uri="{FF2B5EF4-FFF2-40B4-BE49-F238E27FC236}">
              <a16:creationId xmlns:a16="http://schemas.microsoft.com/office/drawing/2014/main" id="{00000000-0008-0000-0400-000005000000}"/>
            </a:ext>
          </a:extLst>
        </xdr:cNvPr>
        <xdr:cNvSpPr txBox="1"/>
      </xdr:nvSpPr>
      <xdr:spPr>
        <a:xfrm>
          <a:off x="12858750" y="8515350"/>
          <a:ext cx="6274800"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Weitere Informationen,</a:t>
          </a:r>
          <a:r>
            <a:rPr lang="de-DE" sz="1000" baseline="0">
              <a:solidFill>
                <a:schemeClr val="dk1"/>
              </a:solidFill>
              <a:effectLst/>
              <a:latin typeface="Arial" panose="020B0604020202020204" pitchFamily="34" charset="0"/>
              <a:ea typeface="+mn-ea"/>
              <a:cs typeface="Arial" panose="020B0604020202020204" pitchFamily="34" charset="0"/>
            </a:rPr>
            <a:t> Zeitreihen, Indikatoren sowie Energiebilanzen andere Länder finden sich im Internetangebot des LAK Energiebilanzen: www.lak-energiebilanzen.de</a:t>
          </a: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16</xdr:col>
      <xdr:colOff>66675</xdr:colOff>
      <xdr:row>47</xdr:row>
      <xdr:rowOff>152401</xdr:rowOff>
    </xdr:from>
    <xdr:to>
      <xdr:col>23</xdr:col>
      <xdr:colOff>740775</xdr:colOff>
      <xdr:row>52</xdr:row>
      <xdr:rowOff>66676</xdr:rowOff>
    </xdr:to>
    <xdr:sp macro="" textlink="">
      <xdr:nvSpPr>
        <xdr:cNvPr id="7" name="Textfeld 6">
          <a:hlinkClick xmlns:r="http://schemas.openxmlformats.org/officeDocument/2006/relationships" r:id="rId2"/>
          <a:extLst>
            <a:ext uri="{FF2B5EF4-FFF2-40B4-BE49-F238E27FC236}">
              <a16:creationId xmlns:a16="http://schemas.microsoft.com/office/drawing/2014/main" id="{00000000-0008-0000-0400-000007000000}"/>
            </a:ext>
          </a:extLst>
        </xdr:cNvPr>
        <xdr:cNvSpPr txBox="1"/>
      </xdr:nvSpPr>
      <xdr:spPr>
        <a:xfrm>
          <a:off x="12868275" y="7762876"/>
          <a:ext cx="62748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Da sich die Qualität mancher Energieträger im Zeit­ablauf ändert, ändern sich auch die spezifischen Heizwerte, so dass von Zeit zu Zeit entsprechende Anpassungen der Umrechnungsfaktoren vorge­nom­men werden müssen. (aktuelle Umrechnungsfaktoren siehe LAK Energiebilanzen:</a:t>
          </a:r>
          <a:r>
            <a:rPr lang="de-DE" sz="1000" baseline="0">
              <a:solidFill>
                <a:schemeClr val="dk1"/>
              </a:solidFill>
              <a:effectLst/>
              <a:latin typeface="Arial" panose="020B0604020202020204" pitchFamily="34" charset="0"/>
              <a:ea typeface="+mn-ea"/>
              <a:cs typeface="Arial" panose="020B0604020202020204" pitchFamily="34" charset="0"/>
            </a:rPr>
            <a:t> www.lak-energiebilanzen.de/seiten/energiebilanzenMethodik.cfm)</a:t>
          </a:r>
          <a:endParaRPr lang="de-DE" sz="1000">
            <a:effectLst/>
            <a:latin typeface="Arial" panose="020B0604020202020204" pitchFamily="34" charset="0"/>
            <a:cs typeface="Arial" panose="020B0604020202020204" pitchFamily="34" charset="0"/>
          </a:endParaRP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152404</xdr:colOff>
      <xdr:row>1</xdr:row>
      <xdr:rowOff>147976</xdr:rowOff>
    </xdr:from>
    <xdr:to>
      <xdr:col>11</xdr:col>
      <xdr:colOff>790566</xdr:colOff>
      <xdr:row>39</xdr:row>
      <xdr:rowOff>62619</xdr:rowOff>
    </xdr:to>
    <xdr:pic>
      <xdr:nvPicPr>
        <xdr:cNvPr id="2" name="Grafik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4" y="309901"/>
          <a:ext cx="9439262" cy="6067793"/>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J13"/>
  <sheetViews>
    <sheetView showGridLines="0" tabSelected="1" view="pageLayout" zoomScaleNormal="100" workbookViewId="0">
      <selection activeCell="A8" sqref="A8:H8"/>
    </sheetView>
  </sheetViews>
  <sheetFormatPr baseColWidth="10" defaultColWidth="10.85546875" defaultRowHeight="15"/>
  <cols>
    <col min="1" max="8" width="10.85546875" style="30" customWidth="1"/>
    <col min="9" max="16384" width="10.85546875" style="30"/>
  </cols>
  <sheetData>
    <row r="1" spans="1:10" ht="99" customHeight="1">
      <c r="A1" s="54"/>
      <c r="B1" s="54"/>
      <c r="C1" s="54"/>
      <c r="D1" s="54"/>
      <c r="E1" s="54"/>
      <c r="F1" s="54"/>
      <c r="J1" s="12"/>
    </row>
    <row r="2" spans="1:10" ht="40.5" customHeight="1">
      <c r="A2" s="252"/>
      <c r="B2" s="252"/>
      <c r="C2" s="252"/>
      <c r="D2" s="252"/>
      <c r="E2" s="252"/>
      <c r="F2" s="252"/>
    </row>
    <row r="3" spans="1:10" ht="61.5" customHeight="1">
      <c r="A3" s="252" t="s">
        <v>97</v>
      </c>
      <c r="B3" s="252"/>
      <c r="C3" s="252"/>
      <c r="D3" s="252"/>
      <c r="E3" s="252"/>
      <c r="F3" s="252"/>
    </row>
    <row r="4" spans="1:10" ht="97.5" customHeight="1"/>
    <row r="5" spans="1:10" s="53" customFormat="1" ht="54" customHeight="1">
      <c r="A5" s="254" t="s">
        <v>103</v>
      </c>
      <c r="B5" s="254"/>
      <c r="C5" s="254"/>
      <c r="D5" s="254"/>
      <c r="E5" s="254"/>
      <c r="F5" s="254"/>
      <c r="G5" s="254"/>
      <c r="H5" s="254"/>
    </row>
    <row r="6" spans="1:10" ht="45.95" customHeight="1">
      <c r="A6" s="254" t="s">
        <v>230</v>
      </c>
      <c r="B6" s="254"/>
      <c r="C6" s="254"/>
      <c r="D6" s="254"/>
      <c r="E6" s="254"/>
      <c r="F6" s="254"/>
      <c r="G6" s="254"/>
      <c r="H6" s="254"/>
    </row>
    <row r="7" spans="1:10" ht="18.600000000000001" customHeight="1">
      <c r="A7" s="31"/>
      <c r="B7" s="31"/>
      <c r="C7" s="31"/>
      <c r="D7" s="31"/>
      <c r="E7" s="31"/>
      <c r="F7" s="31"/>
      <c r="G7" s="31"/>
    </row>
    <row r="8" spans="1:10" ht="42.6" customHeight="1">
      <c r="A8" s="255" t="s">
        <v>221</v>
      </c>
      <c r="B8" s="255"/>
      <c r="C8" s="255"/>
      <c r="D8" s="255"/>
      <c r="E8" s="255"/>
      <c r="F8" s="255"/>
      <c r="G8" s="255"/>
      <c r="H8" s="255"/>
    </row>
    <row r="9" spans="1:10" ht="135" customHeight="1">
      <c r="A9" s="32"/>
      <c r="B9" s="33"/>
      <c r="C9" s="33"/>
      <c r="D9" s="33"/>
      <c r="E9" s="33"/>
      <c r="F9" s="33"/>
      <c r="G9" s="33"/>
    </row>
    <row r="10" spans="1:10" ht="19.5" customHeight="1">
      <c r="A10" s="256"/>
      <c r="B10" s="256"/>
      <c r="C10" s="256"/>
      <c r="D10" s="256"/>
    </row>
    <row r="11" spans="1:10" ht="12.6" customHeight="1">
      <c r="A11" s="206"/>
      <c r="B11" s="206"/>
      <c r="C11" s="206"/>
      <c r="D11" s="206"/>
      <c r="E11" s="206"/>
      <c r="F11" s="206"/>
      <c r="G11" s="206"/>
      <c r="H11" s="206"/>
    </row>
    <row r="12" spans="1:10" ht="120" customHeight="1">
      <c r="A12" s="253"/>
      <c r="B12" s="253"/>
      <c r="C12" s="253"/>
      <c r="D12" s="253"/>
      <c r="E12" s="253"/>
      <c r="F12" s="253"/>
      <c r="G12" s="253"/>
      <c r="H12" s="253"/>
    </row>
    <row r="13" spans="1:10" ht="11.1" customHeight="1"/>
  </sheetData>
  <mergeCells count="8">
    <mergeCell ref="A2:F2"/>
    <mergeCell ref="A12:D12"/>
    <mergeCell ref="E12:H12"/>
    <mergeCell ref="A3:F3"/>
    <mergeCell ref="A5:H5"/>
    <mergeCell ref="A6:H6"/>
    <mergeCell ref="A8:H8"/>
    <mergeCell ref="A10:D10"/>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14"/>
  <dimension ref="A1:M26"/>
  <sheetViews>
    <sheetView showGridLines="0" showZeros="0" view="pageLayout" zoomScale="90" zoomScaleNormal="100" zoomScaleSheetLayoutView="80" zoomScalePageLayoutView="90" workbookViewId="0">
      <selection sqref="A1:G2"/>
    </sheetView>
  </sheetViews>
  <sheetFormatPr baseColWidth="10" defaultColWidth="1.7109375" defaultRowHeight="11.25"/>
  <cols>
    <col min="1" max="1" width="53.5703125" style="62" customWidth="1"/>
    <col min="2" max="7" width="20.42578125" style="62" customWidth="1"/>
    <col min="8" max="23" width="8.7109375" style="62" customWidth="1"/>
    <col min="24" max="16384" width="1.7109375" style="62"/>
  </cols>
  <sheetData>
    <row r="1" spans="1:11" ht="16.5" customHeight="1">
      <c r="A1" s="326" t="s">
        <v>244</v>
      </c>
      <c r="B1" s="326"/>
      <c r="C1" s="326"/>
      <c r="D1" s="326"/>
      <c r="E1" s="326"/>
      <c r="F1" s="326"/>
      <c r="G1" s="326"/>
    </row>
    <row r="2" spans="1:11" ht="16.5" customHeight="1">
      <c r="A2" s="327"/>
      <c r="B2" s="327"/>
      <c r="C2" s="327"/>
      <c r="D2" s="327"/>
      <c r="E2" s="327"/>
      <c r="F2" s="327"/>
      <c r="G2" s="327"/>
    </row>
    <row r="3" spans="1:11" ht="20.25" customHeight="1">
      <c r="A3" s="328" t="s">
        <v>151</v>
      </c>
      <c r="B3" s="331" t="s">
        <v>86</v>
      </c>
      <c r="C3" s="331"/>
      <c r="D3" s="331"/>
      <c r="E3" s="331"/>
      <c r="F3" s="331"/>
      <c r="G3" s="332"/>
      <c r="H3" s="73"/>
      <c r="I3" s="73"/>
      <c r="J3" s="73"/>
    </row>
    <row r="4" spans="1:11" ht="17.25" customHeight="1">
      <c r="A4" s="329"/>
      <c r="B4" s="328" t="s">
        <v>89</v>
      </c>
      <c r="C4" s="334" t="s">
        <v>88</v>
      </c>
      <c r="D4" s="331"/>
      <c r="E4" s="331"/>
      <c r="F4" s="331"/>
      <c r="G4" s="332"/>
      <c r="H4" s="72"/>
      <c r="I4" s="72"/>
      <c r="J4" s="72"/>
      <c r="K4" s="72"/>
    </row>
    <row r="5" spans="1:11" ht="37.5" customHeight="1">
      <c r="A5" s="329"/>
      <c r="B5" s="333"/>
      <c r="C5" s="214" t="s">
        <v>150</v>
      </c>
      <c r="D5" s="214" t="s">
        <v>149</v>
      </c>
      <c r="E5" s="214" t="s">
        <v>78</v>
      </c>
      <c r="F5" s="214" t="s">
        <v>90</v>
      </c>
      <c r="G5" s="83" t="s">
        <v>79</v>
      </c>
      <c r="H5" s="72"/>
      <c r="I5" s="72"/>
      <c r="J5" s="72"/>
    </row>
    <row r="6" spans="1:11" ht="20.25" customHeight="1">
      <c r="A6" s="330"/>
      <c r="B6" s="334" t="s">
        <v>148</v>
      </c>
      <c r="C6" s="331"/>
      <c r="D6" s="331"/>
      <c r="E6" s="331"/>
      <c r="F6" s="331"/>
      <c r="G6" s="332"/>
      <c r="I6" s="71"/>
      <c r="K6" s="69"/>
    </row>
    <row r="7" spans="1:11" s="175" customFormat="1" ht="26.25" customHeight="1">
      <c r="A7" s="207" t="s">
        <v>82</v>
      </c>
      <c r="B7" s="201">
        <v>4897.2339965037745</v>
      </c>
      <c r="C7" s="150">
        <v>4809.6490732756465</v>
      </c>
      <c r="D7" s="150">
        <v>0</v>
      </c>
      <c r="E7" s="150">
        <v>25.260287259999998</v>
      </c>
      <c r="F7" s="150">
        <v>53.290840968127455</v>
      </c>
      <c r="G7" s="151">
        <v>9.0337949999999996</v>
      </c>
      <c r="I7" s="176"/>
      <c r="K7" s="69"/>
    </row>
    <row r="8" spans="1:11" s="175" customFormat="1" ht="26.25" customHeight="1">
      <c r="A8" s="208" t="s">
        <v>10</v>
      </c>
      <c r="B8" s="198">
        <v>1248.0105750801033</v>
      </c>
      <c r="C8" s="150">
        <v>809.64616319760569</v>
      </c>
      <c r="D8" s="150">
        <v>0</v>
      </c>
      <c r="E8" s="150">
        <v>2.3944729799999998</v>
      </c>
      <c r="F8" s="150">
        <v>281.86376315249777</v>
      </c>
      <c r="G8" s="151">
        <v>154.10617575000001</v>
      </c>
      <c r="I8" s="176"/>
      <c r="K8" s="69"/>
    </row>
    <row r="9" spans="1:11" s="175" customFormat="1" ht="26.25" customHeight="1">
      <c r="A9" s="208" t="s">
        <v>147</v>
      </c>
      <c r="B9" s="198">
        <v>159.13259212045278</v>
      </c>
      <c r="C9" s="150">
        <v>0</v>
      </c>
      <c r="D9" s="150">
        <v>0</v>
      </c>
      <c r="E9" s="150">
        <v>1.36937</v>
      </c>
      <c r="F9" s="150">
        <v>157.76322212045278</v>
      </c>
      <c r="G9" s="151">
        <v>0</v>
      </c>
      <c r="I9" s="176"/>
      <c r="K9" s="69"/>
    </row>
    <row r="10" spans="1:11" s="175" customFormat="1" ht="26.25" customHeight="1">
      <c r="A10" s="208" t="s">
        <v>146</v>
      </c>
      <c r="B10" s="198">
        <v>647.60678339687433</v>
      </c>
      <c r="C10" s="150">
        <v>9.2617026196748125</v>
      </c>
      <c r="D10" s="150">
        <v>0</v>
      </c>
      <c r="E10" s="150">
        <v>4.6884268000000002</v>
      </c>
      <c r="F10" s="150">
        <v>390.17261822719951</v>
      </c>
      <c r="G10" s="151">
        <v>243.48403574999998</v>
      </c>
      <c r="I10" s="176"/>
      <c r="K10" s="69"/>
    </row>
    <row r="11" spans="1:11" s="175" customFormat="1" ht="26.25" customHeight="1">
      <c r="A11" s="209" t="s">
        <v>46</v>
      </c>
      <c r="B11" s="198">
        <v>55.396576604310951</v>
      </c>
      <c r="C11" s="150">
        <v>0</v>
      </c>
      <c r="D11" s="150">
        <v>0</v>
      </c>
      <c r="E11" s="150">
        <v>2.4620626180995462</v>
      </c>
      <c r="F11" s="150">
        <v>52.934513986211407</v>
      </c>
      <c r="G11" s="151">
        <v>0</v>
      </c>
      <c r="I11" s="176"/>
      <c r="K11" s="69"/>
    </row>
    <row r="12" spans="1:11" s="175" customFormat="1" ht="26.25" customHeight="1">
      <c r="A12" s="209" t="s">
        <v>145</v>
      </c>
      <c r="B12" s="198">
        <v>1033.6572421189517</v>
      </c>
      <c r="C12" s="150">
        <v>0</v>
      </c>
      <c r="D12" s="150">
        <v>0</v>
      </c>
      <c r="E12" s="150">
        <v>735.46555721881327</v>
      </c>
      <c r="F12" s="150">
        <v>298.19168490013834</v>
      </c>
      <c r="G12" s="151">
        <v>0</v>
      </c>
      <c r="I12" s="176"/>
      <c r="K12" s="69"/>
    </row>
    <row r="13" spans="1:11" s="175" customFormat="1" ht="26.25" customHeight="1">
      <c r="A13" s="209" t="s">
        <v>93</v>
      </c>
      <c r="B13" s="198">
        <v>3.0317430887489578E-2</v>
      </c>
      <c r="C13" s="150">
        <v>0</v>
      </c>
      <c r="D13" s="150">
        <v>0</v>
      </c>
      <c r="E13" s="150">
        <v>0</v>
      </c>
      <c r="F13" s="150">
        <v>3.0317430887489578E-2</v>
      </c>
      <c r="G13" s="151">
        <v>0</v>
      </c>
      <c r="I13" s="68"/>
      <c r="K13" s="67"/>
    </row>
    <row r="14" spans="1:11" s="175" customFormat="1" ht="26.25" customHeight="1">
      <c r="A14" s="144" t="s">
        <v>144</v>
      </c>
      <c r="B14" s="199">
        <v>8041.0680832553544</v>
      </c>
      <c r="C14" s="152">
        <v>5628.5569390929268</v>
      </c>
      <c r="D14" s="152">
        <v>0</v>
      </c>
      <c r="E14" s="152">
        <v>771.64017687691285</v>
      </c>
      <c r="F14" s="152">
        <v>1234.2469607855146</v>
      </c>
      <c r="G14" s="153">
        <v>406.62400649999995</v>
      </c>
      <c r="I14" s="70"/>
      <c r="K14" s="69"/>
    </row>
    <row r="15" spans="1:11" s="175" customFormat="1" ht="26.25" customHeight="1">
      <c r="A15" s="208" t="s">
        <v>143</v>
      </c>
      <c r="B15" s="198">
        <v>670.9316822007753</v>
      </c>
      <c r="C15" s="150">
        <v>0</v>
      </c>
      <c r="D15" s="150">
        <v>13.331775200931503</v>
      </c>
      <c r="E15" s="150">
        <v>8.4770665923105639</v>
      </c>
      <c r="F15" s="150">
        <v>649.1228404075332</v>
      </c>
      <c r="G15" s="151">
        <v>0</v>
      </c>
      <c r="I15" s="70"/>
      <c r="K15" s="69"/>
    </row>
    <row r="16" spans="1:11" s="175" customFormat="1" ht="26.25" customHeight="1">
      <c r="A16" s="210" t="s">
        <v>87</v>
      </c>
      <c r="B16" s="198">
        <v>4540.6457048703005</v>
      </c>
      <c r="C16" s="150">
        <v>0</v>
      </c>
      <c r="D16" s="150">
        <v>0</v>
      </c>
      <c r="E16" s="150">
        <v>4537.1983816461734</v>
      </c>
      <c r="F16" s="150">
        <v>3.4473232241269978</v>
      </c>
      <c r="G16" s="151">
        <v>0</v>
      </c>
      <c r="I16" s="70"/>
      <c r="K16" s="69"/>
    </row>
    <row r="17" spans="1:13" s="175" customFormat="1" ht="26.25" customHeight="1">
      <c r="A17" s="211" t="s">
        <v>62</v>
      </c>
      <c r="B17" s="198">
        <v>1391.3431680741469</v>
      </c>
      <c r="C17" s="150">
        <v>7.1874386731481471E-2</v>
      </c>
      <c r="D17" s="150">
        <v>1.9866195208735249</v>
      </c>
      <c r="E17" s="150">
        <v>558.51821113081564</v>
      </c>
      <c r="F17" s="150">
        <v>830.76646303572636</v>
      </c>
      <c r="G17" s="151">
        <v>0</v>
      </c>
      <c r="I17" s="70"/>
      <c r="K17" s="69"/>
    </row>
    <row r="18" spans="1:13" s="175" customFormat="1" ht="26.25" customHeight="1">
      <c r="A18" s="211" t="s">
        <v>63</v>
      </c>
      <c r="B18" s="198">
        <v>964.88455851797551</v>
      </c>
      <c r="C18" s="150">
        <v>3.5937193365740749E-2</v>
      </c>
      <c r="D18" s="150">
        <v>0</v>
      </c>
      <c r="E18" s="150">
        <v>320.9106111014496</v>
      </c>
      <c r="F18" s="150">
        <v>643.93801022316018</v>
      </c>
      <c r="G18" s="151">
        <v>0</v>
      </c>
      <c r="I18" s="70"/>
      <c r="K18" s="69"/>
    </row>
    <row r="19" spans="1:13" s="175" customFormat="1" ht="26.25" customHeight="1">
      <c r="A19" s="208" t="s">
        <v>64</v>
      </c>
      <c r="B19" s="198">
        <v>2356.2277265921225</v>
      </c>
      <c r="C19" s="150">
        <v>0.10781158009722222</v>
      </c>
      <c r="D19" s="150">
        <v>1.9866195208735249</v>
      </c>
      <c r="E19" s="150">
        <v>879.42882223226536</v>
      </c>
      <c r="F19" s="150">
        <v>1474.7044732588865</v>
      </c>
      <c r="G19" s="151">
        <v>0</v>
      </c>
      <c r="I19" s="68"/>
      <c r="K19" s="67"/>
    </row>
    <row r="20" spans="1:13" s="175" customFormat="1" ht="26.25" customHeight="1">
      <c r="A20" s="144" t="s">
        <v>142</v>
      </c>
      <c r="B20" s="199">
        <v>7567.8051136631975</v>
      </c>
      <c r="C20" s="152">
        <v>0.10781158009722222</v>
      </c>
      <c r="D20" s="152">
        <v>15.318394721805028</v>
      </c>
      <c r="E20" s="152">
        <v>5425.1042704707497</v>
      </c>
      <c r="F20" s="152">
        <v>2127.2746368905468</v>
      </c>
      <c r="G20" s="153">
        <v>0</v>
      </c>
      <c r="I20" s="67"/>
      <c r="J20" s="67"/>
      <c r="K20" s="67"/>
    </row>
    <row r="21" spans="1:13" s="175" customFormat="1" ht="26.25" customHeight="1">
      <c r="A21" s="177" t="s">
        <v>89</v>
      </c>
      <c r="B21" s="200">
        <v>15608.873196918552</v>
      </c>
      <c r="C21" s="154">
        <v>5628.6647506730242</v>
      </c>
      <c r="D21" s="154">
        <v>15.318394721805028</v>
      </c>
      <c r="E21" s="154">
        <v>6196.7444473476626</v>
      </c>
      <c r="F21" s="154">
        <v>3361.5215976760614</v>
      </c>
      <c r="G21" s="155">
        <v>406.62400649999995</v>
      </c>
    </row>
    <row r="22" spans="1:13" ht="30" customHeight="1">
      <c r="A22" s="66" t="s">
        <v>141</v>
      </c>
      <c r="B22" s="65"/>
      <c r="C22" s="65"/>
    </row>
    <row r="23" spans="1:13">
      <c r="E23" s="64"/>
      <c r="G23" s="63"/>
      <c r="H23" s="240"/>
      <c r="I23" s="240"/>
      <c r="J23" s="240"/>
      <c r="K23" s="240"/>
      <c r="L23" s="240"/>
      <c r="M23" s="240"/>
    </row>
    <row r="24" spans="1:13" ht="11.25" customHeight="1">
      <c r="A24" s="302"/>
      <c r="B24" s="302"/>
      <c r="C24" s="302"/>
      <c r="D24" s="302"/>
      <c r="E24" s="302"/>
      <c r="F24" s="302"/>
      <c r="G24" s="302"/>
      <c r="H24" s="239"/>
      <c r="I24" s="239"/>
      <c r="J24" s="239"/>
      <c r="K24" s="239"/>
      <c r="L24" s="239"/>
      <c r="M24" s="239"/>
    </row>
    <row r="25" spans="1:13" ht="11.25" customHeight="1">
      <c r="A25" s="325"/>
      <c r="B25" s="325"/>
      <c r="C25" s="325"/>
      <c r="D25" s="325"/>
      <c r="E25" s="325"/>
      <c r="F25" s="325"/>
      <c r="G25" s="325"/>
      <c r="H25" s="238"/>
      <c r="I25" s="238"/>
      <c r="J25" s="238"/>
      <c r="K25" s="238"/>
      <c r="L25" s="238"/>
      <c r="M25" s="238"/>
    </row>
    <row r="26" spans="1:13">
      <c r="A26" s="325"/>
      <c r="B26" s="325"/>
      <c r="C26" s="325"/>
      <c r="D26" s="325"/>
      <c r="E26" s="325"/>
      <c r="F26" s="325"/>
      <c r="G26" s="325"/>
    </row>
  </sheetData>
  <mergeCells count="7">
    <mergeCell ref="A24:G26"/>
    <mergeCell ref="A1:G2"/>
    <mergeCell ref="A3:A6"/>
    <mergeCell ref="B3:G3"/>
    <mergeCell ref="B4:B5"/>
    <mergeCell ref="C4:G4"/>
    <mergeCell ref="B6:G6"/>
  </mergeCells>
  <conditionalFormatting sqref="A7:G21">
    <cfRule type="expression" dxfId="9"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2019, Stand: Januar 2023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C20C3-EC4B-4F40-9045-519CD7E58128}">
  <sheetPr codeName="Tabelle17"/>
  <dimension ref="A1:M26"/>
  <sheetViews>
    <sheetView showGridLines="0" showZeros="0" view="pageLayout" zoomScale="90" zoomScaleNormal="100" zoomScaleSheetLayoutView="80" zoomScalePageLayoutView="90" workbookViewId="0">
      <selection sqref="A1:G2"/>
    </sheetView>
  </sheetViews>
  <sheetFormatPr baseColWidth="10" defaultColWidth="1.7109375" defaultRowHeight="11.25"/>
  <cols>
    <col min="1" max="1" width="53.5703125" style="62" customWidth="1"/>
    <col min="2" max="7" width="20.42578125" style="62" customWidth="1"/>
    <col min="8" max="23" width="8.7109375" style="62" customWidth="1"/>
    <col min="24" max="16384" width="1.7109375" style="62"/>
  </cols>
  <sheetData>
    <row r="1" spans="1:11" ht="16.5" customHeight="1">
      <c r="A1" s="326" t="s">
        <v>245</v>
      </c>
      <c r="B1" s="326"/>
      <c r="C1" s="326"/>
      <c r="D1" s="326"/>
      <c r="E1" s="326"/>
      <c r="F1" s="326"/>
      <c r="G1" s="326"/>
    </row>
    <row r="2" spans="1:11" ht="16.5" customHeight="1">
      <c r="A2" s="327"/>
      <c r="B2" s="327"/>
      <c r="C2" s="327"/>
      <c r="D2" s="327"/>
      <c r="E2" s="327"/>
      <c r="F2" s="327"/>
      <c r="G2" s="327"/>
    </row>
    <row r="3" spans="1:11" ht="20.25" customHeight="1">
      <c r="A3" s="328" t="s">
        <v>151</v>
      </c>
      <c r="B3" s="331" t="s">
        <v>86</v>
      </c>
      <c r="C3" s="331"/>
      <c r="D3" s="331"/>
      <c r="E3" s="331"/>
      <c r="F3" s="331"/>
      <c r="G3" s="332"/>
      <c r="H3" s="73"/>
      <c r="I3" s="73"/>
      <c r="J3" s="73"/>
    </row>
    <row r="4" spans="1:11" ht="17.25" customHeight="1">
      <c r="A4" s="329"/>
      <c r="B4" s="328" t="s">
        <v>89</v>
      </c>
      <c r="C4" s="334" t="s">
        <v>88</v>
      </c>
      <c r="D4" s="331"/>
      <c r="E4" s="331"/>
      <c r="F4" s="331"/>
      <c r="G4" s="332"/>
      <c r="H4" s="72"/>
      <c r="I4" s="72"/>
      <c r="J4" s="72"/>
      <c r="K4" s="72"/>
    </row>
    <row r="5" spans="1:11" ht="37.5" customHeight="1">
      <c r="A5" s="329"/>
      <c r="B5" s="333"/>
      <c r="C5" s="246" t="s">
        <v>150</v>
      </c>
      <c r="D5" s="246" t="s">
        <v>149</v>
      </c>
      <c r="E5" s="246" t="s">
        <v>78</v>
      </c>
      <c r="F5" s="246" t="s">
        <v>90</v>
      </c>
      <c r="G5" s="83" t="s">
        <v>79</v>
      </c>
      <c r="H5" s="72"/>
      <c r="I5" s="72"/>
      <c r="J5" s="72"/>
    </row>
    <row r="6" spans="1:11" ht="20.25" customHeight="1">
      <c r="A6" s="330"/>
      <c r="B6" s="334" t="s">
        <v>148</v>
      </c>
      <c r="C6" s="331"/>
      <c r="D6" s="331"/>
      <c r="E6" s="331"/>
      <c r="F6" s="331"/>
      <c r="G6" s="332"/>
      <c r="I6" s="71"/>
      <c r="K6" s="69"/>
    </row>
    <row r="7" spans="1:11" s="175" customFormat="1" ht="26.25" customHeight="1">
      <c r="A7" s="207" t="s">
        <v>82</v>
      </c>
      <c r="B7" s="201">
        <v>4897.2339965037745</v>
      </c>
      <c r="C7" s="150">
        <v>4809.6490732756465</v>
      </c>
      <c r="D7" s="150">
        <v>0</v>
      </c>
      <c r="E7" s="150">
        <v>25.260287259999998</v>
      </c>
      <c r="F7" s="150">
        <v>53.290840968127455</v>
      </c>
      <c r="G7" s="151">
        <v>9.0337949999999996</v>
      </c>
      <c r="I7" s="176"/>
      <c r="K7" s="69"/>
    </row>
    <row r="8" spans="1:11" s="175" customFormat="1" ht="26.25" customHeight="1">
      <c r="A8" s="208" t="s">
        <v>10</v>
      </c>
      <c r="B8" s="198">
        <v>1248.0105750801033</v>
      </c>
      <c r="C8" s="150">
        <v>809.64616319760569</v>
      </c>
      <c r="D8" s="150">
        <v>0</v>
      </c>
      <c r="E8" s="150">
        <v>2.3944729799999998</v>
      </c>
      <c r="F8" s="150">
        <v>281.86376315249777</v>
      </c>
      <c r="G8" s="151">
        <v>154.10617575000001</v>
      </c>
      <c r="I8" s="176"/>
      <c r="K8" s="69"/>
    </row>
    <row r="9" spans="1:11" s="175" customFormat="1" ht="26.25" customHeight="1">
      <c r="A9" s="208" t="s">
        <v>147</v>
      </c>
      <c r="B9" s="198">
        <v>159.13259212045278</v>
      </c>
      <c r="C9" s="150">
        <v>0</v>
      </c>
      <c r="D9" s="150">
        <v>0</v>
      </c>
      <c r="E9" s="150">
        <v>1.36937</v>
      </c>
      <c r="F9" s="150">
        <v>157.76322212045278</v>
      </c>
      <c r="G9" s="151">
        <v>0</v>
      </c>
      <c r="I9" s="176"/>
      <c r="K9" s="69"/>
    </row>
    <row r="10" spans="1:11" s="175" customFormat="1" ht="26.25" customHeight="1">
      <c r="A10" s="208" t="s">
        <v>146</v>
      </c>
      <c r="B10" s="198">
        <v>647.60678339687433</v>
      </c>
      <c r="C10" s="150">
        <v>9.2617026196748125</v>
      </c>
      <c r="D10" s="150">
        <v>0</v>
      </c>
      <c r="E10" s="150">
        <v>4.6884268000000002</v>
      </c>
      <c r="F10" s="150">
        <v>390.17261822719951</v>
      </c>
      <c r="G10" s="151">
        <v>243.48403574999998</v>
      </c>
      <c r="I10" s="176"/>
      <c r="K10" s="69"/>
    </row>
    <row r="11" spans="1:11" s="175" customFormat="1" ht="26.25" customHeight="1">
      <c r="A11" s="209" t="s">
        <v>46</v>
      </c>
      <c r="B11" s="198">
        <v>55.396576604310951</v>
      </c>
      <c r="C11" s="150">
        <v>0</v>
      </c>
      <c r="D11" s="150">
        <v>0</v>
      </c>
      <c r="E11" s="150">
        <v>2.4620626180995462</v>
      </c>
      <c r="F11" s="150">
        <v>52.934513986211407</v>
      </c>
      <c r="G11" s="151">
        <v>0</v>
      </c>
      <c r="I11" s="176"/>
      <c r="K11" s="69"/>
    </row>
    <row r="12" spans="1:11" s="175" customFormat="1" ht="26.25" customHeight="1">
      <c r="A12" s="209" t="s">
        <v>145</v>
      </c>
      <c r="B12" s="198">
        <v>1033.6572421189517</v>
      </c>
      <c r="C12" s="150">
        <v>0</v>
      </c>
      <c r="D12" s="150">
        <v>0</v>
      </c>
      <c r="E12" s="150">
        <v>735.46555721881327</v>
      </c>
      <c r="F12" s="150">
        <v>298.19168490013834</v>
      </c>
      <c r="G12" s="151">
        <v>0</v>
      </c>
      <c r="I12" s="176"/>
      <c r="K12" s="69"/>
    </row>
    <row r="13" spans="1:11" s="175" customFormat="1" ht="26.25" customHeight="1">
      <c r="A13" s="209" t="s">
        <v>93</v>
      </c>
      <c r="B13" s="198">
        <v>3.0317430887489578E-2</v>
      </c>
      <c r="C13" s="150">
        <v>0</v>
      </c>
      <c r="D13" s="150">
        <v>0</v>
      </c>
      <c r="E13" s="150">
        <v>0</v>
      </c>
      <c r="F13" s="150">
        <v>3.0317430887489578E-2</v>
      </c>
      <c r="G13" s="151">
        <v>0</v>
      </c>
      <c r="I13" s="68"/>
      <c r="K13" s="67"/>
    </row>
    <row r="14" spans="1:11" s="175" customFormat="1" ht="26.25" customHeight="1">
      <c r="A14" s="144" t="s">
        <v>144</v>
      </c>
      <c r="B14" s="199">
        <v>8041.0680832553544</v>
      </c>
      <c r="C14" s="152">
        <v>5628.5569390929268</v>
      </c>
      <c r="D14" s="152">
        <v>0</v>
      </c>
      <c r="E14" s="152">
        <v>771.64017687691285</v>
      </c>
      <c r="F14" s="152">
        <v>1234.2469607855146</v>
      </c>
      <c r="G14" s="153">
        <v>406.62400649999995</v>
      </c>
      <c r="I14" s="70"/>
      <c r="K14" s="69"/>
    </row>
    <row r="15" spans="1:11" s="175" customFormat="1" ht="26.25" customHeight="1">
      <c r="A15" s="208" t="s">
        <v>143</v>
      </c>
      <c r="B15" s="198">
        <v>670.93168220077541</v>
      </c>
      <c r="C15" s="150">
        <v>0</v>
      </c>
      <c r="D15" s="150">
        <v>13.331775200931503</v>
      </c>
      <c r="E15" s="150">
        <v>8.4770665923105639</v>
      </c>
      <c r="F15" s="150">
        <v>649.1228404075332</v>
      </c>
      <c r="G15" s="151">
        <v>0</v>
      </c>
      <c r="I15" s="70"/>
      <c r="K15" s="69"/>
    </row>
    <row r="16" spans="1:11" s="175" customFormat="1" ht="26.25" customHeight="1">
      <c r="A16" s="210" t="s">
        <v>87</v>
      </c>
      <c r="B16" s="198">
        <v>3582.3971932439385</v>
      </c>
      <c r="C16" s="150">
        <v>0</v>
      </c>
      <c r="D16" s="150">
        <v>0</v>
      </c>
      <c r="E16" s="150">
        <v>3578.9498700198114</v>
      </c>
      <c r="F16" s="150">
        <v>3.4473232241269978</v>
      </c>
      <c r="G16" s="151">
        <v>0</v>
      </c>
      <c r="I16" s="70"/>
      <c r="K16" s="69"/>
    </row>
    <row r="17" spans="1:13" s="175" customFormat="1" ht="26.25" customHeight="1">
      <c r="A17" s="211" t="s">
        <v>62</v>
      </c>
      <c r="B17" s="198">
        <v>1391.3431680741469</v>
      </c>
      <c r="C17" s="150">
        <v>7.1874386731481471E-2</v>
      </c>
      <c r="D17" s="150">
        <v>1.9866195208735249</v>
      </c>
      <c r="E17" s="150">
        <v>558.51821113081564</v>
      </c>
      <c r="F17" s="150">
        <v>830.76646303572636</v>
      </c>
      <c r="G17" s="151">
        <v>0</v>
      </c>
      <c r="I17" s="70"/>
      <c r="K17" s="69"/>
    </row>
    <row r="18" spans="1:13" s="175" customFormat="1" ht="26.25" customHeight="1">
      <c r="A18" s="211" t="s">
        <v>63</v>
      </c>
      <c r="B18" s="198">
        <v>964.88455851797551</v>
      </c>
      <c r="C18" s="150">
        <v>3.5937193365740749E-2</v>
      </c>
      <c r="D18" s="150">
        <v>0</v>
      </c>
      <c r="E18" s="150">
        <v>320.9106111014496</v>
      </c>
      <c r="F18" s="150">
        <v>643.93801022316018</v>
      </c>
      <c r="G18" s="151">
        <v>0</v>
      </c>
      <c r="I18" s="70"/>
      <c r="K18" s="69"/>
    </row>
    <row r="19" spans="1:13" s="175" customFormat="1" ht="26.25" customHeight="1">
      <c r="A19" s="208" t="s">
        <v>64</v>
      </c>
      <c r="B19" s="198">
        <v>2356.2277265921225</v>
      </c>
      <c r="C19" s="150">
        <v>0.10781158009722222</v>
      </c>
      <c r="D19" s="150">
        <v>1.9866195208735249</v>
      </c>
      <c r="E19" s="150">
        <v>879.42882223226536</v>
      </c>
      <c r="F19" s="150">
        <v>1474.7044732588865</v>
      </c>
      <c r="G19" s="151">
        <v>0</v>
      </c>
      <c r="I19" s="68"/>
      <c r="K19" s="67"/>
    </row>
    <row r="20" spans="1:13" s="175" customFormat="1" ht="26.25" customHeight="1">
      <c r="A20" s="144" t="s">
        <v>142</v>
      </c>
      <c r="B20" s="199">
        <v>6609.5566020368351</v>
      </c>
      <c r="C20" s="152">
        <v>0.10781158009722222</v>
      </c>
      <c r="D20" s="152">
        <v>15.318394721805028</v>
      </c>
      <c r="E20" s="152">
        <v>4466.8557588443873</v>
      </c>
      <c r="F20" s="152">
        <v>2127.2746368905468</v>
      </c>
      <c r="G20" s="153">
        <v>0</v>
      </c>
      <c r="I20" s="67"/>
      <c r="J20" s="67"/>
      <c r="K20" s="67"/>
    </row>
    <row r="21" spans="1:13" s="175" customFormat="1" ht="26.25" customHeight="1">
      <c r="A21" s="177" t="s">
        <v>89</v>
      </c>
      <c r="B21" s="200">
        <v>14650.62468529219</v>
      </c>
      <c r="C21" s="154">
        <v>5628.6647506730242</v>
      </c>
      <c r="D21" s="154">
        <v>15.318394721805028</v>
      </c>
      <c r="E21" s="154">
        <v>5238.4959357213002</v>
      </c>
      <c r="F21" s="154">
        <v>3361.5215976760614</v>
      </c>
      <c r="G21" s="155">
        <v>406.62400649999995</v>
      </c>
    </row>
    <row r="22" spans="1:13" ht="30" customHeight="1">
      <c r="A22" s="66" t="s">
        <v>141</v>
      </c>
      <c r="B22" s="65"/>
      <c r="C22" s="65"/>
    </row>
    <row r="23" spans="1:13">
      <c r="E23" s="64"/>
      <c r="G23" s="63"/>
      <c r="H23" s="240"/>
      <c r="I23" s="240"/>
      <c r="J23" s="240"/>
      <c r="K23" s="240"/>
      <c r="L23" s="240"/>
      <c r="M23" s="240"/>
    </row>
    <row r="24" spans="1:13" ht="11.25" customHeight="1">
      <c r="A24" s="302"/>
      <c r="B24" s="302"/>
      <c r="C24" s="302"/>
      <c r="D24" s="302"/>
      <c r="E24" s="302"/>
      <c r="F24" s="302"/>
      <c r="G24" s="302"/>
      <c r="H24" s="239"/>
      <c r="I24" s="239"/>
      <c r="J24" s="239"/>
      <c r="K24" s="239"/>
      <c r="L24" s="239"/>
      <c r="M24" s="239"/>
    </row>
    <row r="25" spans="1:13" ht="11.25" customHeight="1">
      <c r="A25" s="325"/>
      <c r="B25" s="325"/>
      <c r="C25" s="325"/>
      <c r="D25" s="325"/>
      <c r="E25" s="325"/>
      <c r="F25" s="325"/>
      <c r="G25" s="325"/>
      <c r="H25" s="238"/>
      <c r="I25" s="238"/>
      <c r="J25" s="238"/>
      <c r="K25" s="238"/>
      <c r="L25" s="238"/>
      <c r="M25" s="238"/>
    </row>
    <row r="26" spans="1:13">
      <c r="A26" s="325"/>
      <c r="B26" s="325"/>
      <c r="C26" s="325"/>
      <c r="D26" s="325"/>
      <c r="E26" s="325"/>
      <c r="F26" s="325"/>
      <c r="G26" s="325"/>
    </row>
  </sheetData>
  <mergeCells count="7">
    <mergeCell ref="A24:G26"/>
    <mergeCell ref="A1:G2"/>
    <mergeCell ref="A3:A6"/>
    <mergeCell ref="B3:G3"/>
    <mergeCell ref="B4:B5"/>
    <mergeCell ref="C4:G4"/>
    <mergeCell ref="B6:G6"/>
  </mergeCells>
  <conditionalFormatting sqref="A7:G21">
    <cfRule type="expression" dxfId="8"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2019, Stand: Januar 2023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9904A-4DF2-406E-978C-7B016230A48C}">
  <sheetPr codeName="Tabelle18"/>
  <dimension ref="A1:V19"/>
  <sheetViews>
    <sheetView showGridLines="0" showZeros="0" view="pageLayout" zoomScaleNormal="100" zoomScaleSheetLayoutView="90" workbookViewId="0">
      <selection sqref="A1:U1"/>
    </sheetView>
  </sheetViews>
  <sheetFormatPr baseColWidth="10" defaultColWidth="2.7109375" defaultRowHeight="12.75"/>
  <cols>
    <col min="1" max="1" width="58.42578125" style="80" customWidth="1"/>
    <col min="2" max="2" width="9.28515625" style="80" customWidth="1"/>
    <col min="3" max="3" width="9.42578125" style="80" customWidth="1"/>
    <col min="4" max="9" width="9.28515625" style="80" customWidth="1"/>
    <col min="10" max="11" width="9.28515625" style="81" customWidth="1"/>
    <col min="12" max="21" width="9.28515625" style="80" customWidth="1"/>
    <col min="22" max="22" width="57.28515625" style="75" customWidth="1"/>
    <col min="23" max="23" width="27" style="75" customWidth="1"/>
    <col min="24" max="24" width="17.42578125" style="75" customWidth="1"/>
    <col min="25" max="28" width="0" style="75" hidden="1" customWidth="1"/>
    <col min="29" max="16384" width="2.7109375" style="75"/>
  </cols>
  <sheetData>
    <row r="1" spans="1:22" ht="51" customHeight="1">
      <c r="A1" s="336" t="s">
        <v>246</v>
      </c>
      <c r="B1" s="336"/>
      <c r="C1" s="336"/>
      <c r="D1" s="336"/>
      <c r="E1" s="336"/>
      <c r="F1" s="336"/>
      <c r="G1" s="336"/>
      <c r="H1" s="336"/>
      <c r="I1" s="336"/>
      <c r="J1" s="336"/>
      <c r="K1" s="336"/>
      <c r="L1" s="336"/>
      <c r="M1" s="336"/>
      <c r="N1" s="336"/>
      <c r="O1" s="336"/>
      <c r="P1" s="336"/>
      <c r="Q1" s="336"/>
      <c r="R1" s="336"/>
      <c r="S1" s="336"/>
      <c r="T1" s="336"/>
      <c r="U1" s="336"/>
      <c r="V1" s="74"/>
    </row>
    <row r="2" spans="1:22" ht="34.5" customHeight="1">
      <c r="A2" s="337" t="s">
        <v>151</v>
      </c>
      <c r="B2" s="338" t="s">
        <v>73</v>
      </c>
      <c r="C2" s="338"/>
      <c r="D2" s="338" t="s">
        <v>72</v>
      </c>
      <c r="E2" s="338"/>
      <c r="F2" s="338" t="s">
        <v>191</v>
      </c>
      <c r="G2" s="338"/>
      <c r="H2" s="338"/>
      <c r="I2" s="338"/>
      <c r="J2" s="338"/>
      <c r="K2" s="338"/>
      <c r="L2" s="338"/>
      <c r="M2" s="338"/>
      <c r="N2" s="338"/>
      <c r="O2" s="338"/>
      <c r="P2" s="338"/>
      <c r="Q2" s="247"/>
      <c r="R2" s="339" t="s">
        <v>192</v>
      </c>
      <c r="S2" s="339"/>
      <c r="T2" s="339"/>
      <c r="U2" s="340" t="s">
        <v>30</v>
      </c>
    </row>
    <row r="3" spans="1:22" ht="65.099999999999994" customHeight="1">
      <c r="A3" s="337"/>
      <c r="B3" s="247" t="s">
        <v>14</v>
      </c>
      <c r="C3" s="247" t="s">
        <v>219</v>
      </c>
      <c r="D3" s="247" t="s">
        <v>15</v>
      </c>
      <c r="E3" s="247" t="s">
        <v>152</v>
      </c>
      <c r="F3" s="247" t="s">
        <v>16</v>
      </c>
      <c r="G3" s="247" t="s">
        <v>153</v>
      </c>
      <c r="H3" s="247" t="s">
        <v>154</v>
      </c>
      <c r="I3" s="247" t="s">
        <v>155</v>
      </c>
      <c r="J3" s="76" t="s">
        <v>156</v>
      </c>
      <c r="K3" s="76" t="s">
        <v>157</v>
      </c>
      <c r="L3" s="76" t="s">
        <v>91</v>
      </c>
      <c r="M3" s="247" t="s">
        <v>158</v>
      </c>
      <c r="N3" s="247" t="s">
        <v>207</v>
      </c>
      <c r="O3" s="247" t="s">
        <v>159</v>
      </c>
      <c r="P3" s="247" t="s">
        <v>160</v>
      </c>
      <c r="Q3" s="247" t="s">
        <v>26</v>
      </c>
      <c r="R3" s="247" t="s">
        <v>28</v>
      </c>
      <c r="S3" s="247" t="s">
        <v>161</v>
      </c>
      <c r="T3" s="247" t="s">
        <v>220</v>
      </c>
      <c r="U3" s="340"/>
      <c r="V3" s="74"/>
    </row>
    <row r="4" spans="1:22" ht="27.95" customHeight="1">
      <c r="A4" s="337"/>
      <c r="B4" s="337" t="s">
        <v>162</v>
      </c>
      <c r="C4" s="337"/>
      <c r="D4" s="337"/>
      <c r="E4" s="337"/>
      <c r="F4" s="337"/>
      <c r="G4" s="337"/>
      <c r="H4" s="337"/>
      <c r="I4" s="337"/>
      <c r="J4" s="337"/>
      <c r="K4" s="337"/>
      <c r="L4" s="337"/>
      <c r="M4" s="337"/>
      <c r="N4" s="337"/>
      <c r="O4" s="337"/>
      <c r="P4" s="337"/>
      <c r="Q4" s="337"/>
      <c r="R4" s="337"/>
      <c r="S4" s="337"/>
      <c r="T4" s="337"/>
      <c r="U4" s="337"/>
      <c r="V4" s="74"/>
    </row>
    <row r="5" spans="1:22" s="78" customFormat="1" ht="27.95" customHeight="1">
      <c r="A5" s="145" t="s">
        <v>163</v>
      </c>
      <c r="B5" s="168">
        <v>0</v>
      </c>
      <c r="C5" s="157">
        <v>0</v>
      </c>
      <c r="D5" s="168">
        <v>0</v>
      </c>
      <c r="E5" s="158">
        <v>13.331775200931503</v>
      </c>
      <c r="F5" s="157">
        <v>0</v>
      </c>
      <c r="G5" s="157">
        <v>0</v>
      </c>
      <c r="H5" s="157">
        <v>0</v>
      </c>
      <c r="I5" s="157">
        <v>2.9881583901698539E-2</v>
      </c>
      <c r="J5" s="157">
        <v>0</v>
      </c>
      <c r="K5" s="157">
        <v>8.9604948010000012</v>
      </c>
      <c r="L5" s="157">
        <v>1.4254663461081929</v>
      </c>
      <c r="M5" s="157">
        <v>126.28044287882324</v>
      </c>
      <c r="N5" s="157">
        <v>23.501352702016558</v>
      </c>
      <c r="O5" s="157">
        <v>5.9103146333002642E-2</v>
      </c>
      <c r="P5" s="157">
        <v>583.68588235294112</v>
      </c>
      <c r="Q5" s="202">
        <v>947.34484273855912</v>
      </c>
      <c r="R5" s="157">
        <v>2013.2895370263129</v>
      </c>
      <c r="S5" s="157">
        <v>237.97803531409397</v>
      </c>
      <c r="T5" s="158">
        <v>0</v>
      </c>
      <c r="U5" s="158">
        <v>3955.8868140910217</v>
      </c>
      <c r="V5" s="77"/>
    </row>
    <row r="6" spans="1:22" s="78" customFormat="1" ht="27.95" customHeight="1">
      <c r="A6" s="146" t="s">
        <v>58</v>
      </c>
      <c r="B6" s="159">
        <v>0</v>
      </c>
      <c r="C6" s="160">
        <v>0</v>
      </c>
      <c r="D6" s="159">
        <v>0</v>
      </c>
      <c r="E6" s="161">
        <v>0</v>
      </c>
      <c r="F6" s="159">
        <v>0</v>
      </c>
      <c r="G6" s="160">
        <v>0</v>
      </c>
      <c r="H6" s="160">
        <v>0</v>
      </c>
      <c r="I6" s="160">
        <v>26.686006633653829</v>
      </c>
      <c r="J6" s="160">
        <v>0</v>
      </c>
      <c r="K6" s="160">
        <v>0</v>
      </c>
      <c r="L6" s="160">
        <v>0</v>
      </c>
      <c r="M6" s="160">
        <v>0</v>
      </c>
      <c r="N6" s="160">
        <v>0</v>
      </c>
      <c r="O6" s="160">
        <v>0</v>
      </c>
      <c r="P6" s="160">
        <v>0</v>
      </c>
      <c r="Q6" s="233">
        <v>0</v>
      </c>
      <c r="R6" s="160">
        <v>163.38264316982324</v>
      </c>
      <c r="S6" s="160">
        <v>0</v>
      </c>
      <c r="T6" s="161">
        <v>0</v>
      </c>
      <c r="U6" s="161">
        <v>190.06864980347706</v>
      </c>
      <c r="V6" s="77"/>
    </row>
    <row r="7" spans="1:22" s="78" customFormat="1" ht="27.95" customHeight="1">
      <c r="A7" s="146" t="s">
        <v>59</v>
      </c>
      <c r="B7" s="162">
        <v>0</v>
      </c>
      <c r="C7" s="163">
        <v>0</v>
      </c>
      <c r="D7" s="162">
        <v>0</v>
      </c>
      <c r="E7" s="164">
        <v>0</v>
      </c>
      <c r="F7" s="162">
        <v>0</v>
      </c>
      <c r="G7" s="163">
        <v>0</v>
      </c>
      <c r="H7" s="163">
        <v>950.82221760336802</v>
      </c>
      <c r="I7" s="163">
        <v>2330.5779126724351</v>
      </c>
      <c r="J7" s="163">
        <v>0</v>
      </c>
      <c r="K7" s="163">
        <v>0</v>
      </c>
      <c r="L7" s="163">
        <v>0</v>
      </c>
      <c r="M7" s="163">
        <v>0</v>
      </c>
      <c r="N7" s="163">
        <v>0</v>
      </c>
      <c r="O7" s="163">
        <v>23.873866339606924</v>
      </c>
      <c r="P7" s="163">
        <v>0</v>
      </c>
      <c r="Q7" s="234">
        <v>3.4473232241269978</v>
      </c>
      <c r="R7" s="163">
        <v>3.8213612701259825</v>
      </c>
      <c r="S7" s="163">
        <v>0</v>
      </c>
      <c r="T7" s="164">
        <v>0</v>
      </c>
      <c r="U7" s="164">
        <v>3312.5426811096636</v>
      </c>
      <c r="V7" s="77"/>
    </row>
    <row r="8" spans="1:22" s="78" customFormat="1" ht="27.95" customHeight="1">
      <c r="A8" s="146" t="s">
        <v>60</v>
      </c>
      <c r="B8" s="162">
        <v>0</v>
      </c>
      <c r="C8" s="163">
        <v>0</v>
      </c>
      <c r="D8" s="162">
        <v>0</v>
      </c>
      <c r="E8" s="164">
        <v>0</v>
      </c>
      <c r="F8" s="162">
        <v>0</v>
      </c>
      <c r="G8" s="163">
        <v>0</v>
      </c>
      <c r="H8" s="163">
        <v>0.36880074000000002</v>
      </c>
      <c r="I8" s="163">
        <v>0</v>
      </c>
      <c r="J8" s="163">
        <v>1073.14108022144</v>
      </c>
      <c r="K8" s="163">
        <v>0</v>
      </c>
      <c r="L8" s="163">
        <v>0</v>
      </c>
      <c r="M8" s="163">
        <v>0</v>
      </c>
      <c r="N8" s="163">
        <v>0</v>
      </c>
      <c r="O8" s="163">
        <v>0</v>
      </c>
      <c r="P8" s="163">
        <v>0</v>
      </c>
      <c r="Q8" s="234">
        <v>0</v>
      </c>
      <c r="R8" s="163">
        <v>0</v>
      </c>
      <c r="S8" s="163">
        <v>0</v>
      </c>
      <c r="T8" s="164">
        <v>0</v>
      </c>
      <c r="U8" s="164">
        <v>1073.5098809614401</v>
      </c>
      <c r="V8" s="77"/>
    </row>
    <row r="9" spans="1:22" s="78" customFormat="1" ht="27.95" customHeight="1">
      <c r="A9" s="147" t="s">
        <v>0</v>
      </c>
      <c r="B9" s="165">
        <v>0</v>
      </c>
      <c r="C9" s="166">
        <v>0</v>
      </c>
      <c r="D9" s="165">
        <v>0</v>
      </c>
      <c r="E9" s="167">
        <v>0</v>
      </c>
      <c r="F9" s="165">
        <v>0</v>
      </c>
      <c r="G9" s="166">
        <v>0</v>
      </c>
      <c r="H9" s="166">
        <v>0</v>
      </c>
      <c r="I9" s="166">
        <v>130.46492132008541</v>
      </c>
      <c r="J9" s="166">
        <v>0</v>
      </c>
      <c r="K9" s="166">
        <v>1.263576115584</v>
      </c>
      <c r="L9" s="166">
        <v>0</v>
      </c>
      <c r="M9" s="166">
        <v>0</v>
      </c>
      <c r="N9" s="166">
        <v>0</v>
      </c>
      <c r="O9" s="166">
        <v>0</v>
      </c>
      <c r="P9" s="166">
        <v>0</v>
      </c>
      <c r="Q9" s="235">
        <v>0</v>
      </c>
      <c r="R9" s="166">
        <v>0</v>
      </c>
      <c r="S9" s="166">
        <v>0</v>
      </c>
      <c r="T9" s="167">
        <v>0</v>
      </c>
      <c r="U9" s="167">
        <v>131.7284974356694</v>
      </c>
      <c r="V9" s="77"/>
    </row>
    <row r="10" spans="1:22" s="78" customFormat="1" ht="27.95" customHeight="1">
      <c r="A10" s="148" t="s">
        <v>61</v>
      </c>
      <c r="B10" s="168">
        <v>0</v>
      </c>
      <c r="C10" s="157">
        <v>0</v>
      </c>
      <c r="D10" s="168">
        <v>0</v>
      </c>
      <c r="E10" s="158">
        <v>0</v>
      </c>
      <c r="F10" s="157">
        <v>0</v>
      </c>
      <c r="G10" s="157">
        <v>0</v>
      </c>
      <c r="H10" s="157">
        <v>951.191018343368</v>
      </c>
      <c r="I10" s="157">
        <v>2487.7288406261746</v>
      </c>
      <c r="J10" s="157">
        <v>1073.14108022144</v>
      </c>
      <c r="K10" s="157">
        <v>1.263576115584</v>
      </c>
      <c r="L10" s="157">
        <v>0</v>
      </c>
      <c r="M10" s="157">
        <v>0</v>
      </c>
      <c r="N10" s="157">
        <v>0</v>
      </c>
      <c r="O10" s="157">
        <v>23.873866339606924</v>
      </c>
      <c r="P10" s="157">
        <v>0</v>
      </c>
      <c r="Q10" s="202">
        <v>3.4473232241269978</v>
      </c>
      <c r="R10" s="157">
        <v>167.20400443994922</v>
      </c>
      <c r="S10" s="157">
        <v>0</v>
      </c>
      <c r="T10" s="158">
        <v>0</v>
      </c>
      <c r="U10" s="158">
        <v>4707.8497093102496</v>
      </c>
      <c r="V10" s="77"/>
    </row>
    <row r="11" spans="1:22" s="78" customFormat="1" ht="27.95" customHeight="1">
      <c r="A11" s="147" t="s">
        <v>62</v>
      </c>
      <c r="B11" s="156">
        <v>7.1874386731481471E-2</v>
      </c>
      <c r="C11" s="169">
        <v>0</v>
      </c>
      <c r="D11" s="156">
        <v>1.9866195208735249</v>
      </c>
      <c r="E11" s="158">
        <v>0</v>
      </c>
      <c r="F11" s="169">
        <v>0</v>
      </c>
      <c r="G11" s="169">
        <v>0</v>
      </c>
      <c r="H11" s="169">
        <v>14.677363955594876</v>
      </c>
      <c r="I11" s="169">
        <v>0</v>
      </c>
      <c r="J11" s="169">
        <v>0</v>
      </c>
      <c r="K11" s="169">
        <v>519.65811680217598</v>
      </c>
      <c r="L11" s="169">
        <v>0</v>
      </c>
      <c r="M11" s="169">
        <v>0</v>
      </c>
      <c r="N11" s="169">
        <v>1.3485835976572249</v>
      </c>
      <c r="O11" s="169">
        <v>22.834146775387566</v>
      </c>
      <c r="P11" s="169">
        <v>0</v>
      </c>
      <c r="Q11" s="236">
        <v>830.76646303572636</v>
      </c>
      <c r="R11" s="169">
        <v>1235.4316588265774</v>
      </c>
      <c r="S11" s="169">
        <v>824.14617458457747</v>
      </c>
      <c r="T11" s="170">
        <v>0</v>
      </c>
      <c r="U11" s="170">
        <v>3450.9210014853015</v>
      </c>
      <c r="V11" s="77"/>
    </row>
    <row r="12" spans="1:22" s="78" customFormat="1" ht="27.95" customHeight="1">
      <c r="A12" s="147" t="s">
        <v>164</v>
      </c>
      <c r="B12" s="156">
        <v>3.5937193365740749E-2</v>
      </c>
      <c r="C12" s="169">
        <v>0</v>
      </c>
      <c r="D12" s="156">
        <v>0</v>
      </c>
      <c r="E12" s="158">
        <v>0</v>
      </c>
      <c r="F12" s="169">
        <v>0</v>
      </c>
      <c r="G12" s="169">
        <v>0</v>
      </c>
      <c r="H12" s="169">
        <v>24.070876887175604</v>
      </c>
      <c r="I12" s="169">
        <v>115.63936207916663</v>
      </c>
      <c r="J12" s="169">
        <v>0</v>
      </c>
      <c r="K12" s="169">
        <v>135.77915429099482</v>
      </c>
      <c r="L12" s="169">
        <v>0</v>
      </c>
      <c r="M12" s="169">
        <v>0</v>
      </c>
      <c r="N12" s="169">
        <v>0</v>
      </c>
      <c r="O12" s="169">
        <v>45.42121784411254</v>
      </c>
      <c r="P12" s="169">
        <v>0</v>
      </c>
      <c r="Q12" s="236">
        <v>643.93801022316018</v>
      </c>
      <c r="R12" s="169">
        <v>1416.409467635357</v>
      </c>
      <c r="S12" s="169">
        <v>644.54448180516704</v>
      </c>
      <c r="T12" s="170">
        <v>0</v>
      </c>
      <c r="U12" s="170">
        <v>3025.8385079584996</v>
      </c>
      <c r="V12" s="77"/>
    </row>
    <row r="13" spans="1:22" s="78" customFormat="1" ht="27.95" customHeight="1">
      <c r="A13" s="148" t="s">
        <v>190</v>
      </c>
      <c r="B13" s="168">
        <v>0.10781158009722222</v>
      </c>
      <c r="C13" s="157">
        <v>0</v>
      </c>
      <c r="D13" s="168">
        <v>1.9866195208735249</v>
      </c>
      <c r="E13" s="158">
        <v>0</v>
      </c>
      <c r="F13" s="157">
        <v>0</v>
      </c>
      <c r="G13" s="157">
        <v>0</v>
      </c>
      <c r="H13" s="157">
        <v>38.748240842770478</v>
      </c>
      <c r="I13" s="157">
        <v>115.63936207916663</v>
      </c>
      <c r="J13" s="157">
        <v>0</v>
      </c>
      <c r="K13" s="157">
        <v>655.43727109317081</v>
      </c>
      <c r="L13" s="157">
        <v>0</v>
      </c>
      <c r="M13" s="157">
        <v>0</v>
      </c>
      <c r="N13" s="157">
        <v>1.3485835976572249</v>
      </c>
      <c r="O13" s="157">
        <v>68.255364619500114</v>
      </c>
      <c r="P13" s="157">
        <v>0</v>
      </c>
      <c r="Q13" s="202">
        <v>1474.7044732588865</v>
      </c>
      <c r="R13" s="157">
        <v>2651.8411264619349</v>
      </c>
      <c r="S13" s="157">
        <v>1468.6906563897446</v>
      </c>
      <c r="T13" s="158">
        <v>0</v>
      </c>
      <c r="U13" s="158">
        <v>6476.759509443802</v>
      </c>
      <c r="V13" s="77"/>
    </row>
    <row r="14" spans="1:22" s="78" customFormat="1" ht="27.95" customHeight="1">
      <c r="A14" s="203" t="s">
        <v>165</v>
      </c>
      <c r="B14" s="168">
        <v>0.10781158009722222</v>
      </c>
      <c r="C14" s="157">
        <v>0</v>
      </c>
      <c r="D14" s="168">
        <v>1.9866195208735249</v>
      </c>
      <c r="E14" s="158">
        <v>13.331775200931503</v>
      </c>
      <c r="F14" s="157">
        <v>0</v>
      </c>
      <c r="G14" s="157">
        <v>0</v>
      </c>
      <c r="H14" s="157">
        <v>989.93925918613843</v>
      </c>
      <c r="I14" s="157">
        <v>2603.3980842892433</v>
      </c>
      <c r="J14" s="157">
        <v>1073.14108022144</v>
      </c>
      <c r="K14" s="157">
        <v>665.66134200975478</v>
      </c>
      <c r="L14" s="157">
        <v>1.4254663461081929</v>
      </c>
      <c r="M14" s="157">
        <v>126.28044287882324</v>
      </c>
      <c r="N14" s="157">
        <v>24.849936299673782</v>
      </c>
      <c r="O14" s="242">
        <v>92.188334105440035</v>
      </c>
      <c r="P14" s="242">
        <v>583.68588235294112</v>
      </c>
      <c r="Q14" s="243">
        <v>2425.4966392215729</v>
      </c>
      <c r="R14" s="242">
        <v>4832.3346679281967</v>
      </c>
      <c r="S14" s="242">
        <v>1706.6686917038387</v>
      </c>
      <c r="T14" s="241">
        <v>0</v>
      </c>
      <c r="U14" s="241">
        <v>15140.496032845072</v>
      </c>
      <c r="V14" s="79"/>
    </row>
    <row r="15" spans="1:22" ht="27.95" customHeight="1">
      <c r="A15" s="226" t="s">
        <v>206</v>
      </c>
      <c r="B15" s="229">
        <v>108.59224979045135</v>
      </c>
      <c r="C15" s="227" t="s">
        <v>166</v>
      </c>
      <c r="D15" s="75"/>
      <c r="E15" s="75"/>
      <c r="F15" s="75"/>
      <c r="G15" s="75"/>
      <c r="H15" s="75"/>
      <c r="I15" s="75"/>
      <c r="J15" s="75"/>
      <c r="K15" s="75"/>
      <c r="L15" s="75"/>
      <c r="M15" s="75"/>
      <c r="N15" s="75"/>
      <c r="O15" s="335"/>
      <c r="P15" s="335"/>
      <c r="Q15" s="335"/>
      <c r="R15" s="335"/>
      <c r="S15" s="335"/>
      <c r="T15" s="335"/>
      <c r="U15" s="250">
        <v>0</v>
      </c>
      <c r="V15" s="74"/>
    </row>
    <row r="16" spans="1:22" ht="27.95" customHeight="1">
      <c r="A16" s="149" t="s">
        <v>167</v>
      </c>
      <c r="B16" s="230">
        <v>80.561786611701962</v>
      </c>
      <c r="C16" s="228" t="s">
        <v>166</v>
      </c>
      <c r="U16" s="248"/>
    </row>
    <row r="17" spans="1:21" ht="16.5" customHeight="1">
      <c r="U17" s="82"/>
    </row>
    <row r="18" spans="1:21">
      <c r="A18" s="302"/>
      <c r="B18" s="302"/>
      <c r="C18" s="302"/>
      <c r="D18" s="302"/>
      <c r="E18" s="302"/>
      <c r="F18" s="302"/>
      <c r="G18" s="302"/>
      <c r="H18" s="302"/>
      <c r="I18" s="302"/>
      <c r="J18" s="302"/>
      <c r="K18" s="302"/>
      <c r="L18" s="302"/>
      <c r="M18" s="302"/>
    </row>
    <row r="19" spans="1:21">
      <c r="A19" s="303"/>
      <c r="B19" s="303"/>
      <c r="C19" s="303"/>
      <c r="D19" s="303"/>
      <c r="E19" s="303"/>
      <c r="F19" s="303"/>
      <c r="G19" s="303"/>
      <c r="H19" s="303"/>
      <c r="I19" s="303"/>
      <c r="J19" s="303"/>
      <c r="K19" s="303"/>
      <c r="L19" s="303"/>
      <c r="M19" s="303"/>
    </row>
  </sheetData>
  <dataConsolidate/>
  <mergeCells count="10">
    <mergeCell ref="O15:T15"/>
    <mergeCell ref="A18:M19"/>
    <mergeCell ref="A1:U1"/>
    <mergeCell ref="A2:A4"/>
    <mergeCell ref="B2:C2"/>
    <mergeCell ref="D2:E2"/>
    <mergeCell ref="F2:P2"/>
    <mergeCell ref="R2:T2"/>
    <mergeCell ref="U2:U3"/>
    <mergeCell ref="B4:U4"/>
  </mergeCells>
  <conditionalFormatting sqref="B16 A5:U14">
    <cfRule type="expression" dxfId="7" priority="4">
      <formula>MOD(ROW(),2)=0</formula>
    </cfRule>
  </conditionalFormatting>
  <conditionalFormatting sqref="A16">
    <cfRule type="expression" dxfId="6" priority="3">
      <formula>MOD(ROW(),2)=0</formula>
    </cfRule>
  </conditionalFormatting>
  <conditionalFormatting sqref="C16">
    <cfRule type="expression" dxfId="5" priority="2">
      <formula>MOD(ROW(),2)=0</formula>
    </cfRule>
  </conditionalFormatting>
  <conditionalFormatting sqref="U15">
    <cfRule type="expression" dxfId="4"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2021, Stand: Januar 2023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5"/>
  <dimension ref="A1:V19"/>
  <sheetViews>
    <sheetView showGridLines="0" showZeros="0" view="pageLayout" zoomScaleNormal="100" zoomScaleSheetLayoutView="90" workbookViewId="0">
      <selection sqref="A1:U1"/>
    </sheetView>
  </sheetViews>
  <sheetFormatPr baseColWidth="10" defaultColWidth="2.7109375" defaultRowHeight="12.75"/>
  <cols>
    <col min="1" max="1" width="58.42578125" style="80" customWidth="1"/>
    <col min="2" max="2" width="9.28515625" style="80" customWidth="1"/>
    <col min="3" max="3" width="9.42578125" style="80" customWidth="1"/>
    <col min="4" max="9" width="9.28515625" style="80" customWidth="1"/>
    <col min="10" max="11" width="9.28515625" style="81" customWidth="1"/>
    <col min="12" max="21" width="9.28515625" style="80" customWidth="1"/>
    <col min="22" max="22" width="57.28515625" style="75" customWidth="1"/>
    <col min="23" max="23" width="27" style="75" customWidth="1"/>
    <col min="24" max="24" width="17.42578125" style="75" customWidth="1"/>
    <col min="25" max="28" width="0" style="75" hidden="1" customWidth="1"/>
    <col min="29" max="16384" width="2.7109375" style="75"/>
  </cols>
  <sheetData>
    <row r="1" spans="1:22" ht="51" customHeight="1">
      <c r="A1" s="336" t="s">
        <v>247</v>
      </c>
      <c r="B1" s="336"/>
      <c r="C1" s="336"/>
      <c r="D1" s="336"/>
      <c r="E1" s="336"/>
      <c r="F1" s="336"/>
      <c r="G1" s="336"/>
      <c r="H1" s="336"/>
      <c r="I1" s="336"/>
      <c r="J1" s="336"/>
      <c r="K1" s="336"/>
      <c r="L1" s="336"/>
      <c r="M1" s="336"/>
      <c r="N1" s="336"/>
      <c r="O1" s="336"/>
      <c r="P1" s="336"/>
      <c r="Q1" s="336"/>
      <c r="R1" s="336"/>
      <c r="S1" s="336"/>
      <c r="T1" s="336"/>
      <c r="U1" s="336"/>
      <c r="V1" s="74"/>
    </row>
    <row r="2" spans="1:22" ht="34.5" customHeight="1">
      <c r="A2" s="337" t="s">
        <v>151</v>
      </c>
      <c r="B2" s="338" t="s">
        <v>73</v>
      </c>
      <c r="C2" s="338"/>
      <c r="D2" s="338" t="s">
        <v>72</v>
      </c>
      <c r="E2" s="338"/>
      <c r="F2" s="338" t="s">
        <v>191</v>
      </c>
      <c r="G2" s="338"/>
      <c r="H2" s="338"/>
      <c r="I2" s="338"/>
      <c r="J2" s="338"/>
      <c r="K2" s="338"/>
      <c r="L2" s="338"/>
      <c r="M2" s="338"/>
      <c r="N2" s="338"/>
      <c r="O2" s="338"/>
      <c r="P2" s="338"/>
      <c r="Q2" s="215"/>
      <c r="R2" s="339" t="s">
        <v>192</v>
      </c>
      <c r="S2" s="339"/>
      <c r="T2" s="339"/>
      <c r="U2" s="340" t="s">
        <v>30</v>
      </c>
    </row>
    <row r="3" spans="1:22" ht="65.099999999999994" customHeight="1">
      <c r="A3" s="337"/>
      <c r="B3" s="215" t="s">
        <v>14</v>
      </c>
      <c r="C3" s="215" t="s">
        <v>219</v>
      </c>
      <c r="D3" s="215" t="s">
        <v>15</v>
      </c>
      <c r="E3" s="215" t="s">
        <v>152</v>
      </c>
      <c r="F3" s="215" t="s">
        <v>16</v>
      </c>
      <c r="G3" s="215" t="s">
        <v>153</v>
      </c>
      <c r="H3" s="215" t="s">
        <v>154</v>
      </c>
      <c r="I3" s="215" t="s">
        <v>155</v>
      </c>
      <c r="J3" s="76" t="s">
        <v>156</v>
      </c>
      <c r="K3" s="76" t="s">
        <v>157</v>
      </c>
      <c r="L3" s="76" t="s">
        <v>91</v>
      </c>
      <c r="M3" s="215" t="s">
        <v>158</v>
      </c>
      <c r="N3" s="215" t="s">
        <v>207</v>
      </c>
      <c r="O3" s="215" t="s">
        <v>159</v>
      </c>
      <c r="P3" s="215" t="s">
        <v>160</v>
      </c>
      <c r="Q3" s="215" t="s">
        <v>26</v>
      </c>
      <c r="R3" s="215" t="s">
        <v>28</v>
      </c>
      <c r="S3" s="215" t="s">
        <v>161</v>
      </c>
      <c r="T3" s="215" t="s">
        <v>220</v>
      </c>
      <c r="U3" s="340"/>
      <c r="V3" s="74"/>
    </row>
    <row r="4" spans="1:22" ht="27.95" customHeight="1">
      <c r="A4" s="337"/>
      <c r="B4" s="337" t="s">
        <v>162</v>
      </c>
      <c r="C4" s="337"/>
      <c r="D4" s="337"/>
      <c r="E4" s="337"/>
      <c r="F4" s="337"/>
      <c r="G4" s="337"/>
      <c r="H4" s="337"/>
      <c r="I4" s="337"/>
      <c r="J4" s="337"/>
      <c r="K4" s="337"/>
      <c r="L4" s="337"/>
      <c r="M4" s="337"/>
      <c r="N4" s="337"/>
      <c r="O4" s="337"/>
      <c r="P4" s="337"/>
      <c r="Q4" s="337"/>
      <c r="R4" s="337"/>
      <c r="S4" s="337"/>
      <c r="T4" s="337"/>
      <c r="U4" s="337"/>
      <c r="V4" s="74"/>
    </row>
    <row r="5" spans="1:22" s="78" customFormat="1" ht="27.95" customHeight="1">
      <c r="A5" s="145" t="s">
        <v>163</v>
      </c>
      <c r="B5" s="168">
        <v>0</v>
      </c>
      <c r="C5" s="157">
        <v>0</v>
      </c>
      <c r="D5" s="168">
        <v>0</v>
      </c>
      <c r="E5" s="158">
        <v>13.331775200931503</v>
      </c>
      <c r="F5" s="157">
        <v>0</v>
      </c>
      <c r="G5" s="157">
        <v>0</v>
      </c>
      <c r="H5" s="157">
        <v>0</v>
      </c>
      <c r="I5" s="157">
        <v>2.9881583901698539E-2</v>
      </c>
      <c r="J5" s="157">
        <v>0</v>
      </c>
      <c r="K5" s="157">
        <v>8.9604948010000012</v>
      </c>
      <c r="L5" s="157">
        <v>1.4254663461081929</v>
      </c>
      <c r="M5" s="157">
        <v>126.28044287882324</v>
      </c>
      <c r="N5" s="157">
        <v>23.501352702016558</v>
      </c>
      <c r="O5" s="157">
        <v>5.9103146333002642E-2</v>
      </c>
      <c r="P5" s="157">
        <v>583.68588235294112</v>
      </c>
      <c r="Q5" s="202">
        <v>947.34484273855912</v>
      </c>
      <c r="R5" s="157">
        <v>2013.2895370263129</v>
      </c>
      <c r="S5" s="157">
        <v>237.97803531409397</v>
      </c>
      <c r="T5" s="158">
        <v>0</v>
      </c>
      <c r="U5" s="158">
        <v>3955.8868140910217</v>
      </c>
      <c r="V5" s="77"/>
    </row>
    <row r="6" spans="1:22" s="78" customFormat="1" ht="27.95" customHeight="1">
      <c r="A6" s="146" t="s">
        <v>58</v>
      </c>
      <c r="B6" s="159">
        <v>0</v>
      </c>
      <c r="C6" s="160">
        <v>0</v>
      </c>
      <c r="D6" s="159">
        <v>0</v>
      </c>
      <c r="E6" s="161">
        <v>0</v>
      </c>
      <c r="F6" s="159">
        <v>0</v>
      </c>
      <c r="G6" s="160">
        <v>0</v>
      </c>
      <c r="H6" s="160">
        <v>0</v>
      </c>
      <c r="I6" s="160">
        <v>26.686006633653829</v>
      </c>
      <c r="J6" s="160">
        <v>0</v>
      </c>
      <c r="K6" s="160">
        <v>0</v>
      </c>
      <c r="L6" s="160">
        <v>0</v>
      </c>
      <c r="M6" s="160">
        <v>0</v>
      </c>
      <c r="N6" s="160">
        <v>0</v>
      </c>
      <c r="O6" s="160">
        <v>0</v>
      </c>
      <c r="P6" s="160">
        <v>0</v>
      </c>
      <c r="Q6" s="233">
        <v>0</v>
      </c>
      <c r="R6" s="160">
        <v>163.38264316982324</v>
      </c>
      <c r="S6" s="160">
        <v>0</v>
      </c>
      <c r="T6" s="161">
        <v>0</v>
      </c>
      <c r="U6" s="161">
        <v>190.06864980347706</v>
      </c>
      <c r="V6" s="77"/>
    </row>
    <row r="7" spans="1:22" s="78" customFormat="1" ht="27.95" customHeight="1">
      <c r="A7" s="146" t="s">
        <v>59</v>
      </c>
      <c r="B7" s="162">
        <v>0</v>
      </c>
      <c r="C7" s="163">
        <v>0</v>
      </c>
      <c r="D7" s="162">
        <v>0</v>
      </c>
      <c r="E7" s="164">
        <v>0</v>
      </c>
      <c r="F7" s="162">
        <v>0</v>
      </c>
      <c r="G7" s="163">
        <v>0</v>
      </c>
      <c r="H7" s="163">
        <v>950.82221760336802</v>
      </c>
      <c r="I7" s="163">
        <v>2330.5779126724351</v>
      </c>
      <c r="J7" s="163">
        <v>0</v>
      </c>
      <c r="K7" s="163">
        <v>0</v>
      </c>
      <c r="L7" s="163">
        <v>0</v>
      </c>
      <c r="M7" s="163">
        <v>0</v>
      </c>
      <c r="N7" s="163">
        <v>0</v>
      </c>
      <c r="O7" s="163">
        <v>23.873866339606924</v>
      </c>
      <c r="P7" s="163">
        <v>0</v>
      </c>
      <c r="Q7" s="234">
        <v>3.4473232241269978</v>
      </c>
      <c r="R7" s="163">
        <v>3.8213612701259825</v>
      </c>
      <c r="S7" s="163">
        <v>0</v>
      </c>
      <c r="T7" s="164">
        <v>0</v>
      </c>
      <c r="U7" s="164">
        <v>3312.5426811096636</v>
      </c>
      <c r="V7" s="77"/>
    </row>
    <row r="8" spans="1:22" s="78" customFormat="1" ht="27.95" customHeight="1">
      <c r="A8" s="146" t="s">
        <v>60</v>
      </c>
      <c r="B8" s="162">
        <v>0</v>
      </c>
      <c r="C8" s="163">
        <v>0</v>
      </c>
      <c r="D8" s="162">
        <v>0</v>
      </c>
      <c r="E8" s="164">
        <v>0</v>
      </c>
      <c r="F8" s="162">
        <v>0</v>
      </c>
      <c r="G8" s="163">
        <v>0</v>
      </c>
      <c r="H8" s="163">
        <v>0.36880074000000002</v>
      </c>
      <c r="I8" s="163">
        <v>0</v>
      </c>
      <c r="J8" s="163">
        <v>114.8925685950781</v>
      </c>
      <c r="K8" s="163">
        <v>0</v>
      </c>
      <c r="L8" s="163">
        <v>0</v>
      </c>
      <c r="M8" s="163">
        <v>0</v>
      </c>
      <c r="N8" s="163">
        <v>0</v>
      </c>
      <c r="O8" s="163">
        <v>0</v>
      </c>
      <c r="P8" s="163">
        <v>0</v>
      </c>
      <c r="Q8" s="234">
        <v>0</v>
      </c>
      <c r="R8" s="163">
        <v>0</v>
      </c>
      <c r="S8" s="163">
        <v>0</v>
      </c>
      <c r="T8" s="164">
        <v>0</v>
      </c>
      <c r="U8" s="164">
        <v>115.2613693350782</v>
      </c>
      <c r="V8" s="77"/>
    </row>
    <row r="9" spans="1:22" s="78" customFormat="1" ht="27.95" customHeight="1">
      <c r="A9" s="147" t="s">
        <v>0</v>
      </c>
      <c r="B9" s="165">
        <v>0</v>
      </c>
      <c r="C9" s="166">
        <v>0</v>
      </c>
      <c r="D9" s="165">
        <v>0</v>
      </c>
      <c r="E9" s="167">
        <v>0</v>
      </c>
      <c r="F9" s="165">
        <v>0</v>
      </c>
      <c r="G9" s="166">
        <v>0</v>
      </c>
      <c r="H9" s="166">
        <v>0</v>
      </c>
      <c r="I9" s="166">
        <v>130.46492132008541</v>
      </c>
      <c r="J9" s="166">
        <v>0</v>
      </c>
      <c r="K9" s="166">
        <v>1.263576115584</v>
      </c>
      <c r="L9" s="166">
        <v>0</v>
      </c>
      <c r="M9" s="166">
        <v>0</v>
      </c>
      <c r="N9" s="166">
        <v>0</v>
      </c>
      <c r="O9" s="166">
        <v>0</v>
      </c>
      <c r="P9" s="166">
        <v>0</v>
      </c>
      <c r="Q9" s="235">
        <v>0</v>
      </c>
      <c r="R9" s="166">
        <v>0</v>
      </c>
      <c r="S9" s="166">
        <v>0</v>
      </c>
      <c r="T9" s="167">
        <v>0</v>
      </c>
      <c r="U9" s="167">
        <v>131.7284974356694</v>
      </c>
      <c r="V9" s="77"/>
    </row>
    <row r="10" spans="1:22" s="78" customFormat="1" ht="27.95" customHeight="1">
      <c r="A10" s="148" t="s">
        <v>61</v>
      </c>
      <c r="B10" s="168">
        <v>0</v>
      </c>
      <c r="C10" s="157">
        <v>0</v>
      </c>
      <c r="D10" s="168">
        <v>0</v>
      </c>
      <c r="E10" s="158">
        <v>0</v>
      </c>
      <c r="F10" s="157">
        <v>0</v>
      </c>
      <c r="G10" s="157">
        <v>0</v>
      </c>
      <c r="H10" s="157">
        <v>951.191018343368</v>
      </c>
      <c r="I10" s="157">
        <v>2487.7288406261746</v>
      </c>
      <c r="J10" s="157">
        <v>114.8925685950781</v>
      </c>
      <c r="K10" s="157">
        <v>1.263576115584</v>
      </c>
      <c r="L10" s="157">
        <v>0</v>
      </c>
      <c r="M10" s="157">
        <v>0</v>
      </c>
      <c r="N10" s="157">
        <v>0</v>
      </c>
      <c r="O10" s="157">
        <v>23.873866339606924</v>
      </c>
      <c r="P10" s="157">
        <v>0</v>
      </c>
      <c r="Q10" s="202">
        <v>3.4473232241269978</v>
      </c>
      <c r="R10" s="157">
        <v>167.20400443994922</v>
      </c>
      <c r="S10" s="157">
        <v>0</v>
      </c>
      <c r="T10" s="158">
        <v>0</v>
      </c>
      <c r="U10" s="158">
        <v>3749.6011976838877</v>
      </c>
      <c r="V10" s="77"/>
    </row>
    <row r="11" spans="1:22" s="78" customFormat="1" ht="27.95" customHeight="1">
      <c r="A11" s="147" t="s">
        <v>62</v>
      </c>
      <c r="B11" s="156">
        <v>7.1874386731481471E-2</v>
      </c>
      <c r="C11" s="169">
        <v>0</v>
      </c>
      <c r="D11" s="156">
        <v>1.9866195208735249</v>
      </c>
      <c r="E11" s="158">
        <v>0</v>
      </c>
      <c r="F11" s="169">
        <v>0</v>
      </c>
      <c r="G11" s="169">
        <v>0</v>
      </c>
      <c r="H11" s="169">
        <v>14.677363955594876</v>
      </c>
      <c r="I11" s="169">
        <v>0</v>
      </c>
      <c r="J11" s="169">
        <v>0</v>
      </c>
      <c r="K11" s="169">
        <v>519.65811680217598</v>
      </c>
      <c r="L11" s="169">
        <v>0</v>
      </c>
      <c r="M11" s="169">
        <v>0</v>
      </c>
      <c r="N11" s="169">
        <v>1.3485835976572249</v>
      </c>
      <c r="O11" s="169">
        <v>22.834146775387566</v>
      </c>
      <c r="P11" s="169">
        <v>0</v>
      </c>
      <c r="Q11" s="236">
        <v>830.76646303572636</v>
      </c>
      <c r="R11" s="169">
        <v>1235.4316588265774</v>
      </c>
      <c r="S11" s="169">
        <v>824.14617458457747</v>
      </c>
      <c r="T11" s="170">
        <v>0</v>
      </c>
      <c r="U11" s="170">
        <v>3450.9210014853015</v>
      </c>
      <c r="V11" s="77"/>
    </row>
    <row r="12" spans="1:22" s="78" customFormat="1" ht="27.95" customHeight="1">
      <c r="A12" s="147" t="s">
        <v>164</v>
      </c>
      <c r="B12" s="156">
        <v>3.5937193365740749E-2</v>
      </c>
      <c r="C12" s="169">
        <v>0</v>
      </c>
      <c r="D12" s="156">
        <v>0</v>
      </c>
      <c r="E12" s="158">
        <v>0</v>
      </c>
      <c r="F12" s="169">
        <v>0</v>
      </c>
      <c r="G12" s="169">
        <v>0</v>
      </c>
      <c r="H12" s="169">
        <v>24.070876887175604</v>
      </c>
      <c r="I12" s="169">
        <v>115.63936207916663</v>
      </c>
      <c r="J12" s="169">
        <v>0</v>
      </c>
      <c r="K12" s="169">
        <v>135.77915429099482</v>
      </c>
      <c r="L12" s="169">
        <v>0</v>
      </c>
      <c r="M12" s="169">
        <v>0</v>
      </c>
      <c r="N12" s="169">
        <v>0</v>
      </c>
      <c r="O12" s="169">
        <v>45.42121784411254</v>
      </c>
      <c r="P12" s="169">
        <v>0</v>
      </c>
      <c r="Q12" s="236">
        <v>643.93801022316018</v>
      </c>
      <c r="R12" s="169">
        <v>1416.409467635357</v>
      </c>
      <c r="S12" s="169">
        <v>644.54448180516704</v>
      </c>
      <c r="T12" s="170">
        <v>0</v>
      </c>
      <c r="U12" s="170">
        <v>3025.8385079584996</v>
      </c>
      <c r="V12" s="77"/>
    </row>
    <row r="13" spans="1:22" s="78" customFormat="1" ht="27.95" customHeight="1">
      <c r="A13" s="148" t="s">
        <v>190</v>
      </c>
      <c r="B13" s="168">
        <v>0.10781158009722222</v>
      </c>
      <c r="C13" s="157">
        <v>0</v>
      </c>
      <c r="D13" s="168">
        <v>1.9866195208735249</v>
      </c>
      <c r="E13" s="158">
        <v>0</v>
      </c>
      <c r="F13" s="157">
        <v>0</v>
      </c>
      <c r="G13" s="157">
        <v>0</v>
      </c>
      <c r="H13" s="157">
        <v>38.748240842770478</v>
      </c>
      <c r="I13" s="157">
        <v>115.63936207916663</v>
      </c>
      <c r="J13" s="157">
        <v>0</v>
      </c>
      <c r="K13" s="157">
        <v>655.43727109317081</v>
      </c>
      <c r="L13" s="157">
        <v>0</v>
      </c>
      <c r="M13" s="157">
        <v>0</v>
      </c>
      <c r="N13" s="157">
        <v>1.3485835976572249</v>
      </c>
      <c r="O13" s="157">
        <v>68.255364619500114</v>
      </c>
      <c r="P13" s="157">
        <v>0</v>
      </c>
      <c r="Q13" s="202">
        <v>1474.7044732588865</v>
      </c>
      <c r="R13" s="157">
        <v>2651.8411264619349</v>
      </c>
      <c r="S13" s="157">
        <v>1468.6906563897446</v>
      </c>
      <c r="T13" s="158">
        <v>0</v>
      </c>
      <c r="U13" s="158">
        <v>6476.759509443802</v>
      </c>
      <c r="V13" s="77"/>
    </row>
    <row r="14" spans="1:22" s="78" customFormat="1" ht="27.95" customHeight="1">
      <c r="A14" s="203" t="s">
        <v>165</v>
      </c>
      <c r="B14" s="168">
        <v>0.10781158009722222</v>
      </c>
      <c r="C14" s="157">
        <v>0</v>
      </c>
      <c r="D14" s="168">
        <v>1.9866195208735249</v>
      </c>
      <c r="E14" s="158">
        <v>13.331775200931503</v>
      </c>
      <c r="F14" s="157">
        <v>0</v>
      </c>
      <c r="G14" s="157">
        <v>0</v>
      </c>
      <c r="H14" s="157">
        <v>989.93925918613843</v>
      </c>
      <c r="I14" s="157">
        <v>2603.3980842892433</v>
      </c>
      <c r="J14" s="157">
        <v>114.8925685950781</v>
      </c>
      <c r="K14" s="157">
        <v>665.66134200975478</v>
      </c>
      <c r="L14" s="157">
        <v>1.4254663461081929</v>
      </c>
      <c r="M14" s="157">
        <v>126.28044287882324</v>
      </c>
      <c r="N14" s="157">
        <v>24.849936299673782</v>
      </c>
      <c r="O14" s="242">
        <v>92.188334105440035</v>
      </c>
      <c r="P14" s="242">
        <v>583.68588235294112</v>
      </c>
      <c r="Q14" s="243">
        <v>2425.4966392215729</v>
      </c>
      <c r="R14" s="242">
        <v>4832.3346679281967</v>
      </c>
      <c r="S14" s="242">
        <v>1706.6686917038387</v>
      </c>
      <c r="T14" s="241">
        <v>0</v>
      </c>
      <c r="U14" s="241">
        <v>14182.247521218711</v>
      </c>
      <c r="V14" s="79"/>
    </row>
    <row r="15" spans="1:22" ht="27.95" customHeight="1">
      <c r="A15" s="226" t="s">
        <v>206</v>
      </c>
      <c r="B15" s="229">
        <v>108.59224979045135</v>
      </c>
      <c r="C15" s="227" t="s">
        <v>166</v>
      </c>
      <c r="D15" s="75"/>
      <c r="E15" s="75"/>
      <c r="F15" s="75"/>
      <c r="G15" s="75"/>
      <c r="H15" s="75"/>
      <c r="I15" s="75"/>
      <c r="J15" s="75"/>
      <c r="K15" s="75"/>
      <c r="L15" s="75"/>
      <c r="M15" s="75"/>
      <c r="N15" s="251"/>
      <c r="O15" s="335"/>
      <c r="P15" s="335"/>
      <c r="Q15" s="335"/>
      <c r="R15" s="335"/>
      <c r="S15" s="335"/>
      <c r="T15" s="335"/>
      <c r="U15" s="249"/>
      <c r="V15" s="74"/>
    </row>
    <row r="16" spans="1:22" ht="27.95" customHeight="1">
      <c r="A16" s="149" t="s">
        <v>167</v>
      </c>
      <c r="B16" s="230">
        <v>80.561786611701962</v>
      </c>
      <c r="C16" s="228" t="s">
        <v>166</v>
      </c>
      <c r="O16" s="248"/>
      <c r="P16" s="248"/>
      <c r="T16" s="248"/>
    </row>
    <row r="17" spans="1:21" ht="16.5" customHeight="1">
      <c r="U17" s="82"/>
    </row>
    <row r="18" spans="1:21">
      <c r="A18" s="302"/>
      <c r="B18" s="302"/>
      <c r="C18" s="302"/>
      <c r="D18" s="302"/>
      <c r="E18" s="302"/>
      <c r="F18" s="302"/>
      <c r="G18" s="302"/>
      <c r="H18" s="302"/>
      <c r="I18" s="302"/>
      <c r="J18" s="302"/>
      <c r="K18" s="302"/>
      <c r="L18" s="302"/>
      <c r="M18" s="302"/>
    </row>
    <row r="19" spans="1:21">
      <c r="A19" s="303"/>
      <c r="B19" s="303"/>
      <c r="C19" s="303"/>
      <c r="D19" s="303"/>
      <c r="E19" s="303"/>
      <c r="F19" s="303"/>
      <c r="G19" s="303"/>
      <c r="H19" s="303"/>
      <c r="I19" s="303"/>
      <c r="J19" s="303"/>
      <c r="K19" s="303"/>
      <c r="L19" s="303"/>
      <c r="M19" s="303"/>
    </row>
  </sheetData>
  <dataConsolidate/>
  <mergeCells count="10">
    <mergeCell ref="A18:M19"/>
    <mergeCell ref="A1:U1"/>
    <mergeCell ref="A2:A4"/>
    <mergeCell ref="B2:C2"/>
    <mergeCell ref="D2:E2"/>
    <mergeCell ref="F2:P2"/>
    <mergeCell ref="R2:T2"/>
    <mergeCell ref="U2:U3"/>
    <mergeCell ref="B4:U4"/>
    <mergeCell ref="O15:T15"/>
  </mergeCells>
  <conditionalFormatting sqref="B16 A5:U14">
    <cfRule type="expression" dxfId="3" priority="5">
      <formula>MOD(ROW(),2)=0</formula>
    </cfRule>
  </conditionalFormatting>
  <conditionalFormatting sqref="A16">
    <cfRule type="expression" dxfId="2" priority="4">
      <formula>MOD(ROW(),2)=0</formula>
    </cfRule>
  </conditionalFormatting>
  <conditionalFormatting sqref="C16">
    <cfRule type="expression" dxfId="1" priority="2">
      <formula>MOD(ROW(),2)=0</formula>
    </cfRule>
  </conditionalFormatting>
  <conditionalFormatting sqref="U15">
    <cfRule type="expression" dxfId="0"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2021, Stand: Januar 2023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6"/>
  <dimension ref="A1"/>
  <sheetViews>
    <sheetView showGridLines="0" view="pageLayout" zoomScaleNormal="100" workbookViewId="0"/>
  </sheetViews>
  <sheetFormatPr baseColWidth="10" defaultRowHeight="12.75"/>
  <cols>
    <col min="1" max="16384" width="11.42578125" style="12"/>
  </cols>
  <sheetData/>
  <pageMargins left="0.23622047244094491" right="0.23622047244094491" top="0.55118110236220474" bottom="0.55118110236220474" header="0.31496062992125984" footer="0.31496062992125984"/>
  <pageSetup paperSize="9" orientation="landscape" r:id="rId1"/>
  <headerFooter>
    <oddFooter>&amp;R&amp;8Energie und CO2-Bilanzen für Hamburg 2021, Stand: Januar 2023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B2:C62"/>
  <sheetViews>
    <sheetView showGridLines="0" view="pageLayout" zoomScaleNormal="100" workbookViewId="0">
      <selection activeCell="B19" sqref="B19"/>
    </sheetView>
  </sheetViews>
  <sheetFormatPr baseColWidth="10" defaultColWidth="10.85546875" defaultRowHeight="12.75"/>
  <cols>
    <col min="1" max="1" width="2.5703125" style="13" customWidth="1"/>
    <col min="2" max="2" width="16.7109375" style="13" customWidth="1"/>
    <col min="3" max="16384" width="10.85546875" style="13"/>
  </cols>
  <sheetData>
    <row r="2" spans="2:3" ht="21.6" customHeight="1">
      <c r="B2" s="257" t="s">
        <v>120</v>
      </c>
      <c r="C2" s="257"/>
    </row>
    <row r="3" spans="2:3" ht="20.45" customHeight="1"/>
    <row r="4" spans="2:3">
      <c r="B4" s="56" t="s">
        <v>106</v>
      </c>
    </row>
    <row r="5" spans="2:3">
      <c r="B5" s="56" t="s">
        <v>222</v>
      </c>
    </row>
    <row r="6" spans="2:3">
      <c r="B6" s="56" t="s">
        <v>107</v>
      </c>
    </row>
    <row r="7" spans="2:3">
      <c r="B7" s="56"/>
    </row>
    <row r="8" spans="2:3">
      <c r="B8" s="56" t="s">
        <v>108</v>
      </c>
    </row>
    <row r="9" spans="2:3">
      <c r="B9" s="56" t="s">
        <v>109</v>
      </c>
    </row>
    <row r="10" spans="2:3">
      <c r="B10" s="56"/>
    </row>
    <row r="11" spans="2:3">
      <c r="B11" s="56" t="s">
        <v>110</v>
      </c>
    </row>
    <row r="12" spans="2:3">
      <c r="B12" s="56" t="s">
        <v>111</v>
      </c>
    </row>
    <row r="13" spans="2:3">
      <c r="B13" s="56" t="s">
        <v>223</v>
      </c>
    </row>
    <row r="14" spans="2:3">
      <c r="B14" s="56"/>
    </row>
    <row r="15" spans="2:3">
      <c r="B15" s="56"/>
    </row>
    <row r="16" spans="2:3">
      <c r="B16" s="56"/>
    </row>
    <row r="17" spans="2:3">
      <c r="B17" s="56"/>
    </row>
    <row r="18" spans="2:3">
      <c r="B18" s="57"/>
    </row>
    <row r="19" spans="2:3">
      <c r="B19" s="231" t="s">
        <v>213</v>
      </c>
      <c r="C19" s="237" t="s">
        <v>225</v>
      </c>
    </row>
    <row r="20" spans="2:3">
      <c r="B20" s="56"/>
    </row>
    <row r="21" spans="2:3">
      <c r="B21" s="56"/>
    </row>
    <row r="22" spans="2:3">
      <c r="B22" s="56" t="s">
        <v>112</v>
      </c>
    </row>
    <row r="23" spans="2:3">
      <c r="B23" s="56" t="s">
        <v>210</v>
      </c>
    </row>
    <row r="24" spans="2:3">
      <c r="B24" s="56" t="s">
        <v>113</v>
      </c>
    </row>
    <row r="25" spans="2:3">
      <c r="B25" s="56" t="s">
        <v>114</v>
      </c>
    </row>
    <row r="26" spans="2:3">
      <c r="B26" s="56" t="s">
        <v>211</v>
      </c>
    </row>
    <row r="27" spans="2:3">
      <c r="B27" s="56"/>
    </row>
    <row r="28" spans="2:3">
      <c r="B28" s="13" t="s">
        <v>224</v>
      </c>
    </row>
    <row r="29" spans="2:3">
      <c r="B29" s="56"/>
    </row>
    <row r="30" spans="2:3">
      <c r="B30" s="56" t="s">
        <v>115</v>
      </c>
    </row>
    <row r="31" spans="2:3">
      <c r="B31" s="56" t="s">
        <v>116</v>
      </c>
    </row>
    <row r="32" spans="2:3">
      <c r="B32" s="56"/>
    </row>
    <row r="33" spans="2:2">
      <c r="B33" s="56" t="s">
        <v>117</v>
      </c>
    </row>
    <row r="34" spans="2:2">
      <c r="B34" s="56" t="s">
        <v>118</v>
      </c>
    </row>
    <row r="35" spans="2:2">
      <c r="B35" s="56"/>
    </row>
    <row r="38" spans="2:2">
      <c r="B38" s="56" t="s">
        <v>119</v>
      </c>
    </row>
    <row r="62" spans="2:2">
      <c r="B62" s="171"/>
    </row>
  </sheetData>
  <mergeCells count="1">
    <mergeCell ref="B2:C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2:R37"/>
  <sheetViews>
    <sheetView showGridLines="0" view="pageLayout" zoomScaleNormal="100" workbookViewId="0">
      <selection activeCell="B45" sqref="B45"/>
    </sheetView>
  </sheetViews>
  <sheetFormatPr baseColWidth="10" defaultColWidth="10.85546875" defaultRowHeight="12.75"/>
  <cols>
    <col min="1" max="1" width="2.42578125" style="13" customWidth="1"/>
    <col min="2" max="2" width="8.85546875" style="13" customWidth="1"/>
    <col min="3" max="3" width="5.85546875" style="13" customWidth="1"/>
    <col min="4" max="4" width="5.5703125" style="13" customWidth="1"/>
    <col min="5" max="5" width="3.140625" style="13" customWidth="1"/>
    <col min="6" max="6" width="6.42578125" style="13" customWidth="1"/>
    <col min="7" max="7" width="5" style="13" customWidth="1"/>
    <col min="8" max="8" width="9.140625" style="13" customWidth="1"/>
    <col min="9" max="9" width="9" style="13" customWidth="1"/>
    <col min="10" max="10" width="5.85546875" style="13" customWidth="1"/>
    <col min="11" max="11" width="5.5703125" style="13" customWidth="1"/>
    <col min="12" max="12" width="3.5703125" style="13" customWidth="1"/>
    <col min="13" max="13" width="6.42578125" style="13" customWidth="1"/>
    <col min="14" max="14" width="4.140625" style="13" customWidth="1"/>
    <col min="15" max="15" width="7.85546875" style="13" customWidth="1"/>
    <col min="16" max="16" width="8.28515625" style="13" customWidth="1"/>
    <col min="17" max="16384" width="10.85546875" style="13"/>
  </cols>
  <sheetData>
    <row r="2" spans="1:18" ht="15.75">
      <c r="B2" s="258" t="s">
        <v>121</v>
      </c>
      <c r="C2" s="258"/>
      <c r="D2" s="258"/>
      <c r="E2" s="258"/>
      <c r="F2" s="258"/>
      <c r="G2" s="258"/>
      <c r="H2" s="258"/>
      <c r="I2" s="258"/>
      <c r="J2"/>
      <c r="K2" s="12"/>
      <c r="L2"/>
      <c r="M2"/>
      <c r="N2"/>
      <c r="O2"/>
      <c r="P2"/>
      <c r="Q2"/>
      <c r="R2"/>
    </row>
    <row r="3" spans="1:18">
      <c r="B3" s="178"/>
      <c r="C3" s="179"/>
      <c r="D3" s="179"/>
      <c r="E3" s="179"/>
      <c r="F3" s="179"/>
      <c r="G3" s="179"/>
      <c r="H3" s="179"/>
      <c r="I3" s="179"/>
      <c r="J3" s="179"/>
      <c r="K3" s="179"/>
      <c r="L3" s="179"/>
      <c r="M3" s="179"/>
      <c r="N3" s="179"/>
      <c r="O3" s="179"/>
      <c r="P3"/>
      <c r="Q3"/>
      <c r="R3"/>
    </row>
    <row r="4" spans="1:18" ht="24.95" customHeight="1">
      <c r="A4" s="182"/>
      <c r="B4" s="180" t="s">
        <v>122</v>
      </c>
      <c r="C4" s="3"/>
      <c r="D4" s="261" t="s">
        <v>123</v>
      </c>
      <c r="E4" s="261"/>
      <c r="F4" s="261"/>
      <c r="G4" s="263" t="s">
        <v>124</v>
      </c>
      <c r="H4" s="263"/>
      <c r="I4" s="263"/>
      <c r="J4" s="263"/>
      <c r="K4" s="263"/>
      <c r="L4" s="263"/>
      <c r="M4" s="263"/>
      <c r="N4" s="263"/>
      <c r="O4" s="264"/>
    </row>
    <row r="5" spans="1:18" ht="24.95" customHeight="1">
      <c r="A5" s="182"/>
      <c r="B5" s="181" t="s">
        <v>125</v>
      </c>
      <c r="C5" s="3"/>
      <c r="D5" s="261" t="s">
        <v>126</v>
      </c>
      <c r="E5" s="261"/>
      <c r="F5" s="261"/>
      <c r="G5" s="261" t="s">
        <v>127</v>
      </c>
      <c r="H5" s="261"/>
      <c r="I5" s="261"/>
      <c r="J5" s="261"/>
      <c r="K5" s="261"/>
      <c r="L5" s="261"/>
      <c r="M5" s="261"/>
      <c r="N5" s="261"/>
      <c r="O5" s="262"/>
    </row>
    <row r="6" spans="1:18" ht="24.95" customHeight="1">
      <c r="A6" s="182"/>
      <c r="B6" s="183" t="s">
        <v>128</v>
      </c>
      <c r="C6" s="184"/>
      <c r="D6" s="259" t="s">
        <v>129</v>
      </c>
      <c r="E6" s="259"/>
      <c r="F6" s="259"/>
      <c r="G6" s="259" t="s">
        <v>130</v>
      </c>
      <c r="H6" s="259"/>
      <c r="I6" s="259"/>
      <c r="J6" s="259"/>
      <c r="K6" s="259"/>
      <c r="L6" s="259"/>
      <c r="M6" s="259"/>
      <c r="N6" s="259"/>
      <c r="O6" s="260"/>
    </row>
    <row r="7" spans="1:18">
      <c r="B7" s="58"/>
      <c r="C7"/>
      <c r="D7"/>
      <c r="E7" s="12"/>
      <c r="F7"/>
      <c r="G7"/>
      <c r="H7"/>
      <c r="I7" s="12"/>
      <c r="J7"/>
      <c r="K7" s="12"/>
      <c r="L7"/>
      <c r="M7"/>
      <c r="N7"/>
      <c r="O7"/>
      <c r="P7"/>
      <c r="Q7"/>
      <c r="R7"/>
    </row>
    <row r="8" spans="1:18">
      <c r="B8" s="58"/>
      <c r="C8"/>
      <c r="D8"/>
      <c r="E8" s="12"/>
      <c r="F8"/>
      <c r="G8"/>
      <c r="H8"/>
      <c r="I8" s="12"/>
      <c r="J8"/>
      <c r="K8" s="12"/>
      <c r="L8"/>
      <c r="M8"/>
      <c r="N8"/>
      <c r="O8"/>
      <c r="P8"/>
      <c r="Q8"/>
      <c r="R8"/>
    </row>
    <row r="9" spans="1:18">
      <c r="B9" s="58"/>
      <c r="C9"/>
      <c r="D9"/>
      <c r="E9" s="12"/>
      <c r="F9"/>
      <c r="G9"/>
      <c r="H9"/>
      <c r="I9" s="12"/>
      <c r="J9"/>
      <c r="K9" s="12"/>
      <c r="L9"/>
      <c r="M9"/>
      <c r="N9"/>
      <c r="O9"/>
      <c r="P9"/>
      <c r="Q9"/>
      <c r="R9"/>
    </row>
    <row r="10" spans="1:18" ht="15.75">
      <c r="B10" s="60" t="s">
        <v>131</v>
      </c>
      <c r="C10"/>
      <c r="D10"/>
      <c r="E10" s="12"/>
      <c r="F10"/>
      <c r="G10"/>
      <c r="H10"/>
      <c r="I10" s="12"/>
      <c r="J10"/>
      <c r="K10" s="12"/>
      <c r="L10"/>
      <c r="M10"/>
      <c r="N10"/>
      <c r="O10"/>
      <c r="P10"/>
      <c r="Q10"/>
      <c r="R10"/>
    </row>
    <row r="11" spans="1:18">
      <c r="B11" s="58"/>
      <c r="C11"/>
      <c r="D11"/>
      <c r="E11" s="12"/>
      <c r="F11"/>
      <c r="G11"/>
      <c r="H11"/>
      <c r="I11" s="12"/>
      <c r="J11"/>
      <c r="K11" s="12"/>
      <c r="L11"/>
      <c r="M11"/>
      <c r="N11"/>
      <c r="O11"/>
      <c r="P11"/>
      <c r="Q11"/>
      <c r="R11"/>
    </row>
    <row r="12" spans="1:18" ht="24.95" customHeight="1">
      <c r="A12" s="182"/>
      <c r="B12" s="268"/>
      <c r="C12" s="269"/>
      <c r="D12" s="269"/>
      <c r="E12" s="269"/>
      <c r="F12" s="269"/>
      <c r="G12" s="269"/>
      <c r="H12" s="269"/>
      <c r="I12" s="269"/>
      <c r="J12" s="269" t="s">
        <v>132</v>
      </c>
      <c r="K12" s="269"/>
      <c r="L12" s="269" t="s">
        <v>133</v>
      </c>
      <c r="M12" s="269"/>
      <c r="N12" s="269" t="s">
        <v>134</v>
      </c>
      <c r="O12" s="269"/>
    </row>
    <row r="13" spans="1:18" ht="24.95" customHeight="1">
      <c r="A13" s="182"/>
      <c r="B13" s="261" t="s">
        <v>135</v>
      </c>
      <c r="C13" s="261"/>
      <c r="D13" s="261"/>
      <c r="E13" s="261"/>
      <c r="F13" s="261"/>
      <c r="G13" s="261"/>
      <c r="H13" s="1"/>
      <c r="I13" s="1"/>
      <c r="J13" s="265" t="s">
        <v>136</v>
      </c>
      <c r="K13" s="265"/>
      <c r="L13" s="265">
        <v>0.277777</v>
      </c>
      <c r="M13" s="265"/>
      <c r="N13" s="265">
        <v>3.4120999999999999E-2</v>
      </c>
      <c r="O13" s="266"/>
    </row>
    <row r="14" spans="1:18" ht="24.95" customHeight="1">
      <c r="A14" s="182"/>
      <c r="B14" s="261" t="s">
        <v>137</v>
      </c>
      <c r="C14" s="261"/>
      <c r="D14" s="261"/>
      <c r="E14" s="261"/>
      <c r="F14" s="261"/>
      <c r="G14" s="261"/>
      <c r="H14" s="1"/>
      <c r="I14" s="1"/>
      <c r="J14" s="265">
        <v>3.6</v>
      </c>
      <c r="K14" s="265"/>
      <c r="L14" s="265" t="s">
        <v>136</v>
      </c>
      <c r="M14" s="265"/>
      <c r="N14" s="265">
        <v>0.122835</v>
      </c>
      <c r="O14" s="266"/>
    </row>
    <row r="15" spans="1:18" ht="24.95" customHeight="1">
      <c r="A15" s="182"/>
      <c r="B15" s="261" t="s">
        <v>138</v>
      </c>
      <c r="C15" s="261"/>
      <c r="D15" s="261"/>
      <c r="E15" s="261"/>
      <c r="F15" s="261"/>
      <c r="G15" s="261"/>
      <c r="H15" s="1"/>
      <c r="I15" s="1"/>
      <c r="J15" s="265">
        <v>29.307600000000001</v>
      </c>
      <c r="K15" s="265"/>
      <c r="L15" s="265">
        <v>8.141</v>
      </c>
      <c r="M15" s="265"/>
      <c r="N15" s="265" t="s">
        <v>136</v>
      </c>
      <c r="O15" s="266"/>
    </row>
    <row r="16" spans="1:18" ht="14.45" customHeight="1">
      <c r="A16" s="182"/>
      <c r="B16" s="267" t="s">
        <v>139</v>
      </c>
      <c r="C16" s="267"/>
      <c r="D16" s="267"/>
      <c r="E16" s="267"/>
      <c r="F16" s="267"/>
      <c r="G16" s="179"/>
      <c r="H16" s="185"/>
      <c r="I16" s="185"/>
      <c r="J16" s="186"/>
      <c r="K16" s="186"/>
      <c r="L16" s="186"/>
      <c r="M16" s="186"/>
      <c r="N16" s="186"/>
      <c r="O16" s="187"/>
      <c r="P16"/>
      <c r="Q16"/>
      <c r="R16"/>
    </row>
    <row r="17" spans="1:18">
      <c r="B17" s="59"/>
      <c r="C17"/>
      <c r="D17"/>
      <c r="E17" s="12"/>
      <c r="F17"/>
      <c r="G17"/>
      <c r="H17"/>
      <c r="I17" s="12"/>
      <c r="J17"/>
      <c r="K17" s="12"/>
      <c r="L17"/>
      <c r="M17"/>
      <c r="N17"/>
      <c r="O17"/>
      <c r="P17"/>
      <c r="Q17"/>
      <c r="R17"/>
    </row>
    <row r="18" spans="1:18">
      <c r="B18" s="59"/>
      <c r="C18"/>
      <c r="D18"/>
      <c r="E18" s="12"/>
      <c r="F18"/>
      <c r="G18"/>
      <c r="H18"/>
      <c r="I18" s="12"/>
      <c r="J18"/>
      <c r="K18" s="12"/>
      <c r="L18"/>
      <c r="M18"/>
      <c r="N18"/>
      <c r="O18"/>
    </row>
    <row r="19" spans="1:18">
      <c r="B19" s="59"/>
      <c r="C19"/>
      <c r="D19"/>
      <c r="E19" s="12"/>
      <c r="F19"/>
      <c r="G19"/>
      <c r="H19"/>
      <c r="I19" s="12"/>
      <c r="J19"/>
      <c r="K19" s="12"/>
      <c r="L19"/>
      <c r="M19"/>
      <c r="N19"/>
      <c r="O19"/>
    </row>
    <row r="20" spans="1:18" ht="12.6" customHeight="1">
      <c r="B20" s="85" t="s">
        <v>140</v>
      </c>
      <c r="C20"/>
      <c r="D20"/>
      <c r="E20" s="12"/>
      <c r="F20"/>
      <c r="G20"/>
      <c r="H20"/>
      <c r="I20" s="12"/>
      <c r="J20"/>
      <c r="K20" s="12"/>
      <c r="L20"/>
      <c r="M20"/>
      <c r="N20"/>
      <c r="O20"/>
    </row>
    <row r="21" spans="1:18" ht="12.6" customHeight="1">
      <c r="B21" s="188"/>
      <c r="C21" s="179"/>
      <c r="D21" s="179"/>
      <c r="E21" s="179"/>
      <c r="F21" s="179"/>
      <c r="G21" s="179"/>
      <c r="H21" s="179"/>
      <c r="I21" s="179"/>
      <c r="J21" s="179"/>
      <c r="K21" s="179"/>
      <c r="L21" s="179"/>
      <c r="M21" s="179"/>
      <c r="N21" s="179"/>
      <c r="O21" s="179"/>
    </row>
    <row r="22" spans="1:18" ht="24.95" customHeight="1">
      <c r="A22" s="182"/>
      <c r="B22" s="3" t="s">
        <v>168</v>
      </c>
      <c r="C22" s="3" t="s">
        <v>173</v>
      </c>
      <c r="D22" s="3" t="s">
        <v>174</v>
      </c>
      <c r="E22" s="3" t="s">
        <v>173</v>
      </c>
      <c r="F22" s="84" t="s">
        <v>193</v>
      </c>
      <c r="G22" s="3" t="s">
        <v>169</v>
      </c>
      <c r="H22" s="189" t="s">
        <v>178</v>
      </c>
      <c r="I22" s="3" t="s">
        <v>181</v>
      </c>
      <c r="J22" s="3" t="s">
        <v>173</v>
      </c>
      <c r="K22" s="3" t="s">
        <v>184</v>
      </c>
      <c r="L22" s="3" t="s">
        <v>173</v>
      </c>
      <c r="M22" s="84" t="s">
        <v>194</v>
      </c>
      <c r="N22" s="3" t="s">
        <v>173</v>
      </c>
      <c r="O22" s="189" t="s">
        <v>187</v>
      </c>
    </row>
    <row r="23" spans="1:18" ht="24.95" customHeight="1">
      <c r="A23" s="182"/>
      <c r="B23" s="3" t="s">
        <v>170</v>
      </c>
      <c r="C23" s="3" t="s">
        <v>173</v>
      </c>
      <c r="D23" s="3" t="s">
        <v>175</v>
      </c>
      <c r="E23" s="3" t="s">
        <v>173</v>
      </c>
      <c r="F23" s="84" t="s">
        <v>195</v>
      </c>
      <c r="G23" s="3" t="s">
        <v>171</v>
      </c>
      <c r="H23" s="190" t="s">
        <v>179</v>
      </c>
      <c r="I23" s="3" t="s">
        <v>182</v>
      </c>
      <c r="J23" s="3" t="s">
        <v>173</v>
      </c>
      <c r="K23" s="3" t="s">
        <v>185</v>
      </c>
      <c r="L23" s="3" t="s">
        <v>173</v>
      </c>
      <c r="M23" s="84" t="s">
        <v>196</v>
      </c>
      <c r="N23" s="3" t="s">
        <v>173</v>
      </c>
      <c r="O23" s="190" t="s">
        <v>188</v>
      </c>
    </row>
    <row r="24" spans="1:18" ht="24.95" customHeight="1">
      <c r="A24" s="182"/>
      <c r="B24" s="191" t="s">
        <v>172</v>
      </c>
      <c r="C24" s="184" t="s">
        <v>173</v>
      </c>
      <c r="D24" s="184" t="s">
        <v>176</v>
      </c>
      <c r="E24" s="184" t="s">
        <v>173</v>
      </c>
      <c r="F24" s="192" t="s">
        <v>197</v>
      </c>
      <c r="G24" s="184" t="s">
        <v>177</v>
      </c>
      <c r="H24" s="193" t="s">
        <v>180</v>
      </c>
      <c r="I24" s="184" t="s">
        <v>183</v>
      </c>
      <c r="J24" s="184" t="s">
        <v>173</v>
      </c>
      <c r="K24" s="184" t="s">
        <v>186</v>
      </c>
      <c r="L24" s="184" t="s">
        <v>173</v>
      </c>
      <c r="M24" s="192" t="s">
        <v>198</v>
      </c>
      <c r="N24" s="184" t="s">
        <v>173</v>
      </c>
      <c r="O24" s="193" t="s">
        <v>189</v>
      </c>
    </row>
    <row r="25" spans="1:18">
      <c r="B25" s="59"/>
      <c r="C25" s="12"/>
      <c r="D25" s="12"/>
      <c r="E25" s="12"/>
      <c r="F25" s="12"/>
      <c r="G25" s="12"/>
      <c r="H25" s="12"/>
      <c r="I25" s="12"/>
      <c r="J25"/>
      <c r="K25" s="12"/>
      <c r="L25"/>
      <c r="M25"/>
      <c r="N25" s="12"/>
      <c r="O25" s="194"/>
      <c r="P25" s="194"/>
      <c r="Q25"/>
      <c r="R25"/>
    </row>
    <row r="26" spans="1:18">
      <c r="B26" s="59"/>
      <c r="C26"/>
      <c r="D26"/>
      <c r="E26" s="12"/>
      <c r="F26"/>
      <c r="G26"/>
      <c r="H26"/>
      <c r="I26" s="12"/>
      <c r="J26"/>
      <c r="K26" s="12"/>
      <c r="L26"/>
      <c r="M26"/>
      <c r="N26" s="12"/>
      <c r="O26" s="12"/>
      <c r="P26" s="12"/>
      <c r="Q26"/>
      <c r="R26"/>
    </row>
    <row r="27" spans="1:18">
      <c r="B27" s="59"/>
      <c r="C27"/>
      <c r="D27"/>
      <c r="E27" s="12"/>
      <c r="F27"/>
      <c r="G27"/>
      <c r="H27"/>
      <c r="I27" s="12"/>
      <c r="J27"/>
      <c r="K27" s="12"/>
      <c r="L27"/>
      <c r="M27"/>
      <c r="N27" s="12"/>
      <c r="O27" s="12"/>
      <c r="P27" s="12"/>
      <c r="Q27"/>
      <c r="R27"/>
    </row>
    <row r="28" spans="1:18">
      <c r="B28" s="85" t="s">
        <v>199</v>
      </c>
      <c r="C28"/>
      <c r="D28"/>
      <c r="E28" s="12"/>
      <c r="F28"/>
      <c r="G28"/>
      <c r="H28"/>
      <c r="I28" s="12"/>
      <c r="J28"/>
      <c r="K28" s="12"/>
      <c r="L28"/>
      <c r="M28"/>
      <c r="N28"/>
      <c r="O28"/>
      <c r="P28"/>
      <c r="Q28"/>
      <c r="R28"/>
    </row>
    <row r="29" spans="1:18" s="2" customFormat="1" ht="14.1" customHeight="1">
      <c r="B29" s="195"/>
      <c r="C29" s="196"/>
      <c r="D29" s="196"/>
      <c r="E29" s="196"/>
      <c r="F29" s="196"/>
      <c r="G29" s="196"/>
      <c r="H29" s="196"/>
      <c r="I29" s="196"/>
      <c r="J29" s="196"/>
      <c r="K29" s="196"/>
      <c r="L29" s="196"/>
      <c r="M29" s="196"/>
      <c r="N29" s="196"/>
      <c r="O29" s="196"/>
      <c r="P29" s="55"/>
      <c r="Q29" s="55"/>
      <c r="R29" s="55"/>
    </row>
    <row r="30" spans="1:18" s="61" customFormat="1" ht="24.95" customHeight="1">
      <c r="A30" s="197"/>
      <c r="B30" s="263" t="s">
        <v>200</v>
      </c>
      <c r="C30" s="263"/>
      <c r="D30" s="263"/>
      <c r="E30" s="263"/>
      <c r="F30" s="263"/>
      <c r="G30" s="263"/>
      <c r="H30" s="263"/>
      <c r="I30" s="263"/>
      <c r="J30" s="263"/>
      <c r="K30" s="263"/>
      <c r="L30" s="263"/>
      <c r="M30" s="263"/>
      <c r="N30" s="263"/>
      <c r="O30" s="264"/>
    </row>
    <row r="31" spans="1:18" s="61" customFormat="1" ht="24.95" customHeight="1">
      <c r="A31" s="197"/>
      <c r="B31" s="261" t="s">
        <v>201</v>
      </c>
      <c r="C31" s="261"/>
      <c r="D31" s="261"/>
      <c r="E31" s="261"/>
      <c r="F31" s="261"/>
      <c r="G31" s="261"/>
      <c r="H31" s="261"/>
      <c r="I31" s="261"/>
      <c r="J31" s="261"/>
      <c r="K31" s="261"/>
      <c r="L31" s="261"/>
      <c r="M31" s="261"/>
      <c r="N31" s="261"/>
      <c r="O31" s="262"/>
    </row>
    <row r="32" spans="1:18" s="2" customFormat="1" ht="24.95" customHeight="1">
      <c r="A32" s="197"/>
      <c r="B32" s="261" t="s">
        <v>202</v>
      </c>
      <c r="C32" s="261"/>
      <c r="D32" s="261"/>
      <c r="E32" s="261"/>
      <c r="F32" s="261"/>
      <c r="G32" s="261"/>
      <c r="H32" s="261"/>
      <c r="I32" s="261"/>
      <c r="J32" s="261"/>
      <c r="K32" s="261"/>
      <c r="L32" s="261"/>
      <c r="M32" s="261"/>
      <c r="N32" s="261"/>
      <c r="O32" s="262"/>
    </row>
    <row r="33" spans="1:18" s="2" customFormat="1" ht="24.95" customHeight="1">
      <c r="A33" s="197"/>
      <c r="B33" s="261" t="s">
        <v>203</v>
      </c>
      <c r="C33" s="261"/>
      <c r="D33" s="261"/>
      <c r="E33" s="261"/>
      <c r="F33" s="261"/>
      <c r="G33" s="261"/>
      <c r="H33" s="261"/>
      <c r="I33" s="261"/>
      <c r="J33" s="261"/>
      <c r="K33" s="261"/>
      <c r="L33" s="261"/>
      <c r="M33" s="261"/>
      <c r="N33" s="261"/>
      <c r="O33" s="262"/>
    </row>
    <row r="34" spans="1:18" s="2" customFormat="1" ht="24.95" customHeight="1">
      <c r="A34" s="197"/>
      <c r="B34" s="261" t="s">
        <v>204</v>
      </c>
      <c r="C34" s="261"/>
      <c r="D34" s="261"/>
      <c r="E34" s="261"/>
      <c r="F34" s="261"/>
      <c r="G34" s="261"/>
      <c r="H34" s="261"/>
      <c r="I34" s="261"/>
      <c r="J34" s="261"/>
      <c r="K34" s="261"/>
      <c r="L34" s="261"/>
      <c r="M34" s="261"/>
      <c r="N34" s="261"/>
      <c r="O34" s="262"/>
    </row>
    <row r="35" spans="1:18" s="2" customFormat="1" ht="24.95" customHeight="1">
      <c r="A35" s="197"/>
      <c r="B35" s="259" t="s">
        <v>205</v>
      </c>
      <c r="C35" s="259"/>
      <c r="D35" s="259"/>
      <c r="E35" s="259"/>
      <c r="F35" s="259"/>
      <c r="G35" s="259"/>
      <c r="H35" s="259"/>
      <c r="I35" s="259"/>
      <c r="J35" s="259"/>
      <c r="K35" s="259"/>
      <c r="L35" s="259"/>
      <c r="M35" s="259"/>
      <c r="N35" s="259"/>
      <c r="O35" s="260"/>
    </row>
    <row r="36" spans="1:18">
      <c r="B36" s="56"/>
      <c r="C36"/>
      <c r="D36"/>
      <c r="E36" s="12"/>
      <c r="F36"/>
      <c r="G36"/>
      <c r="H36"/>
      <c r="I36" s="12"/>
      <c r="J36"/>
      <c r="K36" s="12"/>
      <c r="L36"/>
      <c r="M36"/>
      <c r="N36"/>
      <c r="O36"/>
      <c r="P36"/>
      <c r="Q36"/>
      <c r="R36"/>
    </row>
    <row r="37" spans="1:18">
      <c r="B37" s="56"/>
      <c r="C37"/>
      <c r="D37"/>
      <c r="E37" s="12"/>
      <c r="F37"/>
      <c r="G37"/>
      <c r="H37"/>
      <c r="I37" s="12"/>
      <c r="J37"/>
      <c r="K37" s="12"/>
      <c r="L37"/>
      <c r="M37"/>
      <c r="N37"/>
      <c r="O37"/>
      <c r="P37"/>
      <c r="Q37"/>
      <c r="R37"/>
    </row>
  </sheetData>
  <mergeCells count="30">
    <mergeCell ref="D4:F4"/>
    <mergeCell ref="G4:O4"/>
    <mergeCell ref="D6:F6"/>
    <mergeCell ref="B12:I12"/>
    <mergeCell ref="N12:O12"/>
    <mergeCell ref="L12:M12"/>
    <mergeCell ref="J12:K12"/>
    <mergeCell ref="G6:O6"/>
    <mergeCell ref="G5:O5"/>
    <mergeCell ref="J15:K15"/>
    <mergeCell ref="J14:K14"/>
    <mergeCell ref="J13:K13"/>
    <mergeCell ref="B16:F16"/>
    <mergeCell ref="D5:F5"/>
    <mergeCell ref="B2:I2"/>
    <mergeCell ref="B35:O35"/>
    <mergeCell ref="B34:O34"/>
    <mergeCell ref="B33:O33"/>
    <mergeCell ref="B32:O32"/>
    <mergeCell ref="B31:O31"/>
    <mergeCell ref="B30:O30"/>
    <mergeCell ref="B15:G15"/>
    <mergeCell ref="B14:G14"/>
    <mergeCell ref="B13:G13"/>
    <mergeCell ref="N15:O15"/>
    <mergeCell ref="N14:O14"/>
    <mergeCell ref="N13:O13"/>
    <mergeCell ref="L15:M15"/>
    <mergeCell ref="L14:M14"/>
    <mergeCell ref="L13:M13"/>
  </mergeCells>
  <pageMargins left="0.7" right="0.7" top="0.75" bottom="0.75" header="0.3" footer="0.3"/>
  <pageSetup paperSize="9" scale="95" orientation="portrait" r:id="rId1"/>
  <headerFooter>
    <oddFooter>&amp;L&amp;8Statistikamt Nord&amp;R&amp;8Energie und CO2-Bilanzen für Hamburg 2019, Stand: Januar 2023</oddFooter>
  </headerFooter>
  <ignoredErrors>
    <ignoredError sqref="F22:F24 M22:M2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I48"/>
  <sheetViews>
    <sheetView showGridLines="0" view="pageLayout" zoomScaleNormal="100" workbookViewId="0">
      <selection activeCell="C21" sqref="C21:I21"/>
    </sheetView>
  </sheetViews>
  <sheetFormatPr baseColWidth="10" defaultColWidth="10.85546875" defaultRowHeight="12.75"/>
  <cols>
    <col min="1" max="1" width="2.42578125" style="13" customWidth="1"/>
    <col min="2" max="2" width="9.5703125" style="13" customWidth="1"/>
    <col min="3" max="9" width="10.28515625" style="13" customWidth="1"/>
    <col min="10" max="14" width="8.5703125" style="13" customWidth="1"/>
    <col min="15" max="15" width="8.28515625" style="13" customWidth="1"/>
    <col min="16" max="16384" width="10.85546875" style="13"/>
  </cols>
  <sheetData>
    <row r="1" spans="1:9" ht="21" customHeight="1">
      <c r="B1" s="34"/>
      <c r="C1" s="35"/>
      <c r="D1" s="35"/>
      <c r="E1" s="35"/>
      <c r="F1" s="35"/>
      <c r="G1" s="35"/>
      <c r="H1" s="35"/>
      <c r="I1" s="36"/>
    </row>
    <row r="2" spans="1:9" ht="21" customHeight="1">
      <c r="B2" s="271" t="s">
        <v>98</v>
      </c>
      <c r="C2" s="271"/>
      <c r="D2" s="271"/>
      <c r="E2" s="271"/>
      <c r="F2" s="271"/>
      <c r="G2" s="271"/>
      <c r="H2" s="271"/>
      <c r="I2" s="271"/>
    </row>
    <row r="3" spans="1:9" ht="21" customHeight="1">
      <c r="B3" s="34"/>
      <c r="C3" s="35"/>
      <c r="D3" s="35"/>
      <c r="E3" s="35"/>
      <c r="F3" s="35"/>
      <c r="G3" s="35"/>
      <c r="H3" s="35"/>
      <c r="I3" s="36"/>
    </row>
    <row r="4" spans="1:9" ht="21" customHeight="1">
      <c r="B4" s="37"/>
      <c r="C4" s="38"/>
      <c r="D4" s="38"/>
      <c r="E4" s="38"/>
      <c r="F4" s="38"/>
      <c r="G4" s="38"/>
      <c r="H4" s="38"/>
      <c r="I4" s="39"/>
    </row>
    <row r="5" spans="1:9" ht="21" customHeight="1">
      <c r="B5" s="40" t="s">
        <v>99</v>
      </c>
      <c r="C5" s="40"/>
      <c r="D5" s="40"/>
      <c r="E5" s="40"/>
      <c r="F5" s="40"/>
      <c r="G5" s="40"/>
      <c r="H5" s="41"/>
      <c r="I5" s="42"/>
    </row>
    <row r="6" spans="1:9" ht="21" customHeight="1">
      <c r="B6" s="43"/>
      <c r="C6" s="44"/>
      <c r="D6" s="44"/>
      <c r="E6" s="44"/>
      <c r="F6" s="44"/>
      <c r="G6" s="44"/>
      <c r="H6" s="44"/>
      <c r="I6" s="45"/>
    </row>
    <row r="7" spans="1:9" ht="21" customHeight="1">
      <c r="A7" s="1"/>
      <c r="B7" s="46" t="s">
        <v>100</v>
      </c>
      <c r="C7" s="270" t="s">
        <v>231</v>
      </c>
      <c r="D7" s="270"/>
      <c r="E7" s="270"/>
      <c r="F7" s="270"/>
      <c r="G7" s="270"/>
      <c r="H7" s="270"/>
      <c r="I7" s="270"/>
    </row>
    <row r="8" spans="1:9" ht="21" customHeight="1">
      <c r="B8" s="47"/>
      <c r="C8" s="48"/>
      <c r="D8" s="48"/>
      <c r="E8" s="48"/>
      <c r="F8" s="48"/>
      <c r="G8" s="48"/>
      <c r="H8" s="48"/>
      <c r="I8" s="49"/>
    </row>
    <row r="9" spans="1:9" ht="21" customHeight="1">
      <c r="B9" s="46" t="s">
        <v>101</v>
      </c>
      <c r="C9" s="270" t="s">
        <v>232</v>
      </c>
      <c r="D9" s="270"/>
      <c r="E9" s="270"/>
      <c r="F9" s="270"/>
      <c r="G9" s="270"/>
      <c r="H9" s="270"/>
      <c r="I9" s="270"/>
    </row>
    <row r="10" spans="1:9" ht="21" customHeight="1">
      <c r="B10" s="50"/>
      <c r="C10" s="51"/>
      <c r="D10" s="51"/>
      <c r="E10" s="51"/>
      <c r="F10" s="51"/>
      <c r="G10" s="51"/>
      <c r="H10" s="51"/>
      <c r="I10" s="52"/>
    </row>
    <row r="11" spans="1:9" ht="21" customHeight="1">
      <c r="B11" s="46" t="s">
        <v>227</v>
      </c>
      <c r="C11" s="270" t="s">
        <v>233</v>
      </c>
      <c r="D11" s="270"/>
      <c r="E11" s="270"/>
      <c r="F11" s="270"/>
      <c r="G11" s="270"/>
      <c r="H11" s="270"/>
      <c r="I11" s="270"/>
    </row>
    <row r="12" spans="1:9" ht="21" customHeight="1">
      <c r="B12" s="50"/>
      <c r="C12" s="51"/>
      <c r="D12" s="51"/>
      <c r="E12" s="51"/>
      <c r="F12" s="51"/>
      <c r="G12" s="51"/>
      <c r="H12" s="51"/>
      <c r="I12" s="52"/>
    </row>
    <row r="13" spans="1:9" ht="21" customHeight="1">
      <c r="B13" s="46" t="s">
        <v>102</v>
      </c>
      <c r="C13" s="270" t="s">
        <v>234</v>
      </c>
      <c r="D13" s="270"/>
      <c r="E13" s="270"/>
      <c r="F13" s="270"/>
      <c r="G13" s="270"/>
      <c r="H13" s="270"/>
      <c r="I13" s="270"/>
    </row>
    <row r="14" spans="1:9" ht="21" customHeight="1">
      <c r="B14" s="50"/>
      <c r="C14" s="51"/>
      <c r="D14" s="51"/>
      <c r="E14" s="51"/>
      <c r="F14" s="51"/>
      <c r="G14" s="51"/>
      <c r="H14" s="51"/>
      <c r="I14" s="52"/>
    </row>
    <row r="15" spans="1:9" ht="21" customHeight="1">
      <c r="B15" s="46" t="s">
        <v>104</v>
      </c>
      <c r="C15" s="270" t="s">
        <v>235</v>
      </c>
      <c r="D15" s="270"/>
      <c r="E15" s="270"/>
      <c r="F15" s="270"/>
      <c r="G15" s="270"/>
      <c r="H15" s="270"/>
      <c r="I15" s="270"/>
    </row>
    <row r="16" spans="1:9" ht="21" customHeight="1">
      <c r="B16" s="50"/>
      <c r="C16" s="51"/>
      <c r="D16" s="51"/>
      <c r="E16" s="51"/>
      <c r="F16" s="51"/>
      <c r="G16" s="51"/>
      <c r="H16" s="51"/>
      <c r="I16" s="52"/>
    </row>
    <row r="17" spans="2:9" ht="21" customHeight="1">
      <c r="B17" s="46" t="s">
        <v>228</v>
      </c>
      <c r="C17" s="270" t="s">
        <v>236</v>
      </c>
      <c r="D17" s="270"/>
      <c r="E17" s="270"/>
      <c r="F17" s="270"/>
      <c r="G17" s="270"/>
      <c r="H17" s="270"/>
      <c r="I17" s="270"/>
    </row>
    <row r="18" spans="2:9" ht="21" customHeight="1">
      <c r="B18" s="50"/>
      <c r="C18" s="51"/>
      <c r="D18" s="51"/>
      <c r="E18" s="51"/>
      <c r="F18" s="51"/>
      <c r="G18" s="51"/>
      <c r="H18" s="51"/>
      <c r="I18" s="52"/>
    </row>
    <row r="19" spans="2:9" ht="21" customHeight="1">
      <c r="B19" s="46" t="s">
        <v>105</v>
      </c>
      <c r="C19" s="270" t="s">
        <v>237</v>
      </c>
      <c r="D19" s="270"/>
      <c r="E19" s="270"/>
      <c r="F19" s="270"/>
      <c r="G19" s="270"/>
      <c r="H19" s="270"/>
      <c r="I19" s="270"/>
    </row>
    <row r="20" spans="2:9" ht="21" customHeight="1">
      <c r="B20" s="50"/>
      <c r="C20" s="51"/>
      <c r="D20" s="51"/>
      <c r="E20" s="51"/>
      <c r="F20" s="51"/>
      <c r="G20" s="51"/>
      <c r="H20" s="51"/>
      <c r="I20" s="52"/>
    </row>
    <row r="21" spans="2:9" ht="21" customHeight="1">
      <c r="B21" s="46" t="s">
        <v>229</v>
      </c>
      <c r="C21" s="270" t="s">
        <v>238</v>
      </c>
      <c r="D21" s="270"/>
      <c r="E21" s="270"/>
      <c r="F21" s="270"/>
      <c r="G21" s="270"/>
      <c r="H21" s="270"/>
      <c r="I21" s="270"/>
    </row>
    <row r="22" spans="2:9" ht="21" customHeight="1">
      <c r="B22" s="50"/>
      <c r="C22" s="51"/>
      <c r="D22" s="51"/>
      <c r="E22" s="51"/>
      <c r="F22" s="51"/>
      <c r="G22" s="51"/>
      <c r="H22" s="51"/>
      <c r="I22" s="52"/>
    </row>
    <row r="23" spans="2:9" ht="21" customHeight="1">
      <c r="B23" s="46" t="s">
        <v>226</v>
      </c>
      <c r="C23" s="270" t="s">
        <v>239</v>
      </c>
      <c r="D23" s="270"/>
      <c r="E23" s="270"/>
      <c r="F23" s="270"/>
      <c r="G23" s="270"/>
      <c r="H23" s="270"/>
      <c r="I23" s="270"/>
    </row>
    <row r="24" spans="2:9" ht="21" customHeight="1"/>
    <row r="25" spans="2:9" ht="21" customHeight="1"/>
    <row r="26" spans="2:9" ht="21" customHeight="1"/>
    <row r="27" spans="2:9" ht="21" customHeight="1"/>
    <row r="28" spans="2:9" ht="21" customHeight="1"/>
    <row r="29" spans="2:9" ht="21" customHeight="1"/>
    <row r="30" spans="2:9" ht="21" customHeight="1"/>
    <row r="31" spans="2:9" ht="21" customHeight="1">
      <c r="B31" s="12"/>
      <c r="C31" s="12"/>
    </row>
    <row r="32" spans="2:9" ht="21" customHeight="1">
      <c r="B32" s="12"/>
      <c r="C32" s="12"/>
    </row>
    <row r="33" spans="2:3" ht="21" customHeight="1">
      <c r="B33" s="12"/>
      <c r="C33" s="12"/>
    </row>
    <row r="34" spans="2:3" ht="21" customHeight="1">
      <c r="B34" s="12"/>
      <c r="C34" s="12"/>
    </row>
    <row r="35" spans="2:3" s="2" customFormat="1" ht="21" customHeight="1">
      <c r="B35" s="55"/>
      <c r="C35" s="55"/>
    </row>
    <row r="36" spans="2:3" s="61" customFormat="1" ht="21" customHeight="1"/>
    <row r="37" spans="2:3" s="61" customFormat="1" ht="21" customHeight="1"/>
    <row r="38" spans="2:3" s="2" customFormat="1" ht="21" customHeight="1"/>
    <row r="39" spans="2:3" s="2" customFormat="1" ht="21" customHeight="1"/>
    <row r="40" spans="2:3" s="2" customFormat="1" ht="21" customHeight="1"/>
    <row r="41" spans="2:3" s="2" customFormat="1" ht="21" customHeight="1"/>
    <row r="42" spans="2:3" ht="21" customHeight="1">
      <c r="B42" s="12"/>
      <c r="C42" s="12"/>
    </row>
    <row r="43" spans="2:3" ht="21" customHeight="1">
      <c r="B43" s="12"/>
      <c r="C43" s="12"/>
    </row>
    <row r="44" spans="2:3" ht="21" customHeight="1"/>
    <row r="45" spans="2:3" ht="21" customHeight="1"/>
    <row r="46" spans="2:3" ht="21" customHeight="1"/>
    <row r="47" spans="2:3" ht="21" customHeight="1"/>
    <row r="48" spans="2:3" ht="21" customHeight="1"/>
  </sheetData>
  <mergeCells count="10">
    <mergeCell ref="C23:I23"/>
    <mergeCell ref="C9:I9"/>
    <mergeCell ref="C7:I7"/>
    <mergeCell ref="B2:I2"/>
    <mergeCell ref="C19:I19"/>
    <mergeCell ref="C15:I15"/>
    <mergeCell ref="C13:I13"/>
    <mergeCell ref="C11:I11"/>
    <mergeCell ref="C17:I17"/>
    <mergeCell ref="C21:I21"/>
  </mergeCells>
  <hyperlinks>
    <hyperlink ref="C7:F7" location="Menge_Druck!A1" display="Energiebilanz Hamburg 2012 in spezifischen Mengeneinheiten" xr:uid="{00000000-0004-0000-0300-000000000000}"/>
    <hyperlink ref="C9:F9" location="Joule_Druck!A1" display="Energiebilanz Hamburg 2012 in Terajoule" xr:uid="{00000000-0004-0000-0300-000001000000}"/>
    <hyperlink ref="C13:F13" location="SKE_Druck!A1" display="Energiebilanz Hamburg 2012 in Steinkohleeinheiten" xr:uid="{00000000-0004-0000-0300-000002000000}"/>
    <hyperlink ref="C15:F15" location="CO2_QuellenBilanz!A1" display="CO2 - Quellenbilanz Hamburg 2012" xr:uid="{00000000-0004-0000-0300-000003000000}"/>
    <hyperlink ref="C19:F19" location="CO2_Verursacherbilanz!A1" display="CO2 - Verursacherbilanz Hamburg 2012" xr:uid="{00000000-0004-0000-0300-000004000000}"/>
    <hyperlink ref="C13:I13" location="Energiebilanz_SKE!A1" display="Energiebilanz Hamburg 2018 in Steinkohleeinheiten" xr:uid="{00000000-0004-0000-0300-000005000000}"/>
    <hyperlink ref="C9:I9" location="Energiebilanz_Joule!A1" display="Energiebilanz Hamburg 2018 in Terajoule" xr:uid="{00000000-0004-0000-0300-000006000000}"/>
    <hyperlink ref="C7:I7" location="Energiebilanz_Menge!A1" display="Energiebilanz Hamburg 2018 in spezifischen Mengeneinheiten" xr:uid="{00000000-0004-0000-0300-000007000000}"/>
    <hyperlink ref="C15:I15" location="CO2_Quellenbilanz!A1" display="CO2 - Quellenbilanz Hamburg 2018" xr:uid="{00000000-0004-0000-0300-000008000000}"/>
    <hyperlink ref="C19:I19" location="CO2_Verursacherbilanz!A1" display="CO2 - Verursacherbilanz Hamburg 2018" xr:uid="{00000000-0004-0000-0300-000009000000}"/>
    <hyperlink ref="C23:F23" location="CO2_Verursacherbilanz!A1" display="CO2 - Verursacherbilanz Hamburg 2012" xr:uid="{B551CE0A-B5A2-47A0-91A3-87D98E371F0E}"/>
    <hyperlink ref="C23:I23" location="Energieflussbild!A1" display="Energieflussbild Schleswig-Holstein 2018" xr:uid="{162EFCB0-54EF-4E25-97D8-53FB0B885A81}"/>
    <hyperlink ref="C11:F11" location="Joule_Druck!A1" display="Energiebilanz Hamburg 2012 in Terajoule" xr:uid="{605FCA3B-CA1C-4C9A-BE63-03691664961F}"/>
    <hyperlink ref="C11:I11" location="Energiebilanz_Joule_nat_Flug!A1" display="Energiebilanz Hamburg 2021 in Terajoule ohne internatioalen Flugverkehr" xr:uid="{C7BA5B32-1E3B-4170-8FA7-8A5594FA42B9}"/>
    <hyperlink ref="C17:F17" location="CO2_QuellenBilanz!A1" display="CO2 - Quellenbilanz Hamburg 2012" xr:uid="{95A257B4-BE91-46A8-B7FE-11097346B6B8}"/>
    <hyperlink ref="C17:I17" location="CO2_Quellenbilanz_nat_Flug!A1" display="CO2 - Quellenbilanz Hamburg 2021 ohne internationalen Flugverkehr" xr:uid="{08A33290-45DE-4A08-BEE4-80ACFBE56CC3}"/>
    <hyperlink ref="C21:F21" location="CO2_Verursacherbilanz!A1" display="CO2 - Verursacherbilanz Hamburg 2012" xr:uid="{A562E0E2-81FF-4FC1-9F89-031F21CC08E4}"/>
    <hyperlink ref="C21:I21" location="CO2_Verursacherbilanz_nat_Flug!A1" display="CO2 - Verursacherbilanz Hamburg 2021 ohne internationalen Flugverkehr" xr:uid="{A13CB4F5-C1AE-45C4-98BE-ABFB8124DBFE}"/>
  </hyperlinks>
  <pageMargins left="0.7" right="0.7" top="0.75" bottom="0.75" header="0.3" footer="0.3"/>
  <pageSetup paperSize="9" scale="95" orientation="portrait" r:id="rId1"/>
  <headerFooter>
    <oddFooter>&amp;L&amp;8Statistikamt Nord&amp;R&amp;8Energie und CO2-Bilanzen für Hamburg 2019, Stand: Januar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
  <sheetViews>
    <sheetView showGridLines="0" view="pageLayout" zoomScaleNormal="100" workbookViewId="0">
      <selection activeCell="B45" sqref="B45"/>
    </sheetView>
  </sheetViews>
  <sheetFormatPr baseColWidth="10" defaultRowHeight="12.75"/>
  <sheetData/>
  <pageMargins left="0.7" right="0.7" top="0.75" bottom="0.75" header="0.3" footer="0.3"/>
  <pageSetup paperSize="9" scale="95" orientation="portrait" r:id="rId1"/>
  <headerFooter>
    <oddFooter>&amp;L&amp;8Statistikamt Nord&amp;R&amp;8Energie und CO2-Bilanzen für Hamburg 2019, Stand: Januar 2023</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11"/>
  <dimension ref="A1:AK1530"/>
  <sheetViews>
    <sheetView showGridLines="0" view="pageLayout" topLeftCell="A47" zoomScaleNormal="100" zoomScaleSheetLayoutView="90" workbookViewId="0">
      <selection activeCell="A70" sqref="A70:M71"/>
    </sheetView>
  </sheetViews>
  <sheetFormatPr baseColWidth="10" defaultColWidth="7.85546875" defaultRowHeight="8.25"/>
  <cols>
    <col min="1" max="1" width="6.140625" style="6" customWidth="1"/>
    <col min="2" max="2" width="12.7109375" style="5" customWidth="1"/>
    <col min="3" max="3" width="67.28515625" style="5" customWidth="1"/>
    <col min="4" max="4" width="4.140625" style="14" bestFit="1" customWidth="1"/>
    <col min="5" max="19" width="9" style="5" customWidth="1"/>
    <col min="20" max="20" width="12" style="5" customWidth="1"/>
    <col min="21" max="31" width="9" style="5" customWidth="1"/>
    <col min="32" max="32" width="10.85546875" style="6" customWidth="1"/>
    <col min="33" max="33" width="4.140625" style="4" customWidth="1"/>
    <col min="34" max="34" width="7.85546875" style="7" customWidth="1"/>
    <col min="35" max="35" width="13.5703125" style="8" customWidth="1"/>
    <col min="36" max="36" width="7.85546875" style="8"/>
    <col min="37" max="37" width="7.85546875" style="11"/>
    <col min="38" max="16384" width="7.85546875" style="8"/>
  </cols>
  <sheetData>
    <row r="1" spans="1:37" s="16" customFormat="1" ht="21" customHeight="1">
      <c r="A1" s="293" t="s">
        <v>240</v>
      </c>
      <c r="B1" s="294"/>
      <c r="C1" s="295"/>
      <c r="D1" s="275" t="s">
        <v>13</v>
      </c>
      <c r="E1" s="272" t="s">
        <v>73</v>
      </c>
      <c r="F1" s="274"/>
      <c r="G1" s="291" t="s">
        <v>72</v>
      </c>
      <c r="H1" s="291"/>
      <c r="I1" s="272" t="s">
        <v>78</v>
      </c>
      <c r="J1" s="273"/>
      <c r="K1" s="273"/>
      <c r="L1" s="273"/>
      <c r="M1" s="274"/>
      <c r="N1" s="272" t="s">
        <v>78</v>
      </c>
      <c r="O1" s="273"/>
      <c r="P1" s="273"/>
      <c r="Q1" s="273"/>
      <c r="R1" s="273"/>
      <c r="S1" s="274"/>
      <c r="T1" s="272" t="s">
        <v>90</v>
      </c>
      <c r="U1" s="274"/>
      <c r="V1" s="317" t="s">
        <v>11</v>
      </c>
      <c r="W1" s="318"/>
      <c r="X1" s="318"/>
      <c r="Y1" s="318"/>
      <c r="Z1" s="318"/>
      <c r="AA1" s="319"/>
      <c r="AB1" s="304" t="s">
        <v>75</v>
      </c>
      <c r="AC1" s="305"/>
      <c r="AD1" s="305"/>
      <c r="AE1" s="306"/>
      <c r="AF1" s="310" t="s">
        <v>76</v>
      </c>
      <c r="AG1" s="275" t="s">
        <v>13</v>
      </c>
      <c r="AH1" s="15"/>
      <c r="AK1" s="17"/>
    </row>
    <row r="2" spans="1:37" s="16" customFormat="1" ht="21" customHeight="1">
      <c r="A2" s="296"/>
      <c r="B2" s="297"/>
      <c r="C2" s="298"/>
      <c r="D2" s="290"/>
      <c r="E2" s="275" t="s">
        <v>14</v>
      </c>
      <c r="F2" s="277" t="s">
        <v>214</v>
      </c>
      <c r="G2" s="279" t="s">
        <v>15</v>
      </c>
      <c r="H2" s="281" t="s">
        <v>1</v>
      </c>
      <c r="I2" s="275" t="s">
        <v>16</v>
      </c>
      <c r="J2" s="275" t="s">
        <v>17</v>
      </c>
      <c r="K2" s="275" t="s">
        <v>18</v>
      </c>
      <c r="L2" s="275" t="s">
        <v>19</v>
      </c>
      <c r="M2" s="275" t="s">
        <v>20</v>
      </c>
      <c r="N2" s="283" t="s">
        <v>12</v>
      </c>
      <c r="O2" s="283"/>
      <c r="P2" s="275" t="s">
        <v>23</v>
      </c>
      <c r="Q2" s="275" t="s">
        <v>212</v>
      </c>
      <c r="R2" s="275" t="s">
        <v>24</v>
      </c>
      <c r="S2" s="275" t="s">
        <v>25</v>
      </c>
      <c r="T2" s="313" t="s">
        <v>26</v>
      </c>
      <c r="U2" s="212"/>
      <c r="V2" s="315" t="s">
        <v>92</v>
      </c>
      <c r="W2" s="281" t="s">
        <v>27</v>
      </c>
      <c r="X2" s="281" t="s">
        <v>2</v>
      </c>
      <c r="Y2" s="281" t="s">
        <v>3</v>
      </c>
      <c r="Z2" s="281" t="s">
        <v>80</v>
      </c>
      <c r="AA2" s="281" t="s">
        <v>79</v>
      </c>
      <c r="AB2" s="307"/>
      <c r="AC2" s="308"/>
      <c r="AD2" s="308"/>
      <c r="AE2" s="309"/>
      <c r="AF2" s="311"/>
      <c r="AG2" s="290"/>
      <c r="AH2" s="15"/>
      <c r="AK2" s="17"/>
    </row>
    <row r="3" spans="1:37" ht="168.6" customHeight="1">
      <c r="A3" s="296"/>
      <c r="B3" s="297"/>
      <c r="C3" s="298"/>
      <c r="D3" s="290"/>
      <c r="E3" s="276"/>
      <c r="F3" s="278"/>
      <c r="G3" s="280"/>
      <c r="H3" s="282" t="s">
        <v>1</v>
      </c>
      <c r="I3" s="276"/>
      <c r="J3" s="276"/>
      <c r="K3" s="276"/>
      <c r="L3" s="276"/>
      <c r="M3" s="276"/>
      <c r="N3" s="132" t="s">
        <v>21</v>
      </c>
      <c r="O3" s="133" t="s">
        <v>22</v>
      </c>
      <c r="P3" s="276"/>
      <c r="Q3" s="276"/>
      <c r="R3" s="276"/>
      <c r="S3" s="276"/>
      <c r="T3" s="314"/>
      <c r="U3" s="213" t="s">
        <v>215</v>
      </c>
      <c r="V3" s="316"/>
      <c r="W3" s="282"/>
      <c r="X3" s="282"/>
      <c r="Y3" s="282"/>
      <c r="Z3" s="282"/>
      <c r="AA3" s="282"/>
      <c r="AB3" s="173" t="s">
        <v>28</v>
      </c>
      <c r="AC3" s="173" t="s">
        <v>81</v>
      </c>
      <c r="AD3" s="173" t="s">
        <v>29</v>
      </c>
      <c r="AE3" s="174" t="s">
        <v>94</v>
      </c>
      <c r="AF3" s="312"/>
      <c r="AG3" s="276"/>
    </row>
    <row r="4" spans="1:37" ht="21" customHeight="1">
      <c r="A4" s="299"/>
      <c r="B4" s="300"/>
      <c r="C4" s="301"/>
      <c r="D4" s="134"/>
      <c r="E4" s="272" t="s">
        <v>74</v>
      </c>
      <c r="F4" s="273"/>
      <c r="G4" s="273"/>
      <c r="H4" s="273"/>
      <c r="I4" s="273"/>
      <c r="J4" s="273"/>
      <c r="K4" s="273"/>
      <c r="L4" s="273"/>
      <c r="M4" s="274"/>
      <c r="N4" s="272" t="s">
        <v>74</v>
      </c>
      <c r="O4" s="273"/>
      <c r="P4" s="273"/>
      <c r="Q4" s="273"/>
      <c r="R4" s="273"/>
      <c r="S4" s="274"/>
      <c r="T4" s="216" t="s">
        <v>32</v>
      </c>
      <c r="U4" s="18" t="s">
        <v>216</v>
      </c>
      <c r="V4" s="273" t="s">
        <v>31</v>
      </c>
      <c r="W4" s="273"/>
      <c r="X4" s="273"/>
      <c r="Y4" s="273"/>
      <c r="Z4" s="273"/>
      <c r="AA4" s="274"/>
      <c r="AB4" s="18" t="s">
        <v>32</v>
      </c>
      <c r="AC4" s="272" t="s">
        <v>31</v>
      </c>
      <c r="AD4" s="273"/>
      <c r="AE4" s="273"/>
      <c r="AF4" s="274"/>
      <c r="AG4" s="172"/>
    </row>
    <row r="5" spans="1:37" s="20" customFormat="1" ht="18" customHeight="1">
      <c r="A5" s="320" t="s">
        <v>65</v>
      </c>
      <c r="B5" s="321"/>
      <c r="C5" s="105" t="s">
        <v>33</v>
      </c>
      <c r="D5" s="86">
        <v>1</v>
      </c>
      <c r="E5" s="217">
        <v>0</v>
      </c>
      <c r="F5" s="91">
        <v>0</v>
      </c>
      <c r="G5" s="87">
        <v>0</v>
      </c>
      <c r="H5" s="88">
        <v>0</v>
      </c>
      <c r="I5" s="87">
        <v>13.629</v>
      </c>
      <c r="J5" s="87">
        <v>0</v>
      </c>
      <c r="K5" s="87">
        <v>0</v>
      </c>
      <c r="L5" s="89">
        <v>0</v>
      </c>
      <c r="M5" s="87">
        <v>0</v>
      </c>
      <c r="N5" s="87">
        <v>0</v>
      </c>
      <c r="O5" s="87">
        <v>0</v>
      </c>
      <c r="P5" s="87">
        <v>0</v>
      </c>
      <c r="Q5" s="87">
        <v>0</v>
      </c>
      <c r="R5" s="87">
        <v>0</v>
      </c>
      <c r="S5" s="91">
        <v>0</v>
      </c>
      <c r="T5" s="91">
        <v>1.6066126602055446</v>
      </c>
      <c r="U5" s="88">
        <v>0</v>
      </c>
      <c r="V5" s="87">
        <v>840.86642857142851</v>
      </c>
      <c r="W5" s="87">
        <v>1.3211999999999999</v>
      </c>
      <c r="X5" s="87">
        <v>869.1507072351684</v>
      </c>
      <c r="Y5" s="87">
        <v>242.09199999999998</v>
      </c>
      <c r="Z5" s="87">
        <v>29666.842093550047</v>
      </c>
      <c r="AA5" s="91">
        <v>452.04857765798778</v>
      </c>
      <c r="AB5" s="87">
        <v>0</v>
      </c>
      <c r="AC5" s="87">
        <v>0</v>
      </c>
      <c r="AD5" s="87">
        <v>0</v>
      </c>
      <c r="AE5" s="91">
        <v>4721.3315000000002</v>
      </c>
      <c r="AF5" s="219">
        <v>37378.736957591376</v>
      </c>
      <c r="AG5" s="135">
        <v>1</v>
      </c>
      <c r="AH5" s="19"/>
      <c r="AI5" s="131"/>
      <c r="AK5" s="21"/>
    </row>
    <row r="6" spans="1:37" s="20" customFormat="1" ht="18" customHeight="1">
      <c r="A6" s="322"/>
      <c r="B6" s="292"/>
      <c r="C6" s="106" t="s">
        <v>34</v>
      </c>
      <c r="D6" s="90">
        <v>2</v>
      </c>
      <c r="E6" s="217">
        <v>2405.8808841176469</v>
      </c>
      <c r="F6" s="91">
        <v>19.917999999999999</v>
      </c>
      <c r="G6" s="87">
        <v>1.0237000000000001</v>
      </c>
      <c r="H6" s="91">
        <v>14.595279999999999</v>
      </c>
      <c r="I6" s="87">
        <v>7250.0665540526588</v>
      </c>
      <c r="J6" s="87">
        <v>0</v>
      </c>
      <c r="K6" s="87">
        <v>0</v>
      </c>
      <c r="L6" s="87">
        <v>0</v>
      </c>
      <c r="M6" s="87">
        <v>342.27080000000001</v>
      </c>
      <c r="N6" s="87">
        <v>0</v>
      </c>
      <c r="O6" s="87">
        <v>0</v>
      </c>
      <c r="P6" s="87">
        <v>69.772000000000006</v>
      </c>
      <c r="Q6" s="87">
        <v>0</v>
      </c>
      <c r="R6" s="87">
        <v>0</v>
      </c>
      <c r="S6" s="91">
        <v>0</v>
      </c>
      <c r="T6" s="91">
        <v>18338.741308782468</v>
      </c>
      <c r="U6" s="91">
        <v>0</v>
      </c>
      <c r="V6" s="87">
        <v>0</v>
      </c>
      <c r="W6" s="87">
        <v>0</v>
      </c>
      <c r="X6" s="87">
        <v>0</v>
      </c>
      <c r="Y6" s="87">
        <v>0</v>
      </c>
      <c r="Z6" s="87">
        <v>0</v>
      </c>
      <c r="AA6" s="91">
        <v>0</v>
      </c>
      <c r="AB6" s="87">
        <v>4295.4074631711046</v>
      </c>
      <c r="AC6" s="87">
        <v>0</v>
      </c>
      <c r="AD6" s="87">
        <v>5324.3947705754235</v>
      </c>
      <c r="AE6" s="91">
        <v>0</v>
      </c>
      <c r="AF6" s="92">
        <v>470807.02320675785</v>
      </c>
      <c r="AG6" s="135">
        <v>2</v>
      </c>
      <c r="AH6" s="19"/>
      <c r="AI6" s="131"/>
      <c r="AK6" s="21"/>
    </row>
    <row r="7" spans="1:37" s="20" customFormat="1" ht="18" customHeight="1">
      <c r="A7" s="322"/>
      <c r="B7" s="292"/>
      <c r="C7" s="107" t="s">
        <v>35</v>
      </c>
      <c r="D7" s="93">
        <v>3</v>
      </c>
      <c r="E7" s="217">
        <v>0</v>
      </c>
      <c r="F7" s="91">
        <v>0</v>
      </c>
      <c r="G7" s="87">
        <v>0</v>
      </c>
      <c r="H7" s="91">
        <v>0</v>
      </c>
      <c r="I7" s="87">
        <v>0</v>
      </c>
      <c r="J7" s="87">
        <v>0</v>
      </c>
      <c r="K7" s="87">
        <v>0</v>
      </c>
      <c r="L7" s="87">
        <v>8.4527402802967602E-5</v>
      </c>
      <c r="M7" s="87">
        <v>0</v>
      </c>
      <c r="N7" s="87">
        <v>0</v>
      </c>
      <c r="O7" s="87">
        <v>0.28299999999999997</v>
      </c>
      <c r="P7" s="87">
        <v>1.27</v>
      </c>
      <c r="Q7" s="87">
        <v>3.4350000000000001</v>
      </c>
      <c r="R7" s="87">
        <v>0</v>
      </c>
      <c r="S7" s="91">
        <v>0</v>
      </c>
      <c r="T7" s="91">
        <v>0</v>
      </c>
      <c r="U7" s="91">
        <v>0</v>
      </c>
      <c r="V7" s="87">
        <v>0</v>
      </c>
      <c r="W7" s="87">
        <v>0</v>
      </c>
      <c r="X7" s="87">
        <v>0</v>
      </c>
      <c r="Y7" s="87">
        <v>0</v>
      </c>
      <c r="Z7" s="87">
        <v>5.108203252259897</v>
      </c>
      <c r="AA7" s="91">
        <v>0</v>
      </c>
      <c r="AB7" s="87">
        <v>0</v>
      </c>
      <c r="AC7" s="87">
        <v>0</v>
      </c>
      <c r="AD7" s="87">
        <v>0</v>
      </c>
      <c r="AE7" s="91">
        <v>0</v>
      </c>
      <c r="AF7" s="92">
        <v>192.15889985693465</v>
      </c>
      <c r="AG7" s="135">
        <v>3</v>
      </c>
      <c r="AH7" s="19"/>
      <c r="AI7" s="131"/>
      <c r="AK7" s="21"/>
    </row>
    <row r="8" spans="1:37" s="20" customFormat="1" ht="18" customHeight="1">
      <c r="A8" s="322"/>
      <c r="B8" s="292"/>
      <c r="C8" s="108" t="s">
        <v>36</v>
      </c>
      <c r="D8" s="93">
        <v>4</v>
      </c>
      <c r="E8" s="142">
        <v>2405.8808841176469</v>
      </c>
      <c r="F8" s="98">
        <v>19.917999999999999</v>
      </c>
      <c r="G8" s="97">
        <v>1.0237000000000001</v>
      </c>
      <c r="H8" s="88">
        <v>14.595279999999999</v>
      </c>
      <c r="I8" s="97">
        <v>7263.6955540526587</v>
      </c>
      <c r="J8" s="97">
        <v>0</v>
      </c>
      <c r="K8" s="97">
        <v>0</v>
      </c>
      <c r="L8" s="97">
        <v>8.4527402805179008E-5</v>
      </c>
      <c r="M8" s="97">
        <v>342.27080000000001</v>
      </c>
      <c r="N8" s="97">
        <v>0</v>
      </c>
      <c r="O8" s="97">
        <v>0.28300000000001546</v>
      </c>
      <c r="P8" s="97">
        <v>71.042000000000002</v>
      </c>
      <c r="Q8" s="97">
        <v>3.4349999999999454</v>
      </c>
      <c r="R8" s="97">
        <v>0</v>
      </c>
      <c r="S8" s="98">
        <v>0</v>
      </c>
      <c r="T8" s="98">
        <v>18340.347921442673</v>
      </c>
      <c r="U8" s="98">
        <v>0</v>
      </c>
      <c r="V8" s="97">
        <v>840.86642857142851</v>
      </c>
      <c r="W8" s="97">
        <v>1.3211999999999999</v>
      </c>
      <c r="X8" s="97">
        <v>869.1507072351684</v>
      </c>
      <c r="Y8" s="97">
        <v>242.09199999999998</v>
      </c>
      <c r="Z8" s="97">
        <v>29671.950296802308</v>
      </c>
      <c r="AA8" s="98">
        <v>452.04857765798778</v>
      </c>
      <c r="AB8" s="97">
        <v>4295.4074631711046</v>
      </c>
      <c r="AC8" s="97">
        <v>0</v>
      </c>
      <c r="AD8" s="97">
        <v>5324.3947705754235</v>
      </c>
      <c r="AE8" s="98">
        <v>4721.3315000000002</v>
      </c>
      <c r="AF8" s="99">
        <v>508377.91906420601</v>
      </c>
      <c r="AG8" s="141">
        <v>4</v>
      </c>
      <c r="AH8" s="19"/>
      <c r="AI8" s="131"/>
      <c r="AK8" s="21"/>
    </row>
    <row r="9" spans="1:37" s="20" customFormat="1" ht="18" customHeight="1">
      <c r="A9" s="322"/>
      <c r="B9" s="292"/>
      <c r="C9" s="106" t="s">
        <v>37</v>
      </c>
      <c r="D9" s="90">
        <v>5</v>
      </c>
      <c r="E9" s="217">
        <v>0</v>
      </c>
      <c r="F9" s="91">
        <v>0</v>
      </c>
      <c r="G9" s="87">
        <v>0</v>
      </c>
      <c r="H9" s="88">
        <v>0</v>
      </c>
      <c r="I9" s="87">
        <v>0</v>
      </c>
      <c r="J9" s="87">
        <v>0</v>
      </c>
      <c r="K9" s="87">
        <v>955.6910722776189</v>
      </c>
      <c r="L9" s="87">
        <v>1376.7109781832612</v>
      </c>
      <c r="M9" s="87">
        <v>0</v>
      </c>
      <c r="N9" s="87">
        <v>437.32940843710077</v>
      </c>
      <c r="O9" s="87">
        <v>580.91526328503403</v>
      </c>
      <c r="P9" s="87">
        <v>0</v>
      </c>
      <c r="Q9" s="87">
        <v>1815.2796347928459</v>
      </c>
      <c r="R9" s="87">
        <v>104.49393786793414</v>
      </c>
      <c r="S9" s="91">
        <v>0</v>
      </c>
      <c r="T9" s="91">
        <v>0</v>
      </c>
      <c r="U9" s="91">
        <v>0</v>
      </c>
      <c r="V9" s="87">
        <v>0</v>
      </c>
      <c r="W9" s="87">
        <v>0</v>
      </c>
      <c r="X9" s="87">
        <v>0</v>
      </c>
      <c r="Y9" s="87">
        <v>0</v>
      </c>
      <c r="Z9" s="87">
        <v>18830.030870939729</v>
      </c>
      <c r="AA9" s="91">
        <v>0</v>
      </c>
      <c r="AB9" s="87">
        <v>0</v>
      </c>
      <c r="AC9" s="87">
        <v>0</v>
      </c>
      <c r="AD9" s="87">
        <v>0</v>
      </c>
      <c r="AE9" s="91">
        <v>0</v>
      </c>
      <c r="AF9" s="92">
        <v>239234.80568418838</v>
      </c>
      <c r="AG9" s="141">
        <v>5</v>
      </c>
      <c r="AH9" s="19"/>
      <c r="AI9" s="131"/>
      <c r="AK9" s="21"/>
    </row>
    <row r="10" spans="1:37" s="20" customFormat="1" ht="18" customHeight="1">
      <c r="A10" s="322"/>
      <c r="B10" s="292"/>
      <c r="C10" s="107" t="s">
        <v>38</v>
      </c>
      <c r="D10" s="90">
        <v>6</v>
      </c>
      <c r="E10" s="137">
        <v>31.36684</v>
      </c>
      <c r="F10" s="95">
        <v>4.0000000000000001E-3</v>
      </c>
      <c r="G10" s="94">
        <v>0</v>
      </c>
      <c r="H10" s="95">
        <v>2.0000000000000001E-4</v>
      </c>
      <c r="I10" s="94">
        <v>0</v>
      </c>
      <c r="J10" s="94">
        <v>0</v>
      </c>
      <c r="K10" s="94">
        <v>0</v>
      </c>
      <c r="L10" s="94">
        <v>0</v>
      </c>
      <c r="M10" s="94">
        <v>0</v>
      </c>
      <c r="N10" s="94">
        <v>1.48837</v>
      </c>
      <c r="O10" s="94">
        <v>0</v>
      </c>
      <c r="P10" s="94">
        <v>0</v>
      </c>
      <c r="Q10" s="94">
        <v>0</v>
      </c>
      <c r="R10" s="94">
        <v>1.5300000000000001E-3</v>
      </c>
      <c r="S10" s="95">
        <v>0</v>
      </c>
      <c r="T10" s="95">
        <v>0</v>
      </c>
      <c r="U10" s="95">
        <v>0</v>
      </c>
      <c r="V10" s="94">
        <v>0</v>
      </c>
      <c r="W10" s="94">
        <v>0</v>
      </c>
      <c r="X10" s="87">
        <v>0</v>
      </c>
      <c r="Y10" s="87">
        <v>0</v>
      </c>
      <c r="Z10" s="87">
        <v>0.28449999999999998</v>
      </c>
      <c r="AA10" s="91">
        <v>0</v>
      </c>
      <c r="AB10" s="94">
        <v>0</v>
      </c>
      <c r="AC10" s="94">
        <v>0</v>
      </c>
      <c r="AD10" s="94">
        <v>0</v>
      </c>
      <c r="AE10" s="91">
        <v>0.28449999999999998</v>
      </c>
      <c r="AF10" s="96">
        <v>908.68015999999989</v>
      </c>
      <c r="AG10" s="135">
        <v>6</v>
      </c>
      <c r="AH10" s="19"/>
      <c r="AI10" s="131"/>
      <c r="AK10" s="21"/>
    </row>
    <row r="11" spans="1:37" s="23" customFormat="1" ht="18" customHeight="1">
      <c r="A11" s="323"/>
      <c r="B11" s="324"/>
      <c r="C11" s="109" t="s">
        <v>39</v>
      </c>
      <c r="D11" s="100">
        <v>7</v>
      </c>
      <c r="E11" s="140">
        <v>2374.5140441176468</v>
      </c>
      <c r="F11" s="102">
        <v>19.914000000000001</v>
      </c>
      <c r="G11" s="101">
        <v>1.0237000000000001</v>
      </c>
      <c r="H11" s="232">
        <v>14.595079999999999</v>
      </c>
      <c r="I11" s="101">
        <v>7263.6955540526587</v>
      </c>
      <c r="J11" s="101">
        <v>0</v>
      </c>
      <c r="K11" s="101">
        <v>-955.6910722776189</v>
      </c>
      <c r="L11" s="101">
        <v>-1376.7108936558584</v>
      </c>
      <c r="M11" s="101">
        <v>342.27080000000001</v>
      </c>
      <c r="N11" s="101">
        <v>-438.81777843710074</v>
      </c>
      <c r="O11" s="101">
        <v>-580.63226328503401</v>
      </c>
      <c r="P11" s="101">
        <v>71.042000000000002</v>
      </c>
      <c r="Q11" s="101">
        <v>-1811.8446347928459</v>
      </c>
      <c r="R11" s="101">
        <v>-104.49546786793414</v>
      </c>
      <c r="S11" s="102">
        <v>0</v>
      </c>
      <c r="T11" s="102">
        <v>18340.347921442673</v>
      </c>
      <c r="U11" s="102">
        <v>0</v>
      </c>
      <c r="V11" s="101">
        <v>840.86642857142851</v>
      </c>
      <c r="W11" s="101">
        <v>1.3211999999999999</v>
      </c>
      <c r="X11" s="101">
        <v>869.1507072351684</v>
      </c>
      <c r="Y11" s="101">
        <v>242.09199999999998</v>
      </c>
      <c r="Z11" s="101">
        <v>10841.63492586258</v>
      </c>
      <c r="AA11" s="102">
        <v>452.04857765798778</v>
      </c>
      <c r="AB11" s="101">
        <v>4295.4074631711046</v>
      </c>
      <c r="AC11" s="101">
        <v>0</v>
      </c>
      <c r="AD11" s="101">
        <v>5324.3947705754235</v>
      </c>
      <c r="AE11" s="102">
        <v>4721.0469999999996</v>
      </c>
      <c r="AF11" s="99">
        <v>268234.43322001776</v>
      </c>
      <c r="AG11" s="141">
        <v>7</v>
      </c>
      <c r="AH11" s="22"/>
      <c r="AI11" s="131"/>
      <c r="AK11" s="24"/>
    </row>
    <row r="12" spans="1:37" s="20" customFormat="1" ht="18" customHeight="1">
      <c r="A12" s="284" t="s">
        <v>68</v>
      </c>
      <c r="B12" s="287" t="s">
        <v>66</v>
      </c>
      <c r="C12" s="106" t="s">
        <v>40</v>
      </c>
      <c r="D12" s="90">
        <v>8</v>
      </c>
      <c r="E12" s="217">
        <v>0</v>
      </c>
      <c r="F12" s="91">
        <v>0</v>
      </c>
      <c r="G12" s="87">
        <v>0</v>
      </c>
      <c r="H12" s="88">
        <v>0</v>
      </c>
      <c r="I12" s="87">
        <v>0</v>
      </c>
      <c r="J12" s="87">
        <v>0</v>
      </c>
      <c r="K12" s="87">
        <v>0</v>
      </c>
      <c r="L12" s="87">
        <v>0</v>
      </c>
      <c r="M12" s="87">
        <v>0</v>
      </c>
      <c r="N12" s="87">
        <v>0</v>
      </c>
      <c r="O12" s="87">
        <v>0</v>
      </c>
      <c r="P12" s="87">
        <v>0</v>
      </c>
      <c r="Q12" s="87">
        <v>0</v>
      </c>
      <c r="R12" s="87">
        <v>0</v>
      </c>
      <c r="S12" s="91">
        <v>0</v>
      </c>
      <c r="T12" s="91">
        <v>0</v>
      </c>
      <c r="U12" s="91">
        <v>0</v>
      </c>
      <c r="V12" s="87">
        <v>0</v>
      </c>
      <c r="W12" s="87">
        <v>0</v>
      </c>
      <c r="X12" s="87">
        <v>0</v>
      </c>
      <c r="Y12" s="87">
        <v>0</v>
      </c>
      <c r="Z12" s="87">
        <v>0</v>
      </c>
      <c r="AA12" s="91">
        <v>0</v>
      </c>
      <c r="AB12" s="87">
        <v>0</v>
      </c>
      <c r="AC12" s="87">
        <v>0</v>
      </c>
      <c r="AD12" s="87">
        <v>0</v>
      </c>
      <c r="AE12" s="91">
        <v>0</v>
      </c>
      <c r="AF12" s="92">
        <v>0</v>
      </c>
      <c r="AG12" s="141">
        <v>8</v>
      </c>
      <c r="AH12" s="19"/>
      <c r="AI12" s="131"/>
      <c r="AK12" s="21"/>
    </row>
    <row r="13" spans="1:37" s="20" customFormat="1" ht="18" customHeight="1">
      <c r="A13" s="285"/>
      <c r="B13" s="288"/>
      <c r="C13" s="106" t="s">
        <v>41</v>
      </c>
      <c r="D13" s="90">
        <v>9</v>
      </c>
      <c r="E13" s="217">
        <v>0</v>
      </c>
      <c r="F13" s="91">
        <v>0</v>
      </c>
      <c r="G13" s="87">
        <v>0</v>
      </c>
      <c r="H13" s="91">
        <v>0</v>
      </c>
      <c r="I13" s="87">
        <v>0</v>
      </c>
      <c r="J13" s="87">
        <v>0</v>
      </c>
      <c r="K13" s="87">
        <v>0</v>
      </c>
      <c r="L13" s="87">
        <v>0</v>
      </c>
      <c r="M13" s="87">
        <v>0</v>
      </c>
      <c r="N13" s="87">
        <v>0</v>
      </c>
      <c r="O13" s="87">
        <v>0</v>
      </c>
      <c r="P13" s="87">
        <v>0</v>
      </c>
      <c r="Q13" s="87">
        <v>0</v>
      </c>
      <c r="R13" s="87">
        <v>0</v>
      </c>
      <c r="S13" s="91">
        <v>0</v>
      </c>
      <c r="T13" s="91">
        <v>0</v>
      </c>
      <c r="U13" s="91">
        <v>0</v>
      </c>
      <c r="V13" s="87">
        <v>0</v>
      </c>
      <c r="W13" s="87">
        <v>0</v>
      </c>
      <c r="X13" s="87">
        <v>0</v>
      </c>
      <c r="Y13" s="87">
        <v>0</v>
      </c>
      <c r="Z13" s="87">
        <v>0</v>
      </c>
      <c r="AA13" s="91">
        <v>0</v>
      </c>
      <c r="AB13" s="87">
        <v>0</v>
      </c>
      <c r="AC13" s="87">
        <v>0</v>
      </c>
      <c r="AD13" s="87">
        <v>0</v>
      </c>
      <c r="AE13" s="91">
        <v>0</v>
      </c>
      <c r="AF13" s="92">
        <v>0</v>
      </c>
      <c r="AG13" s="135">
        <v>9</v>
      </c>
      <c r="AH13" s="19"/>
      <c r="AI13" s="131"/>
      <c r="AK13" s="21"/>
    </row>
    <row r="14" spans="1:37" s="20" customFormat="1" ht="18" customHeight="1">
      <c r="A14" s="285"/>
      <c r="B14" s="288"/>
      <c r="C14" s="106" t="s">
        <v>82</v>
      </c>
      <c r="D14" s="90">
        <v>10</v>
      </c>
      <c r="E14" s="217">
        <v>2037.7919999999999</v>
      </c>
      <c r="F14" s="91">
        <v>0</v>
      </c>
      <c r="G14" s="87">
        <v>0</v>
      </c>
      <c r="H14" s="91">
        <v>0</v>
      </c>
      <c r="I14" s="87">
        <v>0</v>
      </c>
      <c r="J14" s="87">
        <v>0</v>
      </c>
      <c r="K14" s="87">
        <v>0</v>
      </c>
      <c r="L14" s="87">
        <v>0</v>
      </c>
      <c r="M14" s="87">
        <v>0</v>
      </c>
      <c r="N14" s="87">
        <v>8.0109999999999992</v>
      </c>
      <c r="O14" s="87">
        <v>0</v>
      </c>
      <c r="P14" s="87">
        <v>0</v>
      </c>
      <c r="Q14" s="87">
        <v>0</v>
      </c>
      <c r="R14" s="87">
        <v>0</v>
      </c>
      <c r="S14" s="91">
        <v>0</v>
      </c>
      <c r="T14" s="91">
        <v>265.53194444444438</v>
      </c>
      <c r="U14" s="91">
        <v>0</v>
      </c>
      <c r="V14" s="87">
        <v>0</v>
      </c>
      <c r="W14" s="87">
        <v>0</v>
      </c>
      <c r="X14" s="87">
        <v>0</v>
      </c>
      <c r="Y14" s="87">
        <v>0</v>
      </c>
      <c r="Z14" s="87">
        <v>1673.5940000000001</v>
      </c>
      <c r="AA14" s="91">
        <v>0</v>
      </c>
      <c r="AB14" s="87">
        <v>0</v>
      </c>
      <c r="AC14" s="87">
        <v>0</v>
      </c>
      <c r="AD14" s="87">
        <v>51.738999999999997</v>
      </c>
      <c r="AE14" s="91">
        <v>98.73</v>
      </c>
      <c r="AF14" s="92">
        <v>54465.452000000012</v>
      </c>
      <c r="AG14" s="135">
        <v>10</v>
      </c>
      <c r="AH14" s="19"/>
      <c r="AI14" s="131"/>
      <c r="AK14" s="21"/>
    </row>
    <row r="15" spans="1:37" s="20" customFormat="1" ht="18" customHeight="1">
      <c r="A15" s="285"/>
      <c r="B15" s="288"/>
      <c r="C15" s="106" t="s">
        <v>10</v>
      </c>
      <c r="D15" s="90">
        <v>11</v>
      </c>
      <c r="E15" s="217">
        <v>332.697</v>
      </c>
      <c r="F15" s="91">
        <v>0</v>
      </c>
      <c r="G15" s="87">
        <v>0</v>
      </c>
      <c r="H15" s="91">
        <v>0</v>
      </c>
      <c r="I15" s="87">
        <v>0</v>
      </c>
      <c r="J15" s="87">
        <v>0</v>
      </c>
      <c r="K15" s="87">
        <v>0</v>
      </c>
      <c r="L15" s="87">
        <v>0</v>
      </c>
      <c r="M15" s="87">
        <v>0</v>
      </c>
      <c r="N15" s="87">
        <v>0.76500000000000001</v>
      </c>
      <c r="O15" s="87">
        <v>0</v>
      </c>
      <c r="P15" s="87">
        <v>0</v>
      </c>
      <c r="Q15" s="87">
        <v>0</v>
      </c>
      <c r="R15" s="87">
        <v>0</v>
      </c>
      <c r="S15" s="91">
        <v>0</v>
      </c>
      <c r="T15" s="91">
        <v>1404.4408333333333</v>
      </c>
      <c r="U15" s="91">
        <v>0</v>
      </c>
      <c r="V15" s="87">
        <v>0</v>
      </c>
      <c r="W15" s="87">
        <v>0</v>
      </c>
      <c r="X15" s="87">
        <v>0</v>
      </c>
      <c r="Y15" s="87">
        <v>0</v>
      </c>
      <c r="Z15" s="87">
        <v>3025.7070000000003</v>
      </c>
      <c r="AA15" s="91">
        <v>0</v>
      </c>
      <c r="AB15" s="87">
        <v>0</v>
      </c>
      <c r="AC15" s="87">
        <v>0</v>
      </c>
      <c r="AD15" s="87">
        <v>1122.4760000000001</v>
      </c>
      <c r="AE15" s="91">
        <v>1684.2204999999999</v>
      </c>
      <c r="AF15" s="92">
        <v>19563.915499999996</v>
      </c>
      <c r="AG15" s="135">
        <v>11</v>
      </c>
      <c r="AH15" s="19"/>
      <c r="AI15" s="131"/>
      <c r="AK15" s="21"/>
    </row>
    <row r="16" spans="1:37" s="20" customFormat="1" ht="18" customHeight="1">
      <c r="A16" s="285"/>
      <c r="B16" s="288"/>
      <c r="C16" s="106" t="s">
        <v>83</v>
      </c>
      <c r="D16" s="90">
        <v>12</v>
      </c>
      <c r="E16" s="217">
        <v>0</v>
      </c>
      <c r="F16" s="91">
        <v>0</v>
      </c>
      <c r="G16" s="87">
        <v>0</v>
      </c>
      <c r="H16" s="91">
        <v>0</v>
      </c>
      <c r="I16" s="87">
        <v>0</v>
      </c>
      <c r="J16" s="87">
        <v>0</v>
      </c>
      <c r="K16" s="87">
        <v>0</v>
      </c>
      <c r="L16" s="87">
        <v>0</v>
      </c>
      <c r="M16" s="87">
        <v>0</v>
      </c>
      <c r="N16" s="87">
        <v>0.434</v>
      </c>
      <c r="O16" s="87">
        <v>0</v>
      </c>
      <c r="P16" s="87">
        <v>0</v>
      </c>
      <c r="Q16" s="87">
        <v>0</v>
      </c>
      <c r="R16" s="87">
        <v>0</v>
      </c>
      <c r="S16" s="91">
        <v>0</v>
      </c>
      <c r="T16" s="91">
        <v>786.08583333333331</v>
      </c>
      <c r="U16" s="91">
        <v>0</v>
      </c>
      <c r="V16" s="87">
        <v>0</v>
      </c>
      <c r="W16" s="87">
        <v>0</v>
      </c>
      <c r="X16" s="87">
        <v>0</v>
      </c>
      <c r="Y16" s="87">
        <v>0</v>
      </c>
      <c r="Z16" s="87">
        <v>0</v>
      </c>
      <c r="AA16" s="91">
        <v>0</v>
      </c>
      <c r="AB16" s="87">
        <v>0</v>
      </c>
      <c r="AC16" s="87">
        <v>0</v>
      </c>
      <c r="AD16" s="87">
        <v>36.237000000000002</v>
      </c>
      <c r="AE16" s="91">
        <v>0</v>
      </c>
      <c r="AF16" s="92">
        <v>2884.6460000000002</v>
      </c>
      <c r="AG16" s="135">
        <v>12</v>
      </c>
      <c r="AH16" s="19"/>
      <c r="AI16" s="131"/>
    </row>
    <row r="17" spans="1:37" s="20" customFormat="1" ht="18" customHeight="1">
      <c r="A17" s="285"/>
      <c r="B17" s="288"/>
      <c r="C17" s="106" t="s">
        <v>42</v>
      </c>
      <c r="D17" s="90">
        <v>13</v>
      </c>
      <c r="E17" s="217">
        <v>0</v>
      </c>
      <c r="F17" s="91">
        <v>0</v>
      </c>
      <c r="G17" s="87">
        <v>0</v>
      </c>
      <c r="H17" s="91">
        <v>0</v>
      </c>
      <c r="I17" s="87">
        <v>0</v>
      </c>
      <c r="J17" s="87">
        <v>0</v>
      </c>
      <c r="K17" s="87">
        <v>0</v>
      </c>
      <c r="L17" s="87">
        <v>0</v>
      </c>
      <c r="M17" s="87">
        <v>0</v>
      </c>
      <c r="N17" s="87">
        <v>0</v>
      </c>
      <c r="O17" s="87">
        <v>0</v>
      </c>
      <c r="P17" s="87">
        <v>0</v>
      </c>
      <c r="Q17" s="87">
        <v>0</v>
      </c>
      <c r="R17" s="87">
        <v>0</v>
      </c>
      <c r="S17" s="91">
        <v>0</v>
      </c>
      <c r="T17" s="91">
        <v>0</v>
      </c>
      <c r="U17" s="91">
        <v>0</v>
      </c>
      <c r="V17" s="87">
        <v>0</v>
      </c>
      <c r="W17" s="87">
        <v>0</v>
      </c>
      <c r="X17" s="87">
        <v>0</v>
      </c>
      <c r="Y17" s="87">
        <v>0</v>
      </c>
      <c r="Z17" s="87">
        <v>0</v>
      </c>
      <c r="AA17" s="91">
        <v>0</v>
      </c>
      <c r="AB17" s="87">
        <v>0</v>
      </c>
      <c r="AC17" s="87">
        <v>0</v>
      </c>
      <c r="AD17" s="87">
        <v>0</v>
      </c>
      <c r="AE17" s="91">
        <v>0</v>
      </c>
      <c r="AF17" s="92">
        <v>0</v>
      </c>
      <c r="AG17" s="135">
        <v>13</v>
      </c>
      <c r="AH17" s="19"/>
      <c r="AI17" s="131"/>
    </row>
    <row r="18" spans="1:37" s="20" customFormat="1" ht="18" customHeight="1">
      <c r="A18" s="285"/>
      <c r="B18" s="288"/>
      <c r="C18" s="106" t="s">
        <v>43</v>
      </c>
      <c r="D18" s="90">
        <v>14</v>
      </c>
      <c r="E18" s="217">
        <v>0</v>
      </c>
      <c r="F18" s="91">
        <v>0</v>
      </c>
      <c r="G18" s="87">
        <v>0</v>
      </c>
      <c r="H18" s="91">
        <v>0</v>
      </c>
      <c r="I18" s="87">
        <v>0</v>
      </c>
      <c r="J18" s="87">
        <v>0</v>
      </c>
      <c r="K18" s="87">
        <v>0</v>
      </c>
      <c r="L18" s="87">
        <v>0</v>
      </c>
      <c r="M18" s="87">
        <v>0</v>
      </c>
      <c r="N18" s="87">
        <v>0</v>
      </c>
      <c r="O18" s="87">
        <v>0</v>
      </c>
      <c r="P18" s="87">
        <v>0</v>
      </c>
      <c r="Q18" s="87">
        <v>0</v>
      </c>
      <c r="R18" s="87">
        <v>0</v>
      </c>
      <c r="S18" s="91">
        <v>0</v>
      </c>
      <c r="T18" s="91">
        <v>0</v>
      </c>
      <c r="U18" s="91">
        <v>0</v>
      </c>
      <c r="V18" s="87">
        <v>0</v>
      </c>
      <c r="W18" s="87">
        <v>1.3211999999999999</v>
      </c>
      <c r="X18" s="87">
        <v>0</v>
      </c>
      <c r="Y18" s="87">
        <v>0</v>
      </c>
      <c r="Z18" s="87">
        <v>0</v>
      </c>
      <c r="AA18" s="91">
        <v>0</v>
      </c>
      <c r="AB18" s="87">
        <v>0</v>
      </c>
      <c r="AC18" s="87">
        <v>0</v>
      </c>
      <c r="AD18" s="87">
        <v>0</v>
      </c>
      <c r="AE18" s="91">
        <v>0</v>
      </c>
      <c r="AF18" s="92">
        <v>1.3211999999999999</v>
      </c>
      <c r="AG18" s="135">
        <v>14</v>
      </c>
      <c r="AH18" s="19"/>
      <c r="AI18" s="131"/>
    </row>
    <row r="19" spans="1:37" s="20" customFormat="1" ht="18" customHeight="1">
      <c r="A19" s="285"/>
      <c r="B19" s="288"/>
      <c r="C19" s="106" t="s">
        <v>84</v>
      </c>
      <c r="D19" s="90">
        <v>15</v>
      </c>
      <c r="E19" s="217">
        <v>0</v>
      </c>
      <c r="F19" s="91">
        <v>0</v>
      </c>
      <c r="G19" s="87">
        <v>0</v>
      </c>
      <c r="H19" s="91">
        <v>0</v>
      </c>
      <c r="I19" s="87">
        <v>0</v>
      </c>
      <c r="J19" s="87">
        <v>0</v>
      </c>
      <c r="K19" s="87">
        <v>0</v>
      </c>
      <c r="L19" s="87">
        <v>0</v>
      </c>
      <c r="M19" s="87">
        <v>0</v>
      </c>
      <c r="N19" s="87">
        <v>0</v>
      </c>
      <c r="O19" s="87">
        <v>0</v>
      </c>
      <c r="P19" s="87">
        <v>0</v>
      </c>
      <c r="Q19" s="87">
        <v>0</v>
      </c>
      <c r="R19" s="87">
        <v>0</v>
      </c>
      <c r="S19" s="91">
        <v>0</v>
      </c>
      <c r="T19" s="91">
        <v>0</v>
      </c>
      <c r="U19" s="91">
        <v>0</v>
      </c>
      <c r="V19" s="87">
        <v>703.98142857142852</v>
      </c>
      <c r="W19" s="87">
        <v>0</v>
      </c>
      <c r="X19" s="87">
        <v>869.1507072351684</v>
      </c>
      <c r="Y19" s="87">
        <v>98.046000000000006</v>
      </c>
      <c r="Z19" s="87">
        <v>654.66077199271319</v>
      </c>
      <c r="AA19" s="91">
        <v>0</v>
      </c>
      <c r="AB19" s="87">
        <v>0</v>
      </c>
      <c r="AC19" s="87">
        <v>0</v>
      </c>
      <c r="AD19" s="87">
        <v>0</v>
      </c>
      <c r="AE19" s="91">
        <v>0</v>
      </c>
      <c r="AF19" s="92">
        <v>2325.8389077993102</v>
      </c>
      <c r="AG19" s="135">
        <v>15</v>
      </c>
      <c r="AH19" s="19"/>
      <c r="AI19" s="131"/>
    </row>
    <row r="20" spans="1:37" s="20" customFormat="1" ht="18" customHeight="1">
      <c r="A20" s="285"/>
      <c r="B20" s="288"/>
      <c r="C20" s="106" t="s">
        <v>85</v>
      </c>
      <c r="D20" s="90">
        <v>16</v>
      </c>
      <c r="E20" s="217">
        <v>3.8119999999999998</v>
      </c>
      <c r="F20" s="91">
        <v>0</v>
      </c>
      <c r="G20" s="87">
        <v>0</v>
      </c>
      <c r="H20" s="91">
        <v>0</v>
      </c>
      <c r="I20" s="87">
        <v>0</v>
      </c>
      <c r="J20" s="87">
        <v>0</v>
      </c>
      <c r="K20" s="87">
        <v>0</v>
      </c>
      <c r="L20" s="87">
        <v>0</v>
      </c>
      <c r="M20" s="87">
        <v>0</v>
      </c>
      <c r="N20" s="87">
        <v>1.4850000000000001</v>
      </c>
      <c r="O20" s="87">
        <v>0</v>
      </c>
      <c r="P20" s="87">
        <v>0</v>
      </c>
      <c r="Q20" s="87">
        <v>0</v>
      </c>
      <c r="R20" s="87">
        <v>0</v>
      </c>
      <c r="S20" s="91">
        <v>0</v>
      </c>
      <c r="T20" s="91">
        <v>1944.1106971611109</v>
      </c>
      <c r="U20" s="91">
        <v>0</v>
      </c>
      <c r="V20" s="87">
        <v>0</v>
      </c>
      <c r="W20" s="87">
        <v>0</v>
      </c>
      <c r="X20" s="87">
        <v>0</v>
      </c>
      <c r="Y20" s="87">
        <v>0</v>
      </c>
      <c r="Z20" s="87">
        <v>1708.1790000000001</v>
      </c>
      <c r="AA20" s="91">
        <v>0</v>
      </c>
      <c r="AB20" s="87">
        <v>0.46750000000000003</v>
      </c>
      <c r="AC20" s="87">
        <v>0</v>
      </c>
      <c r="AD20" s="87">
        <v>411.56</v>
      </c>
      <c r="AE20" s="91">
        <v>2938.0964999999997</v>
      </c>
      <c r="AF20" s="92">
        <v>12220.528009780002</v>
      </c>
      <c r="AG20" s="135">
        <v>16</v>
      </c>
      <c r="AH20" s="19"/>
      <c r="AI20" s="131"/>
    </row>
    <row r="21" spans="1:37" s="20" customFormat="1" ht="18" customHeight="1">
      <c r="A21" s="285"/>
      <c r="B21" s="288"/>
      <c r="C21" s="106" t="s">
        <v>44</v>
      </c>
      <c r="D21" s="90">
        <v>17</v>
      </c>
      <c r="E21" s="217">
        <v>0</v>
      </c>
      <c r="F21" s="91">
        <v>0</v>
      </c>
      <c r="G21" s="87">
        <v>0</v>
      </c>
      <c r="H21" s="91">
        <v>0</v>
      </c>
      <c r="I21" s="87">
        <v>0</v>
      </c>
      <c r="J21" s="87">
        <v>0</v>
      </c>
      <c r="K21" s="87">
        <v>0</v>
      </c>
      <c r="L21" s="87">
        <v>0</v>
      </c>
      <c r="M21" s="87">
        <v>0</v>
      </c>
      <c r="N21" s="87">
        <v>0</v>
      </c>
      <c r="O21" s="87">
        <v>0</v>
      </c>
      <c r="P21" s="87">
        <v>0</v>
      </c>
      <c r="Q21" s="87">
        <v>0</v>
      </c>
      <c r="R21" s="87">
        <v>0</v>
      </c>
      <c r="S21" s="91">
        <v>0</v>
      </c>
      <c r="T21" s="91">
        <v>0</v>
      </c>
      <c r="U21" s="91">
        <v>0</v>
      </c>
      <c r="V21" s="87">
        <v>0</v>
      </c>
      <c r="W21" s="87">
        <v>0</v>
      </c>
      <c r="X21" s="87">
        <v>0</v>
      </c>
      <c r="Y21" s="87">
        <v>0</v>
      </c>
      <c r="Z21" s="87">
        <v>0</v>
      </c>
      <c r="AA21" s="91">
        <v>0</v>
      </c>
      <c r="AB21" s="87">
        <v>0</v>
      </c>
      <c r="AC21" s="87">
        <v>0</v>
      </c>
      <c r="AD21" s="87">
        <v>0</v>
      </c>
      <c r="AE21" s="91">
        <v>0</v>
      </c>
      <c r="AF21" s="92">
        <v>0</v>
      </c>
      <c r="AG21" s="135">
        <v>17</v>
      </c>
      <c r="AH21" s="19"/>
      <c r="AI21" s="131"/>
    </row>
    <row r="22" spans="1:37" s="20" customFormat="1" ht="18" customHeight="1">
      <c r="A22" s="285"/>
      <c r="B22" s="288"/>
      <c r="C22" s="106" t="s">
        <v>45</v>
      </c>
      <c r="D22" s="90">
        <v>18</v>
      </c>
      <c r="E22" s="217">
        <v>0</v>
      </c>
      <c r="F22" s="91">
        <v>0</v>
      </c>
      <c r="G22" s="87">
        <v>0</v>
      </c>
      <c r="H22" s="91">
        <v>0</v>
      </c>
      <c r="I22" s="87">
        <v>7263.6955540526587</v>
      </c>
      <c r="J22" s="87">
        <v>0</v>
      </c>
      <c r="K22" s="87">
        <v>0</v>
      </c>
      <c r="L22" s="87">
        <v>0</v>
      </c>
      <c r="M22" s="87">
        <v>0</v>
      </c>
      <c r="N22" s="87">
        <v>0</v>
      </c>
      <c r="O22" s="87">
        <v>0</v>
      </c>
      <c r="P22" s="87">
        <v>0</v>
      </c>
      <c r="Q22" s="87">
        <v>186.70151888538683</v>
      </c>
      <c r="R22" s="87">
        <v>0</v>
      </c>
      <c r="S22" s="91">
        <v>0</v>
      </c>
      <c r="T22" s="91">
        <v>0</v>
      </c>
      <c r="U22" s="91">
        <v>0</v>
      </c>
      <c r="V22" s="87">
        <v>0</v>
      </c>
      <c r="W22" s="87">
        <v>0</v>
      </c>
      <c r="X22" s="87">
        <v>0</v>
      </c>
      <c r="Y22" s="87">
        <v>0</v>
      </c>
      <c r="Z22" s="87">
        <v>0</v>
      </c>
      <c r="AA22" s="91">
        <v>0</v>
      </c>
      <c r="AB22" s="87">
        <v>0</v>
      </c>
      <c r="AC22" s="87">
        <v>0</v>
      </c>
      <c r="AD22" s="87">
        <v>0</v>
      </c>
      <c r="AE22" s="91">
        <v>0</v>
      </c>
      <c r="AF22" s="92">
        <v>313290.31498918624</v>
      </c>
      <c r="AG22" s="135">
        <v>18</v>
      </c>
      <c r="AH22" s="19"/>
      <c r="AI22" s="131"/>
    </row>
    <row r="23" spans="1:37" s="20" customFormat="1" ht="18" customHeight="1">
      <c r="A23" s="285"/>
      <c r="B23" s="288"/>
      <c r="C23" s="107" t="s">
        <v>46</v>
      </c>
      <c r="D23" s="90">
        <v>19</v>
      </c>
      <c r="E23" s="217">
        <v>0</v>
      </c>
      <c r="F23" s="91">
        <v>0</v>
      </c>
      <c r="G23" s="87">
        <v>0</v>
      </c>
      <c r="H23" s="91">
        <v>0</v>
      </c>
      <c r="I23" s="87">
        <v>0</v>
      </c>
      <c r="J23" s="87">
        <v>0</v>
      </c>
      <c r="K23" s="87">
        <v>0</v>
      </c>
      <c r="L23" s="87">
        <v>0</v>
      </c>
      <c r="M23" s="87">
        <v>0</v>
      </c>
      <c r="N23" s="87">
        <v>0.77686207718685929</v>
      </c>
      <c r="O23" s="87">
        <v>0</v>
      </c>
      <c r="P23" s="87">
        <v>0</v>
      </c>
      <c r="Q23" s="87">
        <v>0</v>
      </c>
      <c r="R23" s="87">
        <v>0</v>
      </c>
      <c r="S23" s="91">
        <v>0</v>
      </c>
      <c r="T23" s="91">
        <v>263.75647619047601</v>
      </c>
      <c r="U23" s="91">
        <v>0</v>
      </c>
      <c r="V23" s="87">
        <v>0</v>
      </c>
      <c r="W23" s="87">
        <v>0</v>
      </c>
      <c r="X23" s="87">
        <v>0</v>
      </c>
      <c r="Y23" s="87">
        <v>0</v>
      </c>
      <c r="Z23" s="87">
        <v>0</v>
      </c>
      <c r="AA23" s="91">
        <v>0</v>
      </c>
      <c r="AB23" s="87">
        <v>9.7650000000000001E-2</v>
      </c>
      <c r="AC23" s="87">
        <v>0</v>
      </c>
      <c r="AD23" s="87">
        <v>0</v>
      </c>
      <c r="AE23" s="91">
        <v>0</v>
      </c>
      <c r="AF23" s="92">
        <v>983.13698098254622</v>
      </c>
      <c r="AG23" s="135">
        <v>19</v>
      </c>
      <c r="AH23" s="19"/>
      <c r="AI23" s="131"/>
    </row>
    <row r="24" spans="1:37" s="20" customFormat="1" ht="18" customHeight="1">
      <c r="A24" s="285"/>
      <c r="B24" s="289"/>
      <c r="C24" s="112" t="s">
        <v>47</v>
      </c>
      <c r="D24" s="100">
        <v>20</v>
      </c>
      <c r="E24" s="140">
        <v>2374.3009999999999</v>
      </c>
      <c r="F24" s="102">
        <v>0</v>
      </c>
      <c r="G24" s="101">
        <v>0</v>
      </c>
      <c r="H24" s="88">
        <v>0</v>
      </c>
      <c r="I24" s="101">
        <v>7263.6955540526587</v>
      </c>
      <c r="J24" s="101">
        <v>0</v>
      </c>
      <c r="K24" s="101">
        <v>0</v>
      </c>
      <c r="L24" s="101">
        <v>0</v>
      </c>
      <c r="M24" s="101">
        <v>0</v>
      </c>
      <c r="N24" s="101">
        <v>11.471862077186858</v>
      </c>
      <c r="O24" s="101">
        <v>0</v>
      </c>
      <c r="P24" s="101">
        <v>0</v>
      </c>
      <c r="Q24" s="101">
        <v>186.70151888538683</v>
      </c>
      <c r="R24" s="101">
        <v>0</v>
      </c>
      <c r="S24" s="102">
        <v>0</v>
      </c>
      <c r="T24" s="102">
        <v>4663.9257844626982</v>
      </c>
      <c r="U24" s="102">
        <v>0</v>
      </c>
      <c r="V24" s="101">
        <v>703.98142857142852</v>
      </c>
      <c r="W24" s="101">
        <v>1.3211999999999999</v>
      </c>
      <c r="X24" s="101">
        <v>869.1507072351684</v>
      </c>
      <c r="Y24" s="101">
        <v>98.046000000000006</v>
      </c>
      <c r="Z24" s="101">
        <v>7062.1407719927138</v>
      </c>
      <c r="AA24" s="102">
        <v>0</v>
      </c>
      <c r="AB24" s="101">
        <v>0.56515000000000004</v>
      </c>
      <c r="AC24" s="101">
        <v>0</v>
      </c>
      <c r="AD24" s="101">
        <v>1622.0120000000002</v>
      </c>
      <c r="AE24" s="102">
        <v>4721.0469999999996</v>
      </c>
      <c r="AF24" s="99">
        <v>405735.15358774795</v>
      </c>
      <c r="AG24" s="139">
        <v>20</v>
      </c>
      <c r="AH24" s="19"/>
      <c r="AI24" s="131"/>
    </row>
    <row r="25" spans="1:37" s="20" customFormat="1" ht="18" customHeight="1">
      <c r="A25" s="285"/>
      <c r="B25" s="287" t="s">
        <v>67</v>
      </c>
      <c r="C25" s="106" t="s">
        <v>40</v>
      </c>
      <c r="D25" s="86">
        <v>21</v>
      </c>
      <c r="E25" s="217">
        <v>0</v>
      </c>
      <c r="F25" s="91">
        <v>0</v>
      </c>
      <c r="G25" s="87">
        <v>0</v>
      </c>
      <c r="H25" s="88">
        <v>0</v>
      </c>
      <c r="I25" s="87">
        <v>0</v>
      </c>
      <c r="J25" s="87">
        <v>0</v>
      </c>
      <c r="K25" s="87">
        <v>0</v>
      </c>
      <c r="L25" s="87">
        <v>0</v>
      </c>
      <c r="M25" s="87">
        <v>0</v>
      </c>
      <c r="N25" s="87">
        <v>0</v>
      </c>
      <c r="O25" s="87">
        <v>0</v>
      </c>
      <c r="P25" s="87">
        <v>0</v>
      </c>
      <c r="Q25" s="87">
        <v>0</v>
      </c>
      <c r="R25" s="87">
        <v>0</v>
      </c>
      <c r="S25" s="91">
        <v>0</v>
      </c>
      <c r="T25" s="91">
        <v>0</v>
      </c>
      <c r="U25" s="91">
        <v>0</v>
      </c>
      <c r="V25" s="87">
        <v>0</v>
      </c>
      <c r="W25" s="87">
        <v>0</v>
      </c>
      <c r="X25" s="87">
        <v>0</v>
      </c>
      <c r="Y25" s="87">
        <v>0</v>
      </c>
      <c r="Z25" s="87">
        <v>0</v>
      </c>
      <c r="AA25" s="91">
        <v>0</v>
      </c>
      <c r="AB25" s="87">
        <v>0</v>
      </c>
      <c r="AC25" s="87">
        <v>0</v>
      </c>
      <c r="AD25" s="87">
        <v>0</v>
      </c>
      <c r="AE25" s="91">
        <v>0</v>
      </c>
      <c r="AF25" s="92">
        <v>0</v>
      </c>
      <c r="AG25" s="141">
        <v>21</v>
      </c>
      <c r="AH25" s="19"/>
      <c r="AI25" s="131"/>
    </row>
    <row r="26" spans="1:37" s="20" customFormat="1" ht="18" customHeight="1">
      <c r="A26" s="285"/>
      <c r="B26" s="288"/>
      <c r="C26" s="106" t="s">
        <v>41</v>
      </c>
      <c r="D26" s="90">
        <v>22</v>
      </c>
      <c r="E26" s="217">
        <v>0</v>
      </c>
      <c r="F26" s="91">
        <v>0</v>
      </c>
      <c r="G26" s="87">
        <v>0</v>
      </c>
      <c r="H26" s="91">
        <v>0</v>
      </c>
      <c r="I26" s="87">
        <v>0</v>
      </c>
      <c r="J26" s="87">
        <v>0</v>
      </c>
      <c r="K26" s="87">
        <v>0</v>
      </c>
      <c r="L26" s="87">
        <v>0</v>
      </c>
      <c r="M26" s="87">
        <v>0</v>
      </c>
      <c r="N26" s="87">
        <v>0</v>
      </c>
      <c r="O26" s="87">
        <v>0</v>
      </c>
      <c r="P26" s="87">
        <v>0</v>
      </c>
      <c r="Q26" s="87">
        <v>0</v>
      </c>
      <c r="R26" s="87">
        <v>0</v>
      </c>
      <c r="S26" s="91">
        <v>0</v>
      </c>
      <c r="T26" s="91">
        <v>0</v>
      </c>
      <c r="U26" s="91">
        <v>0</v>
      </c>
      <c r="V26" s="87">
        <v>0</v>
      </c>
      <c r="W26" s="87">
        <v>0</v>
      </c>
      <c r="X26" s="87">
        <v>0</v>
      </c>
      <c r="Y26" s="87">
        <v>0</v>
      </c>
      <c r="Z26" s="87">
        <v>0</v>
      </c>
      <c r="AA26" s="91">
        <v>0</v>
      </c>
      <c r="AB26" s="87">
        <v>0</v>
      </c>
      <c r="AC26" s="87">
        <v>0</v>
      </c>
      <c r="AD26" s="87">
        <v>0</v>
      </c>
      <c r="AE26" s="91">
        <v>0</v>
      </c>
      <c r="AF26" s="92">
        <v>0</v>
      </c>
      <c r="AG26" s="135">
        <v>22</v>
      </c>
      <c r="AH26" s="19"/>
      <c r="AI26" s="131"/>
      <c r="AJ26" s="25"/>
    </row>
    <row r="27" spans="1:37" s="20" customFormat="1" ht="18" customHeight="1">
      <c r="A27" s="285"/>
      <c r="B27" s="288"/>
      <c r="C27" s="106" t="s">
        <v>82</v>
      </c>
      <c r="D27" s="90">
        <v>23</v>
      </c>
      <c r="E27" s="217">
        <v>0</v>
      </c>
      <c r="F27" s="91">
        <v>0</v>
      </c>
      <c r="G27" s="87">
        <v>0</v>
      </c>
      <c r="H27" s="91">
        <v>0</v>
      </c>
      <c r="I27" s="87">
        <v>0</v>
      </c>
      <c r="J27" s="87">
        <v>0</v>
      </c>
      <c r="K27" s="87">
        <v>0</v>
      </c>
      <c r="L27" s="87">
        <v>0</v>
      </c>
      <c r="M27" s="87">
        <v>0</v>
      </c>
      <c r="N27" s="87">
        <v>0</v>
      </c>
      <c r="O27" s="87">
        <v>0</v>
      </c>
      <c r="P27" s="87">
        <v>0</v>
      </c>
      <c r="Q27" s="87">
        <v>0</v>
      </c>
      <c r="R27" s="87">
        <v>0</v>
      </c>
      <c r="S27" s="91">
        <v>0</v>
      </c>
      <c r="T27" s="91">
        <v>0</v>
      </c>
      <c r="U27" s="91">
        <v>0</v>
      </c>
      <c r="V27" s="87">
        <v>0</v>
      </c>
      <c r="W27" s="87">
        <v>0</v>
      </c>
      <c r="X27" s="87">
        <v>0</v>
      </c>
      <c r="Y27" s="87">
        <v>0</v>
      </c>
      <c r="Z27" s="87">
        <v>0</v>
      </c>
      <c r="AA27" s="91">
        <v>0</v>
      </c>
      <c r="AB27" s="87">
        <v>6863.82</v>
      </c>
      <c r="AC27" s="87">
        <v>0</v>
      </c>
      <c r="AD27" s="87">
        <v>0</v>
      </c>
      <c r="AE27" s="91">
        <v>0</v>
      </c>
      <c r="AF27" s="92">
        <v>24709.752</v>
      </c>
      <c r="AG27" s="135">
        <v>23</v>
      </c>
      <c r="AH27" s="19"/>
      <c r="AI27" s="131"/>
      <c r="AJ27" s="25"/>
    </row>
    <row r="28" spans="1:37" s="20" customFormat="1" ht="18" customHeight="1">
      <c r="A28" s="285"/>
      <c r="B28" s="288"/>
      <c r="C28" s="106" t="s">
        <v>10</v>
      </c>
      <c r="D28" s="90">
        <v>24</v>
      </c>
      <c r="E28" s="217">
        <v>0</v>
      </c>
      <c r="F28" s="91">
        <v>0</v>
      </c>
      <c r="G28" s="87">
        <v>0</v>
      </c>
      <c r="H28" s="91">
        <v>0</v>
      </c>
      <c r="I28" s="87">
        <v>0</v>
      </c>
      <c r="J28" s="87">
        <v>0</v>
      </c>
      <c r="K28" s="87">
        <v>0</v>
      </c>
      <c r="L28" s="87">
        <v>0</v>
      </c>
      <c r="M28" s="87">
        <v>0</v>
      </c>
      <c r="N28" s="87">
        <v>0</v>
      </c>
      <c r="O28" s="87">
        <v>0</v>
      </c>
      <c r="P28" s="87">
        <v>0</v>
      </c>
      <c r="Q28" s="87">
        <v>0</v>
      </c>
      <c r="R28" s="87">
        <v>0</v>
      </c>
      <c r="S28" s="91">
        <v>0</v>
      </c>
      <c r="T28" s="91">
        <v>0</v>
      </c>
      <c r="U28" s="91">
        <v>0</v>
      </c>
      <c r="V28" s="87">
        <v>0</v>
      </c>
      <c r="W28" s="87">
        <v>0</v>
      </c>
      <c r="X28" s="87">
        <v>0</v>
      </c>
      <c r="Y28" s="87">
        <v>0</v>
      </c>
      <c r="Z28" s="87">
        <v>0</v>
      </c>
      <c r="AA28" s="91">
        <v>0</v>
      </c>
      <c r="AB28" s="87">
        <v>1324.4939999999999</v>
      </c>
      <c r="AC28" s="87">
        <v>0</v>
      </c>
      <c r="AD28" s="87">
        <v>10716.825085714285</v>
      </c>
      <c r="AE28" s="91">
        <v>0</v>
      </c>
      <c r="AF28" s="92">
        <v>15485.003485714285</v>
      </c>
      <c r="AG28" s="135">
        <v>24</v>
      </c>
      <c r="AH28" s="19"/>
      <c r="AI28" s="131"/>
    </row>
    <row r="29" spans="1:37" s="20" customFormat="1" ht="18" customHeight="1">
      <c r="A29" s="285"/>
      <c r="B29" s="288"/>
      <c r="C29" s="106" t="s">
        <v>83</v>
      </c>
      <c r="D29" s="90">
        <v>25</v>
      </c>
      <c r="E29" s="217">
        <v>0</v>
      </c>
      <c r="F29" s="91">
        <v>0</v>
      </c>
      <c r="G29" s="87">
        <v>0</v>
      </c>
      <c r="H29" s="91">
        <v>0</v>
      </c>
      <c r="I29" s="87">
        <v>0</v>
      </c>
      <c r="J29" s="87">
        <v>0</v>
      </c>
      <c r="K29" s="87">
        <v>0</v>
      </c>
      <c r="L29" s="87">
        <v>0</v>
      </c>
      <c r="M29" s="87">
        <v>0</v>
      </c>
      <c r="N29" s="87">
        <v>0</v>
      </c>
      <c r="O29" s="87">
        <v>0</v>
      </c>
      <c r="P29" s="87">
        <v>0</v>
      </c>
      <c r="Q29" s="87">
        <v>0</v>
      </c>
      <c r="R29" s="87">
        <v>0</v>
      </c>
      <c r="S29" s="91">
        <v>0</v>
      </c>
      <c r="T29" s="91">
        <v>0</v>
      </c>
      <c r="U29" s="91">
        <v>0</v>
      </c>
      <c r="V29" s="87">
        <v>0</v>
      </c>
      <c r="W29" s="87">
        <v>0</v>
      </c>
      <c r="X29" s="87">
        <v>0</v>
      </c>
      <c r="Y29" s="87">
        <v>0</v>
      </c>
      <c r="Z29" s="87">
        <v>0</v>
      </c>
      <c r="AA29" s="91">
        <v>0</v>
      </c>
      <c r="AB29" s="87">
        <v>515.20100000000002</v>
      </c>
      <c r="AC29" s="87">
        <v>0</v>
      </c>
      <c r="AD29" s="87">
        <v>0</v>
      </c>
      <c r="AE29" s="91">
        <v>0</v>
      </c>
      <c r="AF29" s="92">
        <v>1854.7236</v>
      </c>
      <c r="AG29" s="135">
        <v>25</v>
      </c>
      <c r="AH29" s="19"/>
      <c r="AI29" s="131"/>
    </row>
    <row r="30" spans="1:37" s="20" customFormat="1" ht="18" customHeight="1">
      <c r="A30" s="285"/>
      <c r="B30" s="288"/>
      <c r="C30" s="106" t="s">
        <v>42</v>
      </c>
      <c r="D30" s="90">
        <v>26</v>
      </c>
      <c r="E30" s="217">
        <v>0</v>
      </c>
      <c r="F30" s="91">
        <v>0</v>
      </c>
      <c r="G30" s="87">
        <v>0</v>
      </c>
      <c r="H30" s="91">
        <v>0</v>
      </c>
      <c r="I30" s="87">
        <v>0</v>
      </c>
      <c r="J30" s="87">
        <v>0</v>
      </c>
      <c r="K30" s="87">
        <v>0</v>
      </c>
      <c r="L30" s="87">
        <v>0</v>
      </c>
      <c r="M30" s="87">
        <v>0</v>
      </c>
      <c r="N30" s="87">
        <v>0</v>
      </c>
      <c r="O30" s="87">
        <v>0</v>
      </c>
      <c r="P30" s="87">
        <v>0</v>
      </c>
      <c r="Q30" s="87">
        <v>0</v>
      </c>
      <c r="R30" s="87">
        <v>0</v>
      </c>
      <c r="S30" s="91">
        <v>0</v>
      </c>
      <c r="T30" s="91">
        <v>0</v>
      </c>
      <c r="U30" s="91">
        <v>0</v>
      </c>
      <c r="V30" s="87">
        <v>0</v>
      </c>
      <c r="W30" s="87">
        <v>0</v>
      </c>
      <c r="X30" s="87">
        <v>0</v>
      </c>
      <c r="Y30" s="87">
        <v>0</v>
      </c>
      <c r="Z30" s="87">
        <v>0</v>
      </c>
      <c r="AA30" s="91">
        <v>0</v>
      </c>
      <c r="AB30" s="87">
        <v>0</v>
      </c>
      <c r="AC30" s="87">
        <v>0</v>
      </c>
      <c r="AD30" s="87">
        <v>0</v>
      </c>
      <c r="AE30" s="91">
        <v>0</v>
      </c>
      <c r="AF30" s="92">
        <v>0</v>
      </c>
      <c r="AG30" s="135">
        <v>26</v>
      </c>
      <c r="AH30" s="19"/>
      <c r="AI30" s="131"/>
    </row>
    <row r="31" spans="1:37" s="20" customFormat="1" ht="18" customHeight="1">
      <c r="A31" s="285"/>
      <c r="B31" s="288"/>
      <c r="C31" s="106" t="s">
        <v>43</v>
      </c>
      <c r="D31" s="90">
        <v>27</v>
      </c>
      <c r="E31" s="217">
        <v>0</v>
      </c>
      <c r="F31" s="91">
        <v>0</v>
      </c>
      <c r="G31" s="87">
        <v>0</v>
      </c>
      <c r="H31" s="91">
        <v>0</v>
      </c>
      <c r="I31" s="87">
        <v>0</v>
      </c>
      <c r="J31" s="87">
        <v>0</v>
      </c>
      <c r="K31" s="87">
        <v>0</v>
      </c>
      <c r="L31" s="87">
        <v>0</v>
      </c>
      <c r="M31" s="87">
        <v>0</v>
      </c>
      <c r="N31" s="87">
        <v>0</v>
      </c>
      <c r="O31" s="87">
        <v>0</v>
      </c>
      <c r="P31" s="87">
        <v>0</v>
      </c>
      <c r="Q31" s="87">
        <v>0</v>
      </c>
      <c r="R31" s="87">
        <v>0</v>
      </c>
      <c r="S31" s="91">
        <v>0</v>
      </c>
      <c r="T31" s="91">
        <v>0</v>
      </c>
      <c r="U31" s="91">
        <v>0</v>
      </c>
      <c r="V31" s="87">
        <v>0</v>
      </c>
      <c r="W31" s="87">
        <v>0</v>
      </c>
      <c r="X31" s="87">
        <v>0</v>
      </c>
      <c r="Y31" s="87">
        <v>0</v>
      </c>
      <c r="Z31" s="87">
        <v>0</v>
      </c>
      <c r="AA31" s="91">
        <v>0</v>
      </c>
      <c r="AB31" s="87">
        <v>0.36699999999999999</v>
      </c>
      <c r="AC31" s="87">
        <v>0</v>
      </c>
      <c r="AD31" s="87">
        <v>0</v>
      </c>
      <c r="AE31" s="91">
        <v>0</v>
      </c>
      <c r="AF31" s="92">
        <v>1.3211999999999999</v>
      </c>
      <c r="AG31" s="135">
        <v>27</v>
      </c>
      <c r="AH31" s="19"/>
      <c r="AI31" s="131"/>
    </row>
    <row r="32" spans="1:37" s="20" customFormat="1" ht="18" customHeight="1">
      <c r="A32" s="285"/>
      <c r="B32" s="288"/>
      <c r="C32" s="106" t="s">
        <v>84</v>
      </c>
      <c r="D32" s="90">
        <v>28</v>
      </c>
      <c r="E32" s="217">
        <v>0</v>
      </c>
      <c r="F32" s="91">
        <v>0</v>
      </c>
      <c r="G32" s="87">
        <v>0</v>
      </c>
      <c r="H32" s="91">
        <v>0</v>
      </c>
      <c r="I32" s="87">
        <v>0</v>
      </c>
      <c r="J32" s="87">
        <v>0</v>
      </c>
      <c r="K32" s="87">
        <v>0</v>
      </c>
      <c r="L32" s="87">
        <v>0</v>
      </c>
      <c r="M32" s="87">
        <v>0</v>
      </c>
      <c r="N32" s="87">
        <v>0</v>
      </c>
      <c r="O32" s="87">
        <v>0</v>
      </c>
      <c r="P32" s="87">
        <v>0</v>
      </c>
      <c r="Q32" s="87">
        <v>0</v>
      </c>
      <c r="R32" s="87">
        <v>0</v>
      </c>
      <c r="S32" s="91">
        <v>0</v>
      </c>
      <c r="T32" s="91">
        <v>0</v>
      </c>
      <c r="U32" s="91">
        <v>0</v>
      </c>
      <c r="V32" s="87">
        <v>0</v>
      </c>
      <c r="W32" s="87">
        <v>0</v>
      </c>
      <c r="X32" s="87">
        <v>0</v>
      </c>
      <c r="Y32" s="87">
        <v>0</v>
      </c>
      <c r="Z32" s="87">
        <v>0</v>
      </c>
      <c r="AA32" s="91">
        <v>0</v>
      </c>
      <c r="AB32" s="87">
        <v>372.72675200976897</v>
      </c>
      <c r="AC32" s="87">
        <v>0</v>
      </c>
      <c r="AD32" s="87">
        <v>359.6508</v>
      </c>
      <c r="AE32" s="91">
        <v>0</v>
      </c>
      <c r="AF32" s="92">
        <v>1701.4671072351684</v>
      </c>
      <c r="AG32" s="135">
        <v>28</v>
      </c>
      <c r="AH32" s="19"/>
      <c r="AI32" s="131"/>
      <c r="AK32" s="21"/>
    </row>
    <row r="33" spans="1:37" s="20" customFormat="1" ht="18" customHeight="1">
      <c r="A33" s="285"/>
      <c r="B33" s="288"/>
      <c r="C33" s="106" t="s">
        <v>85</v>
      </c>
      <c r="D33" s="90">
        <v>29</v>
      </c>
      <c r="E33" s="217">
        <v>0</v>
      </c>
      <c r="F33" s="91">
        <v>0</v>
      </c>
      <c r="G33" s="87">
        <v>0</v>
      </c>
      <c r="H33" s="91">
        <v>0</v>
      </c>
      <c r="I33" s="87">
        <v>0</v>
      </c>
      <c r="J33" s="87">
        <v>0</v>
      </c>
      <c r="K33" s="87">
        <v>0</v>
      </c>
      <c r="L33" s="87">
        <v>0</v>
      </c>
      <c r="M33" s="87">
        <v>0</v>
      </c>
      <c r="N33" s="87">
        <v>0</v>
      </c>
      <c r="O33" s="87">
        <v>0</v>
      </c>
      <c r="P33" s="87">
        <v>0</v>
      </c>
      <c r="Q33" s="87">
        <v>0</v>
      </c>
      <c r="R33" s="87">
        <v>0</v>
      </c>
      <c r="S33" s="91">
        <v>0</v>
      </c>
      <c r="T33" s="91">
        <v>0</v>
      </c>
      <c r="U33" s="91">
        <v>0</v>
      </c>
      <c r="V33" s="87">
        <v>0</v>
      </c>
      <c r="W33" s="87">
        <v>0</v>
      </c>
      <c r="X33" s="87">
        <v>0</v>
      </c>
      <c r="Y33" s="87">
        <v>0</v>
      </c>
      <c r="Z33" s="87">
        <v>0</v>
      </c>
      <c r="AA33" s="91">
        <v>0</v>
      </c>
      <c r="AB33" s="87">
        <v>0</v>
      </c>
      <c r="AC33" s="87">
        <v>0</v>
      </c>
      <c r="AD33" s="87">
        <v>8513.3547282857144</v>
      </c>
      <c r="AE33" s="91">
        <v>0</v>
      </c>
      <c r="AF33" s="92">
        <v>8513.3547282857144</v>
      </c>
      <c r="AG33" s="135">
        <v>29</v>
      </c>
      <c r="AH33" s="19"/>
      <c r="AI33" s="131"/>
      <c r="AJ33" s="25"/>
      <c r="AK33" s="21"/>
    </row>
    <row r="34" spans="1:37" s="20" customFormat="1" ht="18" customHeight="1">
      <c r="A34" s="285"/>
      <c r="B34" s="288"/>
      <c r="C34" s="106" t="s">
        <v>44</v>
      </c>
      <c r="D34" s="90">
        <v>30</v>
      </c>
      <c r="E34" s="217">
        <v>0</v>
      </c>
      <c r="F34" s="91">
        <v>0</v>
      </c>
      <c r="G34" s="87">
        <v>0</v>
      </c>
      <c r="H34" s="91">
        <v>0</v>
      </c>
      <c r="I34" s="87">
        <v>0</v>
      </c>
      <c r="J34" s="87">
        <v>0</v>
      </c>
      <c r="K34" s="87">
        <v>0</v>
      </c>
      <c r="L34" s="87">
        <v>0</v>
      </c>
      <c r="M34" s="87">
        <v>0</v>
      </c>
      <c r="N34" s="87">
        <v>0</v>
      </c>
      <c r="O34" s="87">
        <v>0</v>
      </c>
      <c r="P34" s="87">
        <v>0</v>
      </c>
      <c r="Q34" s="87">
        <v>0</v>
      </c>
      <c r="R34" s="87">
        <v>0</v>
      </c>
      <c r="S34" s="91">
        <v>0</v>
      </c>
      <c r="T34" s="91">
        <v>0</v>
      </c>
      <c r="U34" s="91">
        <v>0</v>
      </c>
      <c r="V34" s="87">
        <v>0</v>
      </c>
      <c r="W34" s="87">
        <v>0</v>
      </c>
      <c r="X34" s="87">
        <v>0</v>
      </c>
      <c r="Y34" s="87">
        <v>0</v>
      </c>
      <c r="Z34" s="87">
        <v>0</v>
      </c>
      <c r="AA34" s="91">
        <v>0</v>
      </c>
      <c r="AB34" s="87">
        <v>0</v>
      </c>
      <c r="AC34" s="87">
        <v>0</v>
      </c>
      <c r="AD34" s="87">
        <v>0</v>
      </c>
      <c r="AE34" s="91">
        <v>0</v>
      </c>
      <c r="AF34" s="92">
        <v>0</v>
      </c>
      <c r="AG34" s="135">
        <v>30</v>
      </c>
      <c r="AH34" s="19"/>
      <c r="AI34" s="131"/>
      <c r="AK34" s="21"/>
    </row>
    <row r="35" spans="1:37" s="20" customFormat="1" ht="18" customHeight="1">
      <c r="A35" s="285"/>
      <c r="B35" s="288"/>
      <c r="C35" s="106" t="s">
        <v>45</v>
      </c>
      <c r="D35" s="90">
        <v>31</v>
      </c>
      <c r="E35" s="217">
        <v>0</v>
      </c>
      <c r="F35" s="91">
        <v>0</v>
      </c>
      <c r="G35" s="87">
        <v>0</v>
      </c>
      <c r="H35" s="91">
        <v>0</v>
      </c>
      <c r="I35" s="87">
        <v>0</v>
      </c>
      <c r="J35" s="87">
        <v>85.207353958076439</v>
      </c>
      <c r="K35" s="87">
        <v>1266.6958882549191</v>
      </c>
      <c r="L35" s="87">
        <v>2201.3311204073116</v>
      </c>
      <c r="M35" s="87">
        <v>0</v>
      </c>
      <c r="N35" s="87">
        <v>660.35777843710071</v>
      </c>
      <c r="O35" s="87">
        <v>592.12226328503402</v>
      </c>
      <c r="P35" s="87">
        <v>38.895000000000003</v>
      </c>
      <c r="Q35" s="87">
        <v>2194.1689504696124</v>
      </c>
      <c r="R35" s="87">
        <v>136.76000000000002</v>
      </c>
      <c r="S35" s="91">
        <v>233.50399999999999</v>
      </c>
      <c r="T35" s="91">
        <v>0</v>
      </c>
      <c r="U35" s="91">
        <v>0</v>
      </c>
      <c r="V35" s="87">
        <v>0</v>
      </c>
      <c r="W35" s="87">
        <v>0</v>
      </c>
      <c r="X35" s="87">
        <v>0</v>
      </c>
      <c r="Y35" s="87">
        <v>0</v>
      </c>
      <c r="Z35" s="87">
        <v>0</v>
      </c>
      <c r="AA35" s="91">
        <v>0</v>
      </c>
      <c r="AB35" s="87">
        <v>0</v>
      </c>
      <c r="AC35" s="87">
        <v>0</v>
      </c>
      <c r="AD35" s="87">
        <v>0</v>
      </c>
      <c r="AE35" s="91">
        <v>0</v>
      </c>
      <c r="AF35" s="92">
        <v>310660.59988174873</v>
      </c>
      <c r="AG35" s="135">
        <v>31</v>
      </c>
      <c r="AH35" s="19"/>
      <c r="AI35" s="131"/>
      <c r="AK35" s="21"/>
    </row>
    <row r="36" spans="1:37" s="20" customFormat="1" ht="18" customHeight="1">
      <c r="A36" s="285"/>
      <c r="B36" s="288"/>
      <c r="C36" s="107" t="s">
        <v>46</v>
      </c>
      <c r="D36" s="90">
        <v>32</v>
      </c>
      <c r="E36" s="217">
        <v>0</v>
      </c>
      <c r="F36" s="91">
        <v>0</v>
      </c>
      <c r="G36" s="87">
        <v>0</v>
      </c>
      <c r="H36" s="91">
        <v>0</v>
      </c>
      <c r="I36" s="87">
        <v>0</v>
      </c>
      <c r="J36" s="87">
        <v>0</v>
      </c>
      <c r="K36" s="87">
        <v>0</v>
      </c>
      <c r="L36" s="87">
        <v>0</v>
      </c>
      <c r="M36" s="87">
        <v>0</v>
      </c>
      <c r="N36" s="87">
        <v>0</v>
      </c>
      <c r="O36" s="87">
        <v>0</v>
      </c>
      <c r="P36" s="87">
        <v>0</v>
      </c>
      <c r="Q36" s="87">
        <v>0</v>
      </c>
      <c r="R36" s="87">
        <v>0</v>
      </c>
      <c r="S36" s="91">
        <v>0</v>
      </c>
      <c r="T36" s="91">
        <v>0</v>
      </c>
      <c r="U36" s="91">
        <v>0</v>
      </c>
      <c r="V36" s="87">
        <v>0</v>
      </c>
      <c r="W36" s="87">
        <v>0</v>
      </c>
      <c r="X36" s="87">
        <v>0</v>
      </c>
      <c r="Y36" s="87">
        <v>0</v>
      </c>
      <c r="Z36" s="87">
        <v>0</v>
      </c>
      <c r="AA36" s="91">
        <v>0</v>
      </c>
      <c r="AB36" s="87">
        <v>142.57699999999991</v>
      </c>
      <c r="AC36" s="87">
        <v>0</v>
      </c>
      <c r="AD36" s="87">
        <v>0</v>
      </c>
      <c r="AE36" s="91">
        <v>0</v>
      </c>
      <c r="AF36" s="92">
        <v>513.27719999999965</v>
      </c>
      <c r="AG36" s="135">
        <v>32</v>
      </c>
      <c r="AH36" s="19"/>
      <c r="AI36" s="131"/>
      <c r="AK36" s="21"/>
    </row>
    <row r="37" spans="1:37" s="20" customFormat="1" ht="18" customHeight="1">
      <c r="A37" s="285"/>
      <c r="B37" s="289"/>
      <c r="C37" s="109" t="s">
        <v>48</v>
      </c>
      <c r="D37" s="86">
        <v>33</v>
      </c>
      <c r="E37" s="142">
        <v>0</v>
      </c>
      <c r="F37" s="102">
        <v>0</v>
      </c>
      <c r="G37" s="101">
        <v>0</v>
      </c>
      <c r="H37" s="88">
        <v>0</v>
      </c>
      <c r="I37" s="101">
        <v>0</v>
      </c>
      <c r="J37" s="101">
        <v>85.207353958076439</v>
      </c>
      <c r="K37" s="101">
        <v>1266.6958882549191</v>
      </c>
      <c r="L37" s="101">
        <v>2201.3311204073116</v>
      </c>
      <c r="M37" s="101">
        <v>0</v>
      </c>
      <c r="N37" s="101">
        <v>660.35777843710071</v>
      </c>
      <c r="O37" s="101">
        <v>592.12226328503402</v>
      </c>
      <c r="P37" s="101">
        <v>38.895000000000003</v>
      </c>
      <c r="Q37" s="101">
        <v>2194.1689504696124</v>
      </c>
      <c r="R37" s="101">
        <v>136.76000000000002</v>
      </c>
      <c r="S37" s="102">
        <v>233.50399999999999</v>
      </c>
      <c r="T37" s="102">
        <v>0</v>
      </c>
      <c r="U37" s="102">
        <v>0</v>
      </c>
      <c r="V37" s="101">
        <v>0</v>
      </c>
      <c r="W37" s="101">
        <v>0</v>
      </c>
      <c r="X37" s="101">
        <v>0</v>
      </c>
      <c r="Y37" s="101">
        <v>0</v>
      </c>
      <c r="Z37" s="97">
        <v>0</v>
      </c>
      <c r="AA37" s="102">
        <v>0</v>
      </c>
      <c r="AB37" s="101">
        <v>9219.1857520097674</v>
      </c>
      <c r="AC37" s="101">
        <v>0</v>
      </c>
      <c r="AD37" s="101">
        <v>19589.830613999999</v>
      </c>
      <c r="AE37" s="98">
        <v>0</v>
      </c>
      <c r="AF37" s="99">
        <v>363439.49920298386</v>
      </c>
      <c r="AG37" s="139">
        <v>33</v>
      </c>
      <c r="AH37" s="19"/>
      <c r="AI37" s="131"/>
      <c r="AK37" s="21"/>
    </row>
    <row r="38" spans="1:37" s="20" customFormat="1" ht="18" customHeight="1">
      <c r="A38" s="285"/>
      <c r="B38" s="292" t="s">
        <v>69</v>
      </c>
      <c r="C38" s="106" t="s">
        <v>40</v>
      </c>
      <c r="D38" s="86">
        <v>34</v>
      </c>
      <c r="E38" s="217">
        <v>0</v>
      </c>
      <c r="F38" s="91">
        <v>0</v>
      </c>
      <c r="G38" s="87">
        <v>0</v>
      </c>
      <c r="H38" s="88">
        <v>0</v>
      </c>
      <c r="I38" s="87">
        <v>0</v>
      </c>
      <c r="J38" s="87">
        <v>0</v>
      </c>
      <c r="K38" s="87">
        <v>0</v>
      </c>
      <c r="L38" s="87">
        <v>0</v>
      </c>
      <c r="M38" s="87">
        <v>0</v>
      </c>
      <c r="N38" s="87">
        <v>0</v>
      </c>
      <c r="O38" s="87">
        <v>0</v>
      </c>
      <c r="P38" s="87">
        <v>0</v>
      </c>
      <c r="Q38" s="87">
        <v>0</v>
      </c>
      <c r="R38" s="87">
        <v>0</v>
      </c>
      <c r="S38" s="91">
        <v>0</v>
      </c>
      <c r="T38" s="91">
        <v>0</v>
      </c>
      <c r="U38" s="91">
        <v>0</v>
      </c>
      <c r="V38" s="87">
        <v>0</v>
      </c>
      <c r="W38" s="87">
        <v>0</v>
      </c>
      <c r="X38" s="87">
        <v>0</v>
      </c>
      <c r="Y38" s="87">
        <v>0</v>
      </c>
      <c r="Z38" s="87">
        <v>0</v>
      </c>
      <c r="AA38" s="91">
        <v>0</v>
      </c>
      <c r="AB38" s="87">
        <v>0</v>
      </c>
      <c r="AC38" s="87">
        <v>0</v>
      </c>
      <c r="AD38" s="87">
        <v>0</v>
      </c>
      <c r="AE38" s="91">
        <v>0</v>
      </c>
      <c r="AF38" s="92">
        <v>0</v>
      </c>
      <c r="AG38" s="141">
        <v>34</v>
      </c>
      <c r="AH38" s="19"/>
      <c r="AI38" s="131"/>
      <c r="AK38" s="21"/>
    </row>
    <row r="39" spans="1:37" s="20" customFormat="1" ht="18" customHeight="1">
      <c r="A39" s="285"/>
      <c r="B39" s="292"/>
      <c r="C39" s="106" t="s">
        <v>4</v>
      </c>
      <c r="D39" s="90">
        <v>35</v>
      </c>
      <c r="E39" s="217">
        <v>0</v>
      </c>
      <c r="F39" s="91">
        <v>0</v>
      </c>
      <c r="G39" s="87">
        <v>0</v>
      </c>
      <c r="H39" s="91">
        <v>0</v>
      </c>
      <c r="I39" s="87">
        <v>0</v>
      </c>
      <c r="J39" s="87">
        <v>0</v>
      </c>
      <c r="K39" s="87">
        <v>0</v>
      </c>
      <c r="L39" s="87">
        <v>0</v>
      </c>
      <c r="M39" s="87">
        <v>0</v>
      </c>
      <c r="N39" s="87">
        <v>0</v>
      </c>
      <c r="O39" s="87">
        <v>0</v>
      </c>
      <c r="P39" s="87">
        <v>0</v>
      </c>
      <c r="Q39" s="87">
        <v>0</v>
      </c>
      <c r="R39" s="87">
        <v>0</v>
      </c>
      <c r="S39" s="91">
        <v>0</v>
      </c>
      <c r="T39" s="91">
        <v>0</v>
      </c>
      <c r="U39" s="91">
        <v>0</v>
      </c>
      <c r="V39" s="87">
        <v>0</v>
      </c>
      <c r="W39" s="87">
        <v>0</v>
      </c>
      <c r="X39" s="87">
        <v>0</v>
      </c>
      <c r="Y39" s="87">
        <v>0</v>
      </c>
      <c r="Z39" s="87">
        <v>0</v>
      </c>
      <c r="AA39" s="91">
        <v>0</v>
      </c>
      <c r="AB39" s="87">
        <v>0</v>
      </c>
      <c r="AC39" s="87">
        <v>0</v>
      </c>
      <c r="AD39" s="87">
        <v>0</v>
      </c>
      <c r="AE39" s="91">
        <v>0</v>
      </c>
      <c r="AF39" s="92">
        <v>0</v>
      </c>
      <c r="AG39" s="135">
        <v>35</v>
      </c>
      <c r="AH39" s="19"/>
      <c r="AI39" s="131"/>
      <c r="AK39" s="21"/>
    </row>
    <row r="40" spans="1:37" s="20" customFormat="1" ht="18" customHeight="1">
      <c r="A40" s="285"/>
      <c r="B40" s="292"/>
      <c r="C40" s="106" t="s">
        <v>49</v>
      </c>
      <c r="D40" s="90">
        <v>36</v>
      </c>
      <c r="E40" s="217">
        <v>0</v>
      </c>
      <c r="F40" s="91">
        <v>0</v>
      </c>
      <c r="G40" s="87">
        <v>0</v>
      </c>
      <c r="H40" s="91">
        <v>0</v>
      </c>
      <c r="I40" s="87">
        <v>0</v>
      </c>
      <c r="J40" s="87">
        <v>0</v>
      </c>
      <c r="K40" s="87">
        <v>0</v>
      </c>
      <c r="L40" s="87">
        <v>0</v>
      </c>
      <c r="M40" s="87">
        <v>0</v>
      </c>
      <c r="N40" s="87">
        <v>0</v>
      </c>
      <c r="O40" s="87">
        <v>0</v>
      </c>
      <c r="P40" s="87">
        <v>0</v>
      </c>
      <c r="Q40" s="87">
        <v>0</v>
      </c>
      <c r="R40" s="87">
        <v>0</v>
      </c>
      <c r="S40" s="91">
        <v>0</v>
      </c>
      <c r="T40" s="91">
        <v>0</v>
      </c>
      <c r="U40" s="91">
        <v>0</v>
      </c>
      <c r="V40" s="87">
        <v>0</v>
      </c>
      <c r="W40" s="87">
        <v>0</v>
      </c>
      <c r="X40" s="87">
        <v>0</v>
      </c>
      <c r="Y40" s="87">
        <v>0</v>
      </c>
      <c r="Z40" s="87">
        <v>0</v>
      </c>
      <c r="AA40" s="91">
        <v>0</v>
      </c>
      <c r="AB40" s="87">
        <v>753.41575200976899</v>
      </c>
      <c r="AC40" s="87">
        <v>0</v>
      </c>
      <c r="AD40" s="87">
        <v>0</v>
      </c>
      <c r="AE40" s="91">
        <v>0</v>
      </c>
      <c r="AF40" s="92">
        <v>2712.2967072351685</v>
      </c>
      <c r="AG40" s="135">
        <v>36</v>
      </c>
      <c r="AH40" s="19"/>
      <c r="AI40" s="131"/>
      <c r="AK40" s="21"/>
    </row>
    <row r="41" spans="1:37" s="20" customFormat="1" ht="18" customHeight="1">
      <c r="A41" s="285"/>
      <c r="B41" s="292"/>
      <c r="C41" s="106" t="s">
        <v>50</v>
      </c>
      <c r="D41" s="90">
        <v>37</v>
      </c>
      <c r="E41" s="217">
        <v>0</v>
      </c>
      <c r="F41" s="91">
        <v>0</v>
      </c>
      <c r="G41" s="87">
        <v>0</v>
      </c>
      <c r="H41" s="91">
        <v>0</v>
      </c>
      <c r="I41" s="87">
        <v>0</v>
      </c>
      <c r="J41" s="87">
        <v>0</v>
      </c>
      <c r="K41" s="87">
        <v>0</v>
      </c>
      <c r="L41" s="87">
        <v>0</v>
      </c>
      <c r="M41" s="87">
        <v>0</v>
      </c>
      <c r="N41" s="87">
        <v>3.0000000000000001E-3</v>
      </c>
      <c r="O41" s="87">
        <v>0</v>
      </c>
      <c r="P41" s="87">
        <v>0</v>
      </c>
      <c r="Q41" s="87">
        <v>0</v>
      </c>
      <c r="R41" s="87">
        <v>0</v>
      </c>
      <c r="S41" s="91">
        <v>0</v>
      </c>
      <c r="T41" s="91">
        <v>2.7049999999999996</v>
      </c>
      <c r="U41" s="91">
        <v>0</v>
      </c>
      <c r="V41" s="87">
        <v>0</v>
      </c>
      <c r="W41" s="87">
        <v>0</v>
      </c>
      <c r="X41" s="87">
        <v>0</v>
      </c>
      <c r="Y41" s="87">
        <v>0</v>
      </c>
      <c r="Z41" s="87">
        <v>0</v>
      </c>
      <c r="AA41" s="91">
        <v>0</v>
      </c>
      <c r="AB41" s="87">
        <v>8.588239999999999</v>
      </c>
      <c r="AC41" s="87">
        <v>0</v>
      </c>
      <c r="AD41" s="87">
        <v>28.321000000000002</v>
      </c>
      <c r="AE41" s="91">
        <v>0</v>
      </c>
      <c r="AF41" s="92">
        <v>69.110664</v>
      </c>
      <c r="AG41" s="135">
        <v>37</v>
      </c>
      <c r="AH41" s="19"/>
      <c r="AI41" s="131"/>
      <c r="AK41" s="21"/>
    </row>
    <row r="42" spans="1:37" s="20" customFormat="1" ht="18" customHeight="1">
      <c r="A42" s="285"/>
      <c r="B42" s="292"/>
      <c r="C42" s="106" t="s">
        <v>5</v>
      </c>
      <c r="D42" s="90">
        <v>38</v>
      </c>
      <c r="E42" s="217">
        <v>0</v>
      </c>
      <c r="F42" s="91">
        <v>0</v>
      </c>
      <c r="G42" s="87">
        <v>0</v>
      </c>
      <c r="H42" s="91">
        <v>0</v>
      </c>
      <c r="I42" s="87">
        <v>0</v>
      </c>
      <c r="J42" s="87">
        <v>0</v>
      </c>
      <c r="K42" s="87">
        <v>0</v>
      </c>
      <c r="L42" s="87">
        <v>8.45274028029676E-3</v>
      </c>
      <c r="M42" s="87">
        <v>0</v>
      </c>
      <c r="N42" s="87">
        <v>0.19700000000000001</v>
      </c>
      <c r="O42" s="87">
        <v>0.44500000000000001</v>
      </c>
      <c r="P42" s="87">
        <v>38.506999999999998</v>
      </c>
      <c r="Q42" s="87">
        <v>7.4210000000000003</v>
      </c>
      <c r="R42" s="87">
        <v>0</v>
      </c>
      <c r="S42" s="91">
        <v>233.50399999999999</v>
      </c>
      <c r="T42" s="91">
        <v>1461.4994444444444</v>
      </c>
      <c r="U42" s="91">
        <v>0</v>
      </c>
      <c r="V42" s="87">
        <v>0</v>
      </c>
      <c r="W42" s="87">
        <v>0</v>
      </c>
      <c r="X42" s="87">
        <v>0</v>
      </c>
      <c r="Y42" s="87">
        <v>0</v>
      </c>
      <c r="Z42" s="87">
        <v>2.0325225989778317E-2</v>
      </c>
      <c r="AA42" s="91">
        <v>0</v>
      </c>
      <c r="AB42" s="87">
        <v>485.89753000000002</v>
      </c>
      <c r="AC42" s="87">
        <v>0</v>
      </c>
      <c r="AD42" s="87">
        <v>1995.674</v>
      </c>
      <c r="AE42" s="91">
        <v>0</v>
      </c>
      <c r="AF42" s="92">
        <v>20594.383093693461</v>
      </c>
      <c r="AG42" s="135">
        <v>38</v>
      </c>
      <c r="AH42" s="19"/>
      <c r="AI42" s="131"/>
      <c r="AK42" s="21"/>
    </row>
    <row r="43" spans="1:37" s="20" customFormat="1" ht="18" customHeight="1">
      <c r="A43" s="285"/>
      <c r="B43" s="292"/>
      <c r="C43" s="107" t="s">
        <v>46</v>
      </c>
      <c r="D43" s="90">
        <v>39</v>
      </c>
      <c r="E43" s="217">
        <v>0</v>
      </c>
      <c r="F43" s="91">
        <v>0</v>
      </c>
      <c r="G43" s="87">
        <v>0</v>
      </c>
      <c r="H43" s="91">
        <v>0</v>
      </c>
      <c r="I43" s="87">
        <v>0</v>
      </c>
      <c r="J43" s="87">
        <v>0</v>
      </c>
      <c r="K43" s="87">
        <v>0</v>
      </c>
      <c r="L43" s="87">
        <v>0</v>
      </c>
      <c r="M43" s="87">
        <v>0</v>
      </c>
      <c r="N43" s="87">
        <v>0</v>
      </c>
      <c r="O43" s="87">
        <v>0</v>
      </c>
      <c r="P43" s="87">
        <v>0</v>
      </c>
      <c r="Q43" s="87">
        <v>0</v>
      </c>
      <c r="R43" s="87">
        <v>0</v>
      </c>
      <c r="S43" s="91">
        <v>0</v>
      </c>
      <c r="T43" s="91">
        <v>21.593423824419258</v>
      </c>
      <c r="U43" s="91">
        <v>0</v>
      </c>
      <c r="V43" s="87">
        <v>0</v>
      </c>
      <c r="W43" s="87">
        <v>0</v>
      </c>
      <c r="X43" s="87">
        <v>0</v>
      </c>
      <c r="Y43" s="87">
        <v>0</v>
      </c>
      <c r="Z43" s="87">
        <v>0</v>
      </c>
      <c r="AA43" s="91">
        <v>0</v>
      </c>
      <c r="AB43" s="87">
        <v>91.778000000000006</v>
      </c>
      <c r="AC43" s="87">
        <v>0</v>
      </c>
      <c r="AD43" s="87">
        <v>355.30560000000003</v>
      </c>
      <c r="AE43" s="91">
        <v>0</v>
      </c>
      <c r="AF43" s="92">
        <v>763.44272576790934</v>
      </c>
      <c r="AG43" s="135">
        <v>39</v>
      </c>
      <c r="AH43" s="19"/>
      <c r="AI43" s="131"/>
      <c r="AK43" s="21"/>
    </row>
    <row r="44" spans="1:37" s="20" customFormat="1" ht="18" customHeight="1">
      <c r="A44" s="285"/>
      <c r="B44" s="292"/>
      <c r="C44" s="113" t="s">
        <v>51</v>
      </c>
      <c r="D44" s="100">
        <v>40</v>
      </c>
      <c r="E44" s="140">
        <v>0</v>
      </c>
      <c r="F44" s="102">
        <v>0</v>
      </c>
      <c r="G44" s="101">
        <v>0</v>
      </c>
      <c r="H44" s="98">
        <v>0</v>
      </c>
      <c r="I44" s="101">
        <v>0</v>
      </c>
      <c r="J44" s="101">
        <v>0</v>
      </c>
      <c r="K44" s="101">
        <v>0</v>
      </c>
      <c r="L44" s="101">
        <v>8.45274028029676E-3</v>
      </c>
      <c r="M44" s="101">
        <v>0</v>
      </c>
      <c r="N44" s="101">
        <v>0.2</v>
      </c>
      <c r="O44" s="101">
        <v>0.44500000000000001</v>
      </c>
      <c r="P44" s="101">
        <v>38.506999999999998</v>
      </c>
      <c r="Q44" s="101">
        <v>7.4210000000000003</v>
      </c>
      <c r="R44" s="101">
        <v>0</v>
      </c>
      <c r="S44" s="102">
        <v>233.50399999999999</v>
      </c>
      <c r="T44" s="102">
        <v>1485.7978682688636</v>
      </c>
      <c r="U44" s="102">
        <v>0</v>
      </c>
      <c r="V44" s="101">
        <v>0</v>
      </c>
      <c r="W44" s="101">
        <v>0</v>
      </c>
      <c r="X44" s="101">
        <v>0</v>
      </c>
      <c r="Y44" s="101">
        <v>0</v>
      </c>
      <c r="Z44" s="97">
        <v>2.0325225989778317E-2</v>
      </c>
      <c r="AA44" s="102">
        <v>0</v>
      </c>
      <c r="AB44" s="101">
        <v>1339.679522009769</v>
      </c>
      <c r="AC44" s="101">
        <v>0</v>
      </c>
      <c r="AD44" s="101">
        <v>2379.3006</v>
      </c>
      <c r="AE44" s="98">
        <v>0</v>
      </c>
      <c r="AF44" s="99">
        <v>24139.233190696537</v>
      </c>
      <c r="AG44" s="139">
        <v>40</v>
      </c>
      <c r="AH44" s="19"/>
      <c r="AI44" s="131"/>
      <c r="AK44" s="21"/>
    </row>
    <row r="45" spans="1:37" s="20" customFormat="1" ht="18" customHeight="1">
      <c r="A45" s="286"/>
      <c r="B45" s="123"/>
      <c r="C45" s="114" t="s">
        <v>52</v>
      </c>
      <c r="D45" s="100">
        <v>41</v>
      </c>
      <c r="E45" s="220">
        <v>0</v>
      </c>
      <c r="F45" s="111">
        <v>0</v>
      </c>
      <c r="G45" s="110">
        <v>0</v>
      </c>
      <c r="H45" s="91">
        <v>0</v>
      </c>
      <c r="I45" s="110">
        <v>0</v>
      </c>
      <c r="J45" s="110">
        <v>0</v>
      </c>
      <c r="K45" s="110">
        <v>0</v>
      </c>
      <c r="L45" s="110">
        <v>0</v>
      </c>
      <c r="M45" s="110">
        <v>0</v>
      </c>
      <c r="N45" s="110">
        <v>0</v>
      </c>
      <c r="O45" s="110">
        <v>0</v>
      </c>
      <c r="P45" s="110">
        <v>0</v>
      </c>
      <c r="Q45" s="110">
        <v>0</v>
      </c>
      <c r="R45" s="110">
        <v>0</v>
      </c>
      <c r="S45" s="111">
        <v>0</v>
      </c>
      <c r="T45" s="111">
        <v>0.15106247580010815</v>
      </c>
      <c r="U45" s="111">
        <v>0</v>
      </c>
      <c r="V45" s="110">
        <v>35.219000000000001</v>
      </c>
      <c r="W45" s="110">
        <v>0</v>
      </c>
      <c r="X45" s="110">
        <v>0</v>
      </c>
      <c r="Y45" s="110">
        <v>0</v>
      </c>
      <c r="Z45" s="87">
        <v>0</v>
      </c>
      <c r="AA45" s="111">
        <v>0</v>
      </c>
      <c r="AB45" s="110">
        <v>399.55350717110355</v>
      </c>
      <c r="AC45" s="110">
        <v>0</v>
      </c>
      <c r="AD45" s="110">
        <v>2107.6200000000003</v>
      </c>
      <c r="AE45" s="91">
        <v>0</v>
      </c>
      <c r="AF45" s="92">
        <v>3581.7754507288537</v>
      </c>
      <c r="AG45" s="138">
        <v>41</v>
      </c>
      <c r="AH45" s="19"/>
      <c r="AI45" s="131"/>
      <c r="AK45" s="21"/>
    </row>
    <row r="46" spans="1:37" s="20" customFormat="1" ht="18" customHeight="1">
      <c r="A46" s="124"/>
      <c r="B46" s="125"/>
      <c r="C46" s="115" t="s">
        <v>53</v>
      </c>
      <c r="D46" s="100">
        <v>42</v>
      </c>
      <c r="E46" s="140">
        <v>0.21304411764705883</v>
      </c>
      <c r="F46" s="102">
        <v>19.914000000000001</v>
      </c>
      <c r="G46" s="101">
        <v>1.0237000000000001</v>
      </c>
      <c r="H46" s="102">
        <v>14.595079999999999</v>
      </c>
      <c r="I46" s="101">
        <v>0</v>
      </c>
      <c r="J46" s="101">
        <v>85.207353958076439</v>
      </c>
      <c r="K46" s="101">
        <v>311.00481597730015</v>
      </c>
      <c r="L46" s="101">
        <v>824.61177401117288</v>
      </c>
      <c r="M46" s="101">
        <v>342.27080000000001</v>
      </c>
      <c r="N46" s="101">
        <v>209.8681379228131</v>
      </c>
      <c r="O46" s="101">
        <v>11.045</v>
      </c>
      <c r="P46" s="101">
        <v>71.430000000000007</v>
      </c>
      <c r="Q46" s="101">
        <v>188.20179679137954</v>
      </c>
      <c r="R46" s="101">
        <v>32.264532132065888</v>
      </c>
      <c r="S46" s="102">
        <v>0</v>
      </c>
      <c r="T46" s="102">
        <v>12190.47320623531</v>
      </c>
      <c r="U46" s="102">
        <v>0</v>
      </c>
      <c r="V46" s="101">
        <v>101.66599999999998</v>
      </c>
      <c r="W46" s="101">
        <v>0</v>
      </c>
      <c r="X46" s="101">
        <v>0</v>
      </c>
      <c r="Y46" s="101">
        <v>144.04599999999999</v>
      </c>
      <c r="Z46" s="101">
        <v>3779.473828643876</v>
      </c>
      <c r="AA46" s="102">
        <v>452.04857765798778</v>
      </c>
      <c r="AB46" s="101">
        <v>11774.795036</v>
      </c>
      <c r="AC46" s="101">
        <v>0</v>
      </c>
      <c r="AD46" s="101">
        <v>18805.292784575424</v>
      </c>
      <c r="AE46" s="98">
        <v>0</v>
      </c>
      <c r="AF46" s="99">
        <v>198217.77019382815</v>
      </c>
      <c r="AG46" s="139">
        <v>42</v>
      </c>
      <c r="AH46" s="19"/>
      <c r="AI46" s="131"/>
    </row>
    <row r="47" spans="1:37" s="20" customFormat="1" ht="18" customHeight="1">
      <c r="A47" s="126"/>
      <c r="B47" s="125"/>
      <c r="C47" s="116" t="s">
        <v>54</v>
      </c>
      <c r="D47" s="93">
        <v>43</v>
      </c>
      <c r="E47" s="220">
        <v>0.17100000000000001</v>
      </c>
      <c r="F47" s="91">
        <v>19.914000000000001</v>
      </c>
      <c r="G47" s="87">
        <v>0</v>
      </c>
      <c r="H47" s="91">
        <v>8.4170800000000003</v>
      </c>
      <c r="I47" s="87">
        <v>0</v>
      </c>
      <c r="J47" s="87">
        <v>85.207353958076439</v>
      </c>
      <c r="K47" s="87">
        <v>0</v>
      </c>
      <c r="L47" s="87">
        <v>0</v>
      </c>
      <c r="M47" s="87">
        <v>0</v>
      </c>
      <c r="N47" s="87">
        <v>0</v>
      </c>
      <c r="O47" s="87">
        <v>11.045</v>
      </c>
      <c r="P47" s="87">
        <v>71.430000000000007</v>
      </c>
      <c r="Q47" s="87">
        <v>187.76900000000001</v>
      </c>
      <c r="R47" s="87">
        <v>0</v>
      </c>
      <c r="S47" s="91">
        <v>0</v>
      </c>
      <c r="T47" s="91">
        <v>1590.915</v>
      </c>
      <c r="U47" s="91">
        <v>0</v>
      </c>
      <c r="V47" s="87">
        <v>0</v>
      </c>
      <c r="W47" s="87">
        <v>0</v>
      </c>
      <c r="X47" s="87">
        <v>0</v>
      </c>
      <c r="Y47" s="87">
        <v>0</v>
      </c>
      <c r="Z47" s="87">
        <v>0</v>
      </c>
      <c r="AA47" s="91">
        <v>0</v>
      </c>
      <c r="AB47" s="87">
        <v>0</v>
      </c>
      <c r="AC47" s="87">
        <v>0</v>
      </c>
      <c r="AD47" s="87">
        <v>0</v>
      </c>
      <c r="AE47" s="91">
        <v>0</v>
      </c>
      <c r="AF47" s="92">
        <v>20476.958380364318</v>
      </c>
      <c r="AG47" s="138">
        <v>43</v>
      </c>
      <c r="AH47" s="19"/>
      <c r="AI47" s="131"/>
      <c r="AK47" s="21"/>
    </row>
    <row r="48" spans="1:37" s="20" customFormat="1" ht="18" customHeight="1">
      <c r="A48" s="127"/>
      <c r="B48" s="128"/>
      <c r="C48" s="114" t="s">
        <v>55</v>
      </c>
      <c r="D48" s="100">
        <v>44</v>
      </c>
      <c r="E48" s="140">
        <v>0</v>
      </c>
      <c r="F48" s="102">
        <v>0</v>
      </c>
      <c r="G48" s="101">
        <v>0</v>
      </c>
      <c r="H48" s="98">
        <v>0</v>
      </c>
      <c r="I48" s="101">
        <v>0</v>
      </c>
      <c r="J48" s="101">
        <v>0</v>
      </c>
      <c r="K48" s="101">
        <v>0</v>
      </c>
      <c r="L48" s="101">
        <v>0</v>
      </c>
      <c r="M48" s="101">
        <v>0</v>
      </c>
      <c r="N48" s="101">
        <v>0</v>
      </c>
      <c r="O48" s="101">
        <v>0</v>
      </c>
      <c r="P48" s="101">
        <v>0</v>
      </c>
      <c r="Q48" s="101">
        <v>0</v>
      </c>
      <c r="R48" s="101">
        <v>0</v>
      </c>
      <c r="S48" s="102">
        <v>0</v>
      </c>
      <c r="T48" s="102">
        <v>0</v>
      </c>
      <c r="U48" s="102">
        <v>0</v>
      </c>
      <c r="V48" s="101">
        <v>0</v>
      </c>
      <c r="W48" s="101">
        <v>0</v>
      </c>
      <c r="X48" s="101">
        <v>0</v>
      </c>
      <c r="Y48" s="101">
        <v>0</v>
      </c>
      <c r="Z48" s="97">
        <v>0</v>
      </c>
      <c r="AA48" s="102">
        <v>0</v>
      </c>
      <c r="AB48" s="101">
        <v>0</v>
      </c>
      <c r="AC48" s="101">
        <v>0</v>
      </c>
      <c r="AD48" s="101">
        <v>0</v>
      </c>
      <c r="AE48" s="98">
        <v>0</v>
      </c>
      <c r="AF48" s="99">
        <v>0</v>
      </c>
      <c r="AG48" s="138">
        <v>44</v>
      </c>
      <c r="AH48" s="19"/>
      <c r="AI48" s="131"/>
    </row>
    <row r="49" spans="1:37" s="20" customFormat="1" ht="18" customHeight="1">
      <c r="A49" s="284" t="s">
        <v>56</v>
      </c>
      <c r="B49" s="123"/>
      <c r="C49" s="117" t="s">
        <v>56</v>
      </c>
      <c r="D49" s="93">
        <v>45</v>
      </c>
      <c r="E49" s="140">
        <v>4.2044117647058829E-2</v>
      </c>
      <c r="F49" s="102">
        <v>0</v>
      </c>
      <c r="G49" s="101">
        <v>1.0237000000000001</v>
      </c>
      <c r="H49" s="102">
        <v>6.1779999999999999</v>
      </c>
      <c r="I49" s="101">
        <v>0</v>
      </c>
      <c r="J49" s="101">
        <v>0</v>
      </c>
      <c r="K49" s="101">
        <v>311.00481597730015</v>
      </c>
      <c r="L49" s="101">
        <v>824.61177401117288</v>
      </c>
      <c r="M49" s="101">
        <v>342.27080000000001</v>
      </c>
      <c r="N49" s="101">
        <v>209.8681379228131</v>
      </c>
      <c r="O49" s="101">
        <v>0</v>
      </c>
      <c r="P49" s="101">
        <v>0</v>
      </c>
      <c r="Q49" s="101">
        <v>0.43279679137952293</v>
      </c>
      <c r="R49" s="101">
        <v>32.264532132065888</v>
      </c>
      <c r="S49" s="102">
        <v>0</v>
      </c>
      <c r="T49" s="102">
        <v>10599.55820623531</v>
      </c>
      <c r="U49" s="102">
        <v>0</v>
      </c>
      <c r="V49" s="101">
        <v>101.66599999999998</v>
      </c>
      <c r="W49" s="101">
        <v>0</v>
      </c>
      <c r="X49" s="101">
        <v>0</v>
      </c>
      <c r="Y49" s="101">
        <v>144.04599999999999</v>
      </c>
      <c r="Z49" s="101">
        <v>3779.473828643876</v>
      </c>
      <c r="AA49" s="102">
        <v>452.04857765798778</v>
      </c>
      <c r="AB49" s="101">
        <v>11774.795036</v>
      </c>
      <c r="AC49" s="101">
        <v>0</v>
      </c>
      <c r="AD49" s="101">
        <v>18805.292784575428</v>
      </c>
      <c r="AE49" s="98">
        <v>0</v>
      </c>
      <c r="AF49" s="99">
        <v>177740.81181346381</v>
      </c>
      <c r="AG49" s="135">
        <v>45</v>
      </c>
      <c r="AH49" s="19"/>
      <c r="AI49" s="131"/>
    </row>
    <row r="50" spans="1:37" s="20" customFormat="1" ht="18" customHeight="1">
      <c r="A50" s="285"/>
      <c r="B50" s="287" t="s">
        <v>70</v>
      </c>
      <c r="C50" s="106" t="s">
        <v>6</v>
      </c>
      <c r="D50" s="90">
        <v>46</v>
      </c>
      <c r="E50" s="217">
        <v>0</v>
      </c>
      <c r="F50" s="91">
        <v>0</v>
      </c>
      <c r="G50" s="87">
        <v>0</v>
      </c>
      <c r="H50" s="91">
        <v>0</v>
      </c>
      <c r="I50" s="87">
        <v>0</v>
      </c>
      <c r="J50" s="87">
        <v>0</v>
      </c>
      <c r="K50" s="87">
        <v>0</v>
      </c>
      <c r="L50" s="87">
        <v>0</v>
      </c>
      <c r="M50" s="87">
        <v>0</v>
      </c>
      <c r="N50" s="87">
        <v>0.18099999999999999</v>
      </c>
      <c r="O50" s="87">
        <v>0</v>
      </c>
      <c r="P50" s="87">
        <v>0</v>
      </c>
      <c r="Q50" s="87">
        <v>0</v>
      </c>
      <c r="R50" s="87">
        <v>4.0000000000000001E-3</v>
      </c>
      <c r="S50" s="91">
        <v>0</v>
      </c>
      <c r="T50" s="91">
        <v>1361.5030555555556</v>
      </c>
      <c r="U50" s="91">
        <v>0</v>
      </c>
      <c r="V50" s="87">
        <v>0</v>
      </c>
      <c r="W50" s="87">
        <v>0</v>
      </c>
      <c r="X50" s="87">
        <v>0</v>
      </c>
      <c r="Y50" s="87">
        <v>0</v>
      </c>
      <c r="Z50" s="87">
        <v>1.012</v>
      </c>
      <c r="AA50" s="91">
        <v>0</v>
      </c>
      <c r="AB50" s="87">
        <v>442.66987000000006</v>
      </c>
      <c r="AC50" s="87">
        <v>0</v>
      </c>
      <c r="AD50" s="87">
        <v>185.89100000000002</v>
      </c>
      <c r="AE50" s="91">
        <v>0</v>
      </c>
      <c r="AF50" s="92">
        <v>6689.8505319999995</v>
      </c>
      <c r="AG50" s="141">
        <v>46</v>
      </c>
      <c r="AH50" s="26"/>
      <c r="AI50" s="131"/>
    </row>
    <row r="51" spans="1:37" s="20" customFormat="1" ht="18" customHeight="1">
      <c r="A51" s="285"/>
      <c r="B51" s="288"/>
      <c r="C51" s="105" t="s">
        <v>217</v>
      </c>
      <c r="D51" s="90">
        <v>47</v>
      </c>
      <c r="E51" s="217">
        <v>0</v>
      </c>
      <c r="F51" s="91">
        <v>0</v>
      </c>
      <c r="G51" s="87">
        <v>0</v>
      </c>
      <c r="H51" s="91">
        <v>0</v>
      </c>
      <c r="I51" s="87">
        <v>0</v>
      </c>
      <c r="J51" s="87">
        <v>0</v>
      </c>
      <c r="K51" s="87">
        <v>0</v>
      </c>
      <c r="L51" s="87">
        <v>0</v>
      </c>
      <c r="M51" s="87">
        <v>0</v>
      </c>
      <c r="N51" s="87">
        <v>0</v>
      </c>
      <c r="O51" s="87">
        <v>0</v>
      </c>
      <c r="P51" s="87">
        <v>0</v>
      </c>
      <c r="Q51" s="87">
        <v>0</v>
      </c>
      <c r="R51" s="87">
        <v>0</v>
      </c>
      <c r="S51" s="91">
        <v>0</v>
      </c>
      <c r="T51" s="91">
        <v>0</v>
      </c>
      <c r="U51" s="91">
        <v>0</v>
      </c>
      <c r="V51" s="87">
        <v>0</v>
      </c>
      <c r="W51" s="87">
        <v>0</v>
      </c>
      <c r="X51" s="87">
        <v>0</v>
      </c>
      <c r="Y51" s="87">
        <v>0</v>
      </c>
      <c r="Z51" s="87">
        <v>0</v>
      </c>
      <c r="AA51" s="91">
        <v>0</v>
      </c>
      <c r="AB51" s="87">
        <v>0.20091000000000001</v>
      </c>
      <c r="AC51" s="87">
        <v>0</v>
      </c>
      <c r="AD51" s="87">
        <v>0</v>
      </c>
      <c r="AE51" s="91">
        <v>0</v>
      </c>
      <c r="AF51" s="92">
        <v>0.72327600000000003</v>
      </c>
      <c r="AG51" s="135">
        <v>47</v>
      </c>
      <c r="AH51" s="26"/>
      <c r="AI51" s="131"/>
    </row>
    <row r="52" spans="1:37" s="20" customFormat="1" ht="18" customHeight="1">
      <c r="A52" s="285"/>
      <c r="B52" s="288"/>
      <c r="C52" s="105" t="s">
        <v>218</v>
      </c>
      <c r="D52" s="90">
        <v>48</v>
      </c>
      <c r="E52" s="217">
        <v>0</v>
      </c>
      <c r="F52" s="91">
        <v>0</v>
      </c>
      <c r="G52" s="87">
        <v>0</v>
      </c>
      <c r="H52" s="91">
        <v>0</v>
      </c>
      <c r="I52" s="87">
        <v>0</v>
      </c>
      <c r="J52" s="87">
        <v>0</v>
      </c>
      <c r="K52" s="87">
        <v>0</v>
      </c>
      <c r="L52" s="87">
        <v>0</v>
      </c>
      <c r="M52" s="87">
        <v>0</v>
      </c>
      <c r="N52" s="87">
        <v>1.7000000000000001E-2</v>
      </c>
      <c r="O52" s="87">
        <v>0</v>
      </c>
      <c r="P52" s="87">
        <v>0</v>
      </c>
      <c r="Q52" s="87">
        <v>0</v>
      </c>
      <c r="R52" s="87">
        <v>0</v>
      </c>
      <c r="S52" s="91">
        <v>0</v>
      </c>
      <c r="T52" s="91">
        <v>1.8886111111111112</v>
      </c>
      <c r="U52" s="91">
        <v>0</v>
      </c>
      <c r="V52" s="87">
        <v>0</v>
      </c>
      <c r="W52" s="87">
        <v>0</v>
      </c>
      <c r="X52" s="87">
        <v>0</v>
      </c>
      <c r="Y52" s="87">
        <v>0</v>
      </c>
      <c r="Z52" s="87">
        <v>0</v>
      </c>
      <c r="AA52" s="91">
        <v>0</v>
      </c>
      <c r="AB52" s="87">
        <v>7.4394200000000001</v>
      </c>
      <c r="AC52" s="87">
        <v>0</v>
      </c>
      <c r="AD52" s="87">
        <v>2.4929999999999999</v>
      </c>
      <c r="AE52" s="91">
        <v>0</v>
      </c>
      <c r="AF52" s="92">
        <v>36.791912000000004</v>
      </c>
      <c r="AG52" s="135">
        <v>48</v>
      </c>
      <c r="AH52" s="26"/>
      <c r="AI52" s="131"/>
    </row>
    <row r="53" spans="1:37" s="20" customFormat="1" ht="18" customHeight="1">
      <c r="A53" s="285"/>
      <c r="B53" s="288"/>
      <c r="C53" s="105" t="s">
        <v>7</v>
      </c>
      <c r="D53" s="90">
        <v>49</v>
      </c>
      <c r="E53" s="217">
        <v>0</v>
      </c>
      <c r="F53" s="91">
        <v>0</v>
      </c>
      <c r="G53" s="87">
        <v>0</v>
      </c>
      <c r="H53" s="91">
        <v>0</v>
      </c>
      <c r="I53" s="87">
        <v>0</v>
      </c>
      <c r="J53" s="87">
        <v>0</v>
      </c>
      <c r="K53" s="87">
        <v>0</v>
      </c>
      <c r="L53" s="87">
        <v>0</v>
      </c>
      <c r="M53" s="87">
        <v>0</v>
      </c>
      <c r="N53" s="87">
        <v>0.43500000000000005</v>
      </c>
      <c r="O53" s="87">
        <v>0</v>
      </c>
      <c r="P53" s="87">
        <v>0</v>
      </c>
      <c r="Q53" s="87">
        <v>0</v>
      </c>
      <c r="R53" s="87">
        <v>0</v>
      </c>
      <c r="S53" s="91">
        <v>0</v>
      </c>
      <c r="T53" s="91">
        <v>214.79666666666665</v>
      </c>
      <c r="U53" s="91">
        <v>0</v>
      </c>
      <c r="V53" s="87">
        <v>0</v>
      </c>
      <c r="W53" s="87">
        <v>0</v>
      </c>
      <c r="X53" s="87">
        <v>0</v>
      </c>
      <c r="Y53" s="87">
        <v>0</v>
      </c>
      <c r="Z53" s="87">
        <v>0</v>
      </c>
      <c r="AA53" s="91">
        <v>0</v>
      </c>
      <c r="AB53" s="87">
        <v>114.82579</v>
      </c>
      <c r="AC53" s="87">
        <v>0</v>
      </c>
      <c r="AD53" s="87">
        <v>17.353999999999999</v>
      </c>
      <c r="AE53" s="91">
        <v>0</v>
      </c>
      <c r="AF53" s="92">
        <v>1222.6008440000001</v>
      </c>
      <c r="AG53" s="135">
        <v>49</v>
      </c>
      <c r="AH53" s="26"/>
      <c r="AI53" s="131"/>
    </row>
    <row r="54" spans="1:37" s="20" customFormat="1" ht="18" customHeight="1">
      <c r="A54" s="285"/>
      <c r="B54" s="288"/>
      <c r="C54" s="118" t="s">
        <v>96</v>
      </c>
      <c r="D54" s="90">
        <v>50</v>
      </c>
      <c r="E54" s="217">
        <v>0</v>
      </c>
      <c r="F54" s="91">
        <v>0</v>
      </c>
      <c r="G54" s="87">
        <v>0</v>
      </c>
      <c r="H54" s="91">
        <v>6.1779999999999999</v>
      </c>
      <c r="I54" s="87">
        <v>0</v>
      </c>
      <c r="J54" s="87">
        <v>0</v>
      </c>
      <c r="K54" s="87">
        <v>0</v>
      </c>
      <c r="L54" s="87">
        <v>0</v>
      </c>
      <c r="M54" s="87">
        <v>0</v>
      </c>
      <c r="N54" s="87">
        <v>0.60299999999999998</v>
      </c>
      <c r="O54" s="87">
        <v>0</v>
      </c>
      <c r="P54" s="87">
        <v>0</v>
      </c>
      <c r="Q54" s="87">
        <v>0</v>
      </c>
      <c r="R54" s="87">
        <v>6.0000000000000001E-3</v>
      </c>
      <c r="S54" s="91">
        <v>0</v>
      </c>
      <c r="T54" s="91">
        <v>101.80222222222221</v>
      </c>
      <c r="U54" s="91">
        <v>0</v>
      </c>
      <c r="V54" s="87">
        <v>0</v>
      </c>
      <c r="W54" s="87">
        <v>0</v>
      </c>
      <c r="X54" s="87">
        <v>0</v>
      </c>
      <c r="Y54" s="87">
        <v>0</v>
      </c>
      <c r="Z54" s="87">
        <v>0</v>
      </c>
      <c r="AA54" s="91">
        <v>0</v>
      </c>
      <c r="AB54" s="87">
        <v>109.43364</v>
      </c>
      <c r="AC54" s="87">
        <v>0</v>
      </c>
      <c r="AD54" s="87">
        <v>233.036</v>
      </c>
      <c r="AE54" s="91">
        <v>0</v>
      </c>
      <c r="AF54" s="92">
        <v>1156.142104</v>
      </c>
      <c r="AG54" s="135">
        <v>50</v>
      </c>
      <c r="AH54" s="26"/>
      <c r="AI54" s="131"/>
    </row>
    <row r="55" spans="1:37" s="20" customFormat="1" ht="18" customHeight="1">
      <c r="A55" s="285"/>
      <c r="B55" s="288"/>
      <c r="C55" s="105" t="s">
        <v>71</v>
      </c>
      <c r="D55" s="90">
        <v>51</v>
      </c>
      <c r="E55" s="217">
        <v>0</v>
      </c>
      <c r="F55" s="91">
        <v>0</v>
      </c>
      <c r="G55" s="87">
        <v>0</v>
      </c>
      <c r="H55" s="91">
        <v>0</v>
      </c>
      <c r="I55" s="87">
        <v>0</v>
      </c>
      <c r="J55" s="87">
        <v>0</v>
      </c>
      <c r="K55" s="87">
        <v>0</v>
      </c>
      <c r="L55" s="87">
        <v>0</v>
      </c>
      <c r="M55" s="87">
        <v>0</v>
      </c>
      <c r="N55" s="87">
        <v>0.12333</v>
      </c>
      <c r="O55" s="87">
        <v>0</v>
      </c>
      <c r="P55" s="87">
        <v>0</v>
      </c>
      <c r="Q55" s="87">
        <v>0</v>
      </c>
      <c r="R55" s="87">
        <v>5.0000000000000001E-4</v>
      </c>
      <c r="S55" s="91">
        <v>0</v>
      </c>
      <c r="T55" s="91">
        <v>1090.1042601763481</v>
      </c>
      <c r="U55" s="91">
        <v>0</v>
      </c>
      <c r="V55" s="87">
        <v>10.478</v>
      </c>
      <c r="W55" s="87">
        <v>0</v>
      </c>
      <c r="X55" s="87">
        <v>0</v>
      </c>
      <c r="Y55" s="87">
        <v>0</v>
      </c>
      <c r="Z55" s="87">
        <v>0</v>
      </c>
      <c r="AA55" s="91">
        <v>0</v>
      </c>
      <c r="AB55" s="87">
        <v>3303.7501899999997</v>
      </c>
      <c r="AC55" s="87">
        <v>0</v>
      </c>
      <c r="AD55" s="87">
        <v>1.7150000000000001</v>
      </c>
      <c r="AE55" s="91">
        <v>0</v>
      </c>
      <c r="AF55" s="92">
        <v>15835.301070634854</v>
      </c>
      <c r="AG55" s="135">
        <v>51</v>
      </c>
      <c r="AH55" s="26"/>
      <c r="AI55" s="131"/>
    </row>
    <row r="56" spans="1:37" s="20" customFormat="1" ht="18" customHeight="1">
      <c r="A56" s="285"/>
      <c r="B56" s="288"/>
      <c r="C56" s="105" t="s">
        <v>57</v>
      </c>
      <c r="D56" s="90">
        <v>52</v>
      </c>
      <c r="E56" s="217">
        <v>0</v>
      </c>
      <c r="F56" s="91">
        <v>0</v>
      </c>
      <c r="G56" s="87">
        <v>0</v>
      </c>
      <c r="H56" s="91">
        <v>0</v>
      </c>
      <c r="I56" s="87">
        <v>0</v>
      </c>
      <c r="J56" s="87">
        <v>0</v>
      </c>
      <c r="K56" s="87">
        <v>0</v>
      </c>
      <c r="L56" s="87">
        <v>0</v>
      </c>
      <c r="M56" s="87">
        <v>0</v>
      </c>
      <c r="N56" s="87">
        <v>0.22600000000000001</v>
      </c>
      <c r="O56" s="87">
        <v>0</v>
      </c>
      <c r="P56" s="87">
        <v>0</v>
      </c>
      <c r="Q56" s="87">
        <v>7.0000000000000001E-3</v>
      </c>
      <c r="R56" s="87">
        <v>0</v>
      </c>
      <c r="S56" s="91">
        <v>0</v>
      </c>
      <c r="T56" s="91">
        <v>62.866944444444442</v>
      </c>
      <c r="U56" s="91">
        <v>0</v>
      </c>
      <c r="V56" s="87">
        <v>0</v>
      </c>
      <c r="W56" s="87">
        <v>0</v>
      </c>
      <c r="X56" s="87">
        <v>0</v>
      </c>
      <c r="Y56" s="87">
        <v>0</v>
      </c>
      <c r="Z56" s="87">
        <v>0</v>
      </c>
      <c r="AA56" s="91">
        <v>0</v>
      </c>
      <c r="AB56" s="87">
        <v>74.005229999999997</v>
      </c>
      <c r="AC56" s="87">
        <v>0</v>
      </c>
      <c r="AD56" s="87">
        <v>92.656000000000006</v>
      </c>
      <c r="AE56" s="91">
        <v>0</v>
      </c>
      <c r="AF56" s="92">
        <v>595.33182800000009</v>
      </c>
      <c r="AG56" s="135">
        <v>52</v>
      </c>
      <c r="AH56" s="26"/>
      <c r="AI56" s="131"/>
    </row>
    <row r="57" spans="1:37" s="20" customFormat="1" ht="18" customHeight="1">
      <c r="A57" s="285"/>
      <c r="B57" s="288"/>
      <c r="C57" s="105" t="s">
        <v>8</v>
      </c>
      <c r="D57" s="90">
        <v>53</v>
      </c>
      <c r="E57" s="217">
        <v>0</v>
      </c>
      <c r="F57" s="91">
        <v>0</v>
      </c>
      <c r="G57" s="87">
        <v>0</v>
      </c>
      <c r="H57" s="91">
        <v>0</v>
      </c>
      <c r="I57" s="87">
        <v>0</v>
      </c>
      <c r="J57" s="87">
        <v>0</v>
      </c>
      <c r="K57" s="87">
        <v>0</v>
      </c>
      <c r="L57" s="87">
        <v>0</v>
      </c>
      <c r="M57" s="87">
        <v>0</v>
      </c>
      <c r="N57" s="87">
        <v>1.6E-2</v>
      </c>
      <c r="O57" s="87">
        <v>0</v>
      </c>
      <c r="P57" s="87">
        <v>0</v>
      </c>
      <c r="Q57" s="87">
        <v>0</v>
      </c>
      <c r="R57" s="87">
        <v>4.0000000000000001E-3</v>
      </c>
      <c r="S57" s="91">
        <v>0</v>
      </c>
      <c r="T57" s="91">
        <v>164.76166666666666</v>
      </c>
      <c r="U57" s="91">
        <v>0</v>
      </c>
      <c r="V57" s="87">
        <v>0</v>
      </c>
      <c r="W57" s="87">
        <v>0</v>
      </c>
      <c r="X57" s="87">
        <v>0</v>
      </c>
      <c r="Y57" s="87">
        <v>0</v>
      </c>
      <c r="Z57" s="87">
        <v>0</v>
      </c>
      <c r="AA57" s="91">
        <v>0</v>
      </c>
      <c r="AB57" s="87">
        <v>224.83029999999999</v>
      </c>
      <c r="AC57" s="87">
        <v>0</v>
      </c>
      <c r="AD57" s="87">
        <v>15.81</v>
      </c>
      <c r="AE57" s="91">
        <v>0</v>
      </c>
      <c r="AF57" s="92">
        <v>1419.17308</v>
      </c>
      <c r="AG57" s="135">
        <v>53</v>
      </c>
      <c r="AH57" s="26"/>
      <c r="AI57" s="131"/>
    </row>
    <row r="58" spans="1:37" s="20" customFormat="1" ht="18" customHeight="1">
      <c r="A58" s="285"/>
      <c r="B58" s="288"/>
      <c r="C58" s="107" t="s">
        <v>9</v>
      </c>
      <c r="D58" s="90">
        <v>54</v>
      </c>
      <c r="E58" s="137">
        <f>E59-SUM(E50:E57)</f>
        <v>0</v>
      </c>
      <c r="F58" s="95">
        <f t="shared" ref="F58:AF58" si="0">F59-SUM(F50:F57)</f>
        <v>0</v>
      </c>
      <c r="G58" s="94">
        <f t="shared" si="0"/>
        <v>0</v>
      </c>
      <c r="H58" s="95">
        <f t="shared" si="0"/>
        <v>0</v>
      </c>
      <c r="I58" s="94">
        <f t="shared" si="0"/>
        <v>0</v>
      </c>
      <c r="J58" s="94">
        <f t="shared" si="0"/>
        <v>0</v>
      </c>
      <c r="K58" s="94">
        <f t="shared" si="0"/>
        <v>0</v>
      </c>
      <c r="L58" s="94">
        <f t="shared" si="0"/>
        <v>0</v>
      </c>
      <c r="M58" s="94">
        <f t="shared" si="0"/>
        <v>0</v>
      </c>
      <c r="N58" s="94">
        <f t="shared" si="0"/>
        <v>1.056</v>
      </c>
      <c r="O58" s="94">
        <f t="shared" si="0"/>
        <v>0</v>
      </c>
      <c r="P58" s="94">
        <f t="shared" si="0"/>
        <v>0</v>
      </c>
      <c r="Q58" s="94">
        <f t="shared" si="0"/>
        <v>0</v>
      </c>
      <c r="R58" s="94">
        <f t="shared" si="0"/>
        <v>6.0000000000000001E-3</v>
      </c>
      <c r="S58" s="95">
        <f t="shared" si="0"/>
        <v>0</v>
      </c>
      <c r="T58" s="95">
        <f t="shared" si="0"/>
        <v>236.65694444444443</v>
      </c>
      <c r="U58" s="95">
        <f t="shared" si="0"/>
        <v>0</v>
      </c>
      <c r="V58" s="94">
        <f t="shared" si="0"/>
        <v>0</v>
      </c>
      <c r="W58" s="94">
        <f t="shared" si="0"/>
        <v>0</v>
      </c>
      <c r="X58" s="94">
        <f t="shared" si="0"/>
        <v>0</v>
      </c>
      <c r="Y58" s="94">
        <f t="shared" si="0"/>
        <v>4.5999999999999999E-2</v>
      </c>
      <c r="Z58" s="94">
        <f t="shared" si="0"/>
        <v>13.792999999999999</v>
      </c>
      <c r="AA58" s="95">
        <f t="shared" si="0"/>
        <v>0</v>
      </c>
      <c r="AB58" s="94">
        <f t="shared" si="0"/>
        <v>286.55331999999999</v>
      </c>
      <c r="AC58" s="94">
        <f t="shared" si="0"/>
        <v>0</v>
      </c>
      <c r="AD58" s="94">
        <f t="shared" si="0"/>
        <v>25.725999999999999</v>
      </c>
      <c r="AE58" s="95">
        <f t="shared" si="0"/>
        <v>0</v>
      </c>
      <c r="AF58" s="96">
        <f t="shared" si="0"/>
        <v>1968.5629520000075</v>
      </c>
      <c r="AG58" s="135">
        <v>54</v>
      </c>
      <c r="AH58" s="26"/>
      <c r="AI58" s="131"/>
    </row>
    <row r="59" spans="1:37" s="20" customFormat="1" ht="18" customHeight="1">
      <c r="A59" s="285"/>
      <c r="B59" s="288"/>
      <c r="C59" s="119" t="s">
        <v>95</v>
      </c>
      <c r="D59" s="100">
        <v>55</v>
      </c>
      <c r="E59" s="143">
        <v>0</v>
      </c>
      <c r="F59" s="104">
        <v>0</v>
      </c>
      <c r="G59" s="103">
        <v>0</v>
      </c>
      <c r="H59" s="104">
        <v>6.1779999999999999</v>
      </c>
      <c r="I59" s="103">
        <v>0</v>
      </c>
      <c r="J59" s="103">
        <v>0</v>
      </c>
      <c r="K59" s="103">
        <v>0</v>
      </c>
      <c r="L59" s="103">
        <v>0</v>
      </c>
      <c r="M59" s="103">
        <v>0</v>
      </c>
      <c r="N59" s="103">
        <v>2.65733</v>
      </c>
      <c r="O59" s="103">
        <v>0</v>
      </c>
      <c r="P59" s="103">
        <v>0</v>
      </c>
      <c r="Q59" s="103">
        <v>7.0000000000000001E-3</v>
      </c>
      <c r="R59" s="103">
        <v>2.0500000000000001E-2</v>
      </c>
      <c r="S59" s="104">
        <v>0</v>
      </c>
      <c r="T59" s="104">
        <v>3234.3803712874592</v>
      </c>
      <c r="U59" s="104">
        <v>0</v>
      </c>
      <c r="V59" s="103">
        <v>10.478</v>
      </c>
      <c r="W59" s="103">
        <v>0</v>
      </c>
      <c r="X59" s="103">
        <v>0</v>
      </c>
      <c r="Y59" s="103">
        <v>4.5999999999999999E-2</v>
      </c>
      <c r="Z59" s="103">
        <v>14.805</v>
      </c>
      <c r="AA59" s="104">
        <v>0</v>
      </c>
      <c r="AB59" s="103">
        <v>4563.70867</v>
      </c>
      <c r="AC59" s="103">
        <v>0</v>
      </c>
      <c r="AD59" s="103">
        <v>574.68099999999993</v>
      </c>
      <c r="AE59" s="104">
        <v>0</v>
      </c>
      <c r="AF59" s="96">
        <v>28924.477598634858</v>
      </c>
      <c r="AG59" s="141">
        <v>55</v>
      </c>
      <c r="AH59" s="26"/>
      <c r="AI59" s="131"/>
    </row>
    <row r="60" spans="1:37" s="20" customFormat="1" ht="18" customHeight="1">
      <c r="A60" s="285"/>
      <c r="B60" s="288"/>
      <c r="C60" s="120" t="s">
        <v>58</v>
      </c>
      <c r="D60" s="90">
        <v>56</v>
      </c>
      <c r="E60" s="217">
        <v>0</v>
      </c>
      <c r="F60" s="91">
        <v>0</v>
      </c>
      <c r="G60" s="87">
        <v>0</v>
      </c>
      <c r="H60" s="91">
        <v>0</v>
      </c>
      <c r="I60" s="87">
        <v>0</v>
      </c>
      <c r="J60" s="87">
        <v>0</v>
      </c>
      <c r="K60" s="87">
        <v>0</v>
      </c>
      <c r="L60" s="87">
        <v>8.4527402802967604</v>
      </c>
      <c r="M60" s="87">
        <v>0</v>
      </c>
      <c r="N60" s="87">
        <v>0</v>
      </c>
      <c r="O60" s="87">
        <v>0</v>
      </c>
      <c r="P60" s="87">
        <v>0</v>
      </c>
      <c r="Q60" s="87">
        <v>0</v>
      </c>
      <c r="R60" s="87">
        <v>0</v>
      </c>
      <c r="S60" s="91">
        <v>0</v>
      </c>
      <c r="T60" s="91">
        <v>0</v>
      </c>
      <c r="U60" s="91">
        <v>0</v>
      </c>
      <c r="V60" s="87">
        <v>0</v>
      </c>
      <c r="W60" s="87">
        <v>0</v>
      </c>
      <c r="X60" s="87">
        <v>0</v>
      </c>
      <c r="Y60" s="87">
        <v>0</v>
      </c>
      <c r="Z60" s="87">
        <v>20.303335600990192</v>
      </c>
      <c r="AA60" s="91">
        <v>0</v>
      </c>
      <c r="AB60" s="87">
        <v>417.93099999999998</v>
      </c>
      <c r="AC60" s="87">
        <v>0</v>
      </c>
      <c r="AD60" s="87">
        <v>0</v>
      </c>
      <c r="AE60" s="91">
        <v>0</v>
      </c>
      <c r="AF60" s="92">
        <v>1885.3474030750865</v>
      </c>
      <c r="AG60" s="141">
        <v>56</v>
      </c>
      <c r="AH60" s="26"/>
      <c r="AI60" s="131"/>
    </row>
    <row r="61" spans="1:37" s="20" customFormat="1" ht="18" customHeight="1">
      <c r="A61" s="285"/>
      <c r="B61" s="288"/>
      <c r="C61" s="120" t="s">
        <v>59</v>
      </c>
      <c r="D61" s="90">
        <v>57</v>
      </c>
      <c r="E61" s="217">
        <v>0</v>
      </c>
      <c r="F61" s="91">
        <v>0</v>
      </c>
      <c r="G61" s="87">
        <v>0</v>
      </c>
      <c r="H61" s="91">
        <v>0</v>
      </c>
      <c r="I61" s="87">
        <v>0</v>
      </c>
      <c r="J61" s="87">
        <v>0</v>
      </c>
      <c r="K61" s="87">
        <v>298.71065450830952</v>
      </c>
      <c r="L61" s="87">
        <v>738.20598447925045</v>
      </c>
      <c r="M61" s="87">
        <v>0</v>
      </c>
      <c r="N61" s="87">
        <v>0</v>
      </c>
      <c r="O61" s="87">
        <v>0</v>
      </c>
      <c r="P61" s="87">
        <v>0</v>
      </c>
      <c r="Q61" s="87">
        <v>0</v>
      </c>
      <c r="R61" s="87">
        <v>8.3555425933449392</v>
      </c>
      <c r="S61" s="91">
        <v>0</v>
      </c>
      <c r="T61" s="91">
        <v>17.176956156094558</v>
      </c>
      <c r="U61" s="91">
        <v>0</v>
      </c>
      <c r="V61" s="87">
        <v>0</v>
      </c>
      <c r="W61" s="87">
        <v>0</v>
      </c>
      <c r="X61" s="87">
        <v>0</v>
      </c>
      <c r="Y61" s="87">
        <v>0</v>
      </c>
      <c r="Z61" s="87">
        <v>2312.4859772693476</v>
      </c>
      <c r="AA61" s="91">
        <v>0</v>
      </c>
      <c r="AB61" s="87">
        <v>9.7749999999999986</v>
      </c>
      <c r="AC61" s="87">
        <v>0</v>
      </c>
      <c r="AD61" s="87">
        <v>0</v>
      </c>
      <c r="AE61" s="91">
        <v>0</v>
      </c>
      <c r="AF61" s="92">
        <v>47258.887805768914</v>
      </c>
      <c r="AG61" s="135">
        <v>57</v>
      </c>
      <c r="AH61" s="26"/>
      <c r="AI61" s="131"/>
    </row>
    <row r="62" spans="1:37" s="20" customFormat="1" ht="18" customHeight="1">
      <c r="A62" s="285"/>
      <c r="B62" s="288"/>
      <c r="C62" s="120" t="s">
        <v>60</v>
      </c>
      <c r="D62" s="90">
        <v>58</v>
      </c>
      <c r="E62" s="217">
        <v>0</v>
      </c>
      <c r="F62" s="91">
        <v>0</v>
      </c>
      <c r="G62" s="87">
        <v>0</v>
      </c>
      <c r="H62" s="91">
        <v>0</v>
      </c>
      <c r="I62" s="87">
        <v>0</v>
      </c>
      <c r="J62" s="87">
        <v>0</v>
      </c>
      <c r="K62" s="87">
        <v>0.121</v>
      </c>
      <c r="L62" s="87">
        <v>0</v>
      </c>
      <c r="M62" s="87">
        <v>342.27080000000001</v>
      </c>
      <c r="N62" s="87">
        <v>0</v>
      </c>
      <c r="O62" s="87">
        <v>0</v>
      </c>
      <c r="P62" s="87">
        <v>0</v>
      </c>
      <c r="Q62" s="87">
        <v>0</v>
      </c>
      <c r="R62" s="87">
        <v>0</v>
      </c>
      <c r="S62" s="91">
        <v>0</v>
      </c>
      <c r="T62" s="91">
        <v>0</v>
      </c>
      <c r="U62" s="91">
        <v>0</v>
      </c>
      <c r="V62" s="87">
        <v>0</v>
      </c>
      <c r="W62" s="87">
        <v>0</v>
      </c>
      <c r="X62" s="87">
        <v>0</v>
      </c>
      <c r="Y62" s="87">
        <v>0</v>
      </c>
      <c r="Z62" s="87">
        <v>0</v>
      </c>
      <c r="AA62" s="91">
        <v>0</v>
      </c>
      <c r="AB62" s="87">
        <v>0</v>
      </c>
      <c r="AC62" s="87">
        <v>0</v>
      </c>
      <c r="AD62" s="87">
        <v>0</v>
      </c>
      <c r="AE62" s="91">
        <v>0</v>
      </c>
      <c r="AF62" s="92">
        <v>14654.458822000001</v>
      </c>
      <c r="AG62" s="135">
        <v>58</v>
      </c>
      <c r="AH62" s="26"/>
      <c r="AI62" s="131"/>
    </row>
    <row r="63" spans="1:37" s="20" customFormat="1" ht="18" customHeight="1">
      <c r="A63" s="285"/>
      <c r="B63" s="288"/>
      <c r="C63" s="121" t="s">
        <v>0</v>
      </c>
      <c r="D63" s="90">
        <v>59</v>
      </c>
      <c r="E63" s="137">
        <v>0</v>
      </c>
      <c r="F63" s="95">
        <v>0</v>
      </c>
      <c r="G63" s="94">
        <v>0</v>
      </c>
      <c r="H63" s="95">
        <v>0</v>
      </c>
      <c r="I63" s="94">
        <v>0</v>
      </c>
      <c r="J63" s="94">
        <v>0</v>
      </c>
      <c r="K63" s="94">
        <v>0</v>
      </c>
      <c r="L63" s="94">
        <v>41.324508037006389</v>
      </c>
      <c r="M63" s="94">
        <v>0</v>
      </c>
      <c r="N63" s="94">
        <v>0.3987</v>
      </c>
      <c r="O63" s="94">
        <v>0</v>
      </c>
      <c r="P63" s="94">
        <v>0</v>
      </c>
      <c r="Q63" s="94">
        <v>0</v>
      </c>
      <c r="R63" s="94">
        <v>0</v>
      </c>
      <c r="S63" s="95">
        <v>0</v>
      </c>
      <c r="T63" s="95">
        <v>0</v>
      </c>
      <c r="U63" s="95">
        <v>0</v>
      </c>
      <c r="V63" s="94">
        <v>0</v>
      </c>
      <c r="W63" s="94">
        <v>0</v>
      </c>
      <c r="X63" s="94">
        <v>0</v>
      </c>
      <c r="Y63" s="94">
        <v>0</v>
      </c>
      <c r="Z63" s="94">
        <v>99.260751827062975</v>
      </c>
      <c r="AA63" s="95">
        <v>0</v>
      </c>
      <c r="AB63" s="94">
        <v>0</v>
      </c>
      <c r="AC63" s="94">
        <v>0</v>
      </c>
      <c r="AD63" s="94">
        <v>0</v>
      </c>
      <c r="AE63" s="95">
        <v>0</v>
      </c>
      <c r="AF63" s="96">
        <v>1878.7391097893114</v>
      </c>
      <c r="AG63" s="135">
        <v>59</v>
      </c>
      <c r="AH63" s="26"/>
      <c r="AI63" s="131"/>
    </row>
    <row r="64" spans="1:37" s="20" customFormat="1" ht="18" customHeight="1">
      <c r="A64" s="285"/>
      <c r="B64" s="288"/>
      <c r="C64" s="122" t="s">
        <v>61</v>
      </c>
      <c r="D64" s="100">
        <v>60</v>
      </c>
      <c r="E64" s="140">
        <v>0</v>
      </c>
      <c r="F64" s="102">
        <v>0</v>
      </c>
      <c r="G64" s="101">
        <v>0</v>
      </c>
      <c r="H64" s="102">
        <v>0</v>
      </c>
      <c r="I64" s="101">
        <v>0</v>
      </c>
      <c r="J64" s="101">
        <v>0</v>
      </c>
      <c r="K64" s="101">
        <v>298.8316545083095</v>
      </c>
      <c r="L64" s="101">
        <v>787.98323279655358</v>
      </c>
      <c r="M64" s="101">
        <v>342.27080000000001</v>
      </c>
      <c r="N64" s="101">
        <v>0.3987</v>
      </c>
      <c r="O64" s="101">
        <v>0</v>
      </c>
      <c r="P64" s="101">
        <v>0</v>
      </c>
      <c r="Q64" s="101">
        <v>0</v>
      </c>
      <c r="R64" s="101">
        <v>8.3555425933449392</v>
      </c>
      <c r="S64" s="102">
        <v>0</v>
      </c>
      <c r="T64" s="102">
        <v>17.176956156094558</v>
      </c>
      <c r="U64" s="102">
        <v>0</v>
      </c>
      <c r="V64" s="101">
        <v>0</v>
      </c>
      <c r="W64" s="101">
        <v>0</v>
      </c>
      <c r="X64" s="101">
        <v>0</v>
      </c>
      <c r="Y64" s="101">
        <v>0</v>
      </c>
      <c r="Z64" s="101">
        <v>2432.0500646974006</v>
      </c>
      <c r="AA64" s="102">
        <v>0</v>
      </c>
      <c r="AB64" s="101">
        <v>427.70599999999996</v>
      </c>
      <c r="AC64" s="101">
        <v>0</v>
      </c>
      <c r="AD64" s="101">
        <v>0</v>
      </c>
      <c r="AE64" s="102">
        <v>0</v>
      </c>
      <c r="AF64" s="99">
        <v>65677.433140633308</v>
      </c>
      <c r="AG64" s="139">
        <v>60</v>
      </c>
      <c r="AH64" s="26"/>
      <c r="AI64" s="131"/>
      <c r="AK64" s="21"/>
    </row>
    <row r="65" spans="1:37" s="20" customFormat="1" ht="18" customHeight="1">
      <c r="A65" s="285"/>
      <c r="B65" s="288"/>
      <c r="C65" s="120" t="s">
        <v>62</v>
      </c>
      <c r="D65" s="86">
        <v>61</v>
      </c>
      <c r="E65" s="217">
        <v>2.8029411764705879E-2</v>
      </c>
      <c r="F65" s="91">
        <v>0</v>
      </c>
      <c r="G65" s="87">
        <v>1.0237000000000001</v>
      </c>
      <c r="H65" s="91">
        <v>0</v>
      </c>
      <c r="I65" s="87">
        <v>0</v>
      </c>
      <c r="J65" s="87">
        <v>0</v>
      </c>
      <c r="K65" s="87">
        <v>4.6110460109813136</v>
      </c>
      <c r="L65" s="87">
        <v>0</v>
      </c>
      <c r="M65" s="87">
        <v>0</v>
      </c>
      <c r="N65" s="87">
        <v>163.96929999999998</v>
      </c>
      <c r="O65" s="87">
        <v>0</v>
      </c>
      <c r="P65" s="87">
        <v>0</v>
      </c>
      <c r="Q65" s="87">
        <v>0.42579679137952292</v>
      </c>
      <c r="R65" s="87">
        <v>7.9916542737744969</v>
      </c>
      <c r="S65" s="91">
        <v>0</v>
      </c>
      <c r="T65" s="91">
        <v>4139.4549288693906</v>
      </c>
      <c r="U65" s="91">
        <v>0</v>
      </c>
      <c r="V65" s="87">
        <v>31.367017092380983</v>
      </c>
      <c r="W65" s="87">
        <v>0</v>
      </c>
      <c r="X65" s="87">
        <v>0</v>
      </c>
      <c r="Y65" s="87">
        <v>137.82385321100918</v>
      </c>
      <c r="Z65" s="87">
        <v>884.83100000000002</v>
      </c>
      <c r="AA65" s="91">
        <v>415.8833084522625</v>
      </c>
      <c r="AB65" s="87">
        <v>3160.2205631376119</v>
      </c>
      <c r="AC65" s="87">
        <v>0</v>
      </c>
      <c r="AD65" s="87">
        <v>10229.988798</v>
      </c>
      <c r="AE65" s="91">
        <v>0</v>
      </c>
      <c r="AF65" s="92">
        <v>45583.301972968264</v>
      </c>
      <c r="AG65" s="135">
        <v>61</v>
      </c>
      <c r="AH65" s="26"/>
      <c r="AI65" s="131"/>
      <c r="AK65" s="21"/>
    </row>
    <row r="66" spans="1:37" s="20" customFormat="1" ht="18" customHeight="1">
      <c r="A66" s="285"/>
      <c r="B66" s="288"/>
      <c r="C66" s="121" t="s">
        <v>63</v>
      </c>
      <c r="D66" s="90">
        <v>62</v>
      </c>
      <c r="E66" s="137">
        <v>1.4014705882352946E-2</v>
      </c>
      <c r="F66" s="95">
        <v>0</v>
      </c>
      <c r="G66" s="94">
        <v>0</v>
      </c>
      <c r="H66" s="95">
        <v>0</v>
      </c>
      <c r="I66" s="94">
        <v>0</v>
      </c>
      <c r="J66" s="94">
        <v>0</v>
      </c>
      <c r="K66" s="94">
        <v>7.5621154580093553</v>
      </c>
      <c r="L66" s="94">
        <v>36.628541214619304</v>
      </c>
      <c r="M66" s="94">
        <v>0</v>
      </c>
      <c r="N66" s="94">
        <v>42.842807922813137</v>
      </c>
      <c r="O66" s="94">
        <v>0</v>
      </c>
      <c r="P66" s="94">
        <v>0</v>
      </c>
      <c r="Q66" s="94">
        <v>0</v>
      </c>
      <c r="R66" s="94">
        <v>15.896835264946453</v>
      </c>
      <c r="S66" s="95">
        <v>0</v>
      </c>
      <c r="T66" s="95">
        <v>3208.5459499223657</v>
      </c>
      <c r="U66" s="95">
        <v>0</v>
      </c>
      <c r="V66" s="94">
        <v>59.820982907619012</v>
      </c>
      <c r="W66" s="94">
        <v>0</v>
      </c>
      <c r="X66" s="94">
        <v>0</v>
      </c>
      <c r="Y66" s="94">
        <v>6.1761467889908257</v>
      </c>
      <c r="Z66" s="94">
        <v>447.78776394647525</v>
      </c>
      <c r="AA66" s="95">
        <v>36.165269205725288</v>
      </c>
      <c r="AB66" s="94">
        <v>3623.1598028623866</v>
      </c>
      <c r="AC66" s="94">
        <v>0</v>
      </c>
      <c r="AD66" s="94">
        <v>8000.6229865754249</v>
      </c>
      <c r="AE66" s="95">
        <v>0</v>
      </c>
      <c r="AF66" s="96">
        <v>37555.599101227359</v>
      </c>
      <c r="AG66" s="135">
        <v>62</v>
      </c>
      <c r="AH66" s="26"/>
      <c r="AI66" s="131"/>
      <c r="AK66" s="21"/>
    </row>
    <row r="67" spans="1:37" s="20" customFormat="1" ht="18" customHeight="1">
      <c r="A67" s="286"/>
      <c r="B67" s="289"/>
      <c r="C67" s="122" t="s">
        <v>64</v>
      </c>
      <c r="D67" s="100">
        <v>63</v>
      </c>
      <c r="E67" s="140">
        <v>4.2044117647058829E-2</v>
      </c>
      <c r="F67" s="102">
        <v>0</v>
      </c>
      <c r="G67" s="101">
        <v>1.0237000000000001</v>
      </c>
      <c r="H67" s="102">
        <v>0</v>
      </c>
      <c r="I67" s="101">
        <v>0</v>
      </c>
      <c r="J67" s="101">
        <v>0</v>
      </c>
      <c r="K67" s="101">
        <v>12.173161468990669</v>
      </c>
      <c r="L67" s="101">
        <v>36.628541214619304</v>
      </c>
      <c r="M67" s="101">
        <v>0</v>
      </c>
      <c r="N67" s="101">
        <v>206.81210792281311</v>
      </c>
      <c r="O67" s="101">
        <v>0</v>
      </c>
      <c r="P67" s="101">
        <v>0</v>
      </c>
      <c r="Q67" s="101">
        <v>0.42579679137952292</v>
      </c>
      <c r="R67" s="101">
        <v>23.88848953872095</v>
      </c>
      <c r="S67" s="102">
        <v>0</v>
      </c>
      <c r="T67" s="102">
        <v>7348.0008787917559</v>
      </c>
      <c r="U67" s="102">
        <v>0</v>
      </c>
      <c r="V67" s="101">
        <v>91.187999999999988</v>
      </c>
      <c r="W67" s="101">
        <v>0</v>
      </c>
      <c r="X67" s="101">
        <v>0</v>
      </c>
      <c r="Y67" s="101">
        <v>144</v>
      </c>
      <c r="Z67" s="101">
        <v>1332.6187639464754</v>
      </c>
      <c r="AA67" s="102">
        <v>452.04857765798778</v>
      </c>
      <c r="AB67" s="101">
        <v>6783.3803659999985</v>
      </c>
      <c r="AC67" s="101">
        <v>0</v>
      </c>
      <c r="AD67" s="101">
        <v>18230.611784575427</v>
      </c>
      <c r="AE67" s="102">
        <v>0</v>
      </c>
      <c r="AF67" s="99">
        <v>83138.901074195644</v>
      </c>
      <c r="AG67" s="139">
        <v>63</v>
      </c>
      <c r="AH67" s="26"/>
      <c r="AI67" s="131"/>
      <c r="AK67" s="21"/>
    </row>
    <row r="68" spans="1:37" ht="12.75">
      <c r="A68" s="302"/>
      <c r="B68" s="302"/>
      <c r="C68" s="302"/>
      <c r="D68" s="302"/>
      <c r="E68" s="302"/>
      <c r="F68" s="302"/>
      <c r="G68" s="302"/>
      <c r="H68" s="302"/>
      <c r="I68" s="302"/>
      <c r="J68" s="302"/>
      <c r="K68" s="302"/>
      <c r="L68" s="302"/>
      <c r="M68" s="302"/>
      <c r="N68" s="8"/>
      <c r="O68" s="8"/>
      <c r="P68" s="8"/>
      <c r="Q68" s="8"/>
      <c r="R68" s="8"/>
      <c r="S68" s="8"/>
      <c r="T68" s="8"/>
      <c r="U68" s="8"/>
      <c r="V68" s="8"/>
      <c r="W68" s="8"/>
      <c r="X68" s="8"/>
      <c r="Y68" s="8"/>
      <c r="Z68" s="8"/>
      <c r="AA68" s="8"/>
      <c r="AB68" s="8"/>
      <c r="AC68" s="8"/>
      <c r="AD68" s="8"/>
      <c r="AE68" s="8"/>
      <c r="AF68" s="8"/>
      <c r="AG68" s="9"/>
      <c r="AH68" s="8"/>
      <c r="AI68" s="131"/>
      <c r="AK68" s="8"/>
    </row>
    <row r="69" spans="1:37" ht="10.5" customHeight="1">
      <c r="A69" s="303"/>
      <c r="B69" s="303"/>
      <c r="C69" s="303"/>
      <c r="D69" s="303"/>
      <c r="E69" s="303"/>
      <c r="F69" s="303"/>
      <c r="G69" s="303"/>
      <c r="H69" s="303"/>
      <c r="I69" s="303"/>
      <c r="J69" s="303"/>
      <c r="K69" s="303"/>
      <c r="L69" s="303"/>
      <c r="M69" s="303"/>
      <c r="N69" s="8"/>
      <c r="O69" s="8"/>
      <c r="P69" s="8"/>
      <c r="Q69" s="8"/>
      <c r="R69" s="8"/>
      <c r="S69" s="8"/>
      <c r="T69" s="8"/>
      <c r="U69" s="8"/>
      <c r="V69" s="8"/>
      <c r="W69" s="8"/>
      <c r="X69" s="8"/>
      <c r="Y69" s="8"/>
      <c r="Z69" s="8"/>
      <c r="AA69" s="8"/>
      <c r="AB69" s="8"/>
      <c r="AC69" s="8"/>
      <c r="AD69" s="8"/>
      <c r="AE69" s="8"/>
      <c r="AF69" s="8"/>
      <c r="AG69" s="9"/>
      <c r="AH69" s="8"/>
      <c r="AI69" s="131"/>
      <c r="AK69" s="8"/>
    </row>
    <row r="70" spans="1:37">
      <c r="A70" s="302"/>
      <c r="B70" s="302"/>
      <c r="C70" s="302"/>
      <c r="D70" s="302"/>
      <c r="E70" s="302"/>
      <c r="F70" s="302"/>
      <c r="G70" s="302"/>
      <c r="H70" s="302"/>
      <c r="I70" s="302"/>
      <c r="J70" s="302"/>
      <c r="K70" s="302"/>
      <c r="L70" s="302"/>
      <c r="M70" s="302"/>
      <c r="N70" s="8"/>
      <c r="O70" s="8"/>
      <c r="P70" s="8"/>
      <c r="Q70" s="8"/>
      <c r="R70" s="8"/>
      <c r="S70" s="8"/>
      <c r="T70" s="8"/>
      <c r="U70" s="8"/>
      <c r="V70" s="8"/>
      <c r="W70" s="8"/>
      <c r="X70" s="8"/>
      <c r="Y70" s="8"/>
      <c r="Z70" s="8"/>
      <c r="AA70" s="8"/>
      <c r="AB70" s="8"/>
      <c r="AC70" s="8"/>
      <c r="AD70" s="8"/>
      <c r="AE70" s="8"/>
      <c r="AF70" s="8"/>
      <c r="AG70" s="10"/>
      <c r="AH70" s="8"/>
      <c r="AK70" s="8"/>
    </row>
    <row r="71" spans="1:37" ht="15.75">
      <c r="A71" s="303"/>
      <c r="B71" s="303"/>
      <c r="C71" s="303"/>
      <c r="D71" s="303"/>
      <c r="E71" s="303"/>
      <c r="F71" s="303"/>
      <c r="G71" s="303"/>
      <c r="H71" s="303"/>
      <c r="I71" s="303"/>
      <c r="J71" s="303"/>
      <c r="K71" s="303"/>
      <c r="L71" s="303"/>
      <c r="M71" s="303"/>
      <c r="N71" s="221"/>
      <c r="O71" s="221"/>
      <c r="P71" s="221"/>
      <c r="Q71" s="221"/>
      <c r="R71" s="221"/>
      <c r="S71" s="221"/>
      <c r="T71" s="221"/>
      <c r="U71" s="221"/>
      <c r="V71" s="221"/>
      <c r="W71" s="221"/>
      <c r="X71" s="221"/>
      <c r="Y71" s="221"/>
      <c r="Z71" s="221"/>
      <c r="AA71" s="221"/>
      <c r="AB71" s="221"/>
      <c r="AC71" s="221"/>
      <c r="AD71" s="221"/>
      <c r="AE71" s="221"/>
      <c r="AF71" s="221"/>
      <c r="AG71" s="221"/>
      <c r="AH71" s="8"/>
      <c r="AI71" s="221"/>
      <c r="AK71" s="8"/>
    </row>
    <row r="72" spans="1:37" ht="12.75">
      <c r="A72" s="130"/>
      <c r="B72" s="131"/>
      <c r="C72" s="8"/>
      <c r="D72" s="2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9"/>
      <c r="AH72" s="8"/>
      <c r="AK72" s="8"/>
    </row>
    <row r="73" spans="1:37" ht="12.75">
      <c r="A73" s="130"/>
      <c r="B73" s="131"/>
      <c r="C73" s="8"/>
      <c r="D73" s="2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9"/>
      <c r="AH73" s="8"/>
      <c r="AK73" s="8"/>
    </row>
    <row r="74" spans="1:37" ht="12.75">
      <c r="A74" s="130"/>
      <c r="B74" s="131"/>
      <c r="C74" s="8"/>
      <c r="D74" s="2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9"/>
      <c r="AH74" s="8"/>
      <c r="AK74" s="8"/>
    </row>
    <row r="75" spans="1:37" ht="12.75">
      <c r="A75" s="130"/>
      <c r="B75" s="131"/>
      <c r="C75" s="8"/>
      <c r="D75" s="2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9"/>
      <c r="AH75" s="8"/>
      <c r="AK75" s="8"/>
    </row>
    <row r="76" spans="1:37" ht="12.75">
      <c r="A76" s="130"/>
      <c r="B76" s="131"/>
      <c r="C76" s="8"/>
      <c r="D76" s="2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9"/>
      <c r="AH76" s="8"/>
      <c r="AK76" s="8"/>
    </row>
    <row r="77" spans="1:37" ht="12.75">
      <c r="A77" s="130"/>
      <c r="B77" s="131"/>
      <c r="C77" s="8"/>
      <c r="D77" s="2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9"/>
      <c r="AH77" s="8"/>
      <c r="AK77" s="8"/>
    </row>
    <row r="78" spans="1:37" ht="12.75">
      <c r="A78" s="130"/>
      <c r="B78" s="131"/>
      <c r="C78" s="8"/>
      <c r="D78" s="2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9"/>
      <c r="AH78" s="8"/>
      <c r="AK78" s="8"/>
    </row>
    <row r="79" spans="1:37" ht="12.75">
      <c r="A79" s="130"/>
      <c r="B79" s="131"/>
      <c r="C79" s="8"/>
      <c r="D79" s="2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9"/>
      <c r="AH79" s="8"/>
      <c r="AK79" s="8"/>
    </row>
    <row r="80" spans="1:37" ht="12.75">
      <c r="A80" s="130"/>
      <c r="B80" s="131"/>
      <c r="C80" s="8"/>
      <c r="D80" s="2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9"/>
      <c r="AH80" s="8"/>
      <c r="AK80" s="8"/>
    </row>
    <row r="81" spans="1:37" ht="12.75">
      <c r="A81" s="130"/>
      <c r="B81" s="131"/>
      <c r="C81" s="8"/>
      <c r="D81" s="2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9"/>
      <c r="AH81" s="8"/>
      <c r="AK81" s="8"/>
    </row>
    <row r="82" spans="1:37" ht="12.75">
      <c r="A82" s="130"/>
      <c r="B82" s="131"/>
      <c r="C82" s="8"/>
      <c r="D82" s="2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9"/>
      <c r="AH82" s="8"/>
      <c r="AK82" s="8"/>
    </row>
    <row r="83" spans="1:37" ht="12.75">
      <c r="A83" s="130"/>
      <c r="B83" s="131"/>
      <c r="C83" s="8"/>
      <c r="D83" s="2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9"/>
      <c r="AH83" s="8"/>
      <c r="AK83" s="8"/>
    </row>
    <row r="84" spans="1:37" ht="12.75">
      <c r="A84" s="130"/>
      <c r="B84" s="131"/>
      <c r="C84" s="8"/>
      <c r="D84" s="2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9"/>
      <c r="AH84" s="8"/>
      <c r="AK84" s="8"/>
    </row>
    <row r="85" spans="1:37" ht="12.75">
      <c r="A85" s="130"/>
      <c r="B85" s="131"/>
      <c r="C85" s="8"/>
      <c r="D85" s="2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9"/>
      <c r="AH85" s="8"/>
      <c r="AK85" s="8"/>
    </row>
    <row r="86" spans="1:37" ht="12.75">
      <c r="A86" s="130"/>
      <c r="B86" s="131"/>
      <c r="C86" s="8"/>
      <c r="D86" s="2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9"/>
      <c r="AH86" s="8"/>
      <c r="AK86" s="8"/>
    </row>
    <row r="87" spans="1:37" ht="12.75">
      <c r="A87" s="130"/>
      <c r="B87" s="131"/>
      <c r="C87" s="8"/>
      <c r="D87" s="2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9"/>
      <c r="AH87" s="8"/>
      <c r="AK87" s="8"/>
    </row>
    <row r="88" spans="1:37" ht="12.75">
      <c r="A88" s="130"/>
      <c r="B88" s="131"/>
      <c r="C88" s="8"/>
      <c r="D88" s="2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9"/>
      <c r="AH88" s="8"/>
      <c r="AK88" s="8"/>
    </row>
    <row r="89" spans="1:37" ht="12.75">
      <c r="A89" s="130"/>
      <c r="B89" s="131"/>
      <c r="C89" s="8"/>
      <c r="D89" s="2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9"/>
      <c r="AH89" s="8"/>
      <c r="AK89" s="8"/>
    </row>
    <row r="90" spans="1:37" ht="12.75">
      <c r="A90" s="130"/>
      <c r="B90" s="131"/>
      <c r="C90" s="8"/>
      <c r="D90" s="2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9"/>
      <c r="AH90" s="8"/>
      <c r="AK90" s="8"/>
    </row>
    <row r="91" spans="1:37" ht="12.75">
      <c r="A91" s="130"/>
      <c r="B91" s="131"/>
      <c r="C91" s="8"/>
      <c r="D91" s="2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9"/>
      <c r="AH91" s="8"/>
      <c r="AK91" s="8"/>
    </row>
    <row r="92" spans="1:37" ht="12.75">
      <c r="A92" s="130"/>
      <c r="B92" s="131"/>
      <c r="C92" s="8"/>
      <c r="D92" s="2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9"/>
      <c r="AH92" s="8"/>
      <c r="AK92" s="8"/>
    </row>
    <row r="93" spans="1:37" ht="12.75">
      <c r="A93" s="130"/>
      <c r="B93" s="131"/>
      <c r="C93" s="8"/>
      <c r="D93" s="2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9"/>
      <c r="AH93" s="8"/>
      <c r="AK93" s="8"/>
    </row>
    <row r="94" spans="1:37" ht="12.75">
      <c r="A94" s="130"/>
      <c r="B94" s="131"/>
      <c r="C94" s="8"/>
      <c r="D94" s="2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9"/>
      <c r="AH94" s="8"/>
      <c r="AK94" s="8"/>
    </row>
    <row r="95" spans="1:37" ht="12.75">
      <c r="A95" s="130"/>
      <c r="B95" s="131"/>
      <c r="C95" s="8"/>
      <c r="D95" s="2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9"/>
      <c r="AH95" s="8"/>
      <c r="AK95" s="8"/>
    </row>
    <row r="96" spans="1:37" ht="12.75">
      <c r="A96" s="130"/>
      <c r="B96" s="131"/>
      <c r="C96" s="8"/>
      <c r="D96" s="2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9"/>
      <c r="AH96" s="8"/>
      <c r="AK96" s="8"/>
    </row>
    <row r="97" spans="1:37" ht="12.75">
      <c r="A97" s="130"/>
      <c r="B97" s="131"/>
      <c r="C97" s="8"/>
      <c r="D97" s="2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9"/>
      <c r="AH97" s="8"/>
      <c r="AK97" s="8"/>
    </row>
    <row r="98" spans="1:37" ht="12.75">
      <c r="A98" s="130"/>
      <c r="B98" s="131"/>
      <c r="C98" s="8"/>
      <c r="D98" s="2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9"/>
      <c r="AH98" s="8"/>
      <c r="AK98" s="8"/>
    </row>
    <row r="99" spans="1:37" ht="12.75">
      <c r="A99" s="130"/>
      <c r="B99" s="131"/>
      <c r="C99" s="8"/>
      <c r="D99" s="2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9"/>
      <c r="AH99" s="8"/>
      <c r="AK99" s="8"/>
    </row>
    <row r="100" spans="1:37" ht="12.75">
      <c r="A100" s="130"/>
      <c r="B100" s="131"/>
      <c r="C100" s="8"/>
      <c r="D100" s="2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9"/>
      <c r="AH100" s="8"/>
      <c r="AK100" s="8"/>
    </row>
    <row r="101" spans="1:37" ht="12.75">
      <c r="A101" s="130"/>
      <c r="B101" s="131"/>
      <c r="C101" s="8"/>
      <c r="D101" s="2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9"/>
      <c r="AH101" s="8"/>
      <c r="AK101" s="8"/>
    </row>
    <row r="102" spans="1:37" ht="12.75">
      <c r="A102" s="130"/>
      <c r="B102" s="131"/>
      <c r="C102" s="8"/>
      <c r="D102" s="2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9"/>
      <c r="AH102" s="8"/>
      <c r="AK102" s="8"/>
    </row>
    <row r="103" spans="1:37" ht="12.75">
      <c r="A103" s="130"/>
      <c r="B103" s="131"/>
      <c r="C103" s="8"/>
      <c r="D103" s="2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9"/>
      <c r="AH103" s="8"/>
      <c r="AK103" s="8"/>
    </row>
    <row r="104" spans="1:37" ht="12.75">
      <c r="A104" s="130"/>
      <c r="B104" s="131"/>
      <c r="C104" s="8"/>
      <c r="D104" s="2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9"/>
      <c r="AH104" s="8"/>
      <c r="AK104" s="8"/>
    </row>
    <row r="105" spans="1:37" ht="12.75">
      <c r="A105" s="130"/>
      <c r="B105" s="131"/>
      <c r="C105" s="8"/>
      <c r="D105" s="2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9"/>
      <c r="AH105" s="8"/>
      <c r="AK105" s="8"/>
    </row>
    <row r="106" spans="1:37" ht="12.75">
      <c r="A106" s="130"/>
      <c r="B106" s="131"/>
      <c r="C106" s="8"/>
      <c r="D106" s="2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9"/>
      <c r="AH106" s="8"/>
      <c r="AK106" s="8"/>
    </row>
    <row r="107" spans="1:37" ht="12.75">
      <c r="A107" s="130"/>
      <c r="B107" s="131"/>
      <c r="C107" s="8"/>
      <c r="D107" s="2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9"/>
      <c r="AH107" s="8"/>
      <c r="AK107" s="8"/>
    </row>
    <row r="108" spans="1:37" ht="12.75">
      <c r="A108" s="130"/>
      <c r="B108" s="131"/>
      <c r="C108" s="8"/>
      <c r="D108" s="2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9"/>
      <c r="AH108" s="8"/>
      <c r="AK108" s="8"/>
    </row>
    <row r="109" spans="1:37" ht="12.75">
      <c r="A109" s="130"/>
      <c r="B109" s="131"/>
      <c r="C109" s="8"/>
      <c r="D109" s="2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9"/>
      <c r="AH109" s="8"/>
      <c r="AK109" s="8"/>
    </row>
    <row r="110" spans="1:37" ht="12.75">
      <c r="A110" s="130"/>
      <c r="B110" s="131"/>
      <c r="C110" s="8"/>
      <c r="D110" s="2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9"/>
      <c r="AH110" s="8"/>
      <c r="AK110" s="8"/>
    </row>
    <row r="111" spans="1:37" ht="12.75">
      <c r="A111" s="130"/>
      <c r="B111" s="131"/>
      <c r="C111" s="8"/>
      <c r="D111" s="2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9"/>
      <c r="AH111" s="8"/>
      <c r="AK111" s="8"/>
    </row>
    <row r="112" spans="1:37" ht="12.75">
      <c r="A112" s="130"/>
      <c r="B112" s="131"/>
      <c r="C112" s="8"/>
      <c r="D112" s="2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9"/>
      <c r="AH112" s="8"/>
      <c r="AK112" s="8"/>
    </row>
    <row r="113" spans="1:37" ht="12.75">
      <c r="A113" s="130"/>
      <c r="B113" s="131"/>
      <c r="C113" s="8"/>
      <c r="D113" s="2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9"/>
      <c r="AH113" s="8"/>
      <c r="AK113" s="8"/>
    </row>
    <row r="114" spans="1:37" ht="12.75">
      <c r="A114" s="130"/>
      <c r="B114" s="131"/>
      <c r="C114" s="8"/>
      <c r="D114" s="2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9"/>
      <c r="AH114" s="8"/>
      <c r="AK114" s="8"/>
    </row>
    <row r="115" spans="1:37" ht="12.75">
      <c r="A115" s="130"/>
      <c r="B115" s="131"/>
      <c r="C115" s="8"/>
      <c r="D115" s="2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9"/>
      <c r="AH115" s="8"/>
      <c r="AK115" s="8"/>
    </row>
    <row r="116" spans="1:37" ht="12.75">
      <c r="A116" s="130"/>
      <c r="B116" s="131"/>
      <c r="C116" s="8"/>
      <c r="D116" s="2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9"/>
      <c r="AH116" s="8"/>
      <c r="AK116" s="8"/>
    </row>
    <row r="117" spans="1:37" ht="12.75">
      <c r="A117" s="130"/>
      <c r="B117" s="131"/>
      <c r="C117" s="8"/>
      <c r="D117" s="2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9"/>
      <c r="AH117" s="8"/>
      <c r="AK117" s="8"/>
    </row>
    <row r="118" spans="1:37" ht="12.75">
      <c r="A118" s="130"/>
      <c r="B118" s="131"/>
      <c r="C118" s="8"/>
      <c r="D118" s="2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9"/>
      <c r="AH118" s="8"/>
      <c r="AK118" s="8"/>
    </row>
    <row r="119" spans="1:37" ht="12.75">
      <c r="A119" s="130"/>
      <c r="B119" s="131"/>
      <c r="C119" s="8"/>
      <c r="D119" s="2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9"/>
      <c r="AH119" s="8"/>
      <c r="AK119" s="8"/>
    </row>
    <row r="120" spans="1:37" ht="12.75">
      <c r="A120" s="130"/>
      <c r="B120" s="131"/>
      <c r="C120" s="8"/>
      <c r="D120" s="2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9"/>
      <c r="AH120" s="8"/>
      <c r="AK120" s="8"/>
    </row>
    <row r="121" spans="1:37" ht="12.75">
      <c r="A121" s="130"/>
      <c r="B121" s="131"/>
      <c r="C121" s="8"/>
      <c r="D121" s="2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9"/>
      <c r="AH121" s="8"/>
      <c r="AK121" s="8"/>
    </row>
    <row r="122" spans="1:37" ht="12.75">
      <c r="A122" s="130"/>
      <c r="B122" s="131"/>
      <c r="C122" s="8"/>
      <c r="D122" s="2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9"/>
      <c r="AH122" s="8"/>
      <c r="AK122" s="8"/>
    </row>
    <row r="123" spans="1:37">
      <c r="A123" s="9"/>
      <c r="B123" s="8"/>
      <c r="C123" s="8"/>
      <c r="D123" s="2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9"/>
      <c r="AH123" s="8"/>
      <c r="AK123" s="8"/>
    </row>
    <row r="124" spans="1:37">
      <c r="A124" s="9"/>
      <c r="B124" s="8"/>
      <c r="C124" s="8"/>
      <c r="D124" s="2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9"/>
      <c r="AH124" s="8"/>
      <c r="AK124" s="8"/>
    </row>
    <row r="125" spans="1:37">
      <c r="A125" s="9"/>
      <c r="B125" s="8"/>
      <c r="C125" s="8"/>
      <c r="D125" s="2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9"/>
      <c r="AH125" s="8"/>
      <c r="AK125" s="8"/>
    </row>
    <row r="126" spans="1:37">
      <c r="A126" s="9"/>
      <c r="B126" s="8"/>
      <c r="C126" s="8"/>
      <c r="D126" s="2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9"/>
      <c r="AH126" s="8"/>
      <c r="AK126" s="8"/>
    </row>
    <row r="127" spans="1:37">
      <c r="A127" s="9"/>
      <c r="B127" s="8"/>
      <c r="C127" s="8"/>
      <c r="D127" s="2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9"/>
      <c r="AH127" s="8"/>
      <c r="AK127" s="8"/>
    </row>
    <row r="128" spans="1:37">
      <c r="A128" s="9"/>
      <c r="B128" s="8"/>
      <c r="C128" s="8"/>
      <c r="D128" s="2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9"/>
      <c r="AH128" s="8"/>
      <c r="AK128" s="8"/>
    </row>
    <row r="129" spans="1:37">
      <c r="A129" s="9"/>
      <c r="B129" s="8"/>
      <c r="C129" s="8"/>
      <c r="D129" s="2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9"/>
      <c r="AH129" s="8"/>
      <c r="AK129" s="8"/>
    </row>
    <row r="130" spans="1:37">
      <c r="A130" s="9"/>
      <c r="B130" s="8"/>
      <c r="C130" s="8"/>
      <c r="D130" s="2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9"/>
      <c r="AH130" s="8"/>
      <c r="AK130" s="8"/>
    </row>
    <row r="131" spans="1:37">
      <c r="A131" s="9"/>
      <c r="B131" s="8"/>
      <c r="C131" s="8"/>
      <c r="D131" s="2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9"/>
      <c r="AH131" s="8"/>
      <c r="AK131" s="8"/>
    </row>
    <row r="132" spans="1:37">
      <c r="A132" s="9"/>
      <c r="B132" s="8"/>
      <c r="C132" s="8"/>
      <c r="D132" s="2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9"/>
      <c r="AH132" s="8"/>
      <c r="AK132" s="8"/>
    </row>
    <row r="133" spans="1:37">
      <c r="A133" s="9"/>
      <c r="B133" s="8"/>
      <c r="C133" s="8"/>
      <c r="D133" s="2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9"/>
      <c r="AH133" s="8"/>
      <c r="AK133" s="8"/>
    </row>
    <row r="134" spans="1:37">
      <c r="A134" s="9"/>
      <c r="B134" s="8"/>
      <c r="C134" s="8"/>
      <c r="D134" s="2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9"/>
      <c r="AH134" s="8"/>
      <c r="AK134" s="8"/>
    </row>
    <row r="135" spans="1:37">
      <c r="A135" s="9"/>
      <c r="B135" s="8"/>
      <c r="C135" s="8"/>
      <c r="D135" s="2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9"/>
      <c r="AH135" s="8"/>
      <c r="AK135" s="8"/>
    </row>
    <row r="136" spans="1:37">
      <c r="A136" s="9"/>
      <c r="B136" s="8"/>
      <c r="C136" s="8"/>
      <c r="D136" s="2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9"/>
      <c r="AH136" s="8"/>
      <c r="AK136" s="8"/>
    </row>
    <row r="137" spans="1:37">
      <c r="A137" s="9"/>
      <c r="B137" s="8"/>
      <c r="C137" s="8"/>
      <c r="D137" s="2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9"/>
      <c r="AH137" s="8"/>
      <c r="AK137" s="8"/>
    </row>
    <row r="138" spans="1:37">
      <c r="A138" s="9"/>
      <c r="B138" s="8"/>
      <c r="C138" s="8"/>
      <c r="D138" s="2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9"/>
      <c r="AH138" s="8"/>
      <c r="AK138" s="8"/>
    </row>
    <row r="139" spans="1:37">
      <c r="A139" s="9"/>
      <c r="B139" s="8"/>
      <c r="C139" s="8"/>
      <c r="D139" s="2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9"/>
      <c r="AH139" s="8"/>
      <c r="AK139" s="8"/>
    </row>
    <row r="140" spans="1:37">
      <c r="A140" s="9"/>
      <c r="B140" s="8"/>
      <c r="C140" s="8"/>
      <c r="D140" s="2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9"/>
      <c r="AH140" s="8"/>
      <c r="AK140" s="8"/>
    </row>
    <row r="141" spans="1:37">
      <c r="A141" s="9"/>
      <c r="B141" s="8"/>
      <c r="C141" s="8"/>
      <c r="D141" s="2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9"/>
      <c r="AH141" s="8"/>
      <c r="AK141" s="8"/>
    </row>
    <row r="142" spans="1:37">
      <c r="A142" s="9"/>
      <c r="B142" s="8"/>
      <c r="C142" s="8"/>
      <c r="D142" s="2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9"/>
      <c r="AH142" s="8"/>
      <c r="AK142" s="8"/>
    </row>
    <row r="143" spans="1:37">
      <c r="A143" s="9"/>
      <c r="B143" s="8"/>
      <c r="C143" s="8"/>
      <c r="D143" s="2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9"/>
      <c r="AH143" s="8"/>
      <c r="AK143" s="8"/>
    </row>
    <row r="144" spans="1:37">
      <c r="A144" s="9"/>
      <c r="B144" s="8"/>
      <c r="C144" s="8"/>
      <c r="D144" s="2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9"/>
      <c r="AH144" s="8"/>
      <c r="AK144" s="8"/>
    </row>
    <row r="145" spans="1:37">
      <c r="A145" s="9"/>
      <c r="B145" s="8"/>
      <c r="C145" s="8"/>
      <c r="D145" s="2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9"/>
      <c r="AH145" s="8"/>
      <c r="AK145" s="8"/>
    </row>
    <row r="146" spans="1:37">
      <c r="A146" s="9"/>
      <c r="B146" s="8"/>
      <c r="C146" s="8"/>
      <c r="D146" s="2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9"/>
      <c r="AH146" s="8"/>
      <c r="AK146" s="8"/>
    </row>
    <row r="147" spans="1:37">
      <c r="A147" s="9"/>
      <c r="B147" s="8"/>
      <c r="C147" s="8"/>
      <c r="D147" s="2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9"/>
      <c r="AH147" s="8"/>
      <c r="AK147" s="8"/>
    </row>
    <row r="148" spans="1:37">
      <c r="A148" s="9"/>
      <c r="B148" s="8"/>
      <c r="C148" s="8"/>
      <c r="D148" s="2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9"/>
      <c r="AH148" s="8"/>
      <c r="AK148" s="8"/>
    </row>
    <row r="149" spans="1:37">
      <c r="A149" s="9"/>
      <c r="B149" s="8"/>
      <c r="C149" s="8"/>
      <c r="D149" s="2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9"/>
      <c r="AH149" s="8"/>
      <c r="AK149" s="8"/>
    </row>
    <row r="150" spans="1:37">
      <c r="A150" s="9"/>
      <c r="B150" s="8"/>
      <c r="C150" s="8"/>
      <c r="D150" s="2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9"/>
      <c r="AH150" s="8"/>
      <c r="AK150" s="8"/>
    </row>
    <row r="151" spans="1:37">
      <c r="A151" s="9"/>
      <c r="B151" s="8"/>
      <c r="C151" s="8"/>
      <c r="D151" s="2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9"/>
      <c r="AH151" s="8"/>
      <c r="AK151" s="8"/>
    </row>
    <row r="152" spans="1:37">
      <c r="A152" s="9"/>
      <c r="B152" s="8"/>
      <c r="C152" s="8"/>
      <c r="D152" s="2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9"/>
      <c r="AH152" s="8"/>
      <c r="AK152" s="8"/>
    </row>
    <row r="153" spans="1:37">
      <c r="A153" s="9"/>
      <c r="B153" s="8"/>
      <c r="C153" s="8"/>
      <c r="D153" s="2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9"/>
      <c r="AH153" s="8"/>
      <c r="AK153" s="8"/>
    </row>
    <row r="154" spans="1:37">
      <c r="A154" s="9"/>
      <c r="B154" s="8"/>
      <c r="C154" s="8"/>
      <c r="D154" s="2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9"/>
      <c r="AH154" s="8"/>
      <c r="AK154" s="8"/>
    </row>
    <row r="155" spans="1:37">
      <c r="A155" s="9"/>
      <c r="B155" s="8"/>
      <c r="C155" s="8"/>
      <c r="D155" s="2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9"/>
      <c r="AH155" s="8"/>
      <c r="AK155" s="8"/>
    </row>
    <row r="156" spans="1:37">
      <c r="A156" s="9"/>
      <c r="B156" s="8"/>
      <c r="C156" s="8"/>
      <c r="D156" s="2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9"/>
      <c r="AH156" s="8"/>
      <c r="AK156" s="8"/>
    </row>
    <row r="157" spans="1:37">
      <c r="A157" s="9"/>
      <c r="B157" s="8"/>
      <c r="C157" s="8"/>
      <c r="D157" s="2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9"/>
      <c r="AH157" s="8"/>
      <c r="AK157" s="8"/>
    </row>
    <row r="158" spans="1:37">
      <c r="A158" s="9"/>
      <c r="B158" s="8"/>
      <c r="C158" s="8"/>
      <c r="D158" s="2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9"/>
      <c r="AH158" s="8"/>
      <c r="AK158" s="8"/>
    </row>
    <row r="159" spans="1:37">
      <c r="A159" s="9"/>
      <c r="B159" s="8"/>
      <c r="C159" s="8"/>
      <c r="D159" s="2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9"/>
      <c r="AH159" s="8"/>
      <c r="AK159" s="8"/>
    </row>
    <row r="160" spans="1:37">
      <c r="A160" s="9"/>
      <c r="B160" s="8"/>
      <c r="C160" s="8"/>
      <c r="D160" s="2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9"/>
      <c r="AH160" s="8"/>
      <c r="AK160" s="8"/>
    </row>
    <row r="161" spans="1:37">
      <c r="A161" s="9"/>
      <c r="B161" s="8"/>
      <c r="C161" s="8"/>
      <c r="D161" s="2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9"/>
      <c r="AH161" s="8"/>
      <c r="AK161" s="8"/>
    </row>
    <row r="162" spans="1:37">
      <c r="A162" s="9"/>
      <c r="B162" s="8"/>
      <c r="C162" s="8"/>
      <c r="D162" s="2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9"/>
      <c r="AH162" s="8"/>
      <c r="AK162" s="8"/>
    </row>
    <row r="163" spans="1:37">
      <c r="A163" s="9"/>
      <c r="B163" s="8"/>
      <c r="C163" s="8"/>
      <c r="D163" s="2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9"/>
      <c r="AH163" s="8"/>
      <c r="AK163" s="8"/>
    </row>
    <row r="164" spans="1:37">
      <c r="A164" s="9"/>
      <c r="B164" s="8"/>
      <c r="C164" s="8"/>
      <c r="D164" s="2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9"/>
      <c r="AH164" s="8"/>
      <c r="AK164" s="8"/>
    </row>
    <row r="165" spans="1:37">
      <c r="A165" s="9"/>
      <c r="B165" s="8"/>
      <c r="C165" s="8"/>
      <c r="D165" s="2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9"/>
      <c r="AH165" s="8"/>
      <c r="AK165" s="8"/>
    </row>
    <row r="166" spans="1:37">
      <c r="A166" s="9"/>
      <c r="B166" s="8"/>
      <c r="C166" s="8"/>
      <c r="D166" s="2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9"/>
      <c r="AH166" s="8"/>
      <c r="AK166" s="8"/>
    </row>
    <row r="167" spans="1:37">
      <c r="A167" s="9"/>
      <c r="B167" s="8"/>
      <c r="C167" s="8"/>
      <c r="D167" s="2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9"/>
      <c r="AH167" s="8"/>
      <c r="AK167" s="8"/>
    </row>
    <row r="168" spans="1:37">
      <c r="A168" s="9"/>
      <c r="B168" s="8"/>
      <c r="C168" s="8"/>
      <c r="D168" s="2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9"/>
      <c r="AH168" s="8"/>
      <c r="AK168" s="8"/>
    </row>
    <row r="169" spans="1:37">
      <c r="A169" s="9"/>
      <c r="B169" s="8"/>
      <c r="C169" s="8"/>
      <c r="D169" s="2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9"/>
      <c r="AH169" s="8"/>
      <c r="AK169" s="8"/>
    </row>
    <row r="170" spans="1:37">
      <c r="A170" s="9"/>
      <c r="B170" s="8"/>
      <c r="C170" s="8"/>
      <c r="D170" s="2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9"/>
      <c r="AH170" s="8"/>
      <c r="AK170" s="8"/>
    </row>
    <row r="171" spans="1:37">
      <c r="A171" s="9"/>
      <c r="B171" s="8"/>
      <c r="C171" s="8"/>
      <c r="D171" s="2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9"/>
      <c r="AH171" s="8"/>
      <c r="AK171" s="8"/>
    </row>
    <row r="172" spans="1:37">
      <c r="A172" s="9"/>
      <c r="B172" s="8"/>
      <c r="C172" s="8"/>
      <c r="D172" s="2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9"/>
      <c r="AH172" s="8"/>
      <c r="AK172" s="8"/>
    </row>
    <row r="173" spans="1:37">
      <c r="A173" s="9"/>
      <c r="B173" s="8"/>
      <c r="C173" s="8"/>
      <c r="D173" s="2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9"/>
      <c r="AH173" s="8"/>
      <c r="AK173" s="8"/>
    </row>
    <row r="174" spans="1:37">
      <c r="A174" s="9"/>
      <c r="B174" s="8"/>
      <c r="C174" s="8"/>
      <c r="D174" s="2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9"/>
      <c r="AH174" s="8"/>
      <c r="AK174" s="8"/>
    </row>
    <row r="175" spans="1:37">
      <c r="A175" s="9"/>
      <c r="B175" s="8"/>
      <c r="C175" s="8"/>
      <c r="D175" s="2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9"/>
      <c r="AH175" s="8"/>
      <c r="AK175" s="8"/>
    </row>
    <row r="176" spans="1:37">
      <c r="A176" s="9"/>
      <c r="B176" s="8"/>
      <c r="C176" s="8"/>
      <c r="D176" s="2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9"/>
      <c r="AH176" s="8"/>
      <c r="AK176" s="8"/>
    </row>
    <row r="177" spans="1:37">
      <c r="A177" s="9"/>
      <c r="B177" s="8"/>
      <c r="C177" s="8"/>
      <c r="D177" s="2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9"/>
      <c r="AH177" s="8"/>
      <c r="AK177" s="8"/>
    </row>
    <row r="178" spans="1:37">
      <c r="A178" s="9"/>
      <c r="B178" s="8"/>
      <c r="C178" s="8"/>
      <c r="D178" s="2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9"/>
      <c r="AH178" s="8"/>
      <c r="AK178" s="8"/>
    </row>
    <row r="179" spans="1:37">
      <c r="A179" s="9"/>
      <c r="B179" s="8"/>
      <c r="C179" s="8"/>
      <c r="D179" s="2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9"/>
      <c r="AH179" s="8"/>
      <c r="AK179" s="8"/>
    </row>
    <row r="180" spans="1:37">
      <c r="A180" s="9"/>
      <c r="B180" s="8"/>
      <c r="C180" s="8"/>
      <c r="D180" s="2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9"/>
      <c r="AH180" s="8"/>
      <c r="AK180" s="8"/>
    </row>
    <row r="181" spans="1:37">
      <c r="A181" s="9"/>
      <c r="B181" s="8"/>
      <c r="C181" s="8"/>
      <c r="D181" s="2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9"/>
      <c r="AH181" s="8"/>
      <c r="AK181" s="8"/>
    </row>
    <row r="182" spans="1:37">
      <c r="A182" s="9"/>
      <c r="B182" s="8"/>
      <c r="C182" s="8"/>
      <c r="D182" s="2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9"/>
      <c r="AH182" s="8"/>
      <c r="AK182" s="8"/>
    </row>
    <row r="183" spans="1:37">
      <c r="A183" s="9"/>
      <c r="B183" s="8"/>
      <c r="C183" s="8"/>
      <c r="D183" s="2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9"/>
      <c r="AH183" s="8"/>
      <c r="AK183" s="8"/>
    </row>
    <row r="184" spans="1:37">
      <c r="A184" s="9"/>
      <c r="B184" s="8"/>
      <c r="C184" s="8"/>
      <c r="D184" s="2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9"/>
      <c r="AH184" s="8"/>
      <c r="AK184" s="8"/>
    </row>
    <row r="185" spans="1:37">
      <c r="A185" s="9"/>
      <c r="B185" s="8"/>
      <c r="C185" s="8"/>
      <c r="D185" s="2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9"/>
      <c r="AH185" s="8"/>
      <c r="AK185" s="8"/>
    </row>
    <row r="186" spans="1:37">
      <c r="A186" s="9"/>
      <c r="B186" s="8"/>
      <c r="C186" s="8"/>
      <c r="D186" s="2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9"/>
      <c r="AH186" s="8"/>
      <c r="AK186" s="8"/>
    </row>
    <row r="187" spans="1:37">
      <c r="A187" s="9"/>
      <c r="B187" s="8"/>
      <c r="C187" s="8"/>
      <c r="D187" s="2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9"/>
      <c r="AH187" s="8"/>
      <c r="AK187" s="8"/>
    </row>
    <row r="188" spans="1:37">
      <c r="A188" s="9"/>
      <c r="B188" s="8"/>
      <c r="C188" s="8"/>
      <c r="D188" s="2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9"/>
      <c r="AH188" s="8"/>
      <c r="AK188" s="8"/>
    </row>
    <row r="189" spans="1:37">
      <c r="A189" s="9"/>
      <c r="B189" s="8"/>
      <c r="C189" s="8"/>
      <c r="D189" s="2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9"/>
      <c r="AH189" s="8"/>
      <c r="AK189" s="8"/>
    </row>
    <row r="190" spans="1:37">
      <c r="A190" s="9"/>
      <c r="B190" s="8"/>
      <c r="C190" s="8"/>
      <c r="D190" s="2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9"/>
      <c r="AH190" s="8"/>
      <c r="AK190" s="8"/>
    </row>
    <row r="191" spans="1:37">
      <c r="A191" s="9"/>
      <c r="B191" s="8"/>
      <c r="C191" s="8"/>
      <c r="D191" s="2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9"/>
      <c r="AH191" s="8"/>
      <c r="AK191" s="8"/>
    </row>
    <row r="192" spans="1:37">
      <c r="A192" s="9"/>
      <c r="B192" s="8"/>
      <c r="C192" s="8"/>
      <c r="D192" s="2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9"/>
      <c r="AH192" s="8"/>
      <c r="AK192" s="8"/>
    </row>
    <row r="193" spans="1:37">
      <c r="A193" s="9"/>
      <c r="B193" s="8"/>
      <c r="C193" s="8"/>
      <c r="D193" s="2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9"/>
      <c r="AH193" s="8"/>
      <c r="AK193" s="8"/>
    </row>
    <row r="194" spans="1:37">
      <c r="A194" s="9"/>
      <c r="B194" s="8"/>
      <c r="C194" s="8"/>
      <c r="D194" s="2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9"/>
      <c r="AH194" s="8"/>
      <c r="AK194" s="8"/>
    </row>
    <row r="195" spans="1:37">
      <c r="A195" s="9"/>
      <c r="B195" s="8"/>
      <c r="C195" s="8"/>
      <c r="D195" s="2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9"/>
      <c r="AH195" s="8"/>
      <c r="AK195" s="8"/>
    </row>
    <row r="196" spans="1:37">
      <c r="A196" s="9"/>
      <c r="B196" s="8"/>
      <c r="C196" s="8"/>
      <c r="D196" s="2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9"/>
      <c r="AH196" s="8"/>
      <c r="AK196" s="8"/>
    </row>
    <row r="197" spans="1:37">
      <c r="A197" s="9"/>
      <c r="B197" s="8"/>
      <c r="C197" s="8"/>
      <c r="D197" s="2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9"/>
      <c r="AH197" s="8"/>
      <c r="AK197" s="8"/>
    </row>
    <row r="198" spans="1:37">
      <c r="A198" s="9"/>
      <c r="B198" s="8"/>
      <c r="C198" s="8"/>
      <c r="D198" s="2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9"/>
      <c r="AH198" s="8"/>
      <c r="AK198" s="8"/>
    </row>
    <row r="199" spans="1:37">
      <c r="A199" s="9"/>
      <c r="B199" s="8"/>
      <c r="C199" s="8"/>
      <c r="D199" s="2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9"/>
      <c r="AH199" s="8"/>
      <c r="AK199" s="8"/>
    </row>
    <row r="200" spans="1:37">
      <c r="A200" s="9"/>
      <c r="B200" s="8"/>
      <c r="C200" s="8"/>
      <c r="D200" s="2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9"/>
      <c r="AH200" s="8"/>
      <c r="AK200" s="8"/>
    </row>
    <row r="201" spans="1:37">
      <c r="A201" s="9"/>
      <c r="B201" s="8"/>
      <c r="C201" s="8"/>
      <c r="D201" s="2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9"/>
      <c r="AH201" s="8"/>
      <c r="AK201" s="8"/>
    </row>
    <row r="202" spans="1:37">
      <c r="A202" s="9"/>
      <c r="B202" s="8"/>
      <c r="C202" s="8"/>
      <c r="D202" s="2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9"/>
      <c r="AH202" s="8"/>
      <c r="AK202" s="8"/>
    </row>
    <row r="203" spans="1:37">
      <c r="A203" s="9"/>
      <c r="B203" s="8"/>
      <c r="C203" s="8"/>
      <c r="D203" s="2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9"/>
      <c r="AH203" s="8"/>
      <c r="AK203" s="8"/>
    </row>
    <row r="204" spans="1:37">
      <c r="A204" s="9"/>
      <c r="B204" s="8"/>
      <c r="C204" s="8"/>
      <c r="D204" s="2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9"/>
      <c r="AH204" s="8"/>
      <c r="AK204" s="8"/>
    </row>
    <row r="205" spans="1:37">
      <c r="A205" s="9"/>
      <c r="B205" s="8"/>
      <c r="C205" s="8"/>
      <c r="D205" s="2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9"/>
      <c r="AH205" s="8"/>
      <c r="AK205" s="8"/>
    </row>
    <row r="206" spans="1:37">
      <c r="A206" s="9"/>
      <c r="B206" s="8"/>
      <c r="C206" s="8"/>
      <c r="D206" s="2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9"/>
      <c r="AH206" s="8"/>
      <c r="AK206" s="8"/>
    </row>
    <row r="207" spans="1:37">
      <c r="A207" s="9"/>
      <c r="B207" s="8"/>
      <c r="C207" s="8"/>
      <c r="D207" s="2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9"/>
      <c r="AH207" s="8"/>
      <c r="AK207" s="8"/>
    </row>
    <row r="208" spans="1:37">
      <c r="A208" s="9"/>
      <c r="B208" s="8"/>
      <c r="C208" s="8"/>
      <c r="D208" s="2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9"/>
      <c r="AH208" s="8"/>
      <c r="AK208" s="8"/>
    </row>
    <row r="209" spans="1:37">
      <c r="A209" s="9"/>
      <c r="B209" s="8"/>
      <c r="C209" s="8"/>
      <c r="D209" s="2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9"/>
      <c r="AH209" s="8"/>
      <c r="AK209" s="8"/>
    </row>
    <row r="210" spans="1:37">
      <c r="A210" s="9"/>
      <c r="B210" s="8"/>
      <c r="C210" s="8"/>
      <c r="D210" s="2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9"/>
      <c r="AH210" s="8"/>
      <c r="AK210" s="8"/>
    </row>
    <row r="211" spans="1:37">
      <c r="A211" s="9"/>
      <c r="B211" s="8"/>
      <c r="C211" s="8"/>
      <c r="D211" s="2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9"/>
      <c r="AH211" s="8"/>
      <c r="AK211" s="8"/>
    </row>
    <row r="212" spans="1:37">
      <c r="A212" s="9"/>
      <c r="B212" s="8"/>
      <c r="C212" s="8"/>
      <c r="D212" s="2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9"/>
      <c r="AH212" s="8"/>
      <c r="AK212" s="8"/>
    </row>
    <row r="213" spans="1:37">
      <c r="A213" s="9"/>
      <c r="B213" s="8"/>
      <c r="C213" s="8"/>
      <c r="D213" s="2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9"/>
      <c r="AH213" s="8"/>
      <c r="AK213" s="8"/>
    </row>
    <row r="214" spans="1:37">
      <c r="A214" s="9"/>
      <c r="B214" s="8"/>
      <c r="C214" s="8"/>
      <c r="D214" s="2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9"/>
      <c r="AH214" s="8"/>
      <c r="AK214" s="8"/>
    </row>
    <row r="215" spans="1:37">
      <c r="A215" s="9"/>
      <c r="B215" s="8"/>
      <c r="C215" s="8"/>
      <c r="D215" s="2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9"/>
      <c r="AH215" s="8"/>
      <c r="AK215" s="8"/>
    </row>
    <row r="216" spans="1:37">
      <c r="A216" s="9"/>
      <c r="B216" s="8"/>
      <c r="C216" s="8"/>
      <c r="D216" s="2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9"/>
      <c r="AH216" s="8"/>
      <c r="AK216" s="8"/>
    </row>
    <row r="217" spans="1:37">
      <c r="A217" s="9"/>
      <c r="B217" s="8"/>
      <c r="C217" s="8"/>
      <c r="D217" s="2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9"/>
      <c r="AH217" s="8"/>
      <c r="AK217" s="8"/>
    </row>
    <row r="218" spans="1:37">
      <c r="A218" s="9"/>
      <c r="B218" s="8"/>
      <c r="C218" s="8"/>
      <c r="D218" s="2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9"/>
      <c r="AH218" s="8"/>
      <c r="AK218" s="8"/>
    </row>
    <row r="219" spans="1:37">
      <c r="A219" s="9"/>
      <c r="B219" s="8"/>
      <c r="C219" s="8"/>
      <c r="D219" s="2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9"/>
      <c r="AH219" s="8"/>
      <c r="AK219" s="8"/>
    </row>
    <row r="220" spans="1:37">
      <c r="A220" s="9"/>
      <c r="B220" s="8"/>
      <c r="C220" s="8"/>
      <c r="D220" s="2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9"/>
      <c r="AH220" s="8"/>
      <c r="AK220" s="8"/>
    </row>
    <row r="221" spans="1:37">
      <c r="A221" s="9"/>
      <c r="B221" s="8"/>
      <c r="C221" s="8"/>
      <c r="D221" s="2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9"/>
      <c r="AH221" s="8"/>
      <c r="AK221" s="8"/>
    </row>
    <row r="222" spans="1:37">
      <c r="A222" s="9"/>
      <c r="B222" s="8"/>
      <c r="C222" s="8"/>
      <c r="D222" s="2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9"/>
      <c r="AH222" s="8"/>
      <c r="AK222" s="8"/>
    </row>
    <row r="223" spans="1:37">
      <c r="A223" s="9"/>
      <c r="B223" s="8"/>
      <c r="C223" s="8"/>
      <c r="D223" s="2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9"/>
      <c r="AH223" s="8"/>
      <c r="AK223" s="8"/>
    </row>
    <row r="224" spans="1:37">
      <c r="A224" s="9"/>
      <c r="B224" s="8"/>
      <c r="C224" s="8"/>
      <c r="D224" s="2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9"/>
      <c r="AH224" s="8"/>
      <c r="AK224" s="8"/>
    </row>
    <row r="225" spans="1:37">
      <c r="A225" s="9"/>
      <c r="B225" s="8"/>
      <c r="C225" s="8"/>
      <c r="D225" s="2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9"/>
      <c r="AH225" s="8"/>
      <c r="AK225" s="8"/>
    </row>
    <row r="226" spans="1:37">
      <c r="A226" s="9"/>
      <c r="B226" s="8"/>
      <c r="C226" s="8"/>
      <c r="D226" s="2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9"/>
      <c r="AH226" s="8"/>
      <c r="AK226" s="8"/>
    </row>
    <row r="227" spans="1:37">
      <c r="A227" s="9"/>
      <c r="B227" s="8"/>
      <c r="C227" s="8"/>
      <c r="D227" s="2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9"/>
      <c r="AH227" s="8"/>
      <c r="AK227" s="8"/>
    </row>
    <row r="228" spans="1:37">
      <c r="A228" s="9"/>
      <c r="B228" s="8"/>
      <c r="C228" s="8"/>
      <c r="D228" s="2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9"/>
      <c r="AH228" s="8"/>
      <c r="AK228" s="8"/>
    </row>
    <row r="229" spans="1:37">
      <c r="A229" s="9"/>
      <c r="B229" s="8"/>
      <c r="C229" s="8"/>
      <c r="D229" s="2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9"/>
      <c r="AH229" s="8"/>
      <c r="AK229" s="8"/>
    </row>
    <row r="230" spans="1:37">
      <c r="A230" s="9"/>
      <c r="B230" s="8"/>
      <c r="C230" s="8"/>
      <c r="D230" s="2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9"/>
      <c r="AH230" s="8"/>
      <c r="AK230" s="8"/>
    </row>
    <row r="231" spans="1:37">
      <c r="A231" s="9"/>
      <c r="B231" s="8"/>
      <c r="C231" s="8"/>
      <c r="D231" s="2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9"/>
      <c r="AH231" s="8"/>
      <c r="AK231" s="8"/>
    </row>
    <row r="232" spans="1:37">
      <c r="A232" s="9"/>
      <c r="B232" s="8"/>
      <c r="C232" s="8"/>
      <c r="D232" s="2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9"/>
      <c r="AH232" s="8"/>
      <c r="AK232" s="8"/>
    </row>
    <row r="233" spans="1:37">
      <c r="A233" s="9"/>
      <c r="B233" s="8"/>
      <c r="C233" s="8"/>
      <c r="D233" s="2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9"/>
      <c r="AH233" s="8"/>
      <c r="AK233" s="8"/>
    </row>
    <row r="234" spans="1:37">
      <c r="A234" s="9"/>
      <c r="B234" s="8"/>
      <c r="C234" s="8"/>
      <c r="D234" s="2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9"/>
      <c r="AH234" s="8"/>
      <c r="AK234" s="8"/>
    </row>
    <row r="235" spans="1:37">
      <c r="A235" s="9"/>
      <c r="B235" s="8"/>
      <c r="C235" s="8"/>
      <c r="D235" s="2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9"/>
      <c r="AH235" s="8"/>
      <c r="AK235" s="8"/>
    </row>
    <row r="236" spans="1:37">
      <c r="A236" s="9"/>
      <c r="B236" s="8"/>
      <c r="C236" s="8"/>
      <c r="D236" s="2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9"/>
      <c r="AH236" s="8"/>
      <c r="AK236" s="8"/>
    </row>
    <row r="237" spans="1:37">
      <c r="A237" s="9"/>
      <c r="B237" s="8"/>
      <c r="C237" s="8"/>
      <c r="D237" s="2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9"/>
      <c r="AH237" s="8"/>
      <c r="AK237" s="8"/>
    </row>
    <row r="238" spans="1:37">
      <c r="A238" s="9"/>
      <c r="B238" s="8"/>
      <c r="C238" s="8"/>
      <c r="D238" s="2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9"/>
      <c r="AH238" s="8"/>
      <c r="AK238" s="8"/>
    </row>
    <row r="239" spans="1:37">
      <c r="A239" s="9"/>
      <c r="B239" s="8"/>
      <c r="C239" s="8"/>
      <c r="D239" s="2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9"/>
      <c r="AH239" s="8"/>
      <c r="AK239" s="8"/>
    </row>
    <row r="240" spans="1:37">
      <c r="A240" s="9"/>
      <c r="B240" s="8"/>
      <c r="C240" s="8"/>
      <c r="D240" s="2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9"/>
      <c r="AH240" s="8"/>
      <c r="AK240" s="8"/>
    </row>
    <row r="241" spans="1:37">
      <c r="A241" s="9"/>
      <c r="B241" s="8"/>
      <c r="C241" s="8"/>
      <c r="D241" s="2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9"/>
      <c r="AH241" s="8"/>
      <c r="AK241" s="8"/>
    </row>
    <row r="242" spans="1:37">
      <c r="A242" s="9"/>
      <c r="B242" s="8"/>
      <c r="C242" s="8"/>
      <c r="D242" s="2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9"/>
      <c r="AH242" s="8"/>
      <c r="AK242" s="8"/>
    </row>
    <row r="243" spans="1:37">
      <c r="A243" s="9"/>
      <c r="B243" s="8"/>
      <c r="C243" s="8"/>
      <c r="D243" s="2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9"/>
      <c r="AH243" s="8"/>
      <c r="AK243" s="8"/>
    </row>
    <row r="244" spans="1:37">
      <c r="A244" s="9"/>
      <c r="B244" s="8"/>
      <c r="C244" s="8"/>
      <c r="D244" s="2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9"/>
      <c r="AH244" s="8"/>
      <c r="AK244" s="8"/>
    </row>
    <row r="245" spans="1:37">
      <c r="A245" s="9"/>
      <c r="B245" s="8"/>
      <c r="C245" s="8"/>
      <c r="D245" s="2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9"/>
      <c r="AH245" s="8"/>
      <c r="AK245" s="8"/>
    </row>
    <row r="246" spans="1:37">
      <c r="A246" s="9"/>
      <c r="B246" s="8"/>
      <c r="C246" s="8"/>
      <c r="D246" s="2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9"/>
      <c r="AH246" s="8"/>
      <c r="AK246" s="8"/>
    </row>
    <row r="247" spans="1:37">
      <c r="A247" s="9"/>
      <c r="B247" s="8"/>
      <c r="C247" s="8"/>
      <c r="D247" s="2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9"/>
      <c r="AH247" s="8"/>
      <c r="AK247" s="8"/>
    </row>
    <row r="248" spans="1:37">
      <c r="A248" s="9"/>
      <c r="B248" s="8"/>
      <c r="C248" s="8"/>
      <c r="D248" s="2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9"/>
      <c r="AH248" s="8"/>
      <c r="AK248" s="8"/>
    </row>
    <row r="249" spans="1:37">
      <c r="A249" s="9"/>
      <c r="B249" s="8"/>
      <c r="C249" s="8"/>
      <c r="D249" s="2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9"/>
      <c r="AH249" s="8"/>
      <c r="AK249" s="8"/>
    </row>
    <row r="250" spans="1:37">
      <c r="A250" s="9"/>
      <c r="B250" s="8"/>
      <c r="C250" s="8"/>
      <c r="D250" s="2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9"/>
      <c r="AH250" s="8"/>
      <c r="AK250" s="8"/>
    </row>
    <row r="251" spans="1:37">
      <c r="A251" s="9"/>
      <c r="B251" s="8"/>
      <c r="C251" s="8"/>
      <c r="D251" s="2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9"/>
      <c r="AH251" s="8"/>
      <c r="AK251" s="8"/>
    </row>
    <row r="252" spans="1:37">
      <c r="A252" s="9"/>
      <c r="B252" s="8"/>
      <c r="C252" s="8"/>
      <c r="D252" s="2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9"/>
      <c r="AH252" s="8"/>
      <c r="AK252" s="8"/>
    </row>
    <row r="253" spans="1:37">
      <c r="A253" s="9"/>
      <c r="B253" s="8"/>
      <c r="C253" s="8"/>
      <c r="D253" s="2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9"/>
      <c r="AH253" s="8"/>
      <c r="AK253" s="8"/>
    </row>
    <row r="254" spans="1:37">
      <c r="A254" s="9"/>
      <c r="B254" s="8"/>
      <c r="C254" s="8"/>
      <c r="D254" s="2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9"/>
      <c r="AH254" s="8"/>
      <c r="AK254" s="8"/>
    </row>
    <row r="255" spans="1:37">
      <c r="A255" s="9"/>
      <c r="B255" s="8"/>
      <c r="C255" s="8"/>
      <c r="D255" s="2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9"/>
      <c r="AH255" s="8"/>
      <c r="AK255" s="8"/>
    </row>
    <row r="256" spans="1:37">
      <c r="A256" s="9"/>
      <c r="B256" s="8"/>
      <c r="C256" s="8"/>
      <c r="D256" s="2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9"/>
      <c r="AH256" s="8"/>
      <c r="AK256" s="8"/>
    </row>
    <row r="257" spans="1:37">
      <c r="A257" s="9"/>
      <c r="B257" s="8"/>
      <c r="C257" s="8"/>
      <c r="D257" s="2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9"/>
      <c r="AH257" s="8"/>
      <c r="AK257" s="8"/>
    </row>
    <row r="258" spans="1:37">
      <c r="A258" s="9"/>
      <c r="B258" s="8"/>
      <c r="C258" s="8"/>
      <c r="D258" s="2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9"/>
      <c r="AH258" s="8"/>
      <c r="AK258" s="8"/>
    </row>
    <row r="259" spans="1:37">
      <c r="A259" s="9"/>
      <c r="B259" s="8"/>
      <c r="C259" s="8"/>
      <c r="D259" s="2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9"/>
      <c r="AH259" s="8"/>
      <c r="AK259" s="8"/>
    </row>
    <row r="260" spans="1:37">
      <c r="A260" s="9"/>
      <c r="B260" s="8"/>
      <c r="C260" s="8"/>
      <c r="D260" s="2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9"/>
      <c r="AH260" s="8"/>
      <c r="AK260" s="8"/>
    </row>
    <row r="261" spans="1:37">
      <c r="A261" s="9"/>
      <c r="B261" s="8"/>
      <c r="C261" s="8"/>
      <c r="D261" s="2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9"/>
      <c r="AH261" s="8"/>
      <c r="AK261" s="8"/>
    </row>
    <row r="262" spans="1:37">
      <c r="A262" s="9"/>
      <c r="B262" s="8"/>
      <c r="C262" s="8"/>
      <c r="D262" s="2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9"/>
      <c r="AH262" s="8"/>
      <c r="AK262" s="8"/>
    </row>
    <row r="263" spans="1:37">
      <c r="A263" s="9"/>
      <c r="B263" s="8"/>
      <c r="C263" s="8"/>
      <c r="D263" s="2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9"/>
      <c r="AH263" s="8"/>
      <c r="AK263" s="8"/>
    </row>
    <row r="264" spans="1:37">
      <c r="A264" s="9"/>
      <c r="B264" s="8"/>
      <c r="C264" s="8"/>
      <c r="D264" s="2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9"/>
      <c r="AH264" s="8"/>
      <c r="AK264" s="8"/>
    </row>
    <row r="265" spans="1:37">
      <c r="A265" s="9"/>
      <c r="B265" s="8"/>
      <c r="C265" s="8"/>
      <c r="D265" s="2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9"/>
      <c r="AH265" s="8"/>
      <c r="AK265" s="8"/>
    </row>
    <row r="266" spans="1:37">
      <c r="A266" s="9"/>
      <c r="B266" s="8"/>
      <c r="C266" s="8"/>
      <c r="D266" s="2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9"/>
      <c r="AH266" s="8"/>
      <c r="AK266" s="8"/>
    </row>
    <row r="267" spans="1:37">
      <c r="A267" s="9"/>
      <c r="B267" s="8"/>
      <c r="C267" s="8"/>
      <c r="D267" s="2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9"/>
      <c r="AH267" s="8"/>
      <c r="AK267" s="8"/>
    </row>
    <row r="268" spans="1:37">
      <c r="A268" s="9"/>
      <c r="B268" s="8"/>
      <c r="C268" s="8"/>
      <c r="D268" s="2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9"/>
      <c r="AH268" s="8"/>
      <c r="AK268" s="8"/>
    </row>
    <row r="269" spans="1:37">
      <c r="A269" s="9"/>
      <c r="B269" s="8"/>
      <c r="C269" s="8"/>
      <c r="D269" s="2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9"/>
      <c r="AH269" s="8"/>
      <c r="AK269" s="8"/>
    </row>
    <row r="270" spans="1:37">
      <c r="A270" s="9"/>
      <c r="B270" s="8"/>
      <c r="C270" s="8"/>
      <c r="D270" s="2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9"/>
      <c r="AH270" s="8"/>
      <c r="AK270" s="8"/>
    </row>
    <row r="271" spans="1:37">
      <c r="A271" s="9"/>
      <c r="B271" s="8"/>
      <c r="C271" s="8"/>
      <c r="D271" s="2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9"/>
      <c r="AH271" s="8"/>
      <c r="AK271" s="8"/>
    </row>
    <row r="272" spans="1:37">
      <c r="A272" s="9"/>
      <c r="B272" s="8"/>
      <c r="C272" s="8"/>
      <c r="D272" s="2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9"/>
      <c r="AH272" s="8"/>
      <c r="AK272" s="8"/>
    </row>
    <row r="273" spans="1:37">
      <c r="A273" s="9"/>
      <c r="B273" s="8"/>
      <c r="C273" s="8"/>
      <c r="D273" s="2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9"/>
      <c r="AH273" s="8"/>
      <c r="AK273" s="8"/>
    </row>
    <row r="274" spans="1:37">
      <c r="A274" s="9"/>
      <c r="B274" s="8"/>
      <c r="C274" s="8"/>
      <c r="D274" s="2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9"/>
      <c r="AH274" s="8"/>
      <c r="AK274" s="8"/>
    </row>
    <row r="275" spans="1:37">
      <c r="A275" s="9"/>
      <c r="B275" s="8"/>
      <c r="C275" s="8"/>
      <c r="D275" s="2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9"/>
      <c r="AH275" s="8"/>
      <c r="AK275" s="8"/>
    </row>
    <row r="276" spans="1:37">
      <c r="A276" s="9"/>
      <c r="B276" s="8"/>
      <c r="C276" s="8"/>
      <c r="D276" s="2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9"/>
      <c r="AH276" s="8"/>
      <c r="AK276" s="8"/>
    </row>
    <row r="277" spans="1:37">
      <c r="A277" s="9"/>
      <c r="B277" s="8"/>
      <c r="C277" s="8"/>
      <c r="D277" s="2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9"/>
      <c r="AH277" s="8"/>
      <c r="AK277" s="8"/>
    </row>
    <row r="278" spans="1:37">
      <c r="A278" s="9"/>
      <c r="B278" s="8"/>
      <c r="C278" s="8"/>
      <c r="D278" s="2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9"/>
      <c r="AH278" s="8"/>
      <c r="AK278" s="8"/>
    </row>
    <row r="279" spans="1:37">
      <c r="A279" s="9"/>
      <c r="B279" s="8"/>
      <c r="C279" s="8"/>
      <c r="D279" s="2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9"/>
      <c r="AH279" s="8"/>
      <c r="AK279" s="8"/>
    </row>
    <row r="280" spans="1:37">
      <c r="A280" s="9"/>
      <c r="B280" s="8"/>
      <c r="C280" s="8"/>
      <c r="D280" s="2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9"/>
      <c r="AH280" s="8"/>
      <c r="AK280" s="8"/>
    </row>
    <row r="281" spans="1:37">
      <c r="A281" s="9"/>
      <c r="B281" s="8"/>
      <c r="C281" s="8"/>
      <c r="D281" s="2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9"/>
      <c r="AH281" s="8"/>
      <c r="AK281" s="8"/>
    </row>
    <row r="282" spans="1:37">
      <c r="A282" s="9"/>
      <c r="B282" s="8"/>
      <c r="C282" s="8"/>
      <c r="D282" s="2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9"/>
      <c r="AH282" s="8"/>
      <c r="AK282" s="8"/>
    </row>
    <row r="283" spans="1:37">
      <c r="A283" s="9"/>
      <c r="B283" s="8"/>
      <c r="C283" s="8"/>
      <c r="D283" s="2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9"/>
      <c r="AH283" s="8"/>
      <c r="AK283" s="8"/>
    </row>
    <row r="284" spans="1:37">
      <c r="A284" s="9"/>
      <c r="B284" s="8"/>
      <c r="C284" s="8"/>
      <c r="D284" s="2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9"/>
      <c r="AH284" s="8"/>
      <c r="AK284" s="8"/>
    </row>
    <row r="285" spans="1:37">
      <c r="A285" s="9"/>
      <c r="B285" s="8"/>
      <c r="C285" s="8"/>
      <c r="D285" s="2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9"/>
      <c r="AH285" s="8"/>
      <c r="AK285" s="8"/>
    </row>
    <row r="286" spans="1:37">
      <c r="A286" s="9"/>
      <c r="B286" s="8"/>
      <c r="C286" s="8"/>
      <c r="D286" s="2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9"/>
      <c r="AH286" s="8"/>
      <c r="AK286" s="8"/>
    </row>
    <row r="287" spans="1:37">
      <c r="A287" s="9"/>
      <c r="B287" s="8"/>
      <c r="C287" s="8"/>
      <c r="D287" s="2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9"/>
      <c r="AH287" s="8"/>
      <c r="AK287" s="8"/>
    </row>
    <row r="288" spans="1:37">
      <c r="A288" s="9"/>
      <c r="B288" s="8"/>
      <c r="C288" s="8"/>
      <c r="D288" s="2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9"/>
      <c r="AH288" s="8"/>
      <c r="AK288" s="8"/>
    </row>
    <row r="289" spans="1:37">
      <c r="A289" s="9"/>
      <c r="B289" s="8"/>
      <c r="C289" s="8"/>
      <c r="D289" s="2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9"/>
      <c r="AH289" s="8"/>
      <c r="AK289" s="8"/>
    </row>
    <row r="290" spans="1:37">
      <c r="A290" s="9"/>
      <c r="B290" s="8"/>
      <c r="C290" s="8"/>
      <c r="D290" s="2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9"/>
      <c r="AH290" s="8"/>
      <c r="AK290" s="8"/>
    </row>
    <row r="291" spans="1:37">
      <c r="A291" s="9"/>
      <c r="B291" s="8"/>
      <c r="C291" s="8"/>
      <c r="D291" s="2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9"/>
      <c r="AH291" s="8"/>
      <c r="AK291" s="8"/>
    </row>
    <row r="292" spans="1:37">
      <c r="A292" s="9"/>
      <c r="B292" s="8"/>
      <c r="C292" s="8"/>
      <c r="D292" s="2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9"/>
      <c r="AH292" s="8"/>
      <c r="AK292" s="8"/>
    </row>
    <row r="293" spans="1:37">
      <c r="A293" s="9"/>
      <c r="B293" s="8"/>
      <c r="C293" s="8"/>
      <c r="D293" s="2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9"/>
      <c r="AH293" s="8"/>
      <c r="AK293" s="8"/>
    </row>
    <row r="294" spans="1:37">
      <c r="A294" s="9"/>
      <c r="B294" s="8"/>
      <c r="C294" s="8"/>
      <c r="D294" s="2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9"/>
      <c r="AH294" s="8"/>
      <c r="AK294" s="8"/>
    </row>
    <row r="295" spans="1:37">
      <c r="A295" s="9"/>
      <c r="B295" s="8"/>
      <c r="C295" s="8"/>
      <c r="D295" s="2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9"/>
      <c r="AH295" s="8"/>
      <c r="AK295" s="8"/>
    </row>
    <row r="296" spans="1:37">
      <c r="A296" s="9"/>
      <c r="B296" s="8"/>
      <c r="C296" s="8"/>
      <c r="D296" s="2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9"/>
      <c r="AH296" s="8"/>
      <c r="AK296" s="8"/>
    </row>
    <row r="297" spans="1:37">
      <c r="A297" s="9"/>
      <c r="B297" s="8"/>
      <c r="C297" s="8"/>
      <c r="D297" s="2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9"/>
      <c r="AH297" s="8"/>
      <c r="AK297" s="8"/>
    </row>
    <row r="298" spans="1:37">
      <c r="A298" s="9"/>
      <c r="B298" s="8"/>
      <c r="C298" s="8"/>
      <c r="D298" s="2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9"/>
      <c r="AH298" s="8"/>
      <c r="AK298" s="8"/>
    </row>
    <row r="299" spans="1:37">
      <c r="A299" s="9"/>
      <c r="B299" s="8"/>
      <c r="C299" s="8"/>
      <c r="D299" s="2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9"/>
      <c r="AH299" s="8"/>
      <c r="AK299" s="8"/>
    </row>
    <row r="300" spans="1:37">
      <c r="A300" s="9"/>
      <c r="B300" s="8"/>
      <c r="C300" s="8"/>
      <c r="D300" s="2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9"/>
      <c r="AH300" s="8"/>
      <c r="AK300" s="8"/>
    </row>
    <row r="301" spans="1:37">
      <c r="A301" s="9"/>
      <c r="B301" s="8"/>
      <c r="C301" s="8"/>
      <c r="D301" s="2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9"/>
      <c r="AH301" s="8"/>
      <c r="AK301" s="8"/>
    </row>
    <row r="302" spans="1:37">
      <c r="A302" s="9"/>
      <c r="B302" s="8"/>
      <c r="C302" s="8"/>
      <c r="D302" s="2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9"/>
      <c r="AH302" s="8"/>
      <c r="AK302" s="8"/>
    </row>
    <row r="303" spans="1:37">
      <c r="A303" s="9"/>
      <c r="B303" s="8"/>
      <c r="C303" s="8"/>
      <c r="D303" s="2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9"/>
      <c r="AH303" s="8"/>
      <c r="AK303" s="8"/>
    </row>
    <row r="304" spans="1:37">
      <c r="A304" s="9"/>
      <c r="B304" s="8"/>
      <c r="C304" s="8"/>
      <c r="D304" s="2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9"/>
      <c r="AH304" s="8"/>
      <c r="AK304" s="8"/>
    </row>
    <row r="305" spans="1:37">
      <c r="A305" s="9"/>
      <c r="B305" s="8"/>
      <c r="C305" s="8"/>
      <c r="D305" s="2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9"/>
      <c r="AH305" s="8"/>
      <c r="AK305" s="8"/>
    </row>
    <row r="306" spans="1:37">
      <c r="A306" s="9"/>
      <c r="B306" s="8"/>
      <c r="C306" s="8"/>
      <c r="D306" s="2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9"/>
      <c r="AH306" s="8"/>
      <c r="AK306" s="8"/>
    </row>
    <row r="307" spans="1:37">
      <c r="A307" s="9"/>
      <c r="B307" s="8"/>
      <c r="C307" s="8"/>
      <c r="D307" s="2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9"/>
      <c r="AH307" s="8"/>
      <c r="AK307" s="8"/>
    </row>
    <row r="308" spans="1:37">
      <c r="A308" s="9"/>
      <c r="B308" s="8"/>
      <c r="C308" s="8"/>
      <c r="D308" s="2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9"/>
      <c r="AH308" s="8"/>
      <c r="AK308" s="8"/>
    </row>
    <row r="309" spans="1:37">
      <c r="A309" s="9"/>
      <c r="B309" s="8"/>
      <c r="C309" s="8"/>
      <c r="D309" s="2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9"/>
      <c r="AH309" s="8"/>
      <c r="AK309" s="8"/>
    </row>
    <row r="310" spans="1:37">
      <c r="A310" s="9"/>
      <c r="B310" s="8"/>
      <c r="C310" s="8"/>
      <c r="D310" s="2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9"/>
      <c r="AH310" s="8"/>
      <c r="AK310" s="8"/>
    </row>
    <row r="311" spans="1:37">
      <c r="A311" s="9"/>
      <c r="B311" s="8"/>
      <c r="C311" s="8"/>
      <c r="D311" s="2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9"/>
      <c r="AH311" s="8"/>
      <c r="AK311" s="8"/>
    </row>
    <row r="312" spans="1:37">
      <c r="A312" s="9"/>
      <c r="B312" s="8"/>
      <c r="C312" s="8"/>
      <c r="D312" s="2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9"/>
      <c r="AH312" s="8"/>
      <c r="AK312" s="8"/>
    </row>
    <row r="313" spans="1:37">
      <c r="A313" s="9"/>
      <c r="B313" s="8"/>
      <c r="C313" s="8"/>
      <c r="D313" s="2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9"/>
      <c r="AH313" s="8"/>
      <c r="AK313" s="8"/>
    </row>
    <row r="314" spans="1:37">
      <c r="A314" s="9"/>
      <c r="B314" s="8"/>
      <c r="C314" s="8"/>
      <c r="D314" s="2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9"/>
      <c r="AH314" s="8"/>
      <c r="AK314" s="8"/>
    </row>
    <row r="315" spans="1:37">
      <c r="A315" s="9"/>
      <c r="B315" s="8"/>
      <c r="C315" s="8"/>
      <c r="D315" s="2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9"/>
      <c r="AH315" s="8"/>
      <c r="AK315" s="8"/>
    </row>
    <row r="316" spans="1:37">
      <c r="A316" s="9"/>
      <c r="B316" s="8"/>
      <c r="C316" s="8"/>
      <c r="D316" s="2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9"/>
      <c r="AH316" s="8"/>
      <c r="AK316" s="8"/>
    </row>
    <row r="317" spans="1:37">
      <c r="A317" s="9"/>
      <c r="B317" s="8"/>
      <c r="C317" s="8"/>
      <c r="D317" s="2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9"/>
      <c r="AH317" s="8"/>
      <c r="AK317" s="8"/>
    </row>
    <row r="318" spans="1:37">
      <c r="A318" s="9"/>
      <c r="B318" s="8"/>
      <c r="C318" s="8"/>
      <c r="D318" s="2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9"/>
      <c r="AH318" s="8"/>
      <c r="AK318" s="8"/>
    </row>
    <row r="319" spans="1:37">
      <c r="A319" s="9"/>
      <c r="B319" s="8"/>
      <c r="C319" s="8"/>
      <c r="D319" s="2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9"/>
      <c r="AH319" s="8"/>
      <c r="AK319" s="8"/>
    </row>
    <row r="320" spans="1:37">
      <c r="A320" s="9"/>
      <c r="B320" s="8"/>
      <c r="C320" s="8"/>
      <c r="D320" s="2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9"/>
      <c r="AH320" s="8"/>
      <c r="AK320" s="8"/>
    </row>
    <row r="321" spans="1:37">
      <c r="A321" s="9"/>
      <c r="B321" s="8"/>
      <c r="C321" s="8"/>
      <c r="D321" s="2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9"/>
      <c r="AH321" s="8"/>
      <c r="AK321" s="8"/>
    </row>
    <row r="322" spans="1:37">
      <c r="A322" s="9"/>
      <c r="B322" s="8"/>
      <c r="C322" s="8"/>
      <c r="D322" s="2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9"/>
      <c r="AH322" s="8"/>
      <c r="AK322" s="8"/>
    </row>
    <row r="323" spans="1:37">
      <c r="A323" s="9"/>
      <c r="B323" s="8"/>
      <c r="C323" s="8"/>
      <c r="D323" s="2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9"/>
      <c r="AH323" s="8"/>
      <c r="AK323" s="8"/>
    </row>
    <row r="324" spans="1:37">
      <c r="A324" s="9"/>
      <c r="B324" s="8"/>
      <c r="C324" s="8"/>
      <c r="D324" s="2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9"/>
      <c r="AH324" s="8"/>
      <c r="AK324" s="8"/>
    </row>
    <row r="325" spans="1:37">
      <c r="A325" s="9"/>
      <c r="B325" s="8"/>
      <c r="C325" s="8"/>
      <c r="D325" s="2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9"/>
      <c r="AH325" s="8"/>
      <c r="AK325" s="8"/>
    </row>
    <row r="326" spans="1:37">
      <c r="A326" s="9"/>
      <c r="B326" s="8"/>
      <c r="C326" s="8"/>
      <c r="D326" s="2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9"/>
      <c r="AH326" s="8"/>
      <c r="AK326" s="8"/>
    </row>
    <row r="327" spans="1:37">
      <c r="A327" s="9"/>
      <c r="B327" s="8"/>
      <c r="C327" s="8"/>
      <c r="D327" s="2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9"/>
      <c r="AH327" s="8"/>
      <c r="AK327" s="8"/>
    </row>
    <row r="328" spans="1:37">
      <c r="A328" s="9"/>
      <c r="B328" s="8"/>
      <c r="C328" s="8"/>
      <c r="D328" s="2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9"/>
      <c r="AH328" s="8"/>
      <c r="AK328" s="8"/>
    </row>
    <row r="329" spans="1:37">
      <c r="A329" s="9"/>
      <c r="B329" s="8"/>
      <c r="C329" s="8"/>
      <c r="D329" s="2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9"/>
      <c r="AH329" s="8"/>
      <c r="AK329" s="8"/>
    </row>
    <row r="330" spans="1:37">
      <c r="A330" s="9"/>
      <c r="B330" s="8"/>
      <c r="C330" s="8"/>
      <c r="D330" s="2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9"/>
      <c r="AH330" s="8"/>
      <c r="AK330" s="8"/>
    </row>
    <row r="331" spans="1:37">
      <c r="A331" s="9"/>
      <c r="B331" s="8"/>
      <c r="C331" s="8"/>
      <c r="D331" s="2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9"/>
      <c r="AH331" s="8"/>
      <c r="AK331" s="8"/>
    </row>
    <row r="332" spans="1:37">
      <c r="A332" s="9"/>
      <c r="B332" s="8"/>
      <c r="C332" s="8"/>
      <c r="D332" s="2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9"/>
      <c r="AH332" s="8"/>
      <c r="AK332" s="8"/>
    </row>
    <row r="333" spans="1:37">
      <c r="A333" s="9"/>
      <c r="B333" s="8"/>
      <c r="C333" s="8"/>
      <c r="D333" s="2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9"/>
      <c r="AH333" s="8"/>
      <c r="AK333" s="8"/>
    </row>
    <row r="334" spans="1:37">
      <c r="A334" s="9"/>
      <c r="B334" s="8"/>
      <c r="C334" s="8"/>
      <c r="D334" s="2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9"/>
      <c r="AH334" s="8"/>
      <c r="AK334" s="8"/>
    </row>
    <row r="335" spans="1:37">
      <c r="A335" s="9"/>
      <c r="B335" s="8"/>
      <c r="C335" s="8"/>
      <c r="D335" s="2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9"/>
      <c r="AH335" s="8"/>
      <c r="AK335" s="8"/>
    </row>
    <row r="336" spans="1:37">
      <c r="A336" s="9"/>
      <c r="B336" s="8"/>
      <c r="C336" s="8"/>
      <c r="D336" s="2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9"/>
      <c r="AH336" s="8"/>
      <c r="AK336" s="8"/>
    </row>
    <row r="337" spans="1:37">
      <c r="A337" s="9"/>
      <c r="B337" s="8"/>
      <c r="C337" s="8"/>
      <c r="D337" s="2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9"/>
      <c r="AH337" s="8"/>
      <c r="AK337" s="8"/>
    </row>
    <row r="338" spans="1:37">
      <c r="A338" s="9"/>
      <c r="B338" s="8"/>
      <c r="C338" s="8"/>
      <c r="D338" s="2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9"/>
      <c r="AH338" s="8"/>
      <c r="AK338" s="8"/>
    </row>
    <row r="339" spans="1:37">
      <c r="A339" s="9"/>
      <c r="B339" s="8"/>
      <c r="C339" s="8"/>
      <c r="D339" s="2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9"/>
      <c r="AH339" s="8"/>
      <c r="AK339" s="8"/>
    </row>
    <row r="340" spans="1:37">
      <c r="A340" s="9"/>
      <c r="B340" s="8"/>
      <c r="C340" s="8"/>
      <c r="D340" s="2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9"/>
      <c r="AH340" s="8"/>
      <c r="AK340" s="8"/>
    </row>
    <row r="341" spans="1:37">
      <c r="A341" s="9"/>
      <c r="B341" s="8"/>
      <c r="C341" s="8"/>
      <c r="D341" s="2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9"/>
      <c r="AH341" s="8"/>
      <c r="AK341" s="8"/>
    </row>
    <row r="342" spans="1:37">
      <c r="A342" s="9"/>
      <c r="B342" s="8"/>
      <c r="C342" s="8"/>
      <c r="D342" s="2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9"/>
      <c r="AH342" s="8"/>
      <c r="AK342" s="8"/>
    </row>
    <row r="343" spans="1:37">
      <c r="A343" s="9"/>
      <c r="B343" s="8"/>
      <c r="C343" s="8"/>
      <c r="D343" s="2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9"/>
      <c r="AH343" s="8"/>
      <c r="AK343" s="8"/>
    </row>
    <row r="344" spans="1:37">
      <c r="A344" s="9"/>
      <c r="B344" s="8"/>
      <c r="C344" s="8"/>
      <c r="D344" s="2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9"/>
      <c r="AH344" s="8"/>
      <c r="AK344" s="8"/>
    </row>
    <row r="345" spans="1:37">
      <c r="A345" s="9"/>
      <c r="B345" s="8"/>
      <c r="C345" s="8"/>
      <c r="D345" s="2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9"/>
      <c r="AH345" s="8"/>
      <c r="AK345" s="8"/>
    </row>
    <row r="346" spans="1:37">
      <c r="A346" s="9"/>
      <c r="B346" s="8"/>
      <c r="C346" s="8"/>
      <c r="D346" s="2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9"/>
      <c r="AH346" s="8"/>
      <c r="AK346" s="8"/>
    </row>
    <row r="347" spans="1:37">
      <c r="A347" s="9"/>
      <c r="B347" s="8"/>
      <c r="C347" s="8"/>
      <c r="D347" s="2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9"/>
      <c r="AH347" s="8"/>
      <c r="AK347" s="8"/>
    </row>
    <row r="348" spans="1:37">
      <c r="A348" s="9"/>
      <c r="B348" s="8"/>
      <c r="C348" s="8"/>
      <c r="D348" s="2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9"/>
      <c r="AH348" s="8"/>
      <c r="AK348" s="8"/>
    </row>
    <row r="349" spans="1:37">
      <c r="A349" s="9"/>
      <c r="B349" s="8"/>
      <c r="C349" s="8"/>
      <c r="D349" s="2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9"/>
      <c r="AH349" s="8"/>
      <c r="AK349" s="8"/>
    </row>
    <row r="350" spans="1:37">
      <c r="A350" s="9"/>
      <c r="B350" s="8"/>
      <c r="C350" s="8"/>
      <c r="D350" s="2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9"/>
      <c r="AH350" s="8"/>
      <c r="AK350" s="8"/>
    </row>
    <row r="351" spans="1:37">
      <c r="A351" s="9"/>
      <c r="B351" s="8"/>
      <c r="C351" s="8"/>
      <c r="D351" s="2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9"/>
      <c r="AH351" s="8"/>
      <c r="AK351" s="8"/>
    </row>
    <row r="352" spans="1:37">
      <c r="A352" s="9"/>
      <c r="B352" s="8"/>
      <c r="C352" s="8"/>
      <c r="D352" s="2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9"/>
      <c r="AH352" s="8"/>
      <c r="AK352" s="8"/>
    </row>
    <row r="353" spans="1:37">
      <c r="A353" s="9"/>
      <c r="B353" s="8"/>
      <c r="C353" s="8"/>
      <c r="D353" s="2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9"/>
      <c r="AH353" s="8"/>
      <c r="AK353" s="8"/>
    </row>
    <row r="354" spans="1:37">
      <c r="A354" s="9"/>
      <c r="B354" s="8"/>
      <c r="C354" s="8"/>
      <c r="D354" s="2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9"/>
      <c r="AH354" s="8"/>
      <c r="AK354" s="8"/>
    </row>
    <row r="355" spans="1:37">
      <c r="A355" s="9"/>
      <c r="B355" s="8"/>
      <c r="C355" s="8"/>
      <c r="D355" s="2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9"/>
      <c r="AH355" s="8"/>
      <c r="AK355" s="8"/>
    </row>
    <row r="356" spans="1:37">
      <c r="A356" s="9"/>
      <c r="B356" s="8"/>
      <c r="C356" s="8"/>
      <c r="D356" s="2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9"/>
      <c r="AH356" s="8"/>
      <c r="AK356" s="8"/>
    </row>
    <row r="357" spans="1:37">
      <c r="A357" s="9"/>
      <c r="B357" s="8"/>
      <c r="C357" s="8"/>
      <c r="D357" s="2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9"/>
      <c r="AH357" s="8"/>
      <c r="AK357" s="8"/>
    </row>
    <row r="358" spans="1:37">
      <c r="A358" s="9"/>
      <c r="B358" s="8"/>
      <c r="C358" s="8"/>
      <c r="D358" s="2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9"/>
      <c r="AH358" s="8"/>
      <c r="AK358" s="8"/>
    </row>
    <row r="359" spans="1:37">
      <c r="A359" s="9"/>
      <c r="B359" s="8"/>
      <c r="C359" s="8"/>
      <c r="D359" s="2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9"/>
      <c r="AH359" s="8"/>
      <c r="AK359" s="8"/>
    </row>
    <row r="360" spans="1:37">
      <c r="A360" s="9"/>
      <c r="B360" s="8"/>
      <c r="C360" s="8"/>
      <c r="D360" s="2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9"/>
      <c r="AH360" s="8"/>
      <c r="AK360" s="8"/>
    </row>
    <row r="361" spans="1:37">
      <c r="A361" s="9"/>
      <c r="B361" s="8"/>
      <c r="C361" s="8"/>
      <c r="D361" s="2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9"/>
      <c r="AH361" s="8"/>
      <c r="AK361" s="8"/>
    </row>
    <row r="362" spans="1:37">
      <c r="A362" s="9"/>
      <c r="B362" s="8"/>
      <c r="C362" s="8"/>
      <c r="D362" s="2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9"/>
      <c r="AH362" s="8"/>
      <c r="AK362" s="8"/>
    </row>
    <row r="363" spans="1:37">
      <c r="A363" s="9"/>
      <c r="B363" s="8"/>
      <c r="C363" s="8"/>
      <c r="D363" s="2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9"/>
      <c r="AH363" s="8"/>
      <c r="AK363" s="8"/>
    </row>
    <row r="364" spans="1:37">
      <c r="A364" s="9"/>
      <c r="B364" s="8"/>
      <c r="C364" s="8"/>
      <c r="D364" s="2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9"/>
      <c r="AH364" s="8"/>
      <c r="AK364" s="8"/>
    </row>
    <row r="365" spans="1:37">
      <c r="A365" s="9"/>
      <c r="B365" s="8"/>
      <c r="C365" s="8"/>
      <c r="D365" s="2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9"/>
      <c r="AH365" s="8"/>
      <c r="AK365" s="8"/>
    </row>
    <row r="366" spans="1:37">
      <c r="A366" s="9"/>
      <c r="B366" s="8"/>
      <c r="C366" s="8"/>
      <c r="D366" s="2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9"/>
      <c r="AH366" s="8"/>
      <c r="AK366" s="8"/>
    </row>
    <row r="367" spans="1:37">
      <c r="A367" s="9"/>
      <c r="B367" s="8"/>
      <c r="C367" s="8"/>
      <c r="D367" s="2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9"/>
      <c r="AH367" s="8"/>
      <c r="AK367" s="8"/>
    </row>
    <row r="368" spans="1:37">
      <c r="A368" s="9"/>
      <c r="B368" s="8"/>
      <c r="C368" s="8"/>
      <c r="D368" s="2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9"/>
      <c r="AH368" s="8"/>
      <c r="AK368" s="8"/>
    </row>
    <row r="369" spans="1:37">
      <c r="A369" s="9"/>
      <c r="B369" s="8"/>
      <c r="C369" s="8"/>
      <c r="D369" s="2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9"/>
      <c r="AH369" s="8"/>
      <c r="AK369" s="8"/>
    </row>
    <row r="370" spans="1:37">
      <c r="A370" s="9"/>
      <c r="B370" s="8"/>
      <c r="C370" s="8"/>
      <c r="D370" s="2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9"/>
      <c r="AH370" s="8"/>
      <c r="AK370" s="8"/>
    </row>
    <row r="371" spans="1:37">
      <c r="A371" s="9"/>
      <c r="B371" s="8"/>
      <c r="C371" s="8"/>
      <c r="D371" s="2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9"/>
      <c r="AH371" s="8"/>
      <c r="AK371" s="8"/>
    </row>
    <row r="372" spans="1:37">
      <c r="A372" s="9"/>
      <c r="B372" s="8"/>
      <c r="C372" s="8"/>
      <c r="D372" s="2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9"/>
      <c r="AH372" s="8"/>
      <c r="AK372" s="8"/>
    </row>
    <row r="373" spans="1:37">
      <c r="A373" s="9"/>
      <c r="B373" s="8"/>
      <c r="C373" s="8"/>
      <c r="D373" s="2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9"/>
      <c r="AH373" s="8"/>
      <c r="AK373" s="8"/>
    </row>
    <row r="374" spans="1:37">
      <c r="A374" s="9"/>
      <c r="B374" s="8"/>
      <c r="C374" s="8"/>
      <c r="D374" s="2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9"/>
      <c r="AH374" s="8"/>
      <c r="AK374" s="8"/>
    </row>
    <row r="375" spans="1:37">
      <c r="A375" s="9"/>
      <c r="B375" s="8"/>
      <c r="C375" s="8"/>
      <c r="D375" s="2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9"/>
      <c r="AH375" s="8"/>
      <c r="AK375" s="8"/>
    </row>
    <row r="376" spans="1:37">
      <c r="A376" s="9"/>
      <c r="B376" s="8"/>
      <c r="C376" s="8"/>
      <c r="D376" s="2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9"/>
      <c r="AH376" s="8"/>
      <c r="AK376" s="8"/>
    </row>
    <row r="377" spans="1:37">
      <c r="A377" s="9"/>
      <c r="B377" s="8"/>
      <c r="C377" s="8"/>
      <c r="D377" s="2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9"/>
      <c r="AH377" s="8"/>
      <c r="AK377" s="8"/>
    </row>
    <row r="378" spans="1:37">
      <c r="A378" s="9"/>
      <c r="B378" s="8"/>
      <c r="C378" s="8"/>
      <c r="D378" s="2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9"/>
      <c r="AH378" s="8"/>
      <c r="AK378" s="8"/>
    </row>
    <row r="379" spans="1:37">
      <c r="A379" s="9"/>
      <c r="B379" s="8"/>
      <c r="C379" s="8"/>
      <c r="D379" s="2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9"/>
      <c r="AH379" s="8"/>
      <c r="AK379" s="8"/>
    </row>
    <row r="380" spans="1:37">
      <c r="A380" s="9"/>
      <c r="B380" s="8"/>
      <c r="C380" s="8"/>
      <c r="D380" s="2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9"/>
      <c r="AH380" s="8"/>
      <c r="AK380" s="8"/>
    </row>
    <row r="381" spans="1:37">
      <c r="A381" s="9"/>
      <c r="B381" s="8"/>
      <c r="C381" s="8"/>
      <c r="D381" s="2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9"/>
      <c r="AH381" s="8"/>
      <c r="AK381" s="8"/>
    </row>
    <row r="382" spans="1:37">
      <c r="A382" s="9"/>
      <c r="B382" s="8"/>
      <c r="C382" s="8"/>
      <c r="D382" s="2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9"/>
      <c r="AH382" s="8"/>
      <c r="AK382" s="8"/>
    </row>
    <row r="383" spans="1:37">
      <c r="A383" s="9"/>
      <c r="B383" s="8"/>
      <c r="C383" s="8"/>
      <c r="D383" s="2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9"/>
      <c r="AH383" s="8"/>
      <c r="AK383" s="8"/>
    </row>
    <row r="384" spans="1:37">
      <c r="A384" s="9"/>
      <c r="B384" s="8"/>
      <c r="C384" s="8"/>
      <c r="D384" s="2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9"/>
      <c r="AH384" s="8"/>
      <c r="AK384" s="8"/>
    </row>
    <row r="385" spans="1:37">
      <c r="A385" s="9"/>
      <c r="B385" s="8"/>
      <c r="C385" s="8"/>
      <c r="D385" s="2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9"/>
      <c r="AH385" s="8"/>
      <c r="AK385" s="8"/>
    </row>
    <row r="386" spans="1:37">
      <c r="A386" s="9"/>
      <c r="B386" s="8"/>
      <c r="C386" s="8"/>
      <c r="D386" s="2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9"/>
      <c r="AH386" s="8"/>
      <c r="AK386" s="8"/>
    </row>
    <row r="387" spans="1:37">
      <c r="A387" s="9"/>
      <c r="B387" s="8"/>
      <c r="C387" s="8"/>
      <c r="D387" s="2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9"/>
      <c r="AH387" s="8"/>
      <c r="AK387" s="8"/>
    </row>
    <row r="388" spans="1:37">
      <c r="A388" s="9"/>
      <c r="B388" s="8"/>
      <c r="C388" s="8"/>
      <c r="D388" s="2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9"/>
      <c r="AH388" s="8"/>
      <c r="AK388" s="8"/>
    </row>
    <row r="389" spans="1:37">
      <c r="A389" s="9"/>
      <c r="B389" s="8"/>
      <c r="C389" s="8"/>
      <c r="D389" s="2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9"/>
      <c r="AH389" s="8"/>
      <c r="AK389" s="8"/>
    </row>
    <row r="390" spans="1:37">
      <c r="A390" s="9"/>
      <c r="B390" s="8"/>
      <c r="C390" s="8"/>
      <c r="D390" s="2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9"/>
      <c r="AH390" s="8"/>
      <c r="AK390" s="8"/>
    </row>
    <row r="391" spans="1:37">
      <c r="A391" s="9"/>
      <c r="B391" s="8"/>
      <c r="C391" s="8"/>
      <c r="D391" s="2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9"/>
      <c r="AH391" s="8"/>
      <c r="AK391" s="8"/>
    </row>
    <row r="392" spans="1:37">
      <c r="A392" s="9"/>
      <c r="B392" s="8"/>
      <c r="C392" s="8"/>
      <c r="D392" s="2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9"/>
      <c r="AH392" s="8"/>
      <c r="AK392" s="8"/>
    </row>
    <row r="393" spans="1:37">
      <c r="A393" s="9"/>
      <c r="B393" s="8"/>
      <c r="C393" s="8"/>
      <c r="D393" s="2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9"/>
      <c r="AH393" s="8"/>
      <c r="AK393" s="8"/>
    </row>
    <row r="394" spans="1:37">
      <c r="A394" s="9"/>
      <c r="B394" s="8"/>
      <c r="C394" s="8"/>
      <c r="D394" s="2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9"/>
      <c r="AH394" s="8"/>
      <c r="AK394" s="8"/>
    </row>
    <row r="395" spans="1:37">
      <c r="A395" s="9"/>
      <c r="B395" s="8"/>
      <c r="C395" s="8"/>
      <c r="D395" s="2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9"/>
      <c r="AH395" s="8"/>
      <c r="AK395" s="8"/>
    </row>
    <row r="396" spans="1:37">
      <c r="A396" s="9"/>
      <c r="B396" s="8"/>
      <c r="C396" s="8"/>
      <c r="D396" s="2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9"/>
      <c r="AH396" s="8"/>
      <c r="AK396" s="8"/>
    </row>
    <row r="397" spans="1:37">
      <c r="A397" s="9"/>
      <c r="B397" s="8"/>
      <c r="C397" s="8"/>
      <c r="D397" s="2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9"/>
      <c r="AH397" s="8"/>
      <c r="AK397" s="8"/>
    </row>
    <row r="398" spans="1:37">
      <c r="A398" s="9"/>
      <c r="B398" s="8"/>
      <c r="C398" s="8"/>
      <c r="D398" s="2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9"/>
      <c r="AH398" s="8"/>
      <c r="AK398" s="8"/>
    </row>
    <row r="399" spans="1:37">
      <c r="A399" s="9"/>
      <c r="B399" s="8"/>
      <c r="C399" s="8"/>
      <c r="D399" s="2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9"/>
      <c r="AH399" s="8"/>
      <c r="AK399" s="8"/>
    </row>
    <row r="400" spans="1:37">
      <c r="A400" s="9"/>
      <c r="B400" s="8"/>
      <c r="C400" s="8"/>
      <c r="D400" s="2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9"/>
      <c r="AH400" s="8"/>
      <c r="AK400" s="8"/>
    </row>
    <row r="401" spans="1:37">
      <c r="A401" s="9"/>
      <c r="B401" s="8"/>
      <c r="C401" s="8"/>
      <c r="D401" s="2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9"/>
      <c r="AH401" s="8"/>
      <c r="AK401" s="8"/>
    </row>
    <row r="402" spans="1:37">
      <c r="A402" s="9"/>
      <c r="B402" s="8"/>
      <c r="C402" s="8"/>
      <c r="D402" s="2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9"/>
      <c r="AH402" s="8"/>
      <c r="AK402" s="8"/>
    </row>
    <row r="403" spans="1:37">
      <c r="A403" s="9"/>
      <c r="B403" s="8"/>
      <c r="C403" s="8"/>
      <c r="D403" s="2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9"/>
      <c r="AH403" s="8"/>
      <c r="AK403" s="8"/>
    </row>
    <row r="404" spans="1:37">
      <c r="A404" s="9"/>
      <c r="B404" s="8"/>
      <c r="C404" s="8"/>
      <c r="D404" s="2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9"/>
      <c r="AH404" s="8"/>
      <c r="AK404" s="8"/>
    </row>
    <row r="405" spans="1:37">
      <c r="A405" s="9"/>
      <c r="B405" s="8"/>
      <c r="C405" s="8"/>
      <c r="D405" s="2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9"/>
      <c r="AH405" s="8"/>
      <c r="AK405" s="8"/>
    </row>
    <row r="406" spans="1:37">
      <c r="A406" s="9"/>
      <c r="B406" s="8"/>
      <c r="C406" s="8"/>
      <c r="D406" s="2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9"/>
      <c r="AH406" s="8"/>
      <c r="AK406" s="8"/>
    </row>
    <row r="407" spans="1:37">
      <c r="A407" s="9"/>
      <c r="B407" s="8"/>
      <c r="C407" s="8"/>
      <c r="D407" s="2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9"/>
      <c r="AH407" s="8"/>
      <c r="AK407" s="8"/>
    </row>
    <row r="408" spans="1:37">
      <c r="A408" s="9"/>
      <c r="B408" s="8"/>
      <c r="C408" s="8"/>
      <c r="D408" s="2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9"/>
      <c r="AH408" s="8"/>
      <c r="AK408" s="8"/>
    </row>
    <row r="409" spans="1:37">
      <c r="A409" s="9"/>
      <c r="B409" s="8"/>
      <c r="C409" s="8"/>
      <c r="D409" s="2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9"/>
      <c r="AH409" s="8"/>
      <c r="AK409" s="8"/>
    </row>
    <row r="410" spans="1:37">
      <c r="A410" s="9"/>
      <c r="B410" s="8"/>
      <c r="C410" s="8"/>
      <c r="D410" s="2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9"/>
      <c r="AH410" s="8"/>
      <c r="AK410" s="8"/>
    </row>
    <row r="411" spans="1:37">
      <c r="A411" s="9"/>
      <c r="B411" s="8"/>
      <c r="C411" s="8"/>
      <c r="D411" s="2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9"/>
      <c r="AH411" s="8"/>
      <c r="AK411" s="8"/>
    </row>
    <row r="412" spans="1:37">
      <c r="A412" s="9"/>
      <c r="B412" s="8"/>
      <c r="C412" s="8"/>
      <c r="D412" s="2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9"/>
      <c r="AH412" s="8"/>
      <c r="AK412" s="8"/>
    </row>
    <row r="413" spans="1:37">
      <c r="A413" s="9"/>
      <c r="B413" s="8"/>
      <c r="C413" s="8"/>
      <c r="D413" s="2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9"/>
      <c r="AH413" s="8"/>
      <c r="AK413" s="8"/>
    </row>
    <row r="414" spans="1:37">
      <c r="A414" s="9"/>
      <c r="B414" s="8"/>
      <c r="C414" s="8"/>
      <c r="D414" s="2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9"/>
      <c r="AH414" s="8"/>
      <c r="AK414" s="8"/>
    </row>
    <row r="415" spans="1:37">
      <c r="A415" s="9"/>
      <c r="B415" s="8"/>
      <c r="C415" s="8"/>
      <c r="D415" s="2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9"/>
      <c r="AH415" s="8"/>
      <c r="AK415" s="8"/>
    </row>
    <row r="416" spans="1:37">
      <c r="A416" s="9"/>
      <c r="B416" s="8"/>
      <c r="C416" s="8"/>
      <c r="D416" s="2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9"/>
      <c r="AH416" s="8"/>
      <c r="AK416" s="8"/>
    </row>
    <row r="417" spans="1:37">
      <c r="A417" s="9"/>
      <c r="B417" s="8"/>
      <c r="C417" s="8"/>
      <c r="D417" s="2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9"/>
      <c r="AH417" s="8"/>
      <c r="AK417" s="8"/>
    </row>
    <row r="418" spans="1:37">
      <c r="A418" s="9"/>
      <c r="B418" s="8"/>
      <c r="C418" s="8"/>
      <c r="D418" s="2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9"/>
      <c r="AH418" s="8"/>
      <c r="AK418" s="8"/>
    </row>
    <row r="419" spans="1:37">
      <c r="A419" s="9"/>
      <c r="B419" s="8"/>
      <c r="C419" s="8"/>
      <c r="D419" s="2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9"/>
      <c r="AH419" s="8"/>
      <c r="AK419" s="8"/>
    </row>
    <row r="420" spans="1:37">
      <c r="A420" s="9"/>
      <c r="B420" s="8"/>
      <c r="C420" s="8"/>
      <c r="D420" s="2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9"/>
      <c r="AH420" s="8"/>
      <c r="AK420" s="8"/>
    </row>
    <row r="421" spans="1:37">
      <c r="A421" s="9"/>
      <c r="B421" s="8"/>
      <c r="C421" s="8"/>
      <c r="D421" s="2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9"/>
      <c r="AH421" s="8"/>
      <c r="AK421" s="8"/>
    </row>
    <row r="422" spans="1:37">
      <c r="A422" s="9"/>
      <c r="B422" s="8"/>
      <c r="C422" s="8"/>
      <c r="D422" s="2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9"/>
      <c r="AH422" s="8"/>
      <c r="AK422" s="8"/>
    </row>
    <row r="423" spans="1:37">
      <c r="A423" s="9"/>
      <c r="B423" s="8"/>
      <c r="C423" s="8"/>
      <c r="D423" s="2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9"/>
      <c r="AH423" s="8"/>
      <c r="AK423" s="8"/>
    </row>
    <row r="424" spans="1:37">
      <c r="A424" s="9"/>
      <c r="B424" s="8"/>
      <c r="C424" s="8"/>
      <c r="D424" s="2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9"/>
      <c r="AH424" s="8"/>
      <c r="AK424" s="8"/>
    </row>
    <row r="425" spans="1:37">
      <c r="A425" s="9"/>
      <c r="B425" s="8"/>
      <c r="C425" s="8"/>
      <c r="D425" s="2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9"/>
      <c r="AH425" s="8"/>
      <c r="AK425" s="8"/>
    </row>
    <row r="426" spans="1:37">
      <c r="A426" s="9"/>
      <c r="B426" s="8"/>
      <c r="C426" s="8"/>
      <c r="D426" s="2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9"/>
      <c r="AH426" s="8"/>
      <c r="AK426" s="8"/>
    </row>
    <row r="427" spans="1:37">
      <c r="A427" s="9"/>
      <c r="B427" s="8"/>
      <c r="C427" s="8"/>
      <c r="D427" s="2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9"/>
      <c r="AH427" s="8"/>
      <c r="AK427" s="8"/>
    </row>
    <row r="428" spans="1:37">
      <c r="A428" s="9"/>
      <c r="B428" s="8"/>
      <c r="C428" s="8"/>
      <c r="D428" s="2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9"/>
      <c r="AH428" s="8"/>
      <c r="AK428" s="8"/>
    </row>
    <row r="429" spans="1:37">
      <c r="A429" s="9"/>
      <c r="B429" s="8"/>
      <c r="C429" s="8"/>
      <c r="D429" s="2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9"/>
      <c r="AH429" s="8"/>
      <c r="AK429" s="8"/>
    </row>
    <row r="430" spans="1:37">
      <c r="A430" s="9"/>
      <c r="B430" s="8"/>
      <c r="C430" s="8"/>
      <c r="D430" s="2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9"/>
      <c r="AH430" s="8"/>
      <c r="AK430" s="8"/>
    </row>
    <row r="431" spans="1:37">
      <c r="A431" s="9"/>
      <c r="B431" s="8"/>
      <c r="C431" s="8"/>
      <c r="D431" s="2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9"/>
      <c r="AH431" s="8"/>
      <c r="AK431" s="8"/>
    </row>
    <row r="432" spans="1:37">
      <c r="A432" s="9"/>
      <c r="B432" s="8"/>
      <c r="C432" s="8"/>
      <c r="D432" s="2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9"/>
      <c r="AH432" s="8"/>
      <c r="AK432" s="8"/>
    </row>
    <row r="433" spans="1:37">
      <c r="A433" s="9"/>
      <c r="B433" s="8"/>
      <c r="C433" s="8"/>
      <c r="D433" s="2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9"/>
      <c r="AH433" s="8"/>
      <c r="AK433" s="8"/>
    </row>
    <row r="434" spans="1:37">
      <c r="A434" s="9"/>
      <c r="B434" s="8"/>
      <c r="C434" s="8"/>
      <c r="D434" s="2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9"/>
      <c r="AH434" s="8"/>
      <c r="AK434" s="8"/>
    </row>
    <row r="435" spans="1:37">
      <c r="A435" s="9"/>
      <c r="B435" s="8"/>
      <c r="C435" s="8"/>
      <c r="D435" s="2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9"/>
      <c r="AH435" s="8"/>
      <c r="AK435" s="8"/>
    </row>
    <row r="436" spans="1:37">
      <c r="A436" s="9"/>
      <c r="B436" s="8"/>
      <c r="C436" s="8"/>
      <c r="D436" s="2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9"/>
      <c r="AH436" s="8"/>
      <c r="AK436" s="8"/>
    </row>
    <row r="437" spans="1:37">
      <c r="A437" s="9"/>
      <c r="B437" s="8"/>
      <c r="C437" s="8"/>
      <c r="D437" s="2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9"/>
      <c r="AH437" s="8"/>
      <c r="AK437" s="8"/>
    </row>
    <row r="438" spans="1:37">
      <c r="A438" s="9"/>
      <c r="B438" s="8"/>
      <c r="C438" s="8"/>
      <c r="D438" s="2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9"/>
      <c r="AH438" s="8"/>
      <c r="AK438" s="8"/>
    </row>
    <row r="439" spans="1:37">
      <c r="A439" s="9"/>
      <c r="B439" s="8"/>
      <c r="C439" s="8"/>
      <c r="D439" s="2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9"/>
      <c r="AH439" s="8"/>
      <c r="AK439" s="8"/>
    </row>
    <row r="440" spans="1:37">
      <c r="A440" s="9"/>
      <c r="B440" s="8"/>
      <c r="C440" s="8"/>
      <c r="D440" s="2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9"/>
      <c r="AH440" s="8"/>
      <c r="AK440" s="8"/>
    </row>
    <row r="441" spans="1:37">
      <c r="A441" s="9"/>
      <c r="B441" s="8"/>
      <c r="C441" s="8"/>
      <c r="D441" s="2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9"/>
      <c r="AH441" s="8"/>
      <c r="AK441" s="8"/>
    </row>
    <row r="442" spans="1:37">
      <c r="A442" s="9"/>
      <c r="B442" s="8"/>
      <c r="C442" s="8"/>
      <c r="D442" s="2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9"/>
      <c r="AH442" s="8"/>
      <c r="AK442" s="8"/>
    </row>
    <row r="443" spans="1:37">
      <c r="A443" s="9"/>
      <c r="B443" s="8"/>
      <c r="C443" s="8"/>
      <c r="D443" s="2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9"/>
      <c r="AH443" s="8"/>
      <c r="AK443" s="8"/>
    </row>
    <row r="444" spans="1:37">
      <c r="A444" s="9"/>
      <c r="B444" s="8"/>
      <c r="C444" s="8"/>
      <c r="D444" s="2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9"/>
      <c r="AH444" s="8"/>
      <c r="AK444" s="8"/>
    </row>
    <row r="445" spans="1:37">
      <c r="A445" s="9"/>
      <c r="B445" s="8"/>
      <c r="C445" s="8"/>
      <c r="D445" s="2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9"/>
      <c r="AH445" s="8"/>
      <c r="AK445" s="8"/>
    </row>
    <row r="446" spans="1:37">
      <c r="A446" s="9"/>
      <c r="B446" s="8"/>
      <c r="C446" s="8"/>
      <c r="D446" s="2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9"/>
      <c r="AH446" s="8"/>
      <c r="AK446" s="8"/>
    </row>
    <row r="447" spans="1:37">
      <c r="A447" s="9"/>
      <c r="B447" s="8"/>
      <c r="C447" s="8"/>
      <c r="D447" s="2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9"/>
      <c r="AH447" s="8"/>
      <c r="AK447" s="8"/>
    </row>
    <row r="448" spans="1:37">
      <c r="A448" s="9"/>
      <c r="B448" s="8"/>
      <c r="C448" s="8"/>
      <c r="D448" s="2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9"/>
      <c r="AH448" s="8"/>
      <c r="AK448" s="8"/>
    </row>
    <row r="449" spans="1:37">
      <c r="A449" s="9"/>
      <c r="B449" s="8"/>
      <c r="C449" s="8"/>
      <c r="D449" s="2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9"/>
      <c r="AH449" s="8"/>
      <c r="AK449" s="8"/>
    </row>
    <row r="450" spans="1:37">
      <c r="A450" s="9"/>
      <c r="B450" s="8"/>
      <c r="C450" s="8"/>
      <c r="D450" s="2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9"/>
      <c r="AH450" s="8"/>
      <c r="AK450" s="8"/>
    </row>
    <row r="451" spans="1:37">
      <c r="A451" s="9"/>
      <c r="B451" s="8"/>
      <c r="C451" s="8"/>
      <c r="D451" s="2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9"/>
      <c r="AH451" s="8"/>
      <c r="AK451" s="8"/>
    </row>
    <row r="452" spans="1:37">
      <c r="A452" s="9"/>
      <c r="B452" s="8"/>
      <c r="C452" s="8"/>
      <c r="D452" s="2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9"/>
      <c r="AH452" s="8"/>
      <c r="AK452" s="8"/>
    </row>
    <row r="453" spans="1:37">
      <c r="A453" s="9"/>
      <c r="B453" s="8"/>
      <c r="C453" s="8"/>
      <c r="D453" s="2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9"/>
      <c r="AH453" s="8"/>
      <c r="AK453" s="8"/>
    </row>
    <row r="454" spans="1:37">
      <c r="A454" s="9"/>
      <c r="B454" s="8"/>
      <c r="C454" s="8"/>
      <c r="D454" s="2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9"/>
      <c r="AH454" s="8"/>
      <c r="AK454" s="8"/>
    </row>
    <row r="455" spans="1:37">
      <c r="A455" s="9"/>
      <c r="B455" s="8"/>
      <c r="C455" s="8"/>
      <c r="D455" s="2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9"/>
      <c r="AH455" s="8"/>
      <c r="AK455" s="8"/>
    </row>
    <row r="456" spans="1:37">
      <c r="A456" s="9"/>
      <c r="B456" s="8"/>
      <c r="C456" s="8"/>
      <c r="D456" s="2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9"/>
      <c r="AH456" s="8"/>
      <c r="AK456" s="8"/>
    </row>
    <row r="457" spans="1:37">
      <c r="A457" s="9"/>
      <c r="B457" s="8"/>
      <c r="C457" s="8"/>
      <c r="D457" s="2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9"/>
      <c r="AH457" s="8"/>
      <c r="AK457" s="8"/>
    </row>
    <row r="458" spans="1:37">
      <c r="A458" s="9"/>
      <c r="B458" s="8"/>
      <c r="C458" s="8"/>
      <c r="D458" s="2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9"/>
      <c r="AH458" s="8"/>
      <c r="AK458" s="8"/>
    </row>
    <row r="459" spans="1:37">
      <c r="A459" s="9"/>
      <c r="B459" s="8"/>
      <c r="C459" s="8"/>
      <c r="D459" s="2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9"/>
      <c r="AH459" s="8"/>
      <c r="AK459" s="8"/>
    </row>
    <row r="460" spans="1:37">
      <c r="A460" s="9"/>
      <c r="B460" s="8"/>
      <c r="C460" s="8"/>
      <c r="D460" s="2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9"/>
      <c r="AH460" s="8"/>
      <c r="AK460" s="8"/>
    </row>
    <row r="461" spans="1:37">
      <c r="A461" s="9"/>
      <c r="B461" s="8"/>
      <c r="C461" s="8"/>
      <c r="D461" s="2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9"/>
      <c r="AH461" s="8"/>
      <c r="AK461" s="8"/>
    </row>
    <row r="462" spans="1:37">
      <c r="A462" s="9"/>
      <c r="B462" s="8"/>
      <c r="C462" s="8"/>
      <c r="D462" s="2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9"/>
      <c r="AH462" s="8"/>
      <c r="AK462" s="8"/>
    </row>
    <row r="463" spans="1:37">
      <c r="A463" s="9"/>
      <c r="B463" s="8"/>
      <c r="C463" s="8"/>
      <c r="D463" s="2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9"/>
      <c r="AH463" s="8"/>
      <c r="AK463" s="8"/>
    </row>
    <row r="464" spans="1:37">
      <c r="A464" s="9"/>
      <c r="B464" s="8"/>
      <c r="C464" s="8"/>
      <c r="D464" s="2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9"/>
      <c r="AH464" s="8"/>
      <c r="AK464" s="8"/>
    </row>
    <row r="465" spans="1:37">
      <c r="A465" s="9"/>
      <c r="B465" s="8"/>
      <c r="C465" s="8"/>
      <c r="D465" s="2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9"/>
      <c r="AH465" s="8"/>
      <c r="AK465" s="8"/>
    </row>
    <row r="466" spans="1:37">
      <c r="A466" s="9"/>
      <c r="B466" s="8"/>
      <c r="C466" s="8"/>
      <c r="D466" s="2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9"/>
      <c r="AH466" s="8"/>
      <c r="AK466" s="8"/>
    </row>
    <row r="467" spans="1:37">
      <c r="A467" s="9"/>
      <c r="B467" s="8"/>
      <c r="C467" s="8"/>
      <c r="D467" s="2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9"/>
      <c r="AH467" s="8"/>
      <c r="AK467" s="8"/>
    </row>
    <row r="468" spans="1:37">
      <c r="A468" s="9"/>
      <c r="B468" s="8"/>
      <c r="C468" s="8"/>
      <c r="D468" s="2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9"/>
      <c r="AH468" s="8"/>
      <c r="AK468" s="8"/>
    </row>
    <row r="469" spans="1:37">
      <c r="A469" s="9"/>
      <c r="B469" s="8"/>
      <c r="C469" s="8"/>
      <c r="D469" s="2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9"/>
      <c r="AH469" s="8"/>
      <c r="AK469" s="8"/>
    </row>
    <row r="470" spans="1:37">
      <c r="A470" s="9"/>
      <c r="B470" s="8"/>
      <c r="C470" s="8"/>
      <c r="D470" s="2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9"/>
      <c r="AH470" s="8"/>
      <c r="AK470" s="8"/>
    </row>
    <row r="471" spans="1:37">
      <c r="A471" s="9"/>
      <c r="B471" s="8"/>
      <c r="C471" s="8"/>
      <c r="D471" s="2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9"/>
      <c r="AH471" s="8"/>
      <c r="AK471" s="8"/>
    </row>
    <row r="472" spans="1:37">
      <c r="A472" s="9"/>
      <c r="B472" s="8"/>
      <c r="C472" s="8"/>
      <c r="D472" s="2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9"/>
      <c r="AH472" s="8"/>
      <c r="AK472" s="8"/>
    </row>
    <row r="473" spans="1:37">
      <c r="A473" s="9"/>
      <c r="B473" s="8"/>
      <c r="C473" s="8"/>
      <c r="D473" s="2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9"/>
      <c r="AH473" s="8"/>
      <c r="AK473" s="8"/>
    </row>
    <row r="474" spans="1:37">
      <c r="A474" s="9"/>
      <c r="B474" s="8"/>
      <c r="C474" s="8"/>
      <c r="D474" s="2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9"/>
      <c r="AH474" s="8"/>
      <c r="AK474" s="8"/>
    </row>
    <row r="475" spans="1:37">
      <c r="A475" s="9"/>
      <c r="B475" s="8"/>
      <c r="C475" s="8"/>
      <c r="D475" s="2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9"/>
      <c r="AH475" s="8"/>
      <c r="AK475" s="8"/>
    </row>
    <row r="476" spans="1:37">
      <c r="A476" s="9"/>
      <c r="B476" s="8"/>
      <c r="C476" s="8"/>
      <c r="D476" s="2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9"/>
      <c r="AH476" s="8"/>
      <c r="AK476" s="8"/>
    </row>
    <row r="477" spans="1:37">
      <c r="A477" s="9"/>
      <c r="B477" s="8"/>
      <c r="C477" s="8"/>
      <c r="D477" s="2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9"/>
      <c r="AH477" s="8"/>
      <c r="AK477" s="8"/>
    </row>
    <row r="478" spans="1:37">
      <c r="A478" s="9"/>
      <c r="B478" s="8"/>
      <c r="C478" s="8"/>
      <c r="D478" s="2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9"/>
      <c r="AH478" s="8"/>
      <c r="AK478" s="8"/>
    </row>
    <row r="479" spans="1:37">
      <c r="A479" s="9"/>
      <c r="B479" s="8"/>
      <c r="C479" s="8"/>
      <c r="D479" s="2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9"/>
      <c r="AH479" s="8"/>
      <c r="AK479" s="8"/>
    </row>
    <row r="480" spans="1:37">
      <c r="A480" s="9"/>
      <c r="B480" s="8"/>
      <c r="C480" s="8"/>
      <c r="D480" s="2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9"/>
      <c r="AH480" s="8"/>
      <c r="AK480" s="8"/>
    </row>
    <row r="481" spans="1:37">
      <c r="A481" s="9"/>
      <c r="B481" s="8"/>
      <c r="C481" s="8"/>
      <c r="D481" s="2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9"/>
      <c r="AH481" s="8"/>
      <c r="AK481" s="8"/>
    </row>
    <row r="482" spans="1:37">
      <c r="A482" s="9"/>
      <c r="B482" s="8"/>
      <c r="C482" s="8"/>
      <c r="D482" s="2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9"/>
      <c r="AH482" s="8"/>
      <c r="AK482" s="8"/>
    </row>
    <row r="483" spans="1:37">
      <c r="A483" s="9"/>
      <c r="B483" s="8"/>
      <c r="C483" s="8"/>
      <c r="D483" s="2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9"/>
      <c r="AH483" s="8"/>
      <c r="AK483" s="8"/>
    </row>
    <row r="484" spans="1:37">
      <c r="A484" s="9"/>
      <c r="B484" s="8"/>
      <c r="C484" s="8"/>
      <c r="D484" s="2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9"/>
      <c r="AH484" s="8"/>
      <c r="AK484" s="8"/>
    </row>
    <row r="485" spans="1:37">
      <c r="A485" s="9"/>
      <c r="B485" s="8"/>
      <c r="C485" s="8"/>
      <c r="D485" s="2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9"/>
      <c r="AH485" s="8"/>
      <c r="AK485" s="8"/>
    </row>
    <row r="486" spans="1:37">
      <c r="A486" s="9"/>
      <c r="B486" s="8"/>
      <c r="C486" s="8"/>
      <c r="D486" s="2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9"/>
      <c r="AH486" s="8"/>
      <c r="AK486" s="8"/>
    </row>
    <row r="487" spans="1:37">
      <c r="A487" s="9"/>
      <c r="B487" s="8"/>
      <c r="C487" s="8"/>
      <c r="D487" s="2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9"/>
      <c r="AH487" s="8"/>
      <c r="AK487" s="8"/>
    </row>
    <row r="488" spans="1:37">
      <c r="A488" s="9"/>
      <c r="B488" s="8"/>
      <c r="C488" s="8"/>
      <c r="D488" s="2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9"/>
      <c r="AH488" s="8"/>
      <c r="AK488" s="8"/>
    </row>
    <row r="489" spans="1:37">
      <c r="A489" s="9"/>
      <c r="B489" s="8"/>
      <c r="C489" s="8"/>
      <c r="D489" s="2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9"/>
      <c r="AH489" s="8"/>
      <c r="AK489" s="8"/>
    </row>
    <row r="490" spans="1:37">
      <c r="A490" s="9"/>
      <c r="B490" s="8"/>
      <c r="C490" s="8"/>
      <c r="D490" s="2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9"/>
      <c r="AH490" s="8"/>
      <c r="AK490" s="8"/>
    </row>
    <row r="491" spans="1:37">
      <c r="A491" s="9"/>
      <c r="B491" s="8"/>
      <c r="C491" s="8"/>
      <c r="D491" s="2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9"/>
      <c r="AH491" s="8"/>
      <c r="AK491" s="8"/>
    </row>
    <row r="492" spans="1:37">
      <c r="A492" s="9"/>
      <c r="B492" s="8"/>
      <c r="C492" s="8"/>
      <c r="D492" s="2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9"/>
      <c r="AH492" s="8"/>
      <c r="AK492" s="8"/>
    </row>
    <row r="493" spans="1:37">
      <c r="A493" s="9"/>
      <c r="B493" s="8"/>
      <c r="C493" s="8"/>
      <c r="D493" s="2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9"/>
      <c r="AH493" s="8"/>
      <c r="AK493" s="8"/>
    </row>
    <row r="494" spans="1:37">
      <c r="A494" s="9"/>
      <c r="B494" s="8"/>
      <c r="C494" s="8"/>
      <c r="D494" s="2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9"/>
      <c r="AH494" s="8"/>
      <c r="AK494" s="8"/>
    </row>
    <row r="495" spans="1:37">
      <c r="A495" s="9"/>
      <c r="B495" s="8"/>
      <c r="C495" s="8"/>
      <c r="D495" s="2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9"/>
      <c r="AH495" s="8"/>
      <c r="AK495" s="8"/>
    </row>
    <row r="496" spans="1:37">
      <c r="A496" s="9"/>
      <c r="B496" s="8"/>
      <c r="C496" s="8"/>
      <c r="D496" s="2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9"/>
      <c r="AH496" s="8"/>
      <c r="AK496" s="8"/>
    </row>
    <row r="497" spans="1:37">
      <c r="A497" s="9"/>
      <c r="B497" s="8"/>
      <c r="C497" s="8"/>
      <c r="D497" s="2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9"/>
      <c r="AH497" s="8"/>
      <c r="AK497" s="8"/>
    </row>
    <row r="498" spans="1:37">
      <c r="A498" s="9"/>
      <c r="B498" s="8"/>
      <c r="C498" s="8"/>
      <c r="D498" s="2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9"/>
      <c r="AH498" s="8"/>
      <c r="AK498" s="8"/>
    </row>
    <row r="499" spans="1:37">
      <c r="A499" s="9"/>
      <c r="B499" s="8"/>
      <c r="C499" s="8"/>
      <c r="D499" s="2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9"/>
      <c r="AH499" s="8"/>
      <c r="AK499" s="8"/>
    </row>
    <row r="500" spans="1:37">
      <c r="A500" s="9"/>
      <c r="B500" s="8"/>
      <c r="C500" s="8"/>
      <c r="D500" s="2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9"/>
      <c r="AH500" s="8"/>
      <c r="AK500" s="8"/>
    </row>
    <row r="501" spans="1:37">
      <c r="A501" s="9"/>
      <c r="B501" s="8"/>
      <c r="C501" s="8"/>
      <c r="D501" s="2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9"/>
      <c r="AH501" s="8"/>
      <c r="AK501" s="8"/>
    </row>
    <row r="502" spans="1:37">
      <c r="A502" s="9"/>
      <c r="B502" s="8"/>
      <c r="C502" s="8"/>
      <c r="D502" s="2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9"/>
      <c r="AH502" s="8"/>
      <c r="AK502" s="8"/>
    </row>
    <row r="503" spans="1:37">
      <c r="A503" s="9"/>
      <c r="B503" s="8"/>
      <c r="C503" s="8"/>
      <c r="D503" s="2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9"/>
      <c r="AH503" s="8"/>
      <c r="AK503" s="8"/>
    </row>
    <row r="504" spans="1:37">
      <c r="A504" s="9"/>
      <c r="B504" s="8"/>
      <c r="C504" s="8"/>
      <c r="D504" s="2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9"/>
      <c r="AH504" s="8"/>
      <c r="AK504" s="8"/>
    </row>
    <row r="505" spans="1:37">
      <c r="A505" s="9"/>
      <c r="B505" s="8"/>
      <c r="C505" s="8"/>
      <c r="D505" s="2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9"/>
      <c r="AH505" s="8"/>
      <c r="AK505" s="8"/>
    </row>
    <row r="506" spans="1:37">
      <c r="A506" s="9"/>
      <c r="B506" s="8"/>
      <c r="C506" s="8"/>
      <c r="D506" s="2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9"/>
      <c r="AH506" s="8"/>
      <c r="AK506" s="8"/>
    </row>
    <row r="507" spans="1:37">
      <c r="A507" s="9"/>
      <c r="B507" s="8"/>
      <c r="C507" s="8"/>
      <c r="D507" s="2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9"/>
      <c r="AH507" s="8"/>
      <c r="AK507" s="8"/>
    </row>
    <row r="508" spans="1:37">
      <c r="A508" s="9"/>
      <c r="B508" s="8"/>
      <c r="C508" s="8"/>
      <c r="D508" s="2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9"/>
      <c r="AH508" s="8"/>
      <c r="AK508" s="8"/>
    </row>
    <row r="509" spans="1:37">
      <c r="A509" s="9"/>
      <c r="B509" s="8"/>
      <c r="C509" s="8"/>
      <c r="D509" s="2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9"/>
      <c r="AH509" s="8"/>
      <c r="AK509" s="8"/>
    </row>
    <row r="510" spans="1:37">
      <c r="A510" s="9"/>
      <c r="B510" s="8"/>
      <c r="C510" s="8"/>
      <c r="D510" s="2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9"/>
      <c r="AH510" s="8"/>
      <c r="AK510" s="8"/>
    </row>
    <row r="511" spans="1:37">
      <c r="A511" s="9"/>
      <c r="B511" s="8"/>
      <c r="C511" s="8"/>
      <c r="D511" s="2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9"/>
      <c r="AH511" s="8"/>
      <c r="AK511" s="8"/>
    </row>
    <row r="512" spans="1:37">
      <c r="A512" s="9"/>
      <c r="B512" s="8"/>
      <c r="C512" s="8"/>
      <c r="D512" s="2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9"/>
      <c r="AH512" s="8"/>
      <c r="AK512" s="8"/>
    </row>
    <row r="513" spans="1:37">
      <c r="A513" s="9"/>
      <c r="B513" s="8"/>
      <c r="C513" s="8"/>
      <c r="D513" s="2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9"/>
      <c r="AH513" s="8"/>
      <c r="AK513" s="8"/>
    </row>
    <row r="514" spans="1:37">
      <c r="A514" s="9"/>
      <c r="B514" s="8"/>
      <c r="C514" s="8"/>
      <c r="D514" s="2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9"/>
      <c r="AH514" s="8"/>
      <c r="AK514" s="8"/>
    </row>
    <row r="515" spans="1:37">
      <c r="A515" s="9"/>
      <c r="B515" s="8"/>
      <c r="C515" s="8"/>
      <c r="D515" s="2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9"/>
      <c r="AH515" s="8"/>
      <c r="AK515" s="8"/>
    </row>
    <row r="516" spans="1:37">
      <c r="A516" s="9"/>
      <c r="B516" s="8"/>
      <c r="C516" s="8"/>
      <c r="D516" s="2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9"/>
      <c r="AH516" s="8"/>
      <c r="AK516" s="8"/>
    </row>
    <row r="517" spans="1:37">
      <c r="A517" s="9"/>
      <c r="B517" s="8"/>
      <c r="C517" s="8"/>
      <c r="D517" s="2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9"/>
      <c r="AH517" s="8"/>
      <c r="AK517" s="8"/>
    </row>
    <row r="518" spans="1:37">
      <c r="A518" s="9"/>
      <c r="B518" s="8"/>
      <c r="C518" s="8"/>
      <c r="D518" s="2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9"/>
      <c r="AH518" s="8"/>
      <c r="AK518" s="8"/>
    </row>
    <row r="519" spans="1:37">
      <c r="A519" s="9"/>
      <c r="B519" s="8"/>
      <c r="C519" s="8"/>
      <c r="D519" s="2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9"/>
      <c r="AH519" s="8"/>
      <c r="AK519" s="8"/>
    </row>
    <row r="520" spans="1:37">
      <c r="A520" s="9"/>
      <c r="B520" s="8"/>
      <c r="C520" s="8"/>
      <c r="D520" s="2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9"/>
      <c r="AH520" s="8"/>
      <c r="AK520" s="8"/>
    </row>
    <row r="521" spans="1:37">
      <c r="A521" s="9"/>
      <c r="B521" s="8"/>
      <c r="C521" s="8"/>
      <c r="D521" s="2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9"/>
      <c r="AH521" s="8"/>
      <c r="AK521" s="8"/>
    </row>
    <row r="522" spans="1:37">
      <c r="A522" s="9"/>
      <c r="B522" s="8"/>
      <c r="C522" s="8"/>
      <c r="D522" s="2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9"/>
      <c r="AH522" s="8"/>
      <c r="AK522" s="8"/>
    </row>
    <row r="523" spans="1:37">
      <c r="A523" s="9"/>
      <c r="B523" s="8"/>
      <c r="C523" s="8"/>
      <c r="D523" s="2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9"/>
      <c r="AH523" s="8"/>
      <c r="AK523" s="8"/>
    </row>
    <row r="524" spans="1:37">
      <c r="A524" s="9"/>
      <c r="B524" s="8"/>
      <c r="C524" s="8"/>
      <c r="D524" s="2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9"/>
      <c r="AH524" s="8"/>
      <c r="AK524" s="8"/>
    </row>
    <row r="525" spans="1:37">
      <c r="A525" s="9"/>
      <c r="B525" s="8"/>
      <c r="C525" s="8"/>
      <c r="D525" s="2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9"/>
      <c r="AH525" s="8"/>
      <c r="AK525" s="8"/>
    </row>
    <row r="526" spans="1:37">
      <c r="A526" s="9"/>
      <c r="B526" s="8"/>
      <c r="C526" s="8"/>
      <c r="D526" s="2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9"/>
      <c r="AH526" s="8"/>
      <c r="AK526" s="8"/>
    </row>
    <row r="527" spans="1:37">
      <c r="A527" s="9"/>
      <c r="B527" s="8"/>
      <c r="C527" s="8"/>
      <c r="D527" s="2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9"/>
      <c r="AH527" s="8"/>
      <c r="AK527" s="8"/>
    </row>
    <row r="528" spans="1:37">
      <c r="A528" s="9"/>
      <c r="B528" s="8"/>
      <c r="C528" s="8"/>
      <c r="D528" s="2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9"/>
      <c r="AH528" s="8"/>
      <c r="AK528" s="8"/>
    </row>
    <row r="529" spans="1:37">
      <c r="A529" s="9"/>
      <c r="B529" s="8"/>
      <c r="C529" s="8"/>
      <c r="D529" s="2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9"/>
      <c r="AH529" s="8"/>
      <c r="AK529" s="8"/>
    </row>
    <row r="530" spans="1:37">
      <c r="A530" s="9"/>
      <c r="B530" s="8"/>
      <c r="C530" s="8"/>
      <c r="D530" s="2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9"/>
      <c r="AH530" s="8"/>
      <c r="AK530" s="8"/>
    </row>
    <row r="531" spans="1:37">
      <c r="A531" s="9"/>
      <c r="B531" s="8"/>
      <c r="C531" s="8"/>
      <c r="D531" s="2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9"/>
      <c r="AH531" s="8"/>
      <c r="AK531" s="8"/>
    </row>
    <row r="532" spans="1:37">
      <c r="A532" s="9"/>
      <c r="B532" s="8"/>
      <c r="C532" s="8"/>
      <c r="D532" s="2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9"/>
      <c r="AH532" s="8"/>
      <c r="AK532" s="8"/>
    </row>
    <row r="533" spans="1:37">
      <c r="A533" s="9"/>
      <c r="B533" s="8"/>
      <c r="C533" s="8"/>
      <c r="D533" s="2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9"/>
      <c r="AH533" s="8"/>
      <c r="AK533" s="8"/>
    </row>
    <row r="534" spans="1:37">
      <c r="A534" s="9"/>
      <c r="B534" s="8"/>
      <c r="C534" s="8"/>
      <c r="D534" s="2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9"/>
      <c r="AH534" s="8"/>
      <c r="AK534" s="8"/>
    </row>
    <row r="535" spans="1:37">
      <c r="A535" s="9"/>
      <c r="B535" s="8"/>
      <c r="C535" s="8"/>
      <c r="D535" s="2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9"/>
      <c r="AH535" s="8"/>
      <c r="AK535" s="8"/>
    </row>
    <row r="536" spans="1:37">
      <c r="A536" s="9"/>
      <c r="B536" s="8"/>
      <c r="C536" s="8"/>
      <c r="D536" s="2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9"/>
      <c r="AH536" s="8"/>
      <c r="AK536" s="8"/>
    </row>
    <row r="537" spans="1:37">
      <c r="A537" s="9"/>
      <c r="B537" s="8"/>
      <c r="C537" s="8"/>
      <c r="D537" s="2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9"/>
      <c r="AH537" s="8"/>
      <c r="AK537" s="8"/>
    </row>
    <row r="538" spans="1:37">
      <c r="A538" s="9"/>
      <c r="B538" s="8"/>
      <c r="C538" s="8"/>
      <c r="D538" s="2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9"/>
      <c r="AH538" s="8"/>
      <c r="AK538" s="8"/>
    </row>
    <row r="539" spans="1:37">
      <c r="A539" s="9"/>
      <c r="B539" s="8"/>
      <c r="C539" s="8"/>
      <c r="D539" s="2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9"/>
      <c r="AH539" s="8"/>
      <c r="AK539" s="8"/>
    </row>
    <row r="540" spans="1:37">
      <c r="A540" s="9"/>
      <c r="B540" s="8"/>
      <c r="C540" s="8"/>
      <c r="D540" s="2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9"/>
      <c r="AH540" s="8"/>
      <c r="AK540" s="8"/>
    </row>
    <row r="541" spans="1:37">
      <c r="A541" s="9"/>
      <c r="B541" s="8"/>
      <c r="C541" s="8"/>
      <c r="D541" s="2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9"/>
      <c r="AH541" s="8"/>
      <c r="AK541" s="8"/>
    </row>
    <row r="542" spans="1:37">
      <c r="A542" s="9"/>
      <c r="B542" s="8"/>
      <c r="C542" s="8"/>
      <c r="D542" s="2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9"/>
      <c r="AH542" s="8"/>
      <c r="AK542" s="8"/>
    </row>
    <row r="543" spans="1:37">
      <c r="A543" s="9"/>
      <c r="B543" s="8"/>
      <c r="C543" s="8"/>
      <c r="D543" s="2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9"/>
      <c r="AH543" s="8"/>
      <c r="AK543" s="8"/>
    </row>
    <row r="544" spans="1:37">
      <c r="A544" s="9"/>
      <c r="B544" s="8"/>
      <c r="C544" s="8"/>
      <c r="D544" s="2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9"/>
      <c r="AH544" s="8"/>
      <c r="AK544" s="8"/>
    </row>
    <row r="545" spans="1:37">
      <c r="A545" s="9"/>
      <c r="B545" s="8"/>
      <c r="C545" s="8"/>
      <c r="D545" s="2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9"/>
      <c r="AH545" s="8"/>
      <c r="AK545" s="8"/>
    </row>
    <row r="546" spans="1:37">
      <c r="A546" s="9"/>
      <c r="B546" s="8"/>
      <c r="C546" s="8"/>
      <c r="D546" s="2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9"/>
      <c r="AH546" s="8"/>
      <c r="AK546" s="8"/>
    </row>
    <row r="547" spans="1:37">
      <c r="A547" s="9"/>
      <c r="B547" s="8"/>
      <c r="C547" s="8"/>
      <c r="D547" s="2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9"/>
      <c r="AH547" s="8"/>
      <c r="AK547" s="8"/>
    </row>
    <row r="548" spans="1:37">
      <c r="A548" s="9"/>
      <c r="B548" s="8"/>
      <c r="C548" s="8"/>
      <c r="D548" s="2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9"/>
      <c r="AH548" s="8"/>
      <c r="AK548" s="8"/>
    </row>
    <row r="549" spans="1:37">
      <c r="A549" s="9"/>
      <c r="B549" s="8"/>
      <c r="C549" s="8"/>
      <c r="D549" s="2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9"/>
      <c r="AH549" s="8"/>
      <c r="AK549" s="8"/>
    </row>
    <row r="550" spans="1:37">
      <c r="A550" s="9"/>
      <c r="B550" s="8"/>
      <c r="C550" s="8"/>
      <c r="D550" s="2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9"/>
      <c r="AH550" s="8"/>
      <c r="AK550" s="8"/>
    </row>
    <row r="551" spans="1:37">
      <c r="A551" s="9"/>
      <c r="B551" s="8"/>
      <c r="C551" s="8"/>
      <c r="D551" s="2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9"/>
      <c r="AH551" s="8"/>
      <c r="AK551" s="8"/>
    </row>
    <row r="552" spans="1:37">
      <c r="A552" s="9"/>
      <c r="B552" s="8"/>
      <c r="C552" s="8"/>
      <c r="D552" s="2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9"/>
      <c r="AH552" s="8"/>
      <c r="AK552" s="8"/>
    </row>
    <row r="553" spans="1:37">
      <c r="A553" s="9"/>
      <c r="B553" s="8"/>
      <c r="C553" s="8"/>
      <c r="D553" s="2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9"/>
      <c r="AH553" s="8"/>
      <c r="AK553" s="8"/>
    </row>
    <row r="554" spans="1:37">
      <c r="A554" s="9"/>
      <c r="B554" s="8"/>
      <c r="C554" s="8"/>
      <c r="D554" s="2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9"/>
      <c r="AH554" s="8"/>
      <c r="AK554" s="8"/>
    </row>
    <row r="555" spans="1:37">
      <c r="A555" s="9"/>
      <c r="B555" s="8"/>
      <c r="C555" s="8"/>
      <c r="D555" s="2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9"/>
      <c r="AH555" s="8"/>
      <c r="AK555" s="8"/>
    </row>
    <row r="556" spans="1:37">
      <c r="A556" s="9"/>
      <c r="B556" s="8"/>
      <c r="C556" s="8"/>
      <c r="D556" s="2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9"/>
      <c r="AH556" s="8"/>
      <c r="AK556" s="8"/>
    </row>
    <row r="557" spans="1:37">
      <c r="A557" s="9"/>
      <c r="B557" s="8"/>
      <c r="C557" s="8"/>
      <c r="D557" s="2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9"/>
      <c r="AH557" s="8"/>
      <c r="AK557" s="8"/>
    </row>
    <row r="558" spans="1:37">
      <c r="A558" s="9"/>
      <c r="B558" s="8"/>
      <c r="C558" s="8"/>
      <c r="D558" s="2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9"/>
      <c r="AH558" s="8"/>
      <c r="AK558" s="8"/>
    </row>
    <row r="559" spans="1:37">
      <c r="A559" s="9"/>
      <c r="B559" s="8"/>
      <c r="C559" s="8"/>
      <c r="D559" s="2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9"/>
      <c r="AH559" s="8"/>
      <c r="AK559" s="8"/>
    </row>
    <row r="560" spans="1:37">
      <c r="A560" s="9"/>
      <c r="B560" s="8"/>
      <c r="C560" s="8"/>
      <c r="D560" s="2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9"/>
      <c r="AH560" s="8"/>
      <c r="AK560" s="8"/>
    </row>
    <row r="561" spans="1:37">
      <c r="A561" s="9"/>
      <c r="B561" s="8"/>
      <c r="C561" s="8"/>
      <c r="D561" s="2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9"/>
      <c r="AH561" s="8"/>
      <c r="AK561" s="8"/>
    </row>
    <row r="562" spans="1:37">
      <c r="A562" s="9"/>
      <c r="B562" s="8"/>
      <c r="C562" s="8"/>
      <c r="D562" s="2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9"/>
      <c r="AH562" s="8"/>
      <c r="AK562" s="8"/>
    </row>
    <row r="563" spans="1:37">
      <c r="A563" s="9"/>
      <c r="B563" s="8"/>
      <c r="C563" s="8"/>
      <c r="D563" s="2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9"/>
      <c r="AH563" s="8"/>
      <c r="AK563" s="8"/>
    </row>
    <row r="564" spans="1:37">
      <c r="A564" s="9"/>
      <c r="B564" s="8"/>
      <c r="C564" s="8"/>
      <c r="D564" s="2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9"/>
      <c r="AH564" s="8"/>
      <c r="AK564" s="8"/>
    </row>
    <row r="565" spans="1:37">
      <c r="A565" s="9"/>
      <c r="B565" s="8"/>
      <c r="C565" s="8"/>
      <c r="D565" s="2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9"/>
      <c r="AH565" s="8"/>
      <c r="AK565" s="8"/>
    </row>
    <row r="566" spans="1:37">
      <c r="A566" s="9"/>
      <c r="B566" s="8"/>
      <c r="C566" s="8"/>
      <c r="D566" s="2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9"/>
      <c r="AH566" s="8"/>
      <c r="AK566" s="8"/>
    </row>
    <row r="567" spans="1:37">
      <c r="A567" s="9"/>
      <c r="B567" s="8"/>
      <c r="C567" s="8"/>
      <c r="D567" s="2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9"/>
      <c r="AH567" s="8"/>
      <c r="AK567" s="8"/>
    </row>
    <row r="568" spans="1:37">
      <c r="A568" s="9"/>
      <c r="B568" s="8"/>
      <c r="C568" s="8"/>
      <c r="D568" s="2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9"/>
      <c r="AH568" s="8"/>
      <c r="AK568" s="8"/>
    </row>
    <row r="569" spans="1:37">
      <c r="A569" s="9"/>
      <c r="B569" s="8"/>
      <c r="C569" s="8"/>
      <c r="D569" s="2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9"/>
      <c r="AH569" s="8"/>
      <c r="AK569" s="8"/>
    </row>
    <row r="570" spans="1:37">
      <c r="A570" s="9"/>
      <c r="B570" s="8"/>
      <c r="C570" s="8"/>
      <c r="D570" s="2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9"/>
      <c r="AH570" s="8"/>
      <c r="AK570" s="8"/>
    </row>
    <row r="571" spans="1:37">
      <c r="A571" s="9"/>
      <c r="B571" s="8"/>
      <c r="C571" s="8"/>
      <c r="D571" s="2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9"/>
      <c r="AH571" s="8"/>
      <c r="AK571" s="8"/>
    </row>
    <row r="572" spans="1:37">
      <c r="A572" s="9"/>
      <c r="B572" s="8"/>
      <c r="C572" s="8"/>
      <c r="D572" s="2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9"/>
      <c r="AH572" s="8"/>
      <c r="AK572" s="8"/>
    </row>
    <row r="573" spans="1:37">
      <c r="A573" s="9"/>
      <c r="B573" s="8"/>
      <c r="C573" s="8"/>
      <c r="D573" s="2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9"/>
      <c r="AH573" s="8"/>
      <c r="AK573" s="8"/>
    </row>
    <row r="574" spans="1:37">
      <c r="A574" s="9"/>
      <c r="B574" s="8"/>
      <c r="C574" s="8"/>
      <c r="D574" s="2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9"/>
      <c r="AH574" s="8"/>
      <c r="AK574" s="8"/>
    </row>
    <row r="575" spans="1:37">
      <c r="A575" s="9"/>
      <c r="B575" s="8"/>
      <c r="C575" s="8"/>
      <c r="D575" s="2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9"/>
      <c r="AH575" s="8"/>
      <c r="AK575" s="8"/>
    </row>
    <row r="576" spans="1:37">
      <c r="A576" s="9"/>
      <c r="B576" s="8"/>
      <c r="C576" s="8"/>
      <c r="D576" s="2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9"/>
      <c r="AH576" s="8"/>
      <c r="AK576" s="8"/>
    </row>
    <row r="577" spans="1:37">
      <c r="A577" s="9"/>
      <c r="B577" s="8"/>
      <c r="C577" s="8"/>
      <c r="D577" s="2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9"/>
      <c r="AH577" s="8"/>
      <c r="AK577" s="8"/>
    </row>
    <row r="578" spans="1:37">
      <c r="A578" s="9"/>
      <c r="B578" s="8"/>
      <c r="C578" s="8"/>
      <c r="D578" s="2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9"/>
      <c r="AH578" s="8"/>
      <c r="AK578" s="8"/>
    </row>
    <row r="579" spans="1:37">
      <c r="A579" s="9"/>
      <c r="B579" s="8"/>
      <c r="C579" s="8"/>
      <c r="D579" s="2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9"/>
      <c r="AH579" s="8"/>
      <c r="AK579" s="8"/>
    </row>
    <row r="580" spans="1:37">
      <c r="A580" s="9"/>
      <c r="B580" s="8"/>
      <c r="C580" s="8"/>
      <c r="D580" s="2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9"/>
      <c r="AH580" s="8"/>
      <c r="AK580" s="8"/>
    </row>
    <row r="581" spans="1:37">
      <c r="A581" s="9"/>
      <c r="B581" s="8"/>
      <c r="C581" s="8"/>
      <c r="D581" s="2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9"/>
      <c r="AH581" s="8"/>
      <c r="AK581" s="8"/>
    </row>
    <row r="582" spans="1:37">
      <c r="A582" s="9"/>
      <c r="B582" s="8"/>
      <c r="C582" s="8"/>
      <c r="D582" s="2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9"/>
      <c r="AH582" s="8"/>
      <c r="AK582" s="8"/>
    </row>
    <row r="583" spans="1:37">
      <c r="A583" s="9"/>
      <c r="B583" s="8"/>
      <c r="C583" s="8"/>
      <c r="D583" s="2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9"/>
      <c r="AH583" s="8"/>
      <c r="AK583" s="8"/>
    </row>
    <row r="584" spans="1:37">
      <c r="A584" s="9"/>
      <c r="B584" s="8"/>
      <c r="C584" s="8"/>
      <c r="D584" s="2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9"/>
      <c r="AH584" s="8"/>
      <c r="AK584" s="8"/>
    </row>
    <row r="585" spans="1:37">
      <c r="A585" s="9"/>
      <c r="B585" s="8"/>
      <c r="C585" s="8"/>
      <c r="D585" s="2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9"/>
      <c r="AH585" s="8"/>
      <c r="AK585" s="8"/>
    </row>
    <row r="586" spans="1:37">
      <c r="A586" s="9"/>
      <c r="B586" s="8"/>
      <c r="C586" s="8"/>
      <c r="D586" s="2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9"/>
      <c r="AH586" s="8"/>
      <c r="AK586" s="8"/>
    </row>
    <row r="587" spans="1:37">
      <c r="A587" s="9"/>
      <c r="B587" s="8"/>
      <c r="C587" s="8"/>
      <c r="D587" s="2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9"/>
      <c r="AH587" s="8"/>
      <c r="AK587" s="8"/>
    </row>
    <row r="588" spans="1:37">
      <c r="A588" s="9"/>
      <c r="B588" s="8"/>
      <c r="C588" s="8"/>
      <c r="D588" s="2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9"/>
      <c r="AH588" s="8"/>
      <c r="AK588" s="8"/>
    </row>
    <row r="589" spans="1:37">
      <c r="A589" s="9"/>
      <c r="B589" s="8"/>
      <c r="C589" s="8"/>
      <c r="D589" s="2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9"/>
      <c r="AH589" s="8"/>
      <c r="AK589" s="8"/>
    </row>
    <row r="590" spans="1:37">
      <c r="A590" s="9"/>
      <c r="B590" s="8"/>
      <c r="C590" s="8"/>
      <c r="D590" s="2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9"/>
      <c r="AH590" s="8"/>
      <c r="AK590" s="8"/>
    </row>
    <row r="591" spans="1:37">
      <c r="A591" s="9"/>
      <c r="B591" s="8"/>
      <c r="C591" s="8"/>
      <c r="D591" s="2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9"/>
      <c r="AH591" s="8"/>
      <c r="AK591" s="8"/>
    </row>
    <row r="592" spans="1:37">
      <c r="A592" s="9"/>
      <c r="B592" s="8"/>
      <c r="C592" s="8"/>
      <c r="D592" s="2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9"/>
      <c r="AH592" s="8"/>
      <c r="AK592" s="8"/>
    </row>
    <row r="593" spans="1:37">
      <c r="A593" s="9"/>
      <c r="B593" s="8"/>
      <c r="C593" s="8"/>
      <c r="D593" s="2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9"/>
      <c r="AH593" s="8"/>
      <c r="AK593" s="8"/>
    </row>
    <row r="594" spans="1:37">
      <c r="A594" s="9"/>
      <c r="B594" s="8"/>
      <c r="C594" s="8"/>
      <c r="D594" s="2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9"/>
      <c r="AH594" s="8"/>
      <c r="AK594" s="8"/>
    </row>
    <row r="595" spans="1:37">
      <c r="A595" s="9"/>
      <c r="B595" s="8"/>
      <c r="C595" s="8"/>
      <c r="D595" s="2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9"/>
      <c r="AH595" s="8"/>
      <c r="AK595" s="8"/>
    </row>
    <row r="596" spans="1:37">
      <c r="A596" s="9"/>
      <c r="B596" s="8"/>
      <c r="C596" s="8"/>
      <c r="D596" s="2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9"/>
      <c r="AH596" s="8"/>
      <c r="AK596" s="8"/>
    </row>
    <row r="597" spans="1:37">
      <c r="A597" s="9"/>
      <c r="B597" s="8"/>
      <c r="C597" s="8"/>
      <c r="D597" s="2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9"/>
      <c r="AH597" s="8"/>
      <c r="AK597" s="8"/>
    </row>
    <row r="598" spans="1:37">
      <c r="A598" s="9"/>
      <c r="B598" s="8"/>
      <c r="C598" s="8"/>
      <c r="D598" s="2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9"/>
      <c r="AH598" s="8"/>
      <c r="AK598" s="8"/>
    </row>
    <row r="599" spans="1:37">
      <c r="A599" s="9"/>
      <c r="B599" s="8"/>
      <c r="C599" s="8"/>
      <c r="D599" s="2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9"/>
      <c r="AH599" s="8"/>
      <c r="AK599" s="8"/>
    </row>
    <row r="600" spans="1:37">
      <c r="A600" s="9"/>
      <c r="B600" s="8"/>
      <c r="C600" s="8"/>
      <c r="D600" s="2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9"/>
      <c r="AH600" s="8"/>
      <c r="AK600" s="8"/>
    </row>
    <row r="601" spans="1:37">
      <c r="A601" s="9"/>
      <c r="B601" s="8"/>
      <c r="C601" s="8"/>
      <c r="D601" s="2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9"/>
      <c r="AH601" s="8"/>
      <c r="AK601" s="8"/>
    </row>
    <row r="602" spans="1:37">
      <c r="A602" s="9"/>
      <c r="B602" s="8"/>
      <c r="C602" s="8"/>
      <c r="D602" s="2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9"/>
      <c r="AH602" s="8"/>
      <c r="AK602" s="8"/>
    </row>
    <row r="603" spans="1:37">
      <c r="A603" s="9"/>
      <c r="B603" s="8"/>
      <c r="C603" s="8"/>
      <c r="D603" s="2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9"/>
      <c r="AH603" s="8"/>
      <c r="AK603" s="8"/>
    </row>
    <row r="604" spans="1:37">
      <c r="A604" s="9"/>
      <c r="B604" s="8"/>
      <c r="C604" s="8"/>
      <c r="D604" s="2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9"/>
      <c r="AH604" s="8"/>
      <c r="AK604" s="8"/>
    </row>
    <row r="605" spans="1:37">
      <c r="A605" s="9"/>
      <c r="B605" s="8"/>
      <c r="C605" s="8"/>
      <c r="D605" s="2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9"/>
      <c r="AH605" s="8"/>
      <c r="AK605" s="8"/>
    </row>
    <row r="606" spans="1:37">
      <c r="A606" s="9"/>
      <c r="B606" s="8"/>
      <c r="C606" s="8"/>
      <c r="D606" s="2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9"/>
      <c r="AH606" s="8"/>
      <c r="AK606" s="8"/>
    </row>
    <row r="607" spans="1:37">
      <c r="A607" s="9"/>
      <c r="B607" s="8"/>
      <c r="C607" s="8"/>
      <c r="D607" s="2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9"/>
      <c r="AH607" s="8"/>
      <c r="AK607" s="8"/>
    </row>
    <row r="608" spans="1:37">
      <c r="A608" s="9"/>
      <c r="B608" s="8"/>
      <c r="C608" s="8"/>
      <c r="D608" s="2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9"/>
      <c r="AH608" s="8"/>
      <c r="AK608" s="8"/>
    </row>
    <row r="609" spans="1:37">
      <c r="A609" s="9"/>
      <c r="B609" s="8"/>
      <c r="C609" s="8"/>
      <c r="D609" s="2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9"/>
      <c r="AH609" s="8"/>
      <c r="AK609" s="8"/>
    </row>
    <row r="610" spans="1:37">
      <c r="A610" s="9"/>
      <c r="B610" s="8"/>
      <c r="C610" s="8"/>
      <c r="D610" s="2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9"/>
      <c r="AH610" s="8"/>
      <c r="AK610" s="8"/>
    </row>
    <row r="611" spans="1:37">
      <c r="A611" s="9"/>
      <c r="B611" s="8"/>
      <c r="C611" s="8"/>
      <c r="D611" s="2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9"/>
      <c r="AH611" s="8"/>
      <c r="AK611" s="8"/>
    </row>
    <row r="612" spans="1:37">
      <c r="A612" s="9"/>
      <c r="B612" s="8"/>
      <c r="C612" s="8"/>
      <c r="D612" s="2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9"/>
      <c r="AH612" s="8"/>
      <c r="AK612" s="8"/>
    </row>
    <row r="613" spans="1:37">
      <c r="A613" s="9"/>
      <c r="B613" s="8"/>
      <c r="C613" s="8"/>
      <c r="D613" s="2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9"/>
      <c r="AH613" s="8"/>
      <c r="AK613" s="8"/>
    </row>
    <row r="614" spans="1:37">
      <c r="A614" s="9"/>
      <c r="B614" s="8"/>
      <c r="C614" s="8"/>
      <c r="D614" s="2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9"/>
      <c r="AH614" s="8"/>
      <c r="AK614" s="8"/>
    </row>
    <row r="615" spans="1:37">
      <c r="A615" s="9"/>
      <c r="B615" s="8"/>
      <c r="C615" s="8"/>
      <c r="D615" s="2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9"/>
      <c r="AH615" s="8"/>
      <c r="AK615" s="8"/>
    </row>
    <row r="616" spans="1:37">
      <c r="A616" s="9"/>
      <c r="B616" s="8"/>
      <c r="C616" s="8"/>
      <c r="D616" s="2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9"/>
      <c r="AH616" s="8"/>
      <c r="AK616" s="8"/>
    </row>
    <row r="617" spans="1:37">
      <c r="A617" s="9"/>
      <c r="B617" s="8"/>
      <c r="C617" s="8"/>
      <c r="D617" s="2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9"/>
      <c r="AH617" s="8"/>
      <c r="AK617" s="8"/>
    </row>
    <row r="618" spans="1:37">
      <c r="A618" s="9"/>
      <c r="B618" s="8"/>
      <c r="C618" s="8"/>
      <c r="D618" s="2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9"/>
      <c r="AH618" s="8"/>
      <c r="AK618" s="8"/>
    </row>
    <row r="619" spans="1:37">
      <c r="A619" s="9"/>
      <c r="B619" s="8"/>
      <c r="C619" s="8"/>
      <c r="D619" s="2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9"/>
      <c r="AH619" s="8"/>
      <c r="AK619" s="8"/>
    </row>
    <row r="620" spans="1:37">
      <c r="A620" s="9"/>
      <c r="B620" s="8"/>
      <c r="C620" s="8"/>
      <c r="D620" s="2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9"/>
      <c r="AH620" s="8"/>
      <c r="AK620" s="8"/>
    </row>
    <row r="621" spans="1:37">
      <c r="A621" s="9"/>
      <c r="B621" s="8"/>
      <c r="C621" s="8"/>
      <c r="D621" s="2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9"/>
      <c r="AH621" s="8"/>
      <c r="AK621" s="8"/>
    </row>
    <row r="622" spans="1:37">
      <c r="A622" s="9"/>
      <c r="B622" s="8"/>
      <c r="C622" s="8"/>
      <c r="D622" s="2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9"/>
      <c r="AH622" s="8"/>
      <c r="AK622" s="8"/>
    </row>
    <row r="623" spans="1:37">
      <c r="A623" s="9"/>
      <c r="B623" s="8"/>
      <c r="C623" s="8"/>
      <c r="D623" s="2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9"/>
      <c r="AH623" s="8"/>
      <c r="AK623" s="8"/>
    </row>
    <row r="624" spans="1:37">
      <c r="A624" s="9"/>
      <c r="B624" s="8"/>
      <c r="C624" s="8"/>
      <c r="D624" s="2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9"/>
      <c r="AH624" s="8"/>
      <c r="AK624" s="8"/>
    </row>
    <row r="625" spans="1:37">
      <c r="A625" s="9"/>
      <c r="B625" s="8"/>
      <c r="C625" s="8"/>
      <c r="D625" s="2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9"/>
      <c r="AH625" s="8"/>
      <c r="AK625" s="8"/>
    </row>
    <row r="626" spans="1:37">
      <c r="A626" s="9"/>
      <c r="B626" s="8"/>
      <c r="C626" s="8"/>
      <c r="D626" s="2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9"/>
      <c r="AH626" s="8"/>
      <c r="AK626" s="8"/>
    </row>
    <row r="627" spans="1:37">
      <c r="A627" s="9"/>
      <c r="B627" s="8"/>
      <c r="C627" s="8"/>
      <c r="D627" s="2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9"/>
      <c r="AH627" s="8"/>
      <c r="AK627" s="8"/>
    </row>
    <row r="628" spans="1:37">
      <c r="A628" s="9"/>
      <c r="B628" s="8"/>
      <c r="C628" s="8"/>
      <c r="D628" s="2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9"/>
      <c r="AH628" s="8"/>
      <c r="AK628" s="8"/>
    </row>
    <row r="629" spans="1:37">
      <c r="A629" s="9"/>
      <c r="B629" s="8"/>
      <c r="C629" s="8"/>
      <c r="D629" s="2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9"/>
      <c r="AH629" s="8"/>
      <c r="AK629" s="8"/>
    </row>
    <row r="630" spans="1:37">
      <c r="A630" s="9"/>
      <c r="B630" s="8"/>
      <c r="C630" s="8"/>
      <c r="D630" s="2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9"/>
      <c r="AH630" s="8"/>
      <c r="AK630" s="8"/>
    </row>
    <row r="631" spans="1:37">
      <c r="A631" s="9"/>
      <c r="B631" s="8"/>
      <c r="C631" s="8"/>
      <c r="D631" s="2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9"/>
      <c r="AH631" s="8"/>
      <c r="AK631" s="8"/>
    </row>
    <row r="632" spans="1:37">
      <c r="A632" s="9"/>
      <c r="B632" s="8"/>
      <c r="C632" s="8"/>
      <c r="D632" s="2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9"/>
      <c r="AH632" s="8"/>
      <c r="AK632" s="8"/>
    </row>
    <row r="633" spans="1:37">
      <c r="A633" s="9"/>
      <c r="B633" s="8"/>
      <c r="C633" s="8"/>
      <c r="D633" s="2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9"/>
      <c r="AH633" s="8"/>
      <c r="AK633" s="8"/>
    </row>
    <row r="634" spans="1:37">
      <c r="A634" s="9"/>
      <c r="B634" s="8"/>
      <c r="C634" s="8"/>
      <c r="D634" s="2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9"/>
      <c r="AH634" s="8"/>
      <c r="AK634" s="8"/>
    </row>
    <row r="635" spans="1:37">
      <c r="A635" s="9"/>
      <c r="B635" s="8"/>
      <c r="C635" s="8"/>
      <c r="D635" s="2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9"/>
      <c r="AH635" s="8"/>
      <c r="AK635" s="8"/>
    </row>
    <row r="636" spans="1:37">
      <c r="A636" s="9"/>
      <c r="B636" s="8"/>
      <c r="C636" s="8"/>
      <c r="D636" s="2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9"/>
      <c r="AH636" s="8"/>
      <c r="AK636" s="8"/>
    </row>
    <row r="637" spans="1:37">
      <c r="A637" s="9"/>
      <c r="B637" s="8"/>
      <c r="C637" s="8"/>
      <c r="D637" s="2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9"/>
      <c r="AH637" s="8"/>
      <c r="AK637" s="8"/>
    </row>
    <row r="638" spans="1:37">
      <c r="A638" s="9"/>
      <c r="B638" s="8"/>
      <c r="C638" s="8"/>
      <c r="D638" s="2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9"/>
      <c r="AH638" s="8"/>
      <c r="AK638" s="8"/>
    </row>
    <row r="639" spans="1:37">
      <c r="A639" s="9"/>
      <c r="B639" s="8"/>
      <c r="C639" s="8"/>
      <c r="D639" s="2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9"/>
      <c r="AH639" s="8"/>
      <c r="AK639" s="8"/>
    </row>
    <row r="640" spans="1:37">
      <c r="A640" s="9"/>
      <c r="B640" s="8"/>
      <c r="C640" s="8"/>
      <c r="D640" s="2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9"/>
      <c r="AH640" s="8"/>
      <c r="AK640" s="8"/>
    </row>
    <row r="641" spans="1:37">
      <c r="A641" s="9"/>
      <c r="B641" s="8"/>
      <c r="C641" s="8"/>
      <c r="D641" s="2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9"/>
      <c r="AH641" s="8"/>
      <c r="AK641" s="8"/>
    </row>
    <row r="642" spans="1:37">
      <c r="A642" s="9"/>
      <c r="B642" s="8"/>
      <c r="C642" s="8"/>
      <c r="D642" s="2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9"/>
      <c r="AH642" s="8"/>
      <c r="AK642" s="8"/>
    </row>
    <row r="643" spans="1:37">
      <c r="A643" s="9"/>
      <c r="B643" s="8"/>
      <c r="C643" s="8"/>
      <c r="D643" s="2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9"/>
      <c r="AH643" s="8"/>
      <c r="AK643" s="8"/>
    </row>
    <row r="644" spans="1:37">
      <c r="A644" s="9"/>
      <c r="B644" s="8"/>
      <c r="C644" s="8"/>
      <c r="D644" s="2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9"/>
      <c r="AH644" s="8"/>
      <c r="AK644" s="8"/>
    </row>
    <row r="645" spans="1:37">
      <c r="A645" s="9"/>
      <c r="B645" s="8"/>
      <c r="C645" s="8"/>
      <c r="D645" s="2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9"/>
      <c r="AH645" s="8"/>
      <c r="AK645" s="8"/>
    </row>
    <row r="646" spans="1:37">
      <c r="A646" s="9"/>
      <c r="B646" s="8"/>
      <c r="C646" s="8"/>
      <c r="D646" s="2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9"/>
      <c r="AH646" s="8"/>
      <c r="AK646" s="8"/>
    </row>
    <row r="647" spans="1:37">
      <c r="A647" s="9"/>
      <c r="B647" s="8"/>
      <c r="C647" s="8"/>
      <c r="D647" s="2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9"/>
      <c r="AH647" s="8"/>
      <c r="AK647" s="8"/>
    </row>
    <row r="648" spans="1:37">
      <c r="A648" s="9"/>
      <c r="B648" s="8"/>
      <c r="C648" s="8"/>
      <c r="D648" s="2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9"/>
      <c r="AH648" s="8"/>
      <c r="AK648" s="8"/>
    </row>
    <row r="649" spans="1:37">
      <c r="A649" s="9"/>
      <c r="B649" s="8"/>
      <c r="C649" s="8"/>
      <c r="D649" s="2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9"/>
      <c r="AH649" s="8"/>
      <c r="AK649" s="8"/>
    </row>
    <row r="650" spans="1:37">
      <c r="A650" s="9"/>
      <c r="B650" s="8"/>
      <c r="C650" s="8"/>
      <c r="D650" s="2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9"/>
      <c r="AH650" s="8"/>
      <c r="AK650" s="8"/>
    </row>
    <row r="651" spans="1:37">
      <c r="A651" s="9"/>
      <c r="B651" s="8"/>
      <c r="C651" s="8"/>
      <c r="D651" s="2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9"/>
      <c r="AH651" s="8"/>
      <c r="AK651" s="8"/>
    </row>
    <row r="652" spans="1:37">
      <c r="A652" s="9"/>
      <c r="B652" s="8"/>
      <c r="C652" s="8"/>
      <c r="D652" s="2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9"/>
      <c r="AH652" s="8"/>
      <c r="AK652" s="8"/>
    </row>
    <row r="653" spans="1:37">
      <c r="A653" s="9"/>
      <c r="B653" s="8"/>
      <c r="C653" s="8"/>
      <c r="D653" s="2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9"/>
      <c r="AH653" s="8"/>
      <c r="AK653" s="8"/>
    </row>
    <row r="654" spans="1:37">
      <c r="A654" s="9"/>
      <c r="B654" s="8"/>
      <c r="C654" s="8"/>
      <c r="D654" s="2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9"/>
      <c r="AH654" s="8"/>
      <c r="AK654" s="8"/>
    </row>
    <row r="655" spans="1:37">
      <c r="A655" s="9"/>
      <c r="B655" s="8"/>
      <c r="C655" s="8"/>
      <c r="D655" s="2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9"/>
      <c r="AH655" s="8"/>
      <c r="AK655" s="8"/>
    </row>
    <row r="656" spans="1:37">
      <c r="A656" s="9"/>
      <c r="B656" s="8"/>
      <c r="C656" s="8"/>
      <c r="D656" s="2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9"/>
      <c r="AH656" s="8"/>
      <c r="AK656" s="8"/>
    </row>
    <row r="657" spans="1:37">
      <c r="A657" s="9"/>
      <c r="B657" s="8"/>
      <c r="C657" s="8"/>
      <c r="D657" s="2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9"/>
      <c r="AH657" s="8"/>
      <c r="AK657" s="8"/>
    </row>
    <row r="658" spans="1:37">
      <c r="A658" s="9"/>
      <c r="B658" s="8"/>
      <c r="C658" s="8"/>
      <c r="D658" s="2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9"/>
      <c r="AH658" s="8"/>
      <c r="AK658" s="8"/>
    </row>
    <row r="659" spans="1:37">
      <c r="A659" s="9"/>
      <c r="B659" s="8"/>
      <c r="C659" s="8"/>
      <c r="D659" s="2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9"/>
      <c r="AH659" s="8"/>
      <c r="AK659" s="8"/>
    </row>
    <row r="660" spans="1:37">
      <c r="A660" s="9"/>
      <c r="B660" s="8"/>
      <c r="C660" s="8"/>
      <c r="D660" s="2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9"/>
      <c r="AH660" s="8"/>
      <c r="AK660" s="8"/>
    </row>
    <row r="661" spans="1:37">
      <c r="A661" s="9"/>
      <c r="B661" s="8"/>
      <c r="C661" s="8"/>
      <c r="D661" s="2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9"/>
      <c r="AH661" s="8"/>
      <c r="AK661" s="8"/>
    </row>
    <row r="662" spans="1:37">
      <c r="A662" s="9"/>
      <c r="B662" s="8"/>
      <c r="C662" s="8"/>
      <c r="D662" s="2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9"/>
      <c r="AH662" s="8"/>
      <c r="AK662" s="8"/>
    </row>
    <row r="663" spans="1:37">
      <c r="A663" s="9"/>
      <c r="B663" s="8"/>
      <c r="C663" s="8"/>
      <c r="D663" s="2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9"/>
      <c r="AH663" s="8"/>
      <c r="AK663" s="8"/>
    </row>
    <row r="664" spans="1:37">
      <c r="A664" s="9"/>
      <c r="B664" s="8"/>
      <c r="C664" s="8"/>
      <c r="D664" s="2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9"/>
      <c r="AH664" s="8"/>
      <c r="AK664" s="8"/>
    </row>
    <row r="665" spans="1:37">
      <c r="A665" s="9"/>
      <c r="B665" s="8"/>
      <c r="C665" s="8"/>
      <c r="D665" s="2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9"/>
      <c r="AH665" s="8"/>
      <c r="AK665" s="8"/>
    </row>
    <row r="666" spans="1:37">
      <c r="A666" s="9"/>
      <c r="B666" s="8"/>
      <c r="C666" s="8"/>
      <c r="D666" s="2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9"/>
      <c r="AH666" s="8"/>
      <c r="AK666" s="8"/>
    </row>
    <row r="667" spans="1:37">
      <c r="A667" s="9"/>
      <c r="B667" s="8"/>
      <c r="C667" s="8"/>
      <c r="D667" s="2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9"/>
      <c r="AH667" s="8"/>
      <c r="AK667" s="8"/>
    </row>
    <row r="668" spans="1:37">
      <c r="A668" s="9"/>
      <c r="B668" s="8"/>
      <c r="C668" s="8"/>
      <c r="D668" s="2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9"/>
      <c r="AH668" s="8"/>
      <c r="AK668" s="8"/>
    </row>
    <row r="669" spans="1:37">
      <c r="A669" s="9"/>
      <c r="B669" s="8"/>
      <c r="C669" s="8"/>
      <c r="D669" s="2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9"/>
      <c r="AH669" s="8"/>
      <c r="AK669" s="8"/>
    </row>
    <row r="670" spans="1:37">
      <c r="A670" s="9"/>
      <c r="B670" s="8"/>
      <c r="C670" s="8"/>
      <c r="D670" s="2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9"/>
      <c r="AH670" s="8"/>
      <c r="AK670" s="8"/>
    </row>
    <row r="671" spans="1:37">
      <c r="A671" s="9"/>
      <c r="B671" s="8"/>
      <c r="C671" s="8"/>
      <c r="D671" s="2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9"/>
      <c r="AH671" s="8"/>
      <c r="AK671" s="8"/>
    </row>
    <row r="672" spans="1:37">
      <c r="A672" s="9"/>
      <c r="B672" s="8"/>
      <c r="C672" s="8"/>
      <c r="D672" s="2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9"/>
      <c r="AH672" s="8"/>
      <c r="AK672" s="8"/>
    </row>
    <row r="673" spans="1:37">
      <c r="A673" s="9"/>
      <c r="B673" s="8"/>
      <c r="C673" s="8"/>
      <c r="D673" s="2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9"/>
      <c r="AH673" s="8"/>
      <c r="AK673" s="8"/>
    </row>
    <row r="674" spans="1:37">
      <c r="A674" s="9"/>
      <c r="B674" s="8"/>
      <c r="C674" s="8"/>
      <c r="D674" s="2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9"/>
      <c r="AH674" s="8"/>
      <c r="AK674" s="8"/>
    </row>
    <row r="675" spans="1:37">
      <c r="A675" s="9"/>
      <c r="B675" s="8"/>
      <c r="C675" s="8"/>
      <c r="D675" s="2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9"/>
      <c r="AH675" s="8"/>
      <c r="AK675" s="8"/>
    </row>
    <row r="676" spans="1:37">
      <c r="A676" s="9"/>
      <c r="B676" s="8"/>
      <c r="C676" s="8"/>
      <c r="D676" s="2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9"/>
      <c r="AH676" s="8"/>
      <c r="AK676" s="8"/>
    </row>
    <row r="677" spans="1:37">
      <c r="A677" s="9"/>
      <c r="B677" s="8"/>
      <c r="C677" s="8"/>
      <c r="D677" s="2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9"/>
      <c r="AH677" s="8"/>
      <c r="AK677" s="8"/>
    </row>
    <row r="678" spans="1:37">
      <c r="A678" s="9"/>
      <c r="B678" s="8"/>
      <c r="C678" s="8"/>
      <c r="D678" s="2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9"/>
      <c r="AH678" s="8"/>
      <c r="AK678" s="8"/>
    </row>
    <row r="679" spans="1:37">
      <c r="A679" s="9"/>
      <c r="B679" s="8"/>
      <c r="C679" s="8"/>
      <c r="D679" s="2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9"/>
      <c r="AH679" s="8"/>
      <c r="AK679" s="8"/>
    </row>
    <row r="680" spans="1:37">
      <c r="A680" s="9"/>
      <c r="B680" s="8"/>
      <c r="C680" s="8"/>
      <c r="D680" s="2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9"/>
      <c r="AH680" s="8"/>
      <c r="AK680" s="8"/>
    </row>
    <row r="681" spans="1:37">
      <c r="A681" s="9"/>
      <c r="B681" s="8"/>
      <c r="C681" s="8"/>
      <c r="D681" s="2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9"/>
      <c r="AH681" s="8"/>
      <c r="AK681" s="8"/>
    </row>
    <row r="682" spans="1:37">
      <c r="A682" s="9"/>
      <c r="B682" s="8"/>
      <c r="C682" s="8"/>
      <c r="D682" s="2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9"/>
      <c r="AH682" s="8"/>
      <c r="AK682" s="8"/>
    </row>
    <row r="683" spans="1:37">
      <c r="A683" s="9"/>
      <c r="B683" s="8"/>
      <c r="C683" s="8"/>
      <c r="D683" s="2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9"/>
      <c r="AH683" s="8"/>
      <c r="AK683" s="8"/>
    </row>
    <row r="684" spans="1:37">
      <c r="A684" s="9"/>
      <c r="B684" s="8"/>
      <c r="C684" s="8"/>
      <c r="D684" s="2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9"/>
      <c r="AH684" s="8"/>
      <c r="AK684" s="8"/>
    </row>
    <row r="685" spans="1:37">
      <c r="A685" s="9"/>
      <c r="B685" s="8"/>
      <c r="C685" s="8"/>
      <c r="D685" s="2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9"/>
      <c r="AH685" s="8"/>
      <c r="AK685" s="8"/>
    </row>
    <row r="686" spans="1:37">
      <c r="A686" s="9"/>
      <c r="B686" s="8"/>
      <c r="C686" s="8"/>
      <c r="D686" s="2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9"/>
      <c r="AH686" s="8"/>
      <c r="AK686" s="8"/>
    </row>
    <row r="687" spans="1:37">
      <c r="A687" s="9"/>
      <c r="B687" s="8"/>
      <c r="C687" s="8"/>
      <c r="D687" s="2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9"/>
      <c r="AH687" s="8"/>
      <c r="AK687" s="8"/>
    </row>
    <row r="688" spans="1:37">
      <c r="A688" s="9"/>
      <c r="B688" s="8"/>
      <c r="C688" s="8"/>
      <c r="D688" s="2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9"/>
      <c r="AH688" s="8"/>
      <c r="AK688" s="8"/>
    </row>
    <row r="689" spans="1:37">
      <c r="A689" s="9"/>
      <c r="B689" s="8"/>
      <c r="C689" s="8"/>
      <c r="D689" s="2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9"/>
      <c r="AH689" s="8"/>
      <c r="AK689" s="8"/>
    </row>
    <row r="690" spans="1:37">
      <c r="A690" s="9"/>
      <c r="B690" s="8"/>
      <c r="C690" s="8"/>
      <c r="D690" s="2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9"/>
      <c r="AH690" s="8"/>
      <c r="AK690" s="8"/>
    </row>
    <row r="691" spans="1:37">
      <c r="A691" s="9"/>
      <c r="B691" s="8"/>
      <c r="C691" s="8"/>
      <c r="D691" s="2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9"/>
      <c r="AH691" s="8"/>
      <c r="AK691" s="8"/>
    </row>
    <row r="692" spans="1:37">
      <c r="A692" s="9"/>
      <c r="B692" s="8"/>
      <c r="C692" s="8"/>
      <c r="D692" s="2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9"/>
      <c r="AH692" s="8"/>
      <c r="AK692" s="8"/>
    </row>
    <row r="693" spans="1:37">
      <c r="A693" s="9"/>
      <c r="B693" s="8"/>
      <c r="C693" s="8"/>
      <c r="D693" s="2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9"/>
      <c r="AH693" s="8"/>
      <c r="AK693" s="8"/>
    </row>
    <row r="694" spans="1:37">
      <c r="A694" s="9"/>
      <c r="B694" s="8"/>
      <c r="C694" s="8"/>
      <c r="D694" s="2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9"/>
      <c r="AH694" s="8"/>
      <c r="AK694" s="8"/>
    </row>
    <row r="695" spans="1:37">
      <c r="A695" s="9"/>
      <c r="B695" s="8"/>
      <c r="C695" s="8"/>
      <c r="D695" s="2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9"/>
      <c r="AH695" s="8"/>
      <c r="AK695" s="8"/>
    </row>
    <row r="696" spans="1:37">
      <c r="A696" s="9"/>
      <c r="B696" s="8"/>
      <c r="C696" s="8"/>
      <c r="D696" s="2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9"/>
      <c r="AH696" s="8"/>
      <c r="AK696" s="8"/>
    </row>
    <row r="697" spans="1:37">
      <c r="A697" s="9"/>
      <c r="B697" s="8"/>
      <c r="C697" s="8"/>
      <c r="D697" s="2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9"/>
      <c r="AH697" s="8"/>
      <c r="AK697" s="8"/>
    </row>
    <row r="698" spans="1:37">
      <c r="A698" s="9"/>
      <c r="B698" s="8"/>
      <c r="C698" s="8"/>
      <c r="D698" s="2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9"/>
      <c r="AH698" s="8"/>
      <c r="AK698" s="8"/>
    </row>
    <row r="699" spans="1:37">
      <c r="A699" s="9"/>
      <c r="B699" s="8"/>
      <c r="C699" s="8"/>
      <c r="D699" s="2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9"/>
      <c r="AH699" s="8"/>
      <c r="AK699" s="8"/>
    </row>
    <row r="700" spans="1:37">
      <c r="A700" s="9"/>
      <c r="B700" s="8"/>
      <c r="C700" s="8"/>
      <c r="D700" s="2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9"/>
      <c r="AH700" s="8"/>
      <c r="AK700" s="8"/>
    </row>
    <row r="701" spans="1:37">
      <c r="A701" s="9"/>
      <c r="B701" s="8"/>
      <c r="C701" s="8"/>
      <c r="D701" s="2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9"/>
      <c r="AH701" s="8"/>
      <c r="AK701" s="8"/>
    </row>
    <row r="702" spans="1:37">
      <c r="A702" s="9"/>
      <c r="B702" s="8"/>
      <c r="C702" s="8"/>
      <c r="D702" s="2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9"/>
      <c r="AH702" s="8"/>
      <c r="AK702" s="8"/>
    </row>
    <row r="703" spans="1:37">
      <c r="A703" s="9"/>
      <c r="B703" s="8"/>
      <c r="C703" s="8"/>
      <c r="D703" s="2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9"/>
      <c r="AH703" s="8"/>
      <c r="AK703" s="8"/>
    </row>
    <row r="704" spans="1:37">
      <c r="A704" s="9"/>
      <c r="B704" s="8"/>
      <c r="C704" s="8"/>
      <c r="D704" s="2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9"/>
      <c r="AH704" s="8"/>
      <c r="AK704" s="8"/>
    </row>
    <row r="705" spans="1:37">
      <c r="A705" s="9"/>
      <c r="B705" s="8"/>
      <c r="C705" s="8"/>
      <c r="D705" s="2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9"/>
      <c r="AH705" s="8"/>
      <c r="AK705" s="8"/>
    </row>
    <row r="706" spans="1:37">
      <c r="A706" s="9"/>
      <c r="B706" s="8"/>
      <c r="C706" s="8"/>
      <c r="D706" s="2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9"/>
      <c r="AH706" s="8"/>
      <c r="AK706" s="8"/>
    </row>
    <row r="707" spans="1:37">
      <c r="A707" s="9"/>
      <c r="B707" s="8"/>
      <c r="C707" s="8"/>
      <c r="D707" s="2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9"/>
      <c r="AH707" s="8"/>
      <c r="AK707" s="8"/>
    </row>
    <row r="708" spans="1:37">
      <c r="A708" s="9"/>
      <c r="B708" s="8"/>
      <c r="C708" s="8"/>
      <c r="D708" s="2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9"/>
      <c r="AH708" s="8"/>
      <c r="AK708" s="8"/>
    </row>
    <row r="709" spans="1:37">
      <c r="A709" s="9"/>
      <c r="B709" s="8"/>
      <c r="C709" s="8"/>
      <c r="D709" s="2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9"/>
      <c r="AH709" s="8"/>
      <c r="AK709" s="8"/>
    </row>
    <row r="710" spans="1:37">
      <c r="A710" s="9"/>
      <c r="B710" s="8"/>
      <c r="C710" s="8"/>
      <c r="D710" s="2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9"/>
      <c r="AH710" s="8"/>
      <c r="AK710" s="8"/>
    </row>
    <row r="711" spans="1:37">
      <c r="A711" s="9"/>
      <c r="B711" s="8"/>
      <c r="C711" s="8"/>
      <c r="D711" s="2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9"/>
      <c r="AH711" s="8"/>
      <c r="AK711" s="8"/>
    </row>
    <row r="712" spans="1:37">
      <c r="A712" s="9"/>
      <c r="B712" s="8"/>
      <c r="C712" s="8"/>
      <c r="D712" s="2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9"/>
      <c r="AH712" s="8"/>
      <c r="AK712" s="8"/>
    </row>
    <row r="713" spans="1:37">
      <c r="A713" s="9"/>
      <c r="B713" s="8"/>
      <c r="C713" s="8"/>
      <c r="D713" s="2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9"/>
      <c r="AH713" s="8"/>
      <c r="AK713" s="8"/>
    </row>
    <row r="714" spans="1:37">
      <c r="A714" s="9"/>
      <c r="B714" s="8"/>
      <c r="C714" s="8"/>
      <c r="D714" s="2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9"/>
      <c r="AH714" s="8"/>
      <c r="AK714" s="8"/>
    </row>
    <row r="715" spans="1:37">
      <c r="A715" s="9"/>
      <c r="B715" s="8"/>
      <c r="C715" s="8"/>
      <c r="D715" s="2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9"/>
      <c r="AH715" s="8"/>
      <c r="AK715" s="8"/>
    </row>
    <row r="716" spans="1:37">
      <c r="A716" s="9"/>
      <c r="B716" s="8"/>
      <c r="C716" s="8"/>
      <c r="D716" s="2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9"/>
      <c r="AH716" s="8"/>
      <c r="AK716" s="8"/>
    </row>
    <row r="717" spans="1:37">
      <c r="A717" s="9"/>
      <c r="B717" s="8"/>
      <c r="C717" s="8"/>
      <c r="D717" s="2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9"/>
      <c r="AH717" s="8"/>
      <c r="AK717" s="8"/>
    </row>
    <row r="718" spans="1:37">
      <c r="A718" s="9"/>
      <c r="B718" s="8"/>
      <c r="C718" s="8"/>
      <c r="D718" s="2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9"/>
      <c r="AH718" s="8"/>
      <c r="AK718" s="8"/>
    </row>
    <row r="719" spans="1:37">
      <c r="A719" s="9"/>
      <c r="B719" s="8"/>
      <c r="C719" s="8"/>
      <c r="D719" s="2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9"/>
      <c r="AH719" s="8"/>
      <c r="AK719" s="8"/>
    </row>
    <row r="720" spans="1:37">
      <c r="A720" s="9"/>
      <c r="B720" s="8"/>
      <c r="C720" s="8"/>
      <c r="D720" s="2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9"/>
      <c r="AH720" s="8"/>
      <c r="AK720" s="8"/>
    </row>
    <row r="721" spans="1:37">
      <c r="A721" s="9"/>
      <c r="B721" s="8"/>
      <c r="C721" s="8"/>
      <c r="D721" s="2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9"/>
      <c r="AH721" s="8"/>
      <c r="AK721" s="8"/>
    </row>
    <row r="722" spans="1:37">
      <c r="A722" s="9"/>
      <c r="B722" s="8"/>
      <c r="C722" s="8"/>
      <c r="D722" s="2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9"/>
      <c r="AH722" s="8"/>
      <c r="AK722" s="8"/>
    </row>
    <row r="723" spans="1:37">
      <c r="A723" s="9"/>
      <c r="B723" s="8"/>
      <c r="C723" s="8"/>
      <c r="D723" s="2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9"/>
      <c r="AH723" s="8"/>
      <c r="AK723" s="8"/>
    </row>
    <row r="724" spans="1:37">
      <c r="A724" s="9"/>
      <c r="B724" s="8"/>
      <c r="C724" s="8"/>
      <c r="D724" s="2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9"/>
      <c r="AH724" s="8"/>
      <c r="AK724" s="8"/>
    </row>
    <row r="725" spans="1:37">
      <c r="A725" s="9"/>
      <c r="B725" s="8"/>
      <c r="C725" s="8"/>
      <c r="D725" s="2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9"/>
      <c r="AH725" s="8"/>
      <c r="AK725" s="8"/>
    </row>
    <row r="726" spans="1:37">
      <c r="A726" s="9"/>
      <c r="B726" s="8"/>
      <c r="C726" s="8"/>
      <c r="D726" s="2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9"/>
      <c r="AH726" s="8"/>
      <c r="AK726" s="8"/>
    </row>
    <row r="727" spans="1:37">
      <c r="A727" s="9"/>
      <c r="B727" s="8"/>
      <c r="C727" s="8"/>
      <c r="D727" s="2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9"/>
      <c r="AH727" s="8"/>
      <c r="AK727" s="8"/>
    </row>
    <row r="728" spans="1:37">
      <c r="A728" s="9"/>
      <c r="B728" s="8"/>
      <c r="C728" s="8"/>
      <c r="D728" s="2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9"/>
      <c r="AH728" s="8"/>
      <c r="AK728" s="8"/>
    </row>
    <row r="729" spans="1:37">
      <c r="A729" s="9"/>
      <c r="B729" s="8"/>
      <c r="C729" s="8"/>
      <c r="D729" s="2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9"/>
      <c r="AH729" s="8"/>
      <c r="AK729" s="8"/>
    </row>
    <row r="730" spans="1:37">
      <c r="A730" s="9"/>
      <c r="B730" s="8"/>
      <c r="C730" s="8"/>
      <c r="D730" s="2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9"/>
      <c r="AH730" s="8"/>
      <c r="AK730" s="8"/>
    </row>
    <row r="731" spans="1:37">
      <c r="A731" s="9"/>
      <c r="B731" s="8"/>
      <c r="C731" s="8"/>
      <c r="D731" s="2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9"/>
      <c r="AH731" s="8"/>
      <c r="AK731" s="8"/>
    </row>
    <row r="732" spans="1:37">
      <c r="A732" s="9"/>
      <c r="B732" s="8"/>
      <c r="C732" s="8"/>
      <c r="D732" s="2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9"/>
      <c r="AH732" s="8"/>
      <c r="AK732" s="8"/>
    </row>
    <row r="733" spans="1:37">
      <c r="A733" s="9"/>
      <c r="B733" s="8"/>
      <c r="C733" s="8"/>
      <c r="D733" s="2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9"/>
      <c r="AH733" s="8"/>
      <c r="AK733" s="8"/>
    </row>
    <row r="734" spans="1:37">
      <c r="A734" s="9"/>
      <c r="B734" s="8"/>
      <c r="C734" s="8"/>
      <c r="D734" s="2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9"/>
      <c r="AH734" s="8"/>
      <c r="AK734" s="8"/>
    </row>
    <row r="735" spans="1:37">
      <c r="A735" s="9"/>
      <c r="B735" s="8"/>
      <c r="C735" s="8"/>
      <c r="D735" s="2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9"/>
      <c r="AH735" s="8"/>
      <c r="AK735" s="8"/>
    </row>
    <row r="736" spans="1:37">
      <c r="A736" s="9"/>
      <c r="B736" s="8"/>
      <c r="C736" s="8"/>
      <c r="D736" s="2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9"/>
      <c r="AH736" s="8"/>
      <c r="AK736" s="8"/>
    </row>
    <row r="737" spans="1:37">
      <c r="A737" s="9"/>
      <c r="B737" s="8"/>
      <c r="C737" s="8"/>
      <c r="D737" s="2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9"/>
      <c r="AH737" s="8"/>
      <c r="AK737" s="8"/>
    </row>
    <row r="738" spans="1:37">
      <c r="A738" s="9"/>
      <c r="B738" s="8"/>
      <c r="C738" s="8"/>
      <c r="D738" s="2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9"/>
      <c r="AH738" s="8"/>
      <c r="AK738" s="8"/>
    </row>
    <row r="739" spans="1:37">
      <c r="A739" s="9"/>
      <c r="B739" s="8"/>
      <c r="C739" s="8"/>
      <c r="D739" s="2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9"/>
      <c r="AH739" s="8"/>
      <c r="AK739" s="8"/>
    </row>
    <row r="740" spans="1:37">
      <c r="A740" s="9"/>
      <c r="B740" s="8"/>
      <c r="C740" s="8"/>
      <c r="D740" s="2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9"/>
      <c r="AH740" s="8"/>
      <c r="AK740" s="8"/>
    </row>
    <row r="741" spans="1:37">
      <c r="A741" s="9"/>
      <c r="B741" s="8"/>
      <c r="C741" s="8"/>
      <c r="D741" s="2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9"/>
      <c r="AH741" s="8"/>
      <c r="AK741" s="8"/>
    </row>
    <row r="742" spans="1:37">
      <c r="A742" s="9"/>
      <c r="B742" s="8"/>
      <c r="C742" s="8"/>
      <c r="D742" s="2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9"/>
      <c r="AH742" s="8"/>
      <c r="AK742" s="8"/>
    </row>
    <row r="743" spans="1:37">
      <c r="A743" s="9"/>
      <c r="B743" s="8"/>
      <c r="C743" s="8"/>
      <c r="D743" s="2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9"/>
      <c r="AH743" s="8"/>
      <c r="AK743" s="8"/>
    </row>
    <row r="744" spans="1:37">
      <c r="A744" s="9"/>
      <c r="B744" s="8"/>
      <c r="C744" s="8"/>
      <c r="D744" s="2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9"/>
      <c r="AH744" s="8"/>
      <c r="AK744" s="8"/>
    </row>
    <row r="745" spans="1:37">
      <c r="A745" s="9"/>
      <c r="B745" s="8"/>
      <c r="C745" s="8"/>
      <c r="D745" s="2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9"/>
      <c r="AH745" s="8"/>
      <c r="AK745" s="8"/>
    </row>
    <row r="746" spans="1:37">
      <c r="A746" s="9"/>
      <c r="B746" s="8"/>
      <c r="C746" s="8"/>
      <c r="D746" s="2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9"/>
      <c r="AH746" s="8"/>
      <c r="AK746" s="8"/>
    </row>
    <row r="747" spans="1:37">
      <c r="A747" s="9"/>
      <c r="B747" s="8"/>
      <c r="C747" s="8"/>
      <c r="D747" s="2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9"/>
      <c r="AH747" s="8"/>
      <c r="AK747" s="8"/>
    </row>
    <row r="748" spans="1:37">
      <c r="A748" s="9"/>
      <c r="B748" s="8"/>
      <c r="C748" s="8"/>
      <c r="D748" s="2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9"/>
      <c r="AH748" s="8"/>
      <c r="AK748" s="8"/>
    </row>
    <row r="749" spans="1:37">
      <c r="A749" s="9"/>
      <c r="B749" s="8"/>
      <c r="C749" s="8"/>
      <c r="D749" s="2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9"/>
      <c r="AH749" s="8"/>
      <c r="AK749" s="8"/>
    </row>
    <row r="750" spans="1:37">
      <c r="A750" s="9"/>
      <c r="B750" s="8"/>
      <c r="C750" s="8"/>
      <c r="D750" s="2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9"/>
      <c r="AH750" s="8"/>
      <c r="AK750" s="8"/>
    </row>
    <row r="751" spans="1:37">
      <c r="A751" s="9"/>
      <c r="B751" s="8"/>
      <c r="C751" s="8"/>
      <c r="D751" s="2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9"/>
      <c r="AH751" s="8"/>
      <c r="AK751" s="8"/>
    </row>
    <row r="752" spans="1:37">
      <c r="A752" s="9"/>
      <c r="B752" s="8"/>
      <c r="C752" s="8"/>
      <c r="D752" s="2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9"/>
      <c r="AH752" s="8"/>
      <c r="AK752" s="8"/>
    </row>
    <row r="753" spans="1:37">
      <c r="A753" s="9"/>
      <c r="B753" s="8"/>
      <c r="C753" s="8"/>
      <c r="D753" s="2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9"/>
      <c r="AH753" s="8"/>
      <c r="AK753" s="8"/>
    </row>
    <row r="754" spans="1:37">
      <c r="A754" s="9"/>
      <c r="B754" s="8"/>
      <c r="C754" s="8"/>
      <c r="D754" s="2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9"/>
      <c r="AH754" s="8"/>
      <c r="AK754" s="8"/>
    </row>
    <row r="755" spans="1:37">
      <c r="A755" s="9"/>
      <c r="B755" s="8"/>
      <c r="C755" s="8"/>
      <c r="D755" s="2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9"/>
      <c r="AH755" s="8"/>
      <c r="AK755" s="8"/>
    </row>
    <row r="756" spans="1:37">
      <c r="A756" s="9"/>
      <c r="B756" s="8"/>
      <c r="C756" s="8"/>
      <c r="D756" s="2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9"/>
      <c r="AH756" s="8"/>
      <c r="AK756" s="8"/>
    </row>
    <row r="757" spans="1:37">
      <c r="A757" s="9"/>
      <c r="B757" s="8"/>
      <c r="C757" s="8"/>
      <c r="D757" s="2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9"/>
      <c r="AH757" s="8"/>
      <c r="AK757" s="8"/>
    </row>
    <row r="758" spans="1:37">
      <c r="A758" s="9"/>
      <c r="B758" s="8"/>
      <c r="C758" s="8"/>
      <c r="D758" s="2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9"/>
      <c r="AH758" s="8"/>
      <c r="AK758" s="8"/>
    </row>
    <row r="759" spans="1:37">
      <c r="A759" s="9"/>
      <c r="B759" s="8"/>
      <c r="C759" s="8"/>
      <c r="D759" s="2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9"/>
      <c r="AH759" s="8"/>
      <c r="AK759" s="8"/>
    </row>
    <row r="760" spans="1:37">
      <c r="A760" s="9"/>
      <c r="B760" s="8"/>
      <c r="C760" s="8"/>
      <c r="D760" s="2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9"/>
      <c r="AH760" s="8"/>
      <c r="AK760" s="8"/>
    </row>
    <row r="761" spans="1:37">
      <c r="A761" s="9"/>
      <c r="B761" s="8"/>
      <c r="C761" s="8"/>
      <c r="D761" s="2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9"/>
      <c r="AH761" s="8"/>
      <c r="AK761" s="8"/>
    </row>
    <row r="762" spans="1:37">
      <c r="A762" s="9"/>
      <c r="B762" s="8"/>
      <c r="C762" s="8"/>
      <c r="D762" s="2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9"/>
      <c r="AH762" s="8"/>
      <c r="AK762" s="8"/>
    </row>
    <row r="763" spans="1:37">
      <c r="A763" s="9"/>
      <c r="B763" s="8"/>
      <c r="C763" s="8"/>
      <c r="D763" s="2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9"/>
      <c r="AH763" s="8"/>
      <c r="AK763" s="8"/>
    </row>
    <row r="764" spans="1:37">
      <c r="A764" s="9"/>
      <c r="B764" s="8"/>
      <c r="C764" s="8"/>
      <c r="D764" s="2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9"/>
      <c r="AH764" s="8"/>
      <c r="AK764" s="8"/>
    </row>
    <row r="765" spans="1:37">
      <c r="A765" s="9"/>
      <c r="B765" s="8"/>
      <c r="C765" s="8"/>
      <c r="D765" s="2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9"/>
      <c r="AH765" s="8"/>
      <c r="AK765" s="8"/>
    </row>
    <row r="766" spans="1:37">
      <c r="A766" s="9"/>
      <c r="B766" s="8"/>
      <c r="C766" s="8"/>
      <c r="D766" s="2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9"/>
      <c r="AH766" s="8"/>
      <c r="AK766" s="8"/>
    </row>
    <row r="767" spans="1:37">
      <c r="A767" s="9"/>
      <c r="B767" s="8"/>
      <c r="C767" s="8"/>
      <c r="D767" s="2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9"/>
      <c r="AH767" s="8"/>
      <c r="AK767" s="8"/>
    </row>
    <row r="768" spans="1:37">
      <c r="A768" s="9"/>
      <c r="B768" s="8"/>
      <c r="C768" s="8"/>
      <c r="D768" s="2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9"/>
      <c r="AH768" s="8"/>
      <c r="AK768" s="8"/>
    </row>
    <row r="769" spans="1:37">
      <c r="A769" s="9"/>
      <c r="B769" s="8"/>
      <c r="C769" s="8"/>
      <c r="D769" s="2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9"/>
      <c r="AH769" s="8"/>
      <c r="AK769" s="8"/>
    </row>
    <row r="770" spans="1:37">
      <c r="A770" s="9"/>
      <c r="B770" s="8"/>
      <c r="C770" s="8"/>
      <c r="D770" s="2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9"/>
      <c r="AH770" s="8"/>
      <c r="AK770" s="8"/>
    </row>
    <row r="771" spans="1:37">
      <c r="A771" s="9"/>
      <c r="B771" s="8"/>
      <c r="C771" s="8"/>
      <c r="D771" s="2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9"/>
      <c r="AH771" s="8"/>
      <c r="AK771" s="8"/>
    </row>
    <row r="772" spans="1:37">
      <c r="A772" s="9"/>
      <c r="B772" s="8"/>
      <c r="C772" s="8"/>
      <c r="D772" s="2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9"/>
      <c r="AH772" s="8"/>
      <c r="AK772" s="8"/>
    </row>
    <row r="773" spans="1:37">
      <c r="A773" s="9"/>
      <c r="B773" s="8"/>
      <c r="C773" s="8"/>
      <c r="D773" s="2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9"/>
      <c r="AH773" s="8"/>
      <c r="AK773" s="8"/>
    </row>
    <row r="774" spans="1:37">
      <c r="A774" s="9"/>
      <c r="B774" s="8"/>
      <c r="C774" s="8"/>
      <c r="D774" s="2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9"/>
      <c r="AH774" s="8"/>
      <c r="AK774" s="8"/>
    </row>
    <row r="775" spans="1:37">
      <c r="A775" s="9"/>
      <c r="B775" s="8"/>
      <c r="C775" s="8"/>
      <c r="D775" s="2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9"/>
      <c r="AH775" s="8"/>
      <c r="AK775" s="8"/>
    </row>
    <row r="776" spans="1:37">
      <c r="A776" s="9"/>
      <c r="B776" s="8"/>
      <c r="C776" s="8"/>
      <c r="D776" s="2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9"/>
      <c r="AH776" s="8"/>
      <c r="AK776" s="8"/>
    </row>
    <row r="777" spans="1:37">
      <c r="A777" s="9"/>
      <c r="B777" s="8"/>
      <c r="C777" s="8"/>
      <c r="D777" s="2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9"/>
      <c r="AH777" s="8"/>
      <c r="AK777" s="8"/>
    </row>
    <row r="778" spans="1:37">
      <c r="A778" s="9"/>
      <c r="B778" s="8"/>
      <c r="C778" s="8"/>
      <c r="D778" s="2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9"/>
      <c r="AH778" s="8"/>
      <c r="AK778" s="8"/>
    </row>
    <row r="779" spans="1:37">
      <c r="A779" s="9"/>
      <c r="B779" s="8"/>
      <c r="C779" s="8"/>
      <c r="D779" s="2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9"/>
      <c r="AH779" s="8"/>
      <c r="AK779" s="8"/>
    </row>
    <row r="780" spans="1:37">
      <c r="A780" s="9"/>
      <c r="B780" s="8"/>
      <c r="C780" s="8"/>
      <c r="D780" s="2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9"/>
      <c r="AH780" s="8"/>
      <c r="AK780" s="8"/>
    </row>
    <row r="781" spans="1:37">
      <c r="A781" s="9"/>
      <c r="B781" s="8"/>
      <c r="C781" s="8"/>
      <c r="D781" s="2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9"/>
      <c r="AH781" s="8"/>
      <c r="AK781" s="8"/>
    </row>
    <row r="782" spans="1:37">
      <c r="A782" s="9"/>
      <c r="B782" s="8"/>
      <c r="C782" s="8"/>
      <c r="D782" s="2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9"/>
      <c r="AH782" s="8"/>
      <c r="AK782" s="8"/>
    </row>
    <row r="783" spans="1:37">
      <c r="A783" s="9"/>
      <c r="B783" s="8"/>
      <c r="C783" s="8"/>
      <c r="D783" s="2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9"/>
      <c r="AH783" s="8"/>
      <c r="AK783" s="8"/>
    </row>
    <row r="784" spans="1:37">
      <c r="A784" s="9"/>
      <c r="B784" s="8"/>
      <c r="C784" s="8"/>
      <c r="D784" s="2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9"/>
      <c r="AH784" s="8"/>
      <c r="AK784" s="8"/>
    </row>
    <row r="785" spans="1:37">
      <c r="A785" s="9"/>
      <c r="B785" s="8"/>
      <c r="C785" s="8"/>
      <c r="D785" s="2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9"/>
      <c r="AH785" s="8"/>
      <c r="AK785" s="8"/>
    </row>
    <row r="786" spans="1:37">
      <c r="A786" s="9"/>
      <c r="B786" s="8"/>
      <c r="C786" s="8"/>
      <c r="D786" s="2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9"/>
      <c r="AH786" s="8"/>
      <c r="AK786" s="8"/>
    </row>
    <row r="787" spans="1:37">
      <c r="A787" s="9"/>
      <c r="B787" s="8"/>
      <c r="C787" s="8"/>
      <c r="D787" s="2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9"/>
      <c r="AH787" s="8"/>
      <c r="AK787" s="8"/>
    </row>
    <row r="788" spans="1:37">
      <c r="A788" s="9"/>
      <c r="B788" s="8"/>
      <c r="C788" s="8"/>
      <c r="D788" s="2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9"/>
      <c r="AH788" s="8"/>
      <c r="AK788" s="8"/>
    </row>
    <row r="789" spans="1:37">
      <c r="A789" s="9"/>
      <c r="B789" s="8"/>
      <c r="C789" s="8"/>
      <c r="D789" s="2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9"/>
      <c r="AH789" s="8"/>
      <c r="AK789" s="8"/>
    </row>
    <row r="790" spans="1:37">
      <c r="A790" s="9"/>
      <c r="B790" s="8"/>
      <c r="C790" s="8"/>
      <c r="D790" s="2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9"/>
      <c r="AH790" s="8"/>
      <c r="AK790" s="8"/>
    </row>
    <row r="791" spans="1:37">
      <c r="A791" s="9"/>
      <c r="B791" s="8"/>
      <c r="C791" s="8"/>
      <c r="D791" s="2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9"/>
      <c r="AH791" s="8"/>
      <c r="AK791" s="8"/>
    </row>
    <row r="792" spans="1:37">
      <c r="A792" s="9"/>
      <c r="B792" s="8"/>
      <c r="C792" s="8"/>
      <c r="D792" s="2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9"/>
      <c r="AH792" s="8"/>
      <c r="AK792" s="8"/>
    </row>
    <row r="793" spans="1:37">
      <c r="A793" s="9"/>
      <c r="B793" s="8"/>
      <c r="C793" s="8"/>
      <c r="D793" s="2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9"/>
      <c r="AH793" s="8"/>
      <c r="AK793" s="8"/>
    </row>
    <row r="794" spans="1:37">
      <c r="A794" s="9"/>
      <c r="B794" s="8"/>
      <c r="C794" s="8"/>
      <c r="D794" s="2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9"/>
      <c r="AH794" s="8"/>
      <c r="AK794" s="8"/>
    </row>
    <row r="795" spans="1:37">
      <c r="A795" s="9"/>
      <c r="B795" s="8"/>
      <c r="C795" s="8"/>
      <c r="D795" s="2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9"/>
      <c r="AH795" s="8"/>
      <c r="AK795" s="8"/>
    </row>
    <row r="796" spans="1:37">
      <c r="A796" s="9"/>
      <c r="B796" s="8"/>
      <c r="C796" s="8"/>
      <c r="D796" s="2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9"/>
      <c r="AH796" s="8"/>
      <c r="AK796" s="8"/>
    </row>
    <row r="797" spans="1:37">
      <c r="A797" s="9"/>
      <c r="B797" s="8"/>
      <c r="C797" s="8"/>
      <c r="D797" s="2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9"/>
      <c r="AH797" s="8"/>
      <c r="AK797" s="8"/>
    </row>
    <row r="798" spans="1:37">
      <c r="A798" s="9"/>
      <c r="B798" s="8"/>
      <c r="C798" s="8"/>
      <c r="D798" s="2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9"/>
      <c r="AH798" s="8"/>
      <c r="AK798" s="8"/>
    </row>
    <row r="799" spans="1:37">
      <c r="A799" s="9"/>
      <c r="B799" s="8"/>
      <c r="C799" s="8"/>
      <c r="D799" s="2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9"/>
      <c r="AH799" s="8"/>
      <c r="AK799" s="8"/>
    </row>
    <row r="800" spans="1:37">
      <c r="A800" s="9"/>
      <c r="B800" s="8"/>
      <c r="C800" s="8"/>
      <c r="D800" s="2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9"/>
      <c r="AH800" s="8"/>
      <c r="AK800" s="8"/>
    </row>
    <row r="801" spans="1:37">
      <c r="A801" s="9"/>
      <c r="B801" s="8"/>
      <c r="C801" s="8"/>
      <c r="D801" s="2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9"/>
      <c r="AH801" s="8"/>
      <c r="AK801" s="8"/>
    </row>
    <row r="802" spans="1:37">
      <c r="A802" s="9"/>
      <c r="B802" s="8"/>
      <c r="C802" s="8"/>
      <c r="D802" s="2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9"/>
      <c r="AH802" s="8"/>
      <c r="AK802" s="8"/>
    </row>
    <row r="803" spans="1:37">
      <c r="A803" s="9"/>
      <c r="B803" s="8"/>
      <c r="C803" s="8"/>
      <c r="D803" s="2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9"/>
      <c r="AH803" s="8"/>
      <c r="AK803" s="8"/>
    </row>
    <row r="804" spans="1:37">
      <c r="A804" s="9"/>
      <c r="B804" s="8"/>
      <c r="C804" s="8"/>
      <c r="D804" s="2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9"/>
      <c r="AH804" s="8"/>
      <c r="AK804" s="8"/>
    </row>
    <row r="805" spans="1:37">
      <c r="A805" s="9"/>
      <c r="B805" s="8"/>
      <c r="C805" s="8"/>
      <c r="D805" s="2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9"/>
      <c r="AH805" s="8"/>
      <c r="AK805" s="8"/>
    </row>
    <row r="806" spans="1:37">
      <c r="A806" s="9"/>
      <c r="B806" s="8"/>
      <c r="C806" s="8"/>
      <c r="D806" s="2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9"/>
      <c r="AH806" s="8"/>
      <c r="AK806" s="8"/>
    </row>
    <row r="807" spans="1:37">
      <c r="A807" s="9"/>
      <c r="B807" s="8"/>
      <c r="C807" s="8"/>
      <c r="D807" s="2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9"/>
      <c r="AH807" s="8"/>
      <c r="AK807" s="8"/>
    </row>
    <row r="808" spans="1:37">
      <c r="A808" s="9"/>
      <c r="B808" s="8"/>
      <c r="C808" s="8"/>
      <c r="D808" s="2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9"/>
      <c r="AH808" s="8"/>
      <c r="AK808" s="8"/>
    </row>
    <row r="809" spans="1:37">
      <c r="A809" s="9"/>
      <c r="B809" s="8"/>
      <c r="C809" s="8"/>
      <c r="D809" s="2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9"/>
      <c r="AH809" s="8"/>
      <c r="AK809" s="8"/>
    </row>
    <row r="810" spans="1:37">
      <c r="A810" s="9"/>
      <c r="B810" s="8"/>
      <c r="C810" s="8"/>
      <c r="D810" s="2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9"/>
      <c r="AH810" s="8"/>
      <c r="AK810" s="8"/>
    </row>
    <row r="811" spans="1:37">
      <c r="A811" s="9"/>
      <c r="B811" s="8"/>
      <c r="C811" s="8"/>
      <c r="D811" s="2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9"/>
      <c r="AH811" s="8"/>
      <c r="AK811" s="8"/>
    </row>
    <row r="812" spans="1:37">
      <c r="A812" s="9"/>
      <c r="B812" s="8"/>
      <c r="C812" s="8"/>
      <c r="D812" s="2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9"/>
      <c r="AH812" s="8"/>
      <c r="AK812" s="8"/>
    </row>
    <row r="813" spans="1:37">
      <c r="A813" s="9"/>
      <c r="B813" s="8"/>
      <c r="C813" s="8"/>
      <c r="D813" s="2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9"/>
      <c r="AH813" s="8"/>
      <c r="AK813" s="8"/>
    </row>
    <row r="814" spans="1:37">
      <c r="A814" s="9"/>
      <c r="B814" s="8"/>
      <c r="C814" s="8"/>
      <c r="D814" s="2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9"/>
      <c r="AH814" s="8"/>
      <c r="AK814" s="8"/>
    </row>
    <row r="815" spans="1:37">
      <c r="A815" s="9"/>
      <c r="B815" s="8"/>
      <c r="C815" s="8"/>
      <c r="D815" s="2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9"/>
      <c r="AH815" s="8"/>
      <c r="AK815" s="8"/>
    </row>
    <row r="816" spans="1:37">
      <c r="A816" s="9"/>
      <c r="B816" s="8"/>
      <c r="C816" s="8"/>
      <c r="D816" s="2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9"/>
      <c r="AH816" s="8"/>
      <c r="AK816" s="8"/>
    </row>
    <row r="817" spans="1:37">
      <c r="A817" s="9"/>
      <c r="B817" s="8"/>
      <c r="C817" s="8"/>
      <c r="D817" s="2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9"/>
      <c r="AH817" s="8"/>
      <c r="AK817" s="8"/>
    </row>
    <row r="818" spans="1:37">
      <c r="A818" s="9"/>
      <c r="B818" s="8"/>
      <c r="C818" s="8"/>
      <c r="D818" s="2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9"/>
      <c r="AH818" s="8"/>
      <c r="AK818" s="8"/>
    </row>
    <row r="819" spans="1:37">
      <c r="A819" s="9"/>
      <c r="B819" s="8"/>
      <c r="C819" s="8"/>
      <c r="D819" s="2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9"/>
      <c r="AH819" s="8"/>
      <c r="AK819" s="8"/>
    </row>
    <row r="820" spans="1:37">
      <c r="A820" s="9"/>
      <c r="B820" s="8"/>
      <c r="C820" s="8"/>
      <c r="D820" s="2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9"/>
      <c r="AH820" s="8"/>
      <c r="AK820" s="8"/>
    </row>
    <row r="821" spans="1:37">
      <c r="A821" s="9"/>
      <c r="B821" s="8"/>
      <c r="C821" s="8"/>
      <c r="D821" s="2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9"/>
      <c r="AH821" s="8"/>
      <c r="AK821" s="8"/>
    </row>
    <row r="822" spans="1:37">
      <c r="A822" s="9"/>
      <c r="B822" s="8"/>
      <c r="C822" s="8"/>
      <c r="D822" s="2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9"/>
      <c r="AH822" s="8"/>
      <c r="AK822" s="8"/>
    </row>
    <row r="823" spans="1:37">
      <c r="A823" s="9"/>
      <c r="B823" s="8"/>
      <c r="C823" s="8"/>
      <c r="D823" s="2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9"/>
      <c r="AH823" s="8"/>
      <c r="AK823" s="8"/>
    </row>
    <row r="824" spans="1:37">
      <c r="A824" s="9"/>
      <c r="B824" s="8"/>
      <c r="C824" s="8"/>
      <c r="D824" s="2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9"/>
      <c r="AH824" s="8"/>
      <c r="AK824" s="8"/>
    </row>
    <row r="825" spans="1:37">
      <c r="A825" s="9"/>
      <c r="B825" s="8"/>
      <c r="C825" s="8"/>
      <c r="D825" s="2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9"/>
      <c r="AH825" s="8"/>
      <c r="AK825" s="8"/>
    </row>
    <row r="826" spans="1:37">
      <c r="A826" s="9"/>
      <c r="B826" s="8"/>
      <c r="C826" s="8"/>
      <c r="D826" s="2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9"/>
      <c r="AH826" s="8"/>
      <c r="AK826" s="8"/>
    </row>
    <row r="827" spans="1:37">
      <c r="A827" s="9"/>
      <c r="B827" s="8"/>
      <c r="C827" s="8"/>
      <c r="D827" s="2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9"/>
      <c r="AH827" s="8"/>
      <c r="AK827" s="8"/>
    </row>
    <row r="828" spans="1:37">
      <c r="A828" s="9"/>
      <c r="B828" s="8"/>
      <c r="C828" s="8"/>
      <c r="D828" s="2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9"/>
      <c r="AH828" s="8"/>
      <c r="AK828" s="8"/>
    </row>
    <row r="829" spans="1:37">
      <c r="A829" s="9"/>
      <c r="B829" s="8"/>
      <c r="C829" s="8"/>
      <c r="D829" s="2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9"/>
      <c r="AH829" s="8"/>
      <c r="AK829" s="8"/>
    </row>
    <row r="830" spans="1:37">
      <c r="A830" s="9"/>
      <c r="B830" s="8"/>
      <c r="C830" s="8"/>
      <c r="D830" s="2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9"/>
      <c r="AH830" s="8"/>
      <c r="AK830" s="8"/>
    </row>
    <row r="831" spans="1:37">
      <c r="A831" s="9"/>
      <c r="B831" s="8"/>
      <c r="C831" s="8"/>
      <c r="D831" s="2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9"/>
      <c r="AH831" s="8"/>
      <c r="AK831" s="8"/>
    </row>
    <row r="832" spans="1:37">
      <c r="A832" s="9"/>
      <c r="B832" s="8"/>
      <c r="C832" s="8"/>
      <c r="D832" s="2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9"/>
      <c r="AH832" s="8"/>
      <c r="AK832" s="8"/>
    </row>
    <row r="833" spans="1:37">
      <c r="A833" s="9"/>
      <c r="B833" s="8"/>
      <c r="C833" s="8"/>
      <c r="D833" s="2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9"/>
      <c r="AH833" s="8"/>
      <c r="AK833" s="8"/>
    </row>
    <row r="834" spans="1:37">
      <c r="A834" s="9"/>
      <c r="B834" s="8"/>
      <c r="C834" s="8"/>
      <c r="D834" s="2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9"/>
      <c r="AH834" s="8"/>
      <c r="AK834" s="8"/>
    </row>
    <row r="835" spans="1:37">
      <c r="A835" s="9"/>
      <c r="B835" s="8"/>
      <c r="C835" s="8"/>
      <c r="D835" s="2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9"/>
      <c r="AH835" s="8"/>
      <c r="AK835" s="8"/>
    </row>
    <row r="836" spans="1:37">
      <c r="A836" s="9"/>
      <c r="B836" s="8"/>
      <c r="C836" s="8"/>
      <c r="D836" s="2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9"/>
      <c r="AH836" s="8"/>
      <c r="AK836" s="8"/>
    </row>
    <row r="837" spans="1:37">
      <c r="A837" s="9"/>
      <c r="B837" s="8"/>
      <c r="C837" s="8"/>
      <c r="D837" s="2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9"/>
      <c r="AH837" s="8"/>
      <c r="AK837" s="8"/>
    </row>
    <row r="838" spans="1:37">
      <c r="A838" s="9"/>
      <c r="B838" s="8"/>
      <c r="C838" s="8"/>
      <c r="D838" s="2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9"/>
      <c r="AH838" s="8"/>
      <c r="AK838" s="8"/>
    </row>
    <row r="839" spans="1:37">
      <c r="A839" s="9"/>
      <c r="B839" s="8"/>
      <c r="C839" s="8"/>
      <c r="D839" s="2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9"/>
      <c r="AH839" s="8"/>
      <c r="AK839" s="8"/>
    </row>
    <row r="840" spans="1:37">
      <c r="A840" s="9"/>
      <c r="B840" s="8"/>
      <c r="C840" s="8"/>
      <c r="D840" s="2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9"/>
      <c r="AH840" s="8"/>
      <c r="AK840" s="8"/>
    </row>
    <row r="841" spans="1:37">
      <c r="A841" s="9"/>
      <c r="B841" s="8"/>
      <c r="C841" s="8"/>
      <c r="D841" s="2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9"/>
      <c r="AH841" s="8"/>
      <c r="AK841" s="8"/>
    </row>
    <row r="842" spans="1:37">
      <c r="A842" s="9"/>
      <c r="B842" s="8"/>
      <c r="C842" s="8"/>
      <c r="D842" s="2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9"/>
      <c r="AH842" s="8"/>
      <c r="AK842" s="8"/>
    </row>
    <row r="843" spans="1:37">
      <c r="A843" s="9"/>
      <c r="B843" s="8"/>
      <c r="C843" s="8"/>
      <c r="D843" s="2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9"/>
      <c r="AH843" s="8"/>
      <c r="AK843" s="8"/>
    </row>
    <row r="844" spans="1:37">
      <c r="A844" s="9"/>
      <c r="B844" s="8"/>
      <c r="C844" s="8"/>
      <c r="D844" s="2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9"/>
      <c r="AH844" s="8"/>
      <c r="AK844" s="8"/>
    </row>
    <row r="845" spans="1:37">
      <c r="A845" s="9"/>
      <c r="B845" s="8"/>
      <c r="C845" s="8"/>
      <c r="D845" s="2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9"/>
      <c r="AH845" s="8"/>
      <c r="AK845" s="8"/>
    </row>
    <row r="846" spans="1:37">
      <c r="A846" s="9"/>
      <c r="B846" s="8"/>
      <c r="C846" s="8"/>
      <c r="D846" s="2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9"/>
      <c r="AH846" s="8"/>
      <c r="AK846" s="8"/>
    </row>
    <row r="847" spans="1:37">
      <c r="A847" s="9"/>
      <c r="B847" s="8"/>
      <c r="C847" s="8"/>
      <c r="D847" s="2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9"/>
      <c r="AH847" s="8"/>
      <c r="AK847" s="8"/>
    </row>
    <row r="848" spans="1:37">
      <c r="A848" s="9"/>
      <c r="B848" s="8"/>
      <c r="C848" s="8"/>
      <c r="D848" s="2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9"/>
      <c r="AH848" s="8"/>
      <c r="AK848" s="8"/>
    </row>
    <row r="849" spans="1:37">
      <c r="A849" s="9"/>
      <c r="B849" s="8"/>
      <c r="C849" s="8"/>
      <c r="D849" s="2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9"/>
      <c r="AH849" s="8"/>
      <c r="AK849" s="8"/>
    </row>
    <row r="850" spans="1:37">
      <c r="A850" s="9"/>
      <c r="B850" s="8"/>
      <c r="C850" s="8"/>
      <c r="D850" s="2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9"/>
      <c r="AH850" s="8"/>
      <c r="AK850" s="8"/>
    </row>
    <row r="851" spans="1:37">
      <c r="A851" s="9"/>
      <c r="B851" s="8"/>
      <c r="C851" s="8"/>
      <c r="D851" s="2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9"/>
      <c r="AH851" s="8"/>
      <c r="AK851" s="8"/>
    </row>
    <row r="852" spans="1:37">
      <c r="A852" s="9"/>
      <c r="B852" s="8"/>
      <c r="C852" s="8"/>
      <c r="D852" s="2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9"/>
      <c r="AH852" s="8"/>
      <c r="AK852" s="8"/>
    </row>
    <row r="853" spans="1:37">
      <c r="A853" s="9"/>
      <c r="B853" s="8"/>
      <c r="C853" s="8"/>
      <c r="D853" s="2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9"/>
      <c r="AH853" s="8"/>
      <c r="AK853" s="8"/>
    </row>
    <row r="854" spans="1:37">
      <c r="A854" s="9"/>
      <c r="B854" s="8"/>
      <c r="C854" s="8"/>
      <c r="D854" s="2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9"/>
      <c r="AH854" s="8"/>
      <c r="AK854" s="8"/>
    </row>
    <row r="855" spans="1:37">
      <c r="A855" s="9"/>
      <c r="B855" s="8"/>
      <c r="C855" s="8"/>
      <c r="D855" s="2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9"/>
      <c r="AH855" s="8"/>
      <c r="AK855" s="8"/>
    </row>
    <row r="856" spans="1:37">
      <c r="A856" s="9"/>
      <c r="B856" s="8"/>
      <c r="C856" s="8"/>
      <c r="D856" s="2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9"/>
      <c r="AH856" s="8"/>
      <c r="AK856" s="8"/>
    </row>
    <row r="857" spans="1:37">
      <c r="A857" s="9"/>
      <c r="B857" s="8"/>
      <c r="C857" s="8"/>
      <c r="D857" s="2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9"/>
      <c r="AH857" s="8"/>
      <c r="AK857" s="8"/>
    </row>
    <row r="858" spans="1:37">
      <c r="A858" s="9"/>
      <c r="B858" s="8"/>
      <c r="C858" s="8"/>
      <c r="D858" s="2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9"/>
      <c r="AH858" s="8"/>
      <c r="AK858" s="8"/>
    </row>
    <row r="859" spans="1:37">
      <c r="A859" s="9"/>
      <c r="B859" s="8"/>
      <c r="C859" s="8"/>
      <c r="D859" s="2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9"/>
      <c r="AH859" s="8"/>
      <c r="AK859" s="8"/>
    </row>
    <row r="860" spans="1:37">
      <c r="A860" s="9"/>
      <c r="B860" s="8"/>
      <c r="C860" s="8"/>
      <c r="D860" s="2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9"/>
      <c r="AH860" s="8"/>
      <c r="AK860" s="8"/>
    </row>
    <row r="861" spans="1:37">
      <c r="A861" s="9"/>
      <c r="B861" s="8"/>
      <c r="C861" s="8"/>
      <c r="D861" s="2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9"/>
      <c r="AH861" s="8"/>
      <c r="AK861" s="8"/>
    </row>
    <row r="862" spans="1:37">
      <c r="A862" s="9"/>
      <c r="B862" s="8"/>
      <c r="C862" s="8"/>
      <c r="D862" s="2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9"/>
      <c r="AH862" s="8"/>
      <c r="AK862" s="8"/>
    </row>
    <row r="863" spans="1:37">
      <c r="A863" s="9"/>
      <c r="B863" s="8"/>
      <c r="C863" s="8"/>
      <c r="D863" s="2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9"/>
      <c r="AH863" s="8"/>
      <c r="AK863" s="8"/>
    </row>
    <row r="864" spans="1:37">
      <c r="A864" s="9"/>
      <c r="B864" s="8"/>
      <c r="C864" s="8"/>
      <c r="D864" s="2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9"/>
      <c r="AH864" s="8"/>
      <c r="AK864" s="8"/>
    </row>
    <row r="865" spans="1:37">
      <c r="A865" s="9"/>
      <c r="B865" s="8"/>
      <c r="C865" s="8"/>
      <c r="D865" s="2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9"/>
      <c r="AH865" s="8"/>
      <c r="AK865" s="8"/>
    </row>
    <row r="866" spans="1:37">
      <c r="A866" s="9"/>
      <c r="B866" s="8"/>
      <c r="C866" s="8"/>
      <c r="D866" s="2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9"/>
      <c r="AH866" s="8"/>
      <c r="AK866" s="8"/>
    </row>
    <row r="867" spans="1:37">
      <c r="A867" s="9"/>
      <c r="B867" s="8"/>
      <c r="C867" s="8"/>
      <c r="D867" s="2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9"/>
      <c r="AH867" s="8"/>
      <c r="AK867" s="8"/>
    </row>
    <row r="868" spans="1:37">
      <c r="A868" s="9"/>
      <c r="B868" s="8"/>
      <c r="C868" s="8"/>
      <c r="D868" s="2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9"/>
      <c r="AH868" s="8"/>
      <c r="AK868" s="8"/>
    </row>
    <row r="869" spans="1:37">
      <c r="A869" s="9"/>
      <c r="B869" s="8"/>
      <c r="C869" s="8"/>
      <c r="D869" s="2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9"/>
      <c r="AH869" s="8"/>
      <c r="AK869" s="8"/>
    </row>
    <row r="870" spans="1:37">
      <c r="A870" s="9"/>
      <c r="B870" s="8"/>
      <c r="C870" s="8"/>
      <c r="D870" s="2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9"/>
      <c r="AH870" s="8"/>
      <c r="AK870" s="8"/>
    </row>
    <row r="871" spans="1:37">
      <c r="A871" s="9"/>
      <c r="B871" s="8"/>
      <c r="C871" s="8"/>
      <c r="D871" s="2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9"/>
      <c r="AH871" s="8"/>
      <c r="AK871" s="8"/>
    </row>
    <row r="872" spans="1:37">
      <c r="A872" s="9"/>
      <c r="B872" s="8"/>
      <c r="C872" s="8"/>
      <c r="D872" s="2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9"/>
      <c r="AH872" s="8"/>
      <c r="AK872" s="8"/>
    </row>
    <row r="873" spans="1:37">
      <c r="A873" s="9"/>
      <c r="B873" s="8"/>
      <c r="C873" s="8"/>
      <c r="D873" s="2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9"/>
      <c r="AH873" s="8"/>
      <c r="AK873" s="8"/>
    </row>
    <row r="874" spans="1:37">
      <c r="A874" s="9"/>
      <c r="B874" s="8"/>
      <c r="C874" s="8"/>
      <c r="D874" s="2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9"/>
      <c r="AH874" s="8"/>
      <c r="AK874" s="8"/>
    </row>
    <row r="875" spans="1:37">
      <c r="A875" s="9"/>
      <c r="B875" s="8"/>
      <c r="C875" s="8"/>
      <c r="D875" s="2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9"/>
      <c r="AH875" s="8"/>
      <c r="AK875" s="8"/>
    </row>
    <row r="876" spans="1:37">
      <c r="A876" s="9"/>
      <c r="B876" s="8"/>
      <c r="C876" s="8"/>
      <c r="D876" s="2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9"/>
      <c r="AH876" s="8"/>
      <c r="AK876" s="8"/>
    </row>
    <row r="877" spans="1:37">
      <c r="A877" s="9"/>
      <c r="B877" s="8"/>
      <c r="C877" s="8"/>
      <c r="D877" s="2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9"/>
      <c r="AH877" s="8"/>
      <c r="AK877" s="8"/>
    </row>
    <row r="878" spans="1:37">
      <c r="A878" s="9"/>
      <c r="B878" s="8"/>
      <c r="C878" s="8"/>
      <c r="D878" s="2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9"/>
      <c r="AH878" s="8"/>
      <c r="AK878" s="8"/>
    </row>
    <row r="879" spans="1:37">
      <c r="A879" s="9"/>
      <c r="B879" s="8"/>
      <c r="C879" s="8"/>
      <c r="D879" s="2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9"/>
      <c r="AH879" s="8"/>
      <c r="AK879" s="8"/>
    </row>
    <row r="880" spans="1:37">
      <c r="A880" s="9"/>
      <c r="B880" s="8"/>
      <c r="C880" s="8"/>
      <c r="D880" s="2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9"/>
      <c r="AH880" s="8"/>
      <c r="AK880" s="8"/>
    </row>
    <row r="881" spans="1:37">
      <c r="A881" s="9"/>
      <c r="B881" s="8"/>
      <c r="C881" s="8"/>
      <c r="D881" s="2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9"/>
      <c r="AH881" s="8"/>
      <c r="AK881" s="8"/>
    </row>
    <row r="882" spans="1:37">
      <c r="A882" s="9"/>
      <c r="B882" s="8"/>
      <c r="C882" s="8"/>
      <c r="D882" s="2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9"/>
      <c r="AH882" s="8"/>
      <c r="AK882" s="8"/>
    </row>
    <row r="883" spans="1:37">
      <c r="A883" s="9"/>
      <c r="B883" s="8"/>
      <c r="C883" s="8"/>
      <c r="D883" s="2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9"/>
      <c r="AH883" s="8"/>
      <c r="AK883" s="8"/>
    </row>
    <row r="884" spans="1:37">
      <c r="A884" s="9"/>
      <c r="B884" s="8"/>
      <c r="C884" s="8"/>
      <c r="D884" s="2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9"/>
      <c r="AH884" s="8"/>
      <c r="AK884" s="8"/>
    </row>
    <row r="885" spans="1:37">
      <c r="A885" s="9"/>
      <c r="B885" s="8"/>
      <c r="C885" s="8"/>
      <c r="D885" s="2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9"/>
      <c r="AH885" s="8"/>
      <c r="AK885" s="8"/>
    </row>
    <row r="886" spans="1:37">
      <c r="A886" s="9"/>
      <c r="B886" s="8"/>
      <c r="C886" s="8"/>
      <c r="D886" s="2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9"/>
      <c r="AH886" s="8"/>
      <c r="AK886" s="8"/>
    </row>
    <row r="887" spans="1:37">
      <c r="A887" s="9"/>
      <c r="B887" s="8"/>
      <c r="C887" s="8"/>
      <c r="D887" s="2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9"/>
      <c r="AH887" s="8"/>
      <c r="AK887" s="8"/>
    </row>
    <row r="888" spans="1:37">
      <c r="A888" s="9"/>
      <c r="B888" s="8"/>
      <c r="C888" s="8"/>
      <c r="D888" s="2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9"/>
      <c r="AH888" s="8"/>
      <c r="AK888" s="8"/>
    </row>
    <row r="889" spans="1:37">
      <c r="A889" s="9"/>
      <c r="B889" s="8"/>
      <c r="C889" s="8"/>
      <c r="D889" s="2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9"/>
      <c r="AH889" s="8"/>
      <c r="AK889" s="8"/>
    </row>
    <row r="890" spans="1:37">
      <c r="A890" s="9"/>
      <c r="B890" s="8"/>
      <c r="C890" s="8"/>
      <c r="D890" s="2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9"/>
      <c r="AH890" s="8"/>
      <c r="AK890" s="8"/>
    </row>
    <row r="891" spans="1:37">
      <c r="A891" s="9"/>
      <c r="B891" s="8"/>
      <c r="C891" s="8"/>
      <c r="D891" s="2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9"/>
      <c r="AH891" s="8"/>
      <c r="AK891" s="8"/>
    </row>
    <row r="892" spans="1:37">
      <c r="A892" s="9"/>
      <c r="B892" s="8"/>
      <c r="C892" s="8"/>
      <c r="D892" s="2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9"/>
      <c r="AH892" s="8"/>
      <c r="AK892" s="8"/>
    </row>
    <row r="893" spans="1:37">
      <c r="A893" s="9"/>
      <c r="B893" s="8"/>
      <c r="C893" s="8"/>
      <c r="D893" s="2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9"/>
      <c r="AH893" s="8"/>
      <c r="AK893" s="8"/>
    </row>
    <row r="894" spans="1:37">
      <c r="A894" s="9"/>
      <c r="B894" s="8"/>
      <c r="C894" s="8"/>
      <c r="D894" s="2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9"/>
      <c r="AH894" s="8"/>
      <c r="AK894" s="8"/>
    </row>
    <row r="895" spans="1:37">
      <c r="A895" s="9"/>
      <c r="B895" s="8"/>
      <c r="C895" s="8"/>
      <c r="D895" s="2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9"/>
      <c r="AH895" s="8"/>
      <c r="AK895" s="8"/>
    </row>
    <row r="896" spans="1:37">
      <c r="A896" s="9"/>
      <c r="B896" s="8"/>
      <c r="C896" s="8"/>
      <c r="D896" s="2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9"/>
      <c r="AH896" s="8"/>
      <c r="AK896" s="8"/>
    </row>
    <row r="897" spans="1:37">
      <c r="A897" s="9"/>
      <c r="B897" s="8"/>
      <c r="C897" s="8"/>
      <c r="D897" s="2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9"/>
      <c r="AH897" s="8"/>
      <c r="AK897" s="8"/>
    </row>
    <row r="898" spans="1:37">
      <c r="A898" s="9"/>
      <c r="B898" s="8"/>
      <c r="C898" s="8"/>
      <c r="D898" s="2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9"/>
      <c r="AH898" s="8"/>
      <c r="AK898" s="8"/>
    </row>
    <row r="899" spans="1:37">
      <c r="A899" s="9"/>
      <c r="B899" s="8"/>
      <c r="C899" s="8"/>
      <c r="D899" s="2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9"/>
      <c r="AH899" s="8"/>
      <c r="AK899" s="8"/>
    </row>
    <row r="900" spans="1:37">
      <c r="A900" s="9"/>
      <c r="B900" s="8"/>
      <c r="C900" s="8"/>
      <c r="D900" s="2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9"/>
      <c r="AH900" s="8"/>
      <c r="AK900" s="8"/>
    </row>
    <row r="901" spans="1:37">
      <c r="A901" s="9"/>
      <c r="B901" s="8"/>
      <c r="C901" s="8"/>
      <c r="D901" s="2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9"/>
      <c r="AH901" s="8"/>
      <c r="AK901" s="8"/>
    </row>
    <row r="902" spans="1:37">
      <c r="A902" s="9"/>
      <c r="B902" s="8"/>
      <c r="C902" s="8"/>
      <c r="D902" s="2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9"/>
      <c r="AH902" s="8"/>
      <c r="AK902" s="8"/>
    </row>
    <row r="903" spans="1:37">
      <c r="A903" s="9"/>
      <c r="B903" s="8"/>
      <c r="C903" s="8"/>
      <c r="D903" s="2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9"/>
      <c r="AH903" s="8"/>
      <c r="AK903" s="8"/>
    </row>
    <row r="904" spans="1:37">
      <c r="A904" s="9"/>
      <c r="B904" s="8"/>
      <c r="C904" s="8"/>
      <c r="D904" s="2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9"/>
      <c r="AH904" s="8"/>
      <c r="AK904" s="8"/>
    </row>
    <row r="905" spans="1:37">
      <c r="A905" s="9"/>
      <c r="B905" s="8"/>
      <c r="C905" s="8"/>
      <c r="D905" s="2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9"/>
      <c r="AH905" s="8"/>
      <c r="AK905" s="8"/>
    </row>
    <row r="906" spans="1:37">
      <c r="A906" s="9"/>
      <c r="B906" s="8"/>
      <c r="C906" s="8"/>
      <c r="D906" s="2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9"/>
      <c r="AH906" s="8"/>
      <c r="AK906" s="8"/>
    </row>
    <row r="907" spans="1:37">
      <c r="A907" s="9"/>
      <c r="B907" s="8"/>
      <c r="C907" s="8"/>
      <c r="D907" s="2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9"/>
      <c r="AH907" s="8"/>
      <c r="AK907" s="8"/>
    </row>
    <row r="908" spans="1:37">
      <c r="A908" s="9"/>
      <c r="B908" s="8"/>
      <c r="C908" s="8"/>
      <c r="D908" s="2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9"/>
      <c r="AH908" s="8"/>
      <c r="AK908" s="8"/>
    </row>
    <row r="909" spans="1:37">
      <c r="A909" s="9"/>
      <c r="B909" s="8"/>
      <c r="C909" s="8"/>
      <c r="D909" s="2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9"/>
      <c r="AH909" s="8"/>
      <c r="AK909" s="8"/>
    </row>
    <row r="910" spans="1:37">
      <c r="A910" s="9"/>
      <c r="B910" s="8"/>
      <c r="C910" s="8"/>
      <c r="D910" s="2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9"/>
      <c r="AH910" s="8"/>
      <c r="AK910" s="8"/>
    </row>
    <row r="911" spans="1:37">
      <c r="A911" s="9"/>
      <c r="B911" s="8"/>
      <c r="C911" s="8"/>
      <c r="D911" s="2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9"/>
      <c r="AH911" s="8"/>
      <c r="AK911" s="8"/>
    </row>
    <row r="912" spans="1:37">
      <c r="A912" s="9"/>
      <c r="B912" s="8"/>
      <c r="C912" s="8"/>
      <c r="D912" s="2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9"/>
      <c r="AH912" s="8"/>
      <c r="AK912" s="8"/>
    </row>
    <row r="913" spans="1:37">
      <c r="A913" s="9"/>
      <c r="B913" s="8"/>
      <c r="C913" s="8"/>
      <c r="D913" s="2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9"/>
      <c r="AH913" s="8"/>
      <c r="AK913" s="8"/>
    </row>
    <row r="914" spans="1:37">
      <c r="A914" s="9"/>
      <c r="B914" s="8"/>
      <c r="C914" s="8"/>
      <c r="D914" s="2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9"/>
      <c r="AH914" s="8"/>
      <c r="AK914" s="8"/>
    </row>
    <row r="915" spans="1:37">
      <c r="A915" s="9"/>
      <c r="B915" s="8"/>
      <c r="C915" s="8"/>
      <c r="D915" s="2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9"/>
      <c r="AH915" s="8"/>
      <c r="AK915" s="8"/>
    </row>
    <row r="916" spans="1:37">
      <c r="A916" s="9"/>
      <c r="B916" s="8"/>
      <c r="C916" s="8"/>
      <c r="D916" s="2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9"/>
      <c r="AH916" s="8"/>
      <c r="AK916" s="8"/>
    </row>
    <row r="917" spans="1:37">
      <c r="A917" s="9"/>
      <c r="B917" s="8"/>
      <c r="C917" s="8"/>
      <c r="D917" s="2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9"/>
      <c r="AH917" s="8"/>
      <c r="AK917" s="8"/>
    </row>
    <row r="918" spans="1:37">
      <c r="A918" s="9"/>
      <c r="B918" s="8"/>
      <c r="C918" s="8"/>
      <c r="D918" s="2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9"/>
      <c r="AH918" s="8"/>
      <c r="AK918" s="8"/>
    </row>
    <row r="919" spans="1:37">
      <c r="A919" s="9"/>
      <c r="B919" s="8"/>
      <c r="C919" s="8"/>
      <c r="D919" s="2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9"/>
      <c r="AH919" s="8"/>
      <c r="AK919" s="8"/>
    </row>
    <row r="920" spans="1:37">
      <c r="A920" s="9"/>
      <c r="B920" s="8"/>
      <c r="C920" s="8"/>
      <c r="D920" s="2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9"/>
      <c r="AH920" s="8"/>
      <c r="AK920" s="8"/>
    </row>
    <row r="921" spans="1:37">
      <c r="A921" s="9"/>
      <c r="B921" s="8"/>
      <c r="C921" s="8"/>
      <c r="D921" s="2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9"/>
      <c r="AH921" s="8"/>
      <c r="AK921" s="8"/>
    </row>
    <row r="922" spans="1:37">
      <c r="A922" s="9"/>
      <c r="B922" s="8"/>
      <c r="C922" s="8"/>
      <c r="D922" s="2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9"/>
      <c r="AH922" s="8"/>
      <c r="AK922" s="8"/>
    </row>
    <row r="923" spans="1:37">
      <c r="A923" s="9"/>
      <c r="B923" s="8"/>
      <c r="C923" s="8"/>
      <c r="D923" s="2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9"/>
      <c r="AH923" s="8"/>
      <c r="AK923" s="8"/>
    </row>
    <row r="924" spans="1:37">
      <c r="A924" s="9"/>
      <c r="B924" s="8"/>
      <c r="C924" s="8"/>
      <c r="D924" s="2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9"/>
      <c r="AH924" s="8"/>
      <c r="AK924" s="8"/>
    </row>
    <row r="925" spans="1:37">
      <c r="A925" s="9"/>
      <c r="B925" s="8"/>
      <c r="C925" s="8"/>
      <c r="D925" s="2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9"/>
      <c r="AH925" s="8"/>
      <c r="AK925" s="8"/>
    </row>
    <row r="926" spans="1:37">
      <c r="A926" s="9"/>
      <c r="B926" s="8"/>
      <c r="C926" s="8"/>
      <c r="D926" s="2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9"/>
      <c r="AH926" s="8"/>
      <c r="AK926" s="8"/>
    </row>
    <row r="927" spans="1:37">
      <c r="A927" s="9"/>
      <c r="B927" s="8"/>
      <c r="C927" s="8"/>
      <c r="D927" s="2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9"/>
      <c r="AH927" s="8"/>
      <c r="AK927" s="8"/>
    </row>
    <row r="928" spans="1:37">
      <c r="A928" s="9"/>
      <c r="B928" s="8"/>
      <c r="C928" s="8"/>
      <c r="D928" s="2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9"/>
      <c r="AH928" s="8"/>
      <c r="AK928" s="8"/>
    </row>
    <row r="929" spans="1:37">
      <c r="A929" s="9"/>
      <c r="B929" s="8"/>
      <c r="C929" s="8"/>
      <c r="D929" s="2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9"/>
      <c r="AH929" s="8"/>
      <c r="AK929" s="8"/>
    </row>
    <row r="930" spans="1:37">
      <c r="A930" s="9"/>
      <c r="B930" s="8"/>
      <c r="C930" s="8"/>
      <c r="D930" s="2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9"/>
      <c r="AH930" s="8"/>
      <c r="AK930" s="8"/>
    </row>
    <row r="931" spans="1:37">
      <c r="A931" s="9"/>
      <c r="B931" s="8"/>
      <c r="C931" s="8"/>
      <c r="D931" s="2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9"/>
      <c r="AH931" s="8"/>
      <c r="AK931" s="8"/>
    </row>
    <row r="932" spans="1:37">
      <c r="A932" s="9"/>
      <c r="B932" s="8"/>
      <c r="C932" s="8"/>
      <c r="D932" s="2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9"/>
      <c r="AH932" s="8"/>
      <c r="AK932" s="8"/>
    </row>
    <row r="933" spans="1:37">
      <c r="A933" s="9"/>
      <c r="B933" s="8"/>
      <c r="C933" s="8"/>
      <c r="D933" s="2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9"/>
      <c r="AH933" s="8"/>
      <c r="AK933" s="8"/>
    </row>
    <row r="934" spans="1:37">
      <c r="A934" s="9"/>
      <c r="B934" s="8"/>
      <c r="C934" s="8"/>
      <c r="D934" s="2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9"/>
      <c r="AH934" s="8"/>
      <c r="AK934" s="8"/>
    </row>
    <row r="935" spans="1:37">
      <c r="A935" s="9"/>
      <c r="B935" s="8"/>
      <c r="C935" s="8"/>
      <c r="D935" s="2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9"/>
      <c r="AH935" s="8"/>
      <c r="AK935" s="8"/>
    </row>
    <row r="936" spans="1:37">
      <c r="A936" s="9"/>
      <c r="B936" s="8"/>
      <c r="C936" s="8"/>
      <c r="D936" s="2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9"/>
      <c r="AH936" s="8"/>
      <c r="AK936" s="8"/>
    </row>
    <row r="937" spans="1:37">
      <c r="A937" s="9"/>
      <c r="B937" s="8"/>
      <c r="C937" s="8"/>
      <c r="D937" s="2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9"/>
      <c r="AH937" s="8"/>
      <c r="AK937" s="8"/>
    </row>
    <row r="938" spans="1:37">
      <c r="A938" s="9"/>
      <c r="B938" s="8"/>
      <c r="C938" s="8"/>
      <c r="D938" s="2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9"/>
      <c r="AH938" s="8"/>
      <c r="AK938" s="8"/>
    </row>
    <row r="939" spans="1:37">
      <c r="A939" s="9"/>
      <c r="B939" s="8"/>
      <c r="C939" s="8"/>
      <c r="D939" s="2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9"/>
      <c r="AH939" s="8"/>
      <c r="AK939" s="8"/>
    </row>
    <row r="940" spans="1:37">
      <c r="A940" s="9"/>
      <c r="B940" s="8"/>
      <c r="C940" s="8"/>
      <c r="D940" s="2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9"/>
      <c r="AH940" s="8"/>
      <c r="AK940" s="8"/>
    </row>
    <row r="941" spans="1:37">
      <c r="A941" s="9"/>
      <c r="B941" s="8"/>
      <c r="C941" s="8"/>
      <c r="D941" s="2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9"/>
      <c r="AH941" s="8"/>
      <c r="AK941" s="8"/>
    </row>
    <row r="942" spans="1:37">
      <c r="A942" s="9"/>
      <c r="B942" s="8"/>
      <c r="C942" s="8"/>
      <c r="D942" s="2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9"/>
      <c r="AH942" s="8"/>
      <c r="AK942" s="8"/>
    </row>
    <row r="943" spans="1:37">
      <c r="A943" s="9"/>
      <c r="B943" s="8"/>
      <c r="C943" s="8"/>
      <c r="D943" s="2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9"/>
      <c r="AH943" s="8"/>
      <c r="AK943" s="8"/>
    </row>
    <row r="944" spans="1:37">
      <c r="A944" s="9"/>
      <c r="B944" s="8"/>
      <c r="C944" s="8"/>
      <c r="D944" s="2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9"/>
      <c r="AH944" s="8"/>
      <c r="AK944" s="8"/>
    </row>
    <row r="945" spans="1:37">
      <c r="A945" s="9"/>
      <c r="B945" s="8"/>
      <c r="C945" s="8"/>
      <c r="D945" s="2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9"/>
      <c r="AH945" s="8"/>
      <c r="AK945" s="8"/>
    </row>
    <row r="946" spans="1:37">
      <c r="A946" s="9"/>
      <c r="B946" s="8"/>
      <c r="C946" s="8"/>
      <c r="D946" s="2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9"/>
      <c r="AH946" s="8"/>
      <c r="AK946" s="8"/>
    </row>
    <row r="947" spans="1:37">
      <c r="A947" s="9"/>
      <c r="B947" s="8"/>
      <c r="C947" s="8"/>
      <c r="D947" s="2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9"/>
      <c r="AH947" s="8"/>
      <c r="AK947" s="8"/>
    </row>
    <row r="948" spans="1:37">
      <c r="A948" s="9"/>
      <c r="B948" s="8"/>
      <c r="C948" s="8"/>
      <c r="D948" s="2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9"/>
      <c r="AH948" s="8"/>
      <c r="AK948" s="8"/>
    </row>
    <row r="949" spans="1:37">
      <c r="A949" s="9"/>
      <c r="B949" s="8"/>
      <c r="C949" s="8"/>
      <c r="D949" s="2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9"/>
      <c r="AH949" s="8"/>
      <c r="AK949" s="8"/>
    </row>
    <row r="950" spans="1:37">
      <c r="A950" s="9"/>
      <c r="B950" s="8"/>
      <c r="C950" s="8"/>
      <c r="D950" s="2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9"/>
      <c r="AH950" s="8"/>
      <c r="AK950" s="8"/>
    </row>
    <row r="951" spans="1:37">
      <c r="A951" s="9"/>
      <c r="B951" s="8"/>
      <c r="C951" s="8"/>
      <c r="D951" s="2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9"/>
      <c r="AH951" s="8"/>
      <c r="AK951" s="8"/>
    </row>
    <row r="952" spans="1:37">
      <c r="A952" s="9"/>
      <c r="B952" s="8"/>
      <c r="C952" s="8"/>
      <c r="D952" s="2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9"/>
      <c r="AH952" s="8"/>
      <c r="AK952" s="8"/>
    </row>
    <row r="953" spans="1:37">
      <c r="A953" s="9"/>
      <c r="B953" s="8"/>
      <c r="C953" s="8"/>
      <c r="D953" s="2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9"/>
      <c r="AH953" s="8"/>
      <c r="AK953" s="8"/>
    </row>
    <row r="954" spans="1:37">
      <c r="A954" s="9"/>
      <c r="B954" s="8"/>
      <c r="C954" s="8"/>
      <c r="D954" s="2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9"/>
      <c r="AH954" s="8"/>
      <c r="AK954" s="8"/>
    </row>
    <row r="955" spans="1:37">
      <c r="A955" s="9"/>
      <c r="B955" s="8"/>
      <c r="C955" s="8"/>
      <c r="D955" s="2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9"/>
      <c r="AH955" s="8"/>
      <c r="AK955" s="8"/>
    </row>
    <row r="956" spans="1:37">
      <c r="A956" s="9"/>
      <c r="B956" s="8"/>
      <c r="C956" s="8"/>
      <c r="D956" s="2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9"/>
      <c r="AH956" s="8"/>
      <c r="AK956" s="8"/>
    </row>
    <row r="957" spans="1:37">
      <c r="A957" s="9"/>
      <c r="B957" s="8"/>
      <c r="C957" s="8"/>
      <c r="D957" s="2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9"/>
      <c r="AH957" s="8"/>
      <c r="AK957" s="8"/>
    </row>
    <row r="958" spans="1:37">
      <c r="A958" s="9"/>
      <c r="B958" s="8"/>
      <c r="C958" s="8"/>
      <c r="D958" s="2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9"/>
      <c r="AH958" s="8"/>
      <c r="AK958" s="8"/>
    </row>
    <row r="959" spans="1:37">
      <c r="A959" s="9"/>
      <c r="B959" s="8"/>
      <c r="C959" s="8"/>
      <c r="D959" s="2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9"/>
      <c r="AH959" s="8"/>
      <c r="AK959" s="8"/>
    </row>
    <row r="960" spans="1:37">
      <c r="A960" s="9"/>
      <c r="B960" s="8"/>
      <c r="C960" s="8"/>
      <c r="D960" s="2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9"/>
      <c r="AH960" s="8"/>
      <c r="AK960" s="8"/>
    </row>
    <row r="961" spans="1:37">
      <c r="A961" s="9"/>
      <c r="B961" s="8"/>
      <c r="C961" s="8"/>
      <c r="D961" s="2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9"/>
      <c r="AH961" s="8"/>
      <c r="AK961" s="8"/>
    </row>
    <row r="962" spans="1:37">
      <c r="A962" s="9"/>
      <c r="B962" s="8"/>
      <c r="C962" s="8"/>
      <c r="D962" s="2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9"/>
      <c r="AH962" s="8"/>
      <c r="AK962" s="8"/>
    </row>
    <row r="963" spans="1:37">
      <c r="A963" s="9"/>
      <c r="B963" s="8"/>
      <c r="C963" s="8"/>
      <c r="D963" s="2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9"/>
      <c r="AH963" s="8"/>
      <c r="AK963" s="8"/>
    </row>
    <row r="964" spans="1:37">
      <c r="A964" s="9"/>
      <c r="B964" s="8"/>
      <c r="C964" s="8"/>
      <c r="D964" s="2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9"/>
      <c r="AH964" s="8"/>
      <c r="AK964" s="8"/>
    </row>
    <row r="965" spans="1:37">
      <c r="A965" s="9"/>
      <c r="B965" s="8"/>
      <c r="C965" s="8"/>
      <c r="D965" s="2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9"/>
      <c r="AH965" s="8"/>
      <c r="AK965" s="8"/>
    </row>
    <row r="966" spans="1:37">
      <c r="A966" s="9"/>
      <c r="B966" s="8"/>
      <c r="C966" s="8"/>
      <c r="D966" s="2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9"/>
      <c r="AH966" s="8"/>
      <c r="AK966" s="8"/>
    </row>
    <row r="967" spans="1:37">
      <c r="A967" s="9"/>
      <c r="B967" s="8"/>
      <c r="C967" s="8"/>
      <c r="D967" s="2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9"/>
      <c r="AH967" s="8"/>
      <c r="AK967" s="8"/>
    </row>
    <row r="968" spans="1:37">
      <c r="A968" s="9"/>
      <c r="B968" s="8"/>
      <c r="C968" s="8"/>
      <c r="D968" s="2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9"/>
      <c r="AH968" s="8"/>
      <c r="AK968" s="8"/>
    </row>
    <row r="969" spans="1:37">
      <c r="A969" s="9"/>
      <c r="B969" s="8"/>
      <c r="C969" s="8"/>
      <c r="D969" s="2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9"/>
      <c r="AH969" s="8"/>
      <c r="AK969" s="8"/>
    </row>
    <row r="970" spans="1:37">
      <c r="A970" s="9"/>
      <c r="B970" s="8"/>
      <c r="C970" s="8"/>
      <c r="D970" s="2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9"/>
      <c r="AH970" s="8"/>
      <c r="AK970" s="8"/>
    </row>
    <row r="971" spans="1:37">
      <c r="A971" s="9"/>
      <c r="B971" s="8"/>
      <c r="C971" s="8"/>
      <c r="D971" s="2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9"/>
      <c r="AH971" s="8"/>
      <c r="AK971" s="8"/>
    </row>
    <row r="972" spans="1:37">
      <c r="A972" s="9"/>
      <c r="B972" s="8"/>
      <c r="C972" s="8"/>
      <c r="D972" s="2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9"/>
      <c r="AH972" s="8"/>
      <c r="AK972" s="8"/>
    </row>
    <row r="973" spans="1:37">
      <c r="A973" s="9"/>
      <c r="B973" s="8"/>
      <c r="C973" s="8"/>
      <c r="D973" s="2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9"/>
      <c r="AH973" s="8"/>
      <c r="AK973" s="8"/>
    </row>
    <row r="974" spans="1:37">
      <c r="A974" s="9"/>
      <c r="B974" s="8"/>
      <c r="C974" s="8"/>
      <c r="D974" s="2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9"/>
      <c r="AH974" s="8"/>
      <c r="AK974" s="8"/>
    </row>
    <row r="975" spans="1:37">
      <c r="A975" s="9"/>
      <c r="B975" s="8"/>
      <c r="C975" s="8"/>
      <c r="D975" s="2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9"/>
      <c r="AH975" s="8"/>
      <c r="AK975" s="8"/>
    </row>
    <row r="976" spans="1:37">
      <c r="A976" s="9"/>
      <c r="B976" s="8"/>
      <c r="C976" s="8"/>
      <c r="D976" s="2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9"/>
      <c r="AH976" s="8"/>
      <c r="AK976" s="8"/>
    </row>
    <row r="977" spans="1:37">
      <c r="A977" s="9"/>
      <c r="B977" s="8"/>
      <c r="C977" s="8"/>
      <c r="D977" s="2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9"/>
      <c r="AH977" s="8"/>
      <c r="AK977" s="8"/>
    </row>
    <row r="978" spans="1:37">
      <c r="A978" s="9"/>
      <c r="B978" s="8"/>
      <c r="C978" s="8"/>
      <c r="D978" s="2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9"/>
      <c r="AH978" s="8"/>
      <c r="AK978" s="8"/>
    </row>
    <row r="979" spans="1:37">
      <c r="A979" s="9"/>
      <c r="B979" s="8"/>
      <c r="C979" s="8"/>
      <c r="D979" s="2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9"/>
      <c r="AH979" s="8"/>
      <c r="AK979" s="8"/>
    </row>
    <row r="980" spans="1:37">
      <c r="A980" s="9"/>
      <c r="B980" s="8"/>
      <c r="C980" s="8"/>
      <c r="D980" s="2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9"/>
      <c r="AH980" s="8"/>
      <c r="AK980" s="8"/>
    </row>
    <row r="981" spans="1:37">
      <c r="A981" s="9"/>
      <c r="B981" s="8"/>
      <c r="C981" s="8"/>
      <c r="D981" s="2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9"/>
      <c r="AH981" s="8"/>
      <c r="AK981" s="8"/>
    </row>
    <row r="982" spans="1:37">
      <c r="A982" s="9"/>
      <c r="B982" s="8"/>
      <c r="C982" s="8"/>
      <c r="D982" s="2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9"/>
      <c r="AH982" s="8"/>
      <c r="AK982" s="8"/>
    </row>
    <row r="983" spans="1:37">
      <c r="A983" s="9"/>
      <c r="B983" s="8"/>
      <c r="C983" s="8"/>
      <c r="D983" s="2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9"/>
      <c r="AH983" s="8"/>
      <c r="AK983" s="8"/>
    </row>
    <row r="984" spans="1:37">
      <c r="A984" s="9"/>
      <c r="B984" s="8"/>
      <c r="C984" s="8"/>
      <c r="D984" s="2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9"/>
      <c r="AH984" s="8"/>
      <c r="AK984" s="8"/>
    </row>
    <row r="985" spans="1:37">
      <c r="A985" s="9"/>
      <c r="B985" s="8"/>
      <c r="C985" s="8"/>
      <c r="D985" s="2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9"/>
      <c r="AH985" s="8"/>
      <c r="AK985" s="8"/>
    </row>
    <row r="986" spans="1:37">
      <c r="A986" s="9"/>
      <c r="B986" s="8"/>
      <c r="C986" s="8"/>
      <c r="D986" s="2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9"/>
      <c r="AH986" s="8"/>
      <c r="AK986" s="8"/>
    </row>
    <row r="987" spans="1:37">
      <c r="A987" s="9"/>
      <c r="B987" s="8"/>
      <c r="C987" s="8"/>
      <c r="D987" s="2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9"/>
      <c r="AH987" s="8"/>
      <c r="AK987" s="8"/>
    </row>
    <row r="988" spans="1:37">
      <c r="A988" s="9"/>
      <c r="B988" s="8"/>
      <c r="C988" s="8"/>
      <c r="D988" s="2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9"/>
      <c r="AH988" s="8"/>
      <c r="AK988" s="8"/>
    </row>
    <row r="989" spans="1:37">
      <c r="A989" s="9"/>
      <c r="B989" s="8"/>
      <c r="C989" s="8"/>
      <c r="D989" s="2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9"/>
      <c r="AH989" s="8"/>
      <c r="AK989" s="8"/>
    </row>
    <row r="990" spans="1:37">
      <c r="A990" s="9"/>
      <c r="B990" s="8"/>
      <c r="C990" s="8"/>
      <c r="D990" s="2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9"/>
      <c r="AH990" s="8"/>
      <c r="AK990" s="8"/>
    </row>
    <row r="991" spans="1:37">
      <c r="A991" s="9"/>
      <c r="B991" s="8"/>
      <c r="C991" s="8"/>
      <c r="D991" s="2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9"/>
      <c r="AH991" s="8"/>
      <c r="AK991" s="8"/>
    </row>
    <row r="992" spans="1:37">
      <c r="A992" s="9"/>
      <c r="B992" s="8"/>
      <c r="C992" s="8"/>
      <c r="D992" s="2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9"/>
      <c r="AH992" s="8"/>
      <c r="AK992" s="8"/>
    </row>
    <row r="993" spans="1:37">
      <c r="A993" s="9"/>
      <c r="B993" s="8"/>
      <c r="C993" s="8"/>
      <c r="D993" s="2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9"/>
      <c r="AH993" s="8"/>
      <c r="AK993" s="8"/>
    </row>
    <row r="994" spans="1:37">
      <c r="A994" s="9"/>
      <c r="B994" s="8"/>
      <c r="C994" s="8"/>
      <c r="D994" s="2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9"/>
      <c r="AH994" s="8"/>
      <c r="AK994" s="8"/>
    </row>
    <row r="995" spans="1:37">
      <c r="A995" s="9"/>
      <c r="B995" s="8"/>
      <c r="C995" s="8"/>
      <c r="D995" s="2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9"/>
      <c r="AH995" s="8"/>
      <c r="AK995" s="8"/>
    </row>
    <row r="996" spans="1:37">
      <c r="A996" s="9"/>
      <c r="B996" s="8"/>
      <c r="C996" s="8"/>
      <c r="D996" s="2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9"/>
      <c r="AH996" s="8"/>
      <c r="AK996" s="8"/>
    </row>
    <row r="997" spans="1:37">
      <c r="A997" s="9"/>
      <c r="B997" s="8"/>
      <c r="C997" s="8"/>
      <c r="D997" s="2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9"/>
      <c r="AH997" s="8"/>
      <c r="AK997" s="8"/>
    </row>
    <row r="998" spans="1:37">
      <c r="A998" s="9"/>
      <c r="B998" s="8"/>
      <c r="C998" s="8"/>
      <c r="D998" s="2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9"/>
      <c r="AH998" s="8"/>
      <c r="AK998" s="8"/>
    </row>
    <row r="999" spans="1:37">
      <c r="A999" s="9"/>
      <c r="B999" s="8"/>
      <c r="C999" s="8"/>
      <c r="D999" s="2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9"/>
      <c r="AH999" s="8"/>
      <c r="AK999" s="8"/>
    </row>
    <row r="1000" spans="1:37">
      <c r="A1000" s="9"/>
      <c r="B1000" s="8"/>
      <c r="C1000" s="8"/>
      <c r="D1000" s="2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9"/>
      <c r="AH1000" s="8"/>
      <c r="AK1000" s="8"/>
    </row>
    <row r="1001" spans="1:37">
      <c r="A1001" s="9"/>
      <c r="B1001" s="8"/>
      <c r="C1001" s="8"/>
      <c r="D1001" s="2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9"/>
      <c r="AH1001" s="8"/>
      <c r="AK1001" s="8"/>
    </row>
    <row r="1002" spans="1:37">
      <c r="A1002" s="9"/>
      <c r="B1002" s="8"/>
      <c r="C1002" s="8"/>
      <c r="D1002" s="2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9"/>
      <c r="AH1002" s="8"/>
      <c r="AK1002" s="8"/>
    </row>
    <row r="1003" spans="1:37">
      <c r="A1003" s="9"/>
      <c r="B1003" s="8"/>
      <c r="C1003" s="8"/>
      <c r="D1003" s="2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9"/>
      <c r="AH1003" s="8"/>
      <c r="AK1003" s="8"/>
    </row>
    <row r="1004" spans="1:37">
      <c r="A1004" s="9"/>
      <c r="B1004" s="8"/>
      <c r="C1004" s="8"/>
      <c r="D1004" s="2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9"/>
      <c r="AH1004" s="8"/>
      <c r="AK1004" s="8"/>
    </row>
    <row r="1005" spans="1:37">
      <c r="A1005" s="9"/>
      <c r="B1005" s="8"/>
      <c r="C1005" s="8"/>
      <c r="D1005" s="2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9"/>
      <c r="AH1005" s="8"/>
      <c r="AK1005" s="8"/>
    </row>
    <row r="1006" spans="1:37">
      <c r="A1006" s="9"/>
      <c r="B1006" s="8"/>
      <c r="C1006" s="8"/>
      <c r="D1006" s="2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9"/>
      <c r="AH1006" s="8"/>
      <c r="AK1006" s="8"/>
    </row>
    <row r="1007" spans="1:37">
      <c r="A1007" s="9"/>
      <c r="B1007" s="8"/>
      <c r="C1007" s="8"/>
      <c r="D1007" s="2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9"/>
      <c r="AH1007" s="8"/>
      <c r="AK1007" s="8"/>
    </row>
    <row r="1008" spans="1:37">
      <c r="A1008" s="9"/>
      <c r="B1008" s="8"/>
      <c r="C1008" s="8"/>
      <c r="D1008" s="2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9"/>
      <c r="AH1008" s="8"/>
      <c r="AK1008" s="8"/>
    </row>
    <row r="1009" spans="1:37">
      <c r="A1009" s="9"/>
      <c r="B1009" s="8"/>
      <c r="C1009" s="8"/>
      <c r="D1009" s="2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9"/>
      <c r="AH1009" s="8"/>
      <c r="AK1009" s="8"/>
    </row>
    <row r="1010" spans="1:37">
      <c r="A1010" s="9"/>
      <c r="B1010" s="8"/>
      <c r="C1010" s="8"/>
      <c r="D1010" s="2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8"/>
      <c r="AG1010" s="9"/>
      <c r="AH1010" s="8"/>
      <c r="AK1010" s="8"/>
    </row>
    <row r="1011" spans="1:37">
      <c r="A1011" s="9"/>
      <c r="B1011" s="8"/>
      <c r="C1011" s="8"/>
      <c r="D1011" s="2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8"/>
      <c r="AG1011" s="9"/>
      <c r="AH1011" s="8"/>
      <c r="AK1011" s="8"/>
    </row>
    <row r="1012" spans="1:37">
      <c r="A1012" s="9"/>
      <c r="B1012" s="8"/>
      <c r="C1012" s="8"/>
      <c r="D1012" s="2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8"/>
      <c r="AG1012" s="9"/>
      <c r="AH1012" s="8"/>
      <c r="AK1012" s="8"/>
    </row>
    <row r="1013" spans="1:37">
      <c r="A1013" s="9"/>
      <c r="B1013" s="8"/>
      <c r="C1013" s="8"/>
      <c r="D1013" s="2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8"/>
      <c r="AG1013" s="9"/>
      <c r="AH1013" s="8"/>
      <c r="AK1013" s="8"/>
    </row>
    <row r="1014" spans="1:37">
      <c r="A1014" s="9"/>
      <c r="B1014" s="8"/>
      <c r="C1014" s="8"/>
      <c r="D1014" s="2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9"/>
      <c r="AH1014" s="8"/>
      <c r="AK1014" s="8"/>
    </row>
    <row r="1015" spans="1:37">
      <c r="A1015" s="9"/>
      <c r="B1015" s="8"/>
      <c r="C1015" s="8"/>
      <c r="D1015" s="2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8"/>
      <c r="AG1015" s="9"/>
      <c r="AH1015" s="8"/>
      <c r="AK1015" s="8"/>
    </row>
    <row r="1016" spans="1:37">
      <c r="A1016" s="9"/>
      <c r="B1016" s="8"/>
      <c r="C1016" s="8"/>
      <c r="D1016" s="2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8"/>
      <c r="AG1016" s="9"/>
      <c r="AH1016" s="8"/>
      <c r="AK1016" s="8"/>
    </row>
    <row r="1017" spans="1:37">
      <c r="A1017" s="9"/>
      <c r="B1017" s="8"/>
      <c r="C1017" s="8"/>
      <c r="D1017" s="2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8"/>
      <c r="AG1017" s="9"/>
      <c r="AH1017" s="8"/>
      <c r="AK1017" s="8"/>
    </row>
    <row r="1018" spans="1:37">
      <c r="A1018" s="9"/>
      <c r="B1018" s="8"/>
      <c r="C1018" s="8"/>
      <c r="D1018" s="2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8"/>
      <c r="AG1018" s="9"/>
      <c r="AH1018" s="8"/>
      <c r="AK1018" s="8"/>
    </row>
    <row r="1019" spans="1:37">
      <c r="A1019" s="9"/>
      <c r="B1019" s="8"/>
      <c r="C1019" s="8"/>
      <c r="D1019" s="2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8"/>
      <c r="AG1019" s="9"/>
      <c r="AH1019" s="8"/>
      <c r="AK1019" s="8"/>
    </row>
    <row r="1020" spans="1:37">
      <c r="A1020" s="9"/>
      <c r="B1020" s="8"/>
      <c r="C1020" s="8"/>
      <c r="D1020" s="2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9"/>
      <c r="AH1020" s="8"/>
      <c r="AK1020" s="8"/>
    </row>
    <row r="1021" spans="1:37">
      <c r="A1021" s="9"/>
      <c r="B1021" s="8"/>
      <c r="C1021" s="8"/>
      <c r="D1021" s="2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8"/>
      <c r="AG1021" s="9"/>
      <c r="AH1021" s="8"/>
      <c r="AK1021" s="8"/>
    </row>
    <row r="1022" spans="1:37">
      <c r="A1022" s="9"/>
      <c r="B1022" s="8"/>
      <c r="C1022" s="8"/>
      <c r="D1022" s="2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9"/>
      <c r="AH1022" s="8"/>
      <c r="AK1022" s="8"/>
    </row>
    <row r="1023" spans="1:37">
      <c r="A1023" s="9"/>
      <c r="B1023" s="8"/>
      <c r="C1023" s="8"/>
      <c r="D1023" s="2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8"/>
      <c r="AG1023" s="9"/>
      <c r="AH1023" s="8"/>
      <c r="AK1023" s="8"/>
    </row>
    <row r="1024" spans="1:37">
      <c r="A1024" s="9"/>
      <c r="B1024" s="8"/>
      <c r="C1024" s="8"/>
      <c r="D1024" s="2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8"/>
      <c r="AG1024" s="9"/>
      <c r="AH1024" s="8"/>
      <c r="AK1024" s="8"/>
    </row>
    <row r="1025" spans="1:37">
      <c r="A1025" s="9"/>
      <c r="B1025" s="8"/>
      <c r="C1025" s="8"/>
      <c r="D1025" s="2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8"/>
      <c r="AG1025" s="9"/>
      <c r="AH1025" s="8"/>
      <c r="AK1025" s="8"/>
    </row>
    <row r="1026" spans="1:37">
      <c r="A1026" s="9"/>
      <c r="B1026" s="8"/>
      <c r="C1026" s="8"/>
      <c r="D1026" s="2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8"/>
      <c r="AG1026" s="9"/>
      <c r="AH1026" s="8"/>
      <c r="AK1026" s="8"/>
    </row>
    <row r="1027" spans="1:37">
      <c r="A1027" s="9"/>
      <c r="B1027" s="8"/>
      <c r="C1027" s="8"/>
      <c r="D1027" s="2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8"/>
      <c r="AG1027" s="9"/>
      <c r="AH1027" s="8"/>
      <c r="AK1027" s="8"/>
    </row>
    <row r="1028" spans="1:37">
      <c r="A1028" s="9"/>
      <c r="B1028" s="8"/>
      <c r="C1028" s="8"/>
      <c r="D1028" s="2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8"/>
      <c r="AG1028" s="9"/>
      <c r="AH1028" s="8"/>
      <c r="AK1028" s="8"/>
    </row>
    <row r="1029" spans="1:37">
      <c r="A1029" s="9"/>
      <c r="B1029" s="8"/>
      <c r="C1029" s="8"/>
      <c r="D1029" s="2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8"/>
      <c r="AG1029" s="9"/>
      <c r="AH1029" s="8"/>
      <c r="AK1029" s="8"/>
    </row>
    <row r="1030" spans="1:37">
      <c r="A1030" s="9"/>
      <c r="B1030" s="8"/>
      <c r="C1030" s="8"/>
      <c r="D1030" s="2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8"/>
      <c r="AG1030" s="9"/>
      <c r="AH1030" s="8"/>
      <c r="AK1030" s="8"/>
    </row>
    <row r="1031" spans="1:37">
      <c r="A1031" s="9"/>
      <c r="B1031" s="8"/>
      <c r="C1031" s="8"/>
      <c r="D1031" s="2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8"/>
      <c r="AG1031" s="9"/>
      <c r="AH1031" s="8"/>
      <c r="AK1031" s="8"/>
    </row>
    <row r="1032" spans="1:37">
      <c r="A1032" s="9"/>
      <c r="B1032" s="8"/>
      <c r="C1032" s="8"/>
      <c r="D1032" s="2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8"/>
      <c r="AG1032" s="9"/>
      <c r="AH1032" s="8"/>
      <c r="AK1032" s="8"/>
    </row>
    <row r="1033" spans="1:37">
      <c r="A1033" s="9"/>
      <c r="B1033" s="8"/>
      <c r="C1033" s="8"/>
      <c r="D1033" s="2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8"/>
      <c r="AG1033" s="9"/>
      <c r="AH1033" s="8"/>
      <c r="AK1033" s="8"/>
    </row>
    <row r="1034" spans="1:37">
      <c r="A1034" s="9"/>
      <c r="B1034" s="8"/>
      <c r="C1034" s="8"/>
      <c r="D1034" s="2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8"/>
      <c r="AG1034" s="9"/>
      <c r="AH1034" s="8"/>
      <c r="AK1034" s="8"/>
    </row>
    <row r="1035" spans="1:37">
      <c r="A1035" s="9"/>
      <c r="B1035" s="8"/>
      <c r="C1035" s="8"/>
      <c r="D1035" s="2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8"/>
      <c r="AG1035" s="9"/>
      <c r="AH1035" s="8"/>
      <c r="AK1035" s="8"/>
    </row>
    <row r="1036" spans="1:37">
      <c r="A1036" s="9"/>
      <c r="B1036" s="8"/>
      <c r="C1036" s="8"/>
      <c r="D1036" s="2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8"/>
      <c r="AG1036" s="9"/>
      <c r="AH1036" s="8"/>
      <c r="AK1036" s="8"/>
    </row>
    <row r="1037" spans="1:37">
      <c r="A1037" s="9"/>
      <c r="B1037" s="8"/>
      <c r="C1037" s="8"/>
      <c r="D1037" s="2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8"/>
      <c r="AG1037" s="9"/>
      <c r="AH1037" s="8"/>
      <c r="AK1037" s="8"/>
    </row>
    <row r="1038" spans="1:37">
      <c r="A1038" s="9"/>
      <c r="B1038" s="8"/>
      <c r="C1038" s="8"/>
      <c r="D1038" s="2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8"/>
      <c r="AG1038" s="9"/>
      <c r="AH1038" s="8"/>
      <c r="AK1038" s="8"/>
    </row>
    <row r="1039" spans="1:37">
      <c r="A1039" s="9"/>
      <c r="B1039" s="8"/>
      <c r="C1039" s="8"/>
      <c r="D1039" s="2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8"/>
      <c r="AG1039" s="9"/>
      <c r="AH1039" s="8"/>
      <c r="AK1039" s="8"/>
    </row>
    <row r="1040" spans="1:37">
      <c r="A1040" s="9"/>
      <c r="B1040" s="8"/>
      <c r="C1040" s="8"/>
      <c r="D1040" s="2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8"/>
      <c r="AG1040" s="9"/>
      <c r="AH1040" s="8"/>
      <c r="AK1040" s="8"/>
    </row>
    <row r="1041" spans="1:37">
      <c r="A1041" s="9"/>
      <c r="B1041" s="8"/>
      <c r="C1041" s="8"/>
      <c r="D1041" s="2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8"/>
      <c r="AG1041" s="9"/>
      <c r="AH1041" s="8"/>
      <c r="AK1041" s="8"/>
    </row>
    <row r="1042" spans="1:37">
      <c r="A1042" s="9"/>
      <c r="B1042" s="8"/>
      <c r="C1042" s="8"/>
      <c r="D1042" s="2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8"/>
      <c r="AG1042" s="9"/>
      <c r="AH1042" s="8"/>
      <c r="AK1042" s="8"/>
    </row>
    <row r="1043" spans="1:37">
      <c r="A1043" s="9"/>
      <c r="B1043" s="8"/>
      <c r="C1043" s="8"/>
      <c r="D1043" s="2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8"/>
      <c r="AG1043" s="9"/>
      <c r="AH1043" s="8"/>
      <c r="AK1043" s="8"/>
    </row>
    <row r="1044" spans="1:37">
      <c r="A1044" s="9"/>
      <c r="B1044" s="8"/>
      <c r="C1044" s="8"/>
      <c r="D1044" s="2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8"/>
      <c r="AG1044" s="9"/>
      <c r="AH1044" s="8"/>
      <c r="AK1044" s="8"/>
    </row>
    <row r="1045" spans="1:37">
      <c r="A1045" s="9"/>
      <c r="B1045" s="8"/>
      <c r="C1045" s="8"/>
      <c r="D1045" s="2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8"/>
      <c r="AG1045" s="9"/>
      <c r="AH1045" s="8"/>
      <c r="AK1045" s="8"/>
    </row>
    <row r="1046" spans="1:37">
      <c r="A1046" s="9"/>
      <c r="B1046" s="8"/>
      <c r="C1046" s="8"/>
      <c r="D1046" s="2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8"/>
      <c r="AG1046" s="9"/>
      <c r="AH1046" s="8"/>
      <c r="AK1046" s="8"/>
    </row>
    <row r="1047" spans="1:37">
      <c r="A1047" s="9"/>
      <c r="B1047" s="8"/>
      <c r="C1047" s="8"/>
      <c r="D1047" s="2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8"/>
      <c r="AG1047" s="9"/>
      <c r="AH1047" s="8"/>
      <c r="AK1047" s="8"/>
    </row>
    <row r="1048" spans="1:37">
      <c r="A1048" s="9"/>
      <c r="B1048" s="8"/>
      <c r="C1048" s="8"/>
      <c r="D1048" s="2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8"/>
      <c r="AG1048" s="9"/>
      <c r="AH1048" s="8"/>
      <c r="AK1048" s="8"/>
    </row>
    <row r="1049" spans="1:37">
      <c r="A1049" s="9"/>
      <c r="B1049" s="8"/>
      <c r="C1049" s="8"/>
      <c r="D1049" s="2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8"/>
      <c r="AG1049" s="9"/>
      <c r="AH1049" s="8"/>
      <c r="AK1049" s="8"/>
    </row>
    <row r="1050" spans="1:37">
      <c r="A1050" s="9"/>
      <c r="B1050" s="8"/>
      <c r="C1050" s="8"/>
      <c r="D1050" s="2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8"/>
      <c r="AG1050" s="9"/>
      <c r="AH1050" s="8"/>
      <c r="AK1050" s="8"/>
    </row>
    <row r="1051" spans="1:37">
      <c r="A1051" s="9"/>
      <c r="B1051" s="8"/>
      <c r="C1051" s="8"/>
      <c r="D1051" s="2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8"/>
      <c r="AG1051" s="9"/>
      <c r="AH1051" s="8"/>
      <c r="AK1051" s="8"/>
    </row>
    <row r="1052" spans="1:37">
      <c r="A1052" s="9"/>
      <c r="B1052" s="8"/>
      <c r="C1052" s="8"/>
      <c r="D1052" s="2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8"/>
      <c r="AG1052" s="9"/>
      <c r="AH1052" s="8"/>
      <c r="AK1052" s="8"/>
    </row>
    <row r="1053" spans="1:37">
      <c r="A1053" s="9"/>
      <c r="B1053" s="8"/>
      <c r="C1053" s="8"/>
      <c r="D1053" s="2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8"/>
      <c r="AG1053" s="9"/>
      <c r="AH1053" s="8"/>
      <c r="AK1053" s="8"/>
    </row>
    <row r="1054" spans="1:37">
      <c r="A1054" s="9"/>
      <c r="B1054" s="8"/>
      <c r="C1054" s="8"/>
      <c r="D1054" s="2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8"/>
      <c r="AG1054" s="9"/>
      <c r="AH1054" s="8"/>
      <c r="AK1054" s="8"/>
    </row>
    <row r="1055" spans="1:37">
      <c r="A1055" s="9"/>
      <c r="B1055" s="8"/>
      <c r="C1055" s="8"/>
      <c r="D1055" s="2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8"/>
      <c r="AG1055" s="9"/>
      <c r="AH1055" s="8"/>
      <c r="AK1055" s="8"/>
    </row>
    <row r="1056" spans="1:37">
      <c r="A1056" s="9"/>
      <c r="B1056" s="8"/>
      <c r="C1056" s="8"/>
      <c r="D1056" s="2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8"/>
      <c r="AG1056" s="9"/>
      <c r="AH1056" s="8"/>
      <c r="AK1056" s="8"/>
    </row>
    <row r="1057" spans="1:37">
      <c r="A1057" s="9"/>
      <c r="B1057" s="8"/>
      <c r="C1057" s="8"/>
      <c r="D1057" s="2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8"/>
      <c r="AG1057" s="9"/>
      <c r="AH1057" s="8"/>
      <c r="AK1057" s="8"/>
    </row>
    <row r="1058" spans="1:37">
      <c r="A1058" s="9"/>
      <c r="B1058" s="8"/>
      <c r="C1058" s="8"/>
      <c r="D1058" s="2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8"/>
      <c r="AG1058" s="9"/>
      <c r="AH1058" s="8"/>
      <c r="AK1058" s="8"/>
    </row>
    <row r="1059" spans="1:37">
      <c r="A1059" s="9"/>
      <c r="B1059" s="8"/>
      <c r="C1059" s="8"/>
      <c r="D1059" s="2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8"/>
      <c r="AG1059" s="9"/>
      <c r="AH1059" s="8"/>
      <c r="AK1059" s="8"/>
    </row>
    <row r="1060" spans="1:37">
      <c r="A1060" s="9"/>
      <c r="B1060" s="8"/>
      <c r="C1060" s="8"/>
      <c r="D1060" s="2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8"/>
      <c r="AG1060" s="9"/>
      <c r="AH1060" s="8"/>
      <c r="AK1060" s="8"/>
    </row>
    <row r="1061" spans="1:37">
      <c r="A1061" s="9"/>
      <c r="B1061" s="8"/>
      <c r="C1061" s="8"/>
      <c r="D1061" s="2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8"/>
      <c r="AG1061" s="9"/>
      <c r="AH1061" s="8"/>
      <c r="AK1061" s="8"/>
    </row>
    <row r="1062" spans="1:37">
      <c r="A1062" s="9"/>
      <c r="B1062" s="8"/>
      <c r="C1062" s="8"/>
      <c r="D1062" s="2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8"/>
      <c r="AG1062" s="9"/>
      <c r="AH1062" s="8"/>
      <c r="AK1062" s="8"/>
    </row>
    <row r="1063" spans="1:37">
      <c r="A1063" s="9"/>
      <c r="B1063" s="8"/>
      <c r="C1063" s="8"/>
      <c r="D1063" s="2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8"/>
      <c r="AG1063" s="9"/>
      <c r="AH1063" s="8"/>
      <c r="AK1063" s="8"/>
    </row>
    <row r="1064" spans="1:37">
      <c r="A1064" s="9"/>
      <c r="B1064" s="8"/>
      <c r="C1064" s="8"/>
      <c r="D1064" s="2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8"/>
      <c r="AG1064" s="9"/>
      <c r="AH1064" s="8"/>
      <c r="AK1064" s="8"/>
    </row>
    <row r="1065" spans="1:37">
      <c r="A1065" s="9"/>
      <c r="B1065" s="8"/>
      <c r="C1065" s="8"/>
      <c r="D1065" s="2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8"/>
      <c r="AG1065" s="9"/>
      <c r="AH1065" s="8"/>
      <c r="AK1065" s="8"/>
    </row>
    <row r="1066" spans="1:37">
      <c r="A1066" s="9"/>
      <c r="B1066" s="8"/>
      <c r="C1066" s="8"/>
      <c r="D1066" s="2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8"/>
      <c r="AG1066" s="9"/>
      <c r="AH1066" s="8"/>
      <c r="AK1066" s="8"/>
    </row>
    <row r="1067" spans="1:37">
      <c r="A1067" s="9"/>
      <c r="B1067" s="8"/>
      <c r="C1067" s="8"/>
      <c r="D1067" s="2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8"/>
      <c r="AG1067" s="9"/>
      <c r="AH1067" s="8"/>
      <c r="AK1067" s="8"/>
    </row>
    <row r="1068" spans="1:37">
      <c r="A1068" s="9"/>
      <c r="B1068" s="8"/>
      <c r="C1068" s="8"/>
      <c r="D1068" s="2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8"/>
      <c r="AG1068" s="9"/>
      <c r="AH1068" s="8"/>
      <c r="AK1068" s="8"/>
    </row>
    <row r="1069" spans="1:37">
      <c r="A1069" s="9"/>
      <c r="B1069" s="8"/>
      <c r="C1069" s="8"/>
      <c r="D1069" s="2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8"/>
      <c r="AG1069" s="9"/>
      <c r="AH1069" s="8"/>
      <c r="AK1069" s="8"/>
    </row>
    <row r="1070" spans="1:37">
      <c r="A1070" s="9"/>
      <c r="B1070" s="8"/>
      <c r="C1070" s="8"/>
      <c r="D1070" s="2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9"/>
      <c r="AH1070" s="8"/>
      <c r="AK1070" s="8"/>
    </row>
    <row r="1071" spans="1:37">
      <c r="A1071" s="9"/>
      <c r="B1071" s="8"/>
      <c r="C1071" s="8"/>
      <c r="D1071" s="2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8"/>
      <c r="AG1071" s="9"/>
      <c r="AH1071" s="8"/>
      <c r="AK1071" s="8"/>
    </row>
    <row r="1072" spans="1:37">
      <c r="A1072" s="9"/>
      <c r="B1072" s="8"/>
      <c r="C1072" s="8"/>
      <c r="D1072" s="2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8"/>
      <c r="AG1072" s="9"/>
      <c r="AH1072" s="8"/>
      <c r="AK1072" s="8"/>
    </row>
    <row r="1073" spans="1:37">
      <c r="A1073" s="9"/>
      <c r="B1073" s="8"/>
      <c r="C1073" s="8"/>
      <c r="D1073" s="2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8"/>
      <c r="AG1073" s="9"/>
      <c r="AH1073" s="8"/>
      <c r="AK1073" s="8"/>
    </row>
    <row r="1074" spans="1:37">
      <c r="A1074" s="9"/>
      <c r="B1074" s="8"/>
      <c r="C1074" s="8"/>
      <c r="D1074" s="2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8"/>
      <c r="AG1074" s="9"/>
      <c r="AH1074" s="8"/>
      <c r="AK1074" s="8"/>
    </row>
    <row r="1075" spans="1:37">
      <c r="A1075" s="9"/>
      <c r="B1075" s="8"/>
      <c r="C1075" s="8"/>
      <c r="D1075" s="2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8"/>
      <c r="AG1075" s="9"/>
      <c r="AH1075" s="8"/>
      <c r="AK1075" s="8"/>
    </row>
    <row r="1076" spans="1:37">
      <c r="A1076" s="9"/>
      <c r="B1076" s="8"/>
      <c r="C1076" s="8"/>
      <c r="D1076" s="2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8"/>
      <c r="AG1076" s="9"/>
      <c r="AH1076" s="8"/>
      <c r="AK1076" s="8"/>
    </row>
    <row r="1077" spans="1:37">
      <c r="A1077" s="9"/>
      <c r="B1077" s="8"/>
      <c r="C1077" s="8"/>
      <c r="D1077" s="2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8"/>
      <c r="AG1077" s="9"/>
      <c r="AH1077" s="8"/>
      <c r="AK1077" s="8"/>
    </row>
    <row r="1078" spans="1:37">
      <c r="A1078" s="9"/>
      <c r="B1078" s="8"/>
      <c r="C1078" s="8"/>
      <c r="D1078" s="2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8"/>
      <c r="AG1078" s="9"/>
      <c r="AH1078" s="8"/>
      <c r="AK1078" s="8"/>
    </row>
    <row r="1079" spans="1:37">
      <c r="A1079" s="9"/>
      <c r="B1079" s="8"/>
      <c r="C1079" s="8"/>
      <c r="D1079" s="2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9"/>
      <c r="AH1079" s="8"/>
      <c r="AK1079" s="8"/>
    </row>
    <row r="1080" spans="1:37">
      <c r="A1080" s="9"/>
      <c r="B1080" s="8"/>
      <c r="C1080" s="8"/>
      <c r="D1080" s="2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8"/>
      <c r="AG1080" s="9"/>
      <c r="AH1080" s="8"/>
      <c r="AK1080" s="8"/>
    </row>
    <row r="1081" spans="1:37">
      <c r="A1081" s="9"/>
      <c r="B1081" s="8"/>
      <c r="C1081" s="8"/>
      <c r="D1081" s="2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8"/>
      <c r="AG1081" s="9"/>
      <c r="AH1081" s="8"/>
      <c r="AK1081" s="8"/>
    </row>
    <row r="1082" spans="1:37">
      <c r="A1082" s="9"/>
      <c r="B1082" s="8"/>
      <c r="C1082" s="8"/>
      <c r="D1082" s="2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8"/>
      <c r="AG1082" s="9"/>
      <c r="AH1082" s="8"/>
      <c r="AK1082" s="8"/>
    </row>
    <row r="1083" spans="1:37">
      <c r="A1083" s="9"/>
      <c r="B1083" s="8"/>
      <c r="C1083" s="8"/>
      <c r="D1083" s="2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8"/>
      <c r="AG1083" s="9"/>
      <c r="AH1083" s="8"/>
      <c r="AK1083" s="8"/>
    </row>
    <row r="1084" spans="1:37">
      <c r="A1084" s="9"/>
      <c r="B1084" s="8"/>
      <c r="C1084" s="8"/>
      <c r="D1084" s="2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8"/>
      <c r="AG1084" s="9"/>
      <c r="AH1084" s="8"/>
      <c r="AK1084" s="8"/>
    </row>
    <row r="1085" spans="1:37">
      <c r="A1085" s="9"/>
      <c r="B1085" s="8"/>
      <c r="C1085" s="8"/>
      <c r="D1085" s="2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8"/>
      <c r="AG1085" s="9"/>
      <c r="AH1085" s="8"/>
      <c r="AK1085" s="8"/>
    </row>
    <row r="1086" spans="1:37">
      <c r="A1086" s="9"/>
      <c r="B1086" s="8"/>
      <c r="C1086" s="8"/>
      <c r="D1086" s="2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8"/>
      <c r="AG1086" s="9"/>
      <c r="AH1086" s="8"/>
      <c r="AK1086" s="8"/>
    </row>
    <row r="1087" spans="1:37">
      <c r="A1087" s="9"/>
      <c r="B1087" s="8"/>
      <c r="C1087" s="8"/>
      <c r="D1087" s="2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8"/>
      <c r="AG1087" s="9"/>
      <c r="AH1087" s="8"/>
      <c r="AK1087" s="8"/>
    </row>
    <row r="1088" spans="1:37">
      <c r="A1088" s="9"/>
      <c r="B1088" s="8"/>
      <c r="C1088" s="8"/>
      <c r="D1088" s="2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8"/>
      <c r="AG1088" s="9"/>
      <c r="AH1088" s="8"/>
      <c r="AK1088" s="8"/>
    </row>
    <row r="1089" spans="1:37">
      <c r="A1089" s="9"/>
      <c r="B1089" s="8"/>
      <c r="C1089" s="8"/>
      <c r="D1089" s="2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8"/>
      <c r="AG1089" s="9"/>
      <c r="AH1089" s="8"/>
      <c r="AK1089" s="8"/>
    </row>
    <row r="1090" spans="1:37">
      <c r="A1090" s="9"/>
      <c r="B1090" s="8"/>
      <c r="C1090" s="8"/>
      <c r="D1090" s="2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8"/>
      <c r="AG1090" s="9"/>
      <c r="AH1090" s="8"/>
      <c r="AK1090" s="8"/>
    </row>
    <row r="1091" spans="1:37">
      <c r="A1091" s="9"/>
      <c r="B1091" s="8"/>
      <c r="C1091" s="8"/>
      <c r="D1091" s="2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8"/>
      <c r="AG1091" s="9"/>
      <c r="AH1091" s="8"/>
      <c r="AK1091" s="8"/>
    </row>
    <row r="1092" spans="1:37">
      <c r="A1092" s="9"/>
      <c r="B1092" s="8"/>
      <c r="C1092" s="8"/>
      <c r="D1092" s="2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8"/>
      <c r="AG1092" s="9"/>
      <c r="AH1092" s="8"/>
      <c r="AK1092" s="8"/>
    </row>
    <row r="1093" spans="1:37">
      <c r="A1093" s="9"/>
      <c r="B1093" s="8"/>
      <c r="C1093" s="8"/>
      <c r="D1093" s="2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8"/>
      <c r="AG1093" s="9"/>
      <c r="AH1093" s="8"/>
      <c r="AK1093" s="8"/>
    </row>
    <row r="1094" spans="1:37">
      <c r="A1094" s="9"/>
      <c r="B1094" s="8"/>
      <c r="C1094" s="8"/>
      <c r="D1094" s="2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8"/>
      <c r="AG1094" s="9"/>
      <c r="AH1094" s="8"/>
      <c r="AK1094" s="8"/>
    </row>
    <row r="1095" spans="1:37">
      <c r="A1095" s="9"/>
      <c r="B1095" s="8"/>
      <c r="C1095" s="8"/>
      <c r="D1095" s="2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8"/>
      <c r="AG1095" s="9"/>
      <c r="AH1095" s="8"/>
      <c r="AK1095" s="8"/>
    </row>
    <row r="1096" spans="1:37">
      <c r="A1096" s="9"/>
      <c r="B1096" s="8"/>
      <c r="C1096" s="8"/>
      <c r="D1096" s="2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8"/>
      <c r="AG1096" s="9"/>
      <c r="AH1096" s="8"/>
      <c r="AK1096" s="8"/>
    </row>
    <row r="1097" spans="1:37">
      <c r="A1097" s="9"/>
      <c r="B1097" s="8"/>
      <c r="C1097" s="8"/>
      <c r="D1097" s="2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8"/>
      <c r="AG1097" s="9"/>
      <c r="AH1097" s="8"/>
      <c r="AK1097" s="8"/>
    </row>
    <row r="1098" spans="1:37">
      <c r="A1098" s="9"/>
      <c r="B1098" s="8"/>
      <c r="C1098" s="8"/>
      <c r="D1098" s="2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8"/>
      <c r="AG1098" s="9"/>
      <c r="AH1098" s="8"/>
      <c r="AK1098" s="8"/>
    </row>
    <row r="1099" spans="1:37">
      <c r="A1099" s="9"/>
      <c r="B1099" s="8"/>
      <c r="C1099" s="8"/>
      <c r="D1099" s="2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8"/>
      <c r="AG1099" s="9"/>
      <c r="AH1099" s="8"/>
      <c r="AK1099" s="8"/>
    </row>
    <row r="1100" spans="1:37">
      <c r="A1100" s="9"/>
      <c r="B1100" s="8"/>
      <c r="C1100" s="8"/>
      <c r="D1100" s="2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8"/>
      <c r="AG1100" s="9"/>
      <c r="AH1100" s="8"/>
      <c r="AK1100" s="8"/>
    </row>
    <row r="1101" spans="1:37">
      <c r="A1101" s="9"/>
      <c r="B1101" s="8"/>
      <c r="C1101" s="8"/>
      <c r="D1101" s="2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8"/>
      <c r="AG1101" s="9"/>
      <c r="AH1101" s="8"/>
      <c r="AK1101" s="8"/>
    </row>
    <row r="1102" spans="1:37">
      <c r="A1102" s="9"/>
      <c r="B1102" s="8"/>
      <c r="C1102" s="8"/>
      <c r="D1102" s="2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8"/>
      <c r="AG1102" s="9"/>
      <c r="AH1102" s="8"/>
      <c r="AK1102" s="8"/>
    </row>
    <row r="1103" spans="1:37">
      <c r="A1103" s="9"/>
      <c r="B1103" s="8"/>
      <c r="C1103" s="8"/>
      <c r="D1103" s="2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8"/>
      <c r="AG1103" s="9"/>
      <c r="AH1103" s="8"/>
      <c r="AK1103" s="8"/>
    </row>
    <row r="1104" spans="1:37">
      <c r="A1104" s="9"/>
      <c r="B1104" s="8"/>
      <c r="C1104" s="8"/>
      <c r="D1104" s="2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8"/>
      <c r="AG1104" s="9"/>
      <c r="AH1104" s="8"/>
      <c r="AK1104" s="8"/>
    </row>
    <row r="1105" spans="1:37">
      <c r="A1105" s="9"/>
      <c r="B1105" s="8"/>
      <c r="C1105" s="8"/>
      <c r="D1105" s="2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8"/>
      <c r="AG1105" s="9"/>
      <c r="AH1105" s="8"/>
      <c r="AK1105" s="8"/>
    </row>
    <row r="1106" spans="1:37">
      <c r="A1106" s="9"/>
      <c r="B1106" s="8"/>
      <c r="C1106" s="8"/>
      <c r="D1106" s="2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8"/>
      <c r="AG1106" s="9"/>
      <c r="AH1106" s="8"/>
      <c r="AK1106" s="8"/>
    </row>
    <row r="1107" spans="1:37">
      <c r="A1107" s="9"/>
      <c r="B1107" s="8"/>
      <c r="C1107" s="8"/>
      <c r="D1107" s="2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8"/>
      <c r="AG1107" s="9"/>
      <c r="AH1107" s="8"/>
      <c r="AK1107" s="8"/>
    </row>
    <row r="1108" spans="1:37">
      <c r="A1108" s="9"/>
      <c r="B1108" s="8"/>
      <c r="C1108" s="8"/>
      <c r="D1108" s="2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8"/>
      <c r="AG1108" s="9"/>
      <c r="AH1108" s="8"/>
      <c r="AK1108" s="8"/>
    </row>
    <row r="1109" spans="1:37">
      <c r="A1109" s="9"/>
      <c r="B1109" s="8"/>
      <c r="C1109" s="8"/>
      <c r="D1109" s="2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8"/>
      <c r="AG1109" s="9"/>
      <c r="AH1109" s="8"/>
      <c r="AK1109" s="8"/>
    </row>
    <row r="1110" spans="1:37">
      <c r="A1110" s="9"/>
      <c r="B1110" s="8"/>
      <c r="C1110" s="8"/>
      <c r="D1110" s="2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8"/>
      <c r="AG1110" s="9"/>
      <c r="AH1110" s="8"/>
      <c r="AK1110" s="8"/>
    </row>
    <row r="1111" spans="1:37">
      <c r="A1111" s="9"/>
      <c r="B1111" s="8"/>
      <c r="C1111" s="8"/>
      <c r="D1111" s="2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8"/>
      <c r="AG1111" s="9"/>
      <c r="AH1111" s="8"/>
      <c r="AK1111" s="8"/>
    </row>
    <row r="1112" spans="1:37">
      <c r="A1112" s="9"/>
      <c r="B1112" s="8"/>
      <c r="C1112" s="8"/>
      <c r="D1112" s="2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8"/>
      <c r="AG1112" s="9"/>
      <c r="AH1112" s="8"/>
      <c r="AK1112" s="8"/>
    </row>
    <row r="1113" spans="1:37">
      <c r="A1113" s="9"/>
      <c r="B1113" s="8"/>
      <c r="C1113" s="8"/>
      <c r="D1113" s="2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8"/>
      <c r="AG1113" s="9"/>
      <c r="AH1113" s="8"/>
      <c r="AK1113" s="8"/>
    </row>
    <row r="1114" spans="1:37">
      <c r="A1114" s="9"/>
      <c r="B1114" s="8"/>
      <c r="C1114" s="8"/>
      <c r="D1114" s="2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8"/>
      <c r="AG1114" s="9"/>
      <c r="AH1114" s="8"/>
      <c r="AK1114" s="8"/>
    </row>
    <row r="1115" spans="1:37">
      <c r="A1115" s="9"/>
      <c r="B1115" s="8"/>
      <c r="C1115" s="8"/>
      <c r="D1115" s="2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8"/>
      <c r="AG1115" s="9"/>
      <c r="AH1115" s="8"/>
      <c r="AK1115" s="8"/>
    </row>
    <row r="1116" spans="1:37">
      <c r="A1116" s="9"/>
      <c r="B1116" s="8"/>
      <c r="C1116" s="8"/>
      <c r="D1116" s="2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8"/>
      <c r="AG1116" s="9"/>
      <c r="AH1116" s="8"/>
      <c r="AK1116" s="8"/>
    </row>
    <row r="1117" spans="1:37">
      <c r="A1117" s="9"/>
      <c r="B1117" s="8"/>
      <c r="C1117" s="8"/>
      <c r="D1117" s="2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8"/>
      <c r="AG1117" s="9"/>
      <c r="AH1117" s="8"/>
      <c r="AK1117" s="8"/>
    </row>
    <row r="1118" spans="1:37">
      <c r="A1118" s="9"/>
      <c r="B1118" s="8"/>
      <c r="C1118" s="8"/>
      <c r="D1118" s="2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8"/>
      <c r="AG1118" s="9"/>
      <c r="AH1118" s="8"/>
      <c r="AK1118" s="8"/>
    </row>
    <row r="1119" spans="1:37">
      <c r="A1119" s="9"/>
      <c r="B1119" s="8"/>
      <c r="C1119" s="8"/>
      <c r="D1119" s="2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8"/>
      <c r="AG1119" s="9"/>
      <c r="AH1119" s="8"/>
      <c r="AK1119" s="8"/>
    </row>
    <row r="1120" spans="1:37">
      <c r="A1120" s="9"/>
      <c r="B1120" s="8"/>
      <c r="C1120" s="8"/>
      <c r="D1120" s="2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8"/>
      <c r="AG1120" s="9"/>
      <c r="AH1120" s="8"/>
      <c r="AK1120" s="8"/>
    </row>
    <row r="1121" spans="1:37">
      <c r="A1121" s="9"/>
      <c r="B1121" s="8"/>
      <c r="C1121" s="8"/>
      <c r="D1121" s="2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8"/>
      <c r="AG1121" s="9"/>
      <c r="AH1121" s="8"/>
      <c r="AK1121" s="8"/>
    </row>
    <row r="1122" spans="1:37">
      <c r="A1122" s="9"/>
      <c r="B1122" s="8"/>
      <c r="C1122" s="8"/>
      <c r="D1122" s="2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8"/>
      <c r="AG1122" s="9"/>
      <c r="AH1122" s="8"/>
      <c r="AK1122" s="8"/>
    </row>
    <row r="1123" spans="1:37">
      <c r="A1123" s="9"/>
      <c r="B1123" s="8"/>
      <c r="C1123" s="8"/>
      <c r="D1123" s="2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8"/>
      <c r="AG1123" s="9"/>
      <c r="AH1123" s="8"/>
      <c r="AK1123" s="8"/>
    </row>
    <row r="1124" spans="1:37">
      <c r="A1124" s="9"/>
      <c r="B1124" s="8"/>
      <c r="C1124" s="8"/>
      <c r="D1124" s="2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8"/>
      <c r="AG1124" s="9"/>
      <c r="AH1124" s="8"/>
      <c r="AK1124" s="8"/>
    </row>
    <row r="1125" spans="1:37">
      <c r="A1125" s="9"/>
      <c r="B1125" s="8"/>
      <c r="C1125" s="8"/>
      <c r="D1125" s="2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8"/>
      <c r="AG1125" s="9"/>
      <c r="AH1125" s="8"/>
      <c r="AK1125" s="8"/>
    </row>
    <row r="1126" spans="1:37">
      <c r="A1126" s="9"/>
      <c r="B1126" s="8"/>
      <c r="C1126" s="8"/>
      <c r="D1126" s="2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8"/>
      <c r="AG1126" s="9"/>
      <c r="AH1126" s="8"/>
      <c r="AK1126" s="8"/>
    </row>
    <row r="1127" spans="1:37">
      <c r="A1127" s="9"/>
      <c r="B1127" s="8"/>
      <c r="C1127" s="8"/>
      <c r="D1127" s="2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8"/>
      <c r="AG1127" s="9"/>
      <c r="AH1127" s="8"/>
      <c r="AK1127" s="8"/>
    </row>
    <row r="1128" spans="1:37">
      <c r="A1128" s="9"/>
      <c r="B1128" s="8"/>
      <c r="C1128" s="8"/>
      <c r="D1128" s="2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8"/>
      <c r="AG1128" s="9"/>
      <c r="AH1128" s="8"/>
      <c r="AK1128" s="8"/>
    </row>
    <row r="1129" spans="1:37">
      <c r="A1129" s="9"/>
      <c r="B1129" s="8"/>
      <c r="C1129" s="8"/>
      <c r="D1129" s="2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8"/>
      <c r="AG1129" s="9"/>
      <c r="AH1129" s="8"/>
      <c r="AK1129" s="8"/>
    </row>
    <row r="1130" spans="1:37">
      <c r="A1130" s="9"/>
      <c r="B1130" s="8"/>
      <c r="C1130" s="8"/>
      <c r="D1130" s="2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8"/>
      <c r="AG1130" s="9"/>
      <c r="AH1130" s="8"/>
      <c r="AK1130" s="8"/>
    </row>
    <row r="1131" spans="1:37">
      <c r="A1131" s="9"/>
      <c r="B1131" s="8"/>
      <c r="C1131" s="8"/>
      <c r="D1131" s="2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8"/>
      <c r="AG1131" s="9"/>
      <c r="AH1131" s="8"/>
      <c r="AK1131" s="8"/>
    </row>
    <row r="1132" spans="1:37">
      <c r="A1132" s="9"/>
      <c r="B1132" s="8"/>
      <c r="C1132" s="8"/>
      <c r="D1132" s="2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8"/>
      <c r="AG1132" s="9"/>
      <c r="AH1132" s="8"/>
      <c r="AK1132" s="8"/>
    </row>
    <row r="1133" spans="1:37">
      <c r="A1133" s="9"/>
      <c r="B1133" s="8"/>
      <c r="C1133" s="8"/>
      <c r="D1133" s="2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8"/>
      <c r="AG1133" s="9"/>
      <c r="AH1133" s="8"/>
      <c r="AK1133" s="8"/>
    </row>
    <row r="1134" spans="1:37">
      <c r="A1134" s="9"/>
      <c r="B1134" s="8"/>
      <c r="C1134" s="8"/>
      <c r="D1134" s="2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8"/>
      <c r="AG1134" s="9"/>
      <c r="AH1134" s="8"/>
      <c r="AK1134" s="8"/>
    </row>
    <row r="1135" spans="1:37">
      <c r="A1135" s="9"/>
      <c r="B1135" s="8"/>
      <c r="C1135" s="8"/>
      <c r="D1135" s="2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8"/>
      <c r="AG1135" s="9"/>
      <c r="AH1135" s="8"/>
      <c r="AK1135" s="8"/>
    </row>
    <row r="1136" spans="1:37">
      <c r="A1136" s="9"/>
      <c r="B1136" s="8"/>
      <c r="C1136" s="8"/>
      <c r="D1136" s="2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8"/>
      <c r="AG1136" s="9"/>
      <c r="AH1136" s="8"/>
      <c r="AK1136" s="8"/>
    </row>
    <row r="1137" spans="1:37">
      <c r="A1137" s="9"/>
      <c r="B1137" s="8"/>
      <c r="C1137" s="8"/>
      <c r="D1137" s="2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8"/>
      <c r="AG1137" s="9"/>
      <c r="AH1137" s="8"/>
      <c r="AK1137" s="8"/>
    </row>
    <row r="1138" spans="1:37">
      <c r="A1138" s="9"/>
      <c r="B1138" s="8"/>
      <c r="C1138" s="8"/>
      <c r="D1138" s="2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8"/>
      <c r="AG1138" s="9"/>
      <c r="AH1138" s="8"/>
      <c r="AK1138" s="8"/>
    </row>
    <row r="1139" spans="1:37">
      <c r="A1139" s="9"/>
      <c r="B1139" s="8"/>
      <c r="C1139" s="8"/>
      <c r="D1139" s="2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8"/>
      <c r="AG1139" s="9"/>
      <c r="AH1139" s="8"/>
      <c r="AK1139" s="8"/>
    </row>
    <row r="1140" spans="1:37">
      <c r="A1140" s="9"/>
      <c r="B1140" s="8"/>
      <c r="C1140" s="8"/>
      <c r="D1140" s="2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8"/>
      <c r="AG1140" s="9"/>
      <c r="AH1140" s="8"/>
      <c r="AK1140" s="8"/>
    </row>
    <row r="1141" spans="1:37">
      <c r="A1141" s="9"/>
      <c r="B1141" s="8"/>
      <c r="C1141" s="8"/>
      <c r="D1141" s="2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8"/>
      <c r="AG1141" s="9"/>
      <c r="AH1141" s="8"/>
      <c r="AK1141" s="8"/>
    </row>
    <row r="1142" spans="1:37">
      <c r="A1142" s="9"/>
      <c r="B1142" s="8"/>
      <c r="C1142" s="8"/>
      <c r="D1142" s="2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8"/>
      <c r="AG1142" s="9"/>
      <c r="AH1142" s="8"/>
      <c r="AK1142" s="8"/>
    </row>
    <row r="1143" spans="1:37">
      <c r="A1143" s="9"/>
      <c r="B1143" s="8"/>
      <c r="C1143" s="8"/>
      <c r="D1143" s="2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8"/>
      <c r="AG1143" s="9"/>
      <c r="AH1143" s="8"/>
      <c r="AK1143" s="8"/>
    </row>
    <row r="1144" spans="1:37">
      <c r="A1144" s="9"/>
      <c r="B1144" s="8"/>
      <c r="C1144" s="8"/>
      <c r="D1144" s="2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8"/>
      <c r="AG1144" s="9"/>
      <c r="AH1144" s="8"/>
      <c r="AK1144" s="8"/>
    </row>
    <row r="1145" spans="1:37">
      <c r="A1145" s="9"/>
      <c r="B1145" s="8"/>
      <c r="C1145" s="8"/>
      <c r="D1145" s="2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8"/>
      <c r="AG1145" s="9"/>
      <c r="AH1145" s="8"/>
      <c r="AK1145" s="8"/>
    </row>
    <row r="1146" spans="1:37">
      <c r="A1146" s="9"/>
      <c r="B1146" s="8"/>
      <c r="C1146" s="8"/>
      <c r="D1146" s="2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8"/>
      <c r="AG1146" s="9"/>
      <c r="AH1146" s="8"/>
      <c r="AK1146" s="8"/>
    </row>
    <row r="1147" spans="1:37">
      <c r="A1147" s="9"/>
      <c r="B1147" s="8"/>
      <c r="C1147" s="8"/>
      <c r="D1147" s="2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8"/>
      <c r="AG1147" s="9"/>
      <c r="AH1147" s="8"/>
      <c r="AK1147" s="8"/>
    </row>
    <row r="1148" spans="1:37">
      <c r="A1148" s="9"/>
      <c r="B1148" s="8"/>
      <c r="C1148" s="8"/>
      <c r="D1148" s="2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8"/>
      <c r="AG1148" s="9"/>
      <c r="AH1148" s="8"/>
      <c r="AK1148" s="8"/>
    </row>
    <row r="1149" spans="1:37">
      <c r="A1149" s="9"/>
      <c r="B1149" s="8"/>
      <c r="C1149" s="8"/>
      <c r="D1149" s="2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8"/>
      <c r="AG1149" s="9"/>
      <c r="AH1149" s="8"/>
      <c r="AK1149" s="8"/>
    </row>
    <row r="1150" spans="1:37">
      <c r="A1150" s="9"/>
      <c r="B1150" s="8"/>
      <c r="C1150" s="8"/>
      <c r="D1150" s="2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8"/>
      <c r="AG1150" s="9"/>
      <c r="AH1150" s="8"/>
      <c r="AK1150" s="8"/>
    </row>
    <row r="1151" spans="1:37">
      <c r="A1151" s="9"/>
      <c r="B1151" s="8"/>
      <c r="C1151" s="8"/>
      <c r="D1151" s="2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8"/>
      <c r="AG1151" s="9"/>
      <c r="AH1151" s="8"/>
      <c r="AK1151" s="8"/>
    </row>
    <row r="1152" spans="1:37">
      <c r="A1152" s="9"/>
      <c r="B1152" s="8"/>
      <c r="C1152" s="8"/>
      <c r="D1152" s="2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8"/>
      <c r="AG1152" s="9"/>
      <c r="AH1152" s="8"/>
      <c r="AK1152" s="8"/>
    </row>
    <row r="1153" spans="1:37">
      <c r="A1153" s="9"/>
      <c r="B1153" s="8"/>
      <c r="C1153" s="8"/>
      <c r="D1153" s="2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8"/>
      <c r="AG1153" s="9"/>
      <c r="AH1153" s="8"/>
      <c r="AK1153" s="8"/>
    </row>
    <row r="1154" spans="1:37">
      <c r="A1154" s="9"/>
      <c r="B1154" s="8"/>
      <c r="C1154" s="8"/>
      <c r="D1154" s="2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8"/>
      <c r="AG1154" s="9"/>
      <c r="AH1154" s="8"/>
      <c r="AK1154" s="8"/>
    </row>
    <row r="1155" spans="1:37">
      <c r="A1155" s="9"/>
      <c r="B1155" s="8"/>
      <c r="C1155" s="8"/>
      <c r="D1155" s="2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8"/>
      <c r="AG1155" s="9"/>
      <c r="AH1155" s="8"/>
      <c r="AK1155" s="8"/>
    </row>
    <row r="1156" spans="1:37">
      <c r="A1156" s="9"/>
      <c r="B1156" s="8"/>
      <c r="C1156" s="8"/>
      <c r="D1156" s="2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8"/>
      <c r="AG1156" s="9"/>
      <c r="AH1156" s="8"/>
      <c r="AK1156" s="8"/>
    </row>
    <row r="1157" spans="1:37">
      <c r="A1157" s="9"/>
      <c r="B1157" s="8"/>
      <c r="C1157" s="8"/>
      <c r="D1157" s="2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8"/>
      <c r="AG1157" s="9"/>
      <c r="AH1157" s="8"/>
      <c r="AK1157" s="8"/>
    </row>
    <row r="1158" spans="1:37">
      <c r="A1158" s="9"/>
      <c r="B1158" s="8"/>
      <c r="C1158" s="8"/>
      <c r="D1158" s="2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8"/>
      <c r="AG1158" s="9"/>
      <c r="AH1158" s="8"/>
      <c r="AK1158" s="8"/>
    </row>
    <row r="1159" spans="1:37">
      <c r="A1159" s="9"/>
      <c r="B1159" s="8"/>
      <c r="C1159" s="8"/>
      <c r="D1159" s="2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8"/>
      <c r="AG1159" s="9"/>
      <c r="AH1159" s="8"/>
      <c r="AK1159" s="8"/>
    </row>
    <row r="1160" spans="1:37">
      <c r="A1160" s="9"/>
      <c r="B1160" s="8"/>
      <c r="C1160" s="8"/>
      <c r="D1160" s="2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8"/>
      <c r="AG1160" s="9"/>
      <c r="AH1160" s="8"/>
      <c r="AK1160" s="8"/>
    </row>
    <row r="1161" spans="1:37">
      <c r="A1161" s="9"/>
      <c r="B1161" s="8"/>
      <c r="C1161" s="8"/>
      <c r="D1161" s="2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8"/>
      <c r="AG1161" s="9"/>
      <c r="AH1161" s="8"/>
      <c r="AK1161" s="8"/>
    </row>
    <row r="1162" spans="1:37">
      <c r="A1162" s="9"/>
      <c r="B1162" s="8"/>
      <c r="C1162" s="8"/>
      <c r="D1162" s="2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8"/>
      <c r="AG1162" s="9"/>
      <c r="AH1162" s="8"/>
      <c r="AK1162" s="8"/>
    </row>
    <row r="1163" spans="1:37">
      <c r="A1163" s="9"/>
      <c r="B1163" s="8"/>
      <c r="C1163" s="8"/>
      <c r="D1163" s="2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8"/>
      <c r="AG1163" s="9"/>
      <c r="AH1163" s="8"/>
      <c r="AK1163" s="8"/>
    </row>
    <row r="1164" spans="1:37">
      <c r="A1164" s="9"/>
      <c r="B1164" s="8"/>
      <c r="C1164" s="8"/>
      <c r="D1164" s="2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8"/>
      <c r="AG1164" s="9"/>
      <c r="AH1164" s="8"/>
      <c r="AK1164" s="8"/>
    </row>
    <row r="1165" spans="1:37">
      <c r="A1165" s="9"/>
      <c r="B1165" s="8"/>
      <c r="C1165" s="8"/>
      <c r="D1165" s="2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8"/>
      <c r="AG1165" s="9"/>
      <c r="AH1165" s="8"/>
      <c r="AK1165" s="8"/>
    </row>
    <row r="1166" spans="1:37">
      <c r="A1166" s="9"/>
      <c r="B1166" s="8"/>
      <c r="C1166" s="8"/>
      <c r="D1166" s="2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8"/>
      <c r="AG1166" s="9"/>
      <c r="AH1166" s="8"/>
      <c r="AK1166" s="8"/>
    </row>
    <row r="1167" spans="1:37">
      <c r="A1167" s="9"/>
      <c r="B1167" s="8"/>
      <c r="C1167" s="8"/>
      <c r="D1167" s="2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8"/>
      <c r="AG1167" s="9"/>
      <c r="AH1167" s="8"/>
      <c r="AK1167" s="8"/>
    </row>
    <row r="1168" spans="1:37">
      <c r="A1168" s="9"/>
      <c r="B1168" s="8"/>
      <c r="C1168" s="8"/>
      <c r="D1168" s="2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8"/>
      <c r="AG1168" s="9"/>
      <c r="AH1168" s="8"/>
      <c r="AK1168" s="8"/>
    </row>
    <row r="1169" spans="1:37">
      <c r="A1169" s="9"/>
      <c r="B1169" s="8"/>
      <c r="C1169" s="8"/>
      <c r="D1169" s="2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8"/>
      <c r="AG1169" s="9"/>
      <c r="AH1169" s="8"/>
      <c r="AK1169" s="8"/>
    </row>
    <row r="1170" spans="1:37">
      <c r="A1170" s="9"/>
      <c r="B1170" s="8"/>
      <c r="C1170" s="8"/>
      <c r="D1170" s="2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8"/>
      <c r="AG1170" s="9"/>
      <c r="AH1170" s="8"/>
      <c r="AK1170" s="8"/>
    </row>
    <row r="1171" spans="1:37">
      <c r="A1171" s="9"/>
      <c r="B1171" s="8"/>
      <c r="C1171" s="8"/>
      <c r="D1171" s="2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8"/>
      <c r="AG1171" s="9"/>
      <c r="AH1171" s="8"/>
      <c r="AK1171" s="8"/>
    </row>
    <row r="1172" spans="1:37">
      <c r="A1172" s="9"/>
      <c r="B1172" s="8"/>
      <c r="C1172" s="8"/>
      <c r="D1172" s="2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8"/>
      <c r="AG1172" s="9"/>
      <c r="AH1172" s="8"/>
      <c r="AK1172" s="8"/>
    </row>
    <row r="1173" spans="1:37">
      <c r="A1173" s="9"/>
      <c r="B1173" s="8"/>
      <c r="C1173" s="8"/>
      <c r="D1173" s="2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8"/>
      <c r="AG1173" s="9"/>
      <c r="AH1173" s="8"/>
      <c r="AK1173" s="8"/>
    </row>
    <row r="1174" spans="1:37">
      <c r="A1174" s="9"/>
      <c r="B1174" s="8"/>
      <c r="C1174" s="8"/>
      <c r="D1174" s="2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8"/>
      <c r="AG1174" s="9"/>
      <c r="AH1174" s="8"/>
      <c r="AK1174" s="8"/>
    </row>
    <row r="1175" spans="1:37">
      <c r="A1175" s="9"/>
      <c r="B1175" s="8"/>
      <c r="C1175" s="8"/>
      <c r="D1175" s="2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8"/>
      <c r="AG1175" s="9"/>
      <c r="AH1175" s="8"/>
      <c r="AK1175" s="8"/>
    </row>
    <row r="1176" spans="1:37">
      <c r="A1176" s="9"/>
      <c r="B1176" s="8"/>
      <c r="C1176" s="8"/>
      <c r="D1176" s="2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8"/>
      <c r="AG1176" s="9"/>
      <c r="AH1176" s="8"/>
      <c r="AK1176" s="8"/>
    </row>
    <row r="1177" spans="1:37">
      <c r="A1177" s="9"/>
      <c r="B1177" s="8"/>
      <c r="C1177" s="8"/>
      <c r="D1177" s="2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8"/>
      <c r="AG1177" s="9"/>
      <c r="AH1177" s="8"/>
      <c r="AK1177" s="8"/>
    </row>
    <row r="1178" spans="1:37">
      <c r="A1178" s="9"/>
      <c r="B1178" s="8"/>
      <c r="C1178" s="8"/>
      <c r="D1178" s="2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8"/>
      <c r="AG1178" s="9"/>
      <c r="AH1178" s="8"/>
      <c r="AK1178" s="8"/>
    </row>
    <row r="1179" spans="1:37">
      <c r="A1179" s="9"/>
      <c r="B1179" s="8"/>
      <c r="C1179" s="8"/>
      <c r="D1179" s="2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8"/>
      <c r="AG1179" s="9"/>
      <c r="AH1179" s="8"/>
      <c r="AK1179" s="8"/>
    </row>
    <row r="1180" spans="1:37">
      <c r="A1180" s="9"/>
      <c r="B1180" s="8"/>
      <c r="C1180" s="8"/>
      <c r="D1180" s="2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8"/>
      <c r="AG1180" s="9"/>
      <c r="AH1180" s="8"/>
      <c r="AK1180" s="8"/>
    </row>
    <row r="1181" spans="1:37">
      <c r="A1181" s="9"/>
      <c r="B1181" s="8"/>
      <c r="C1181" s="8"/>
      <c r="D1181" s="2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8"/>
      <c r="AG1181" s="9"/>
      <c r="AH1181" s="8"/>
      <c r="AK1181" s="8"/>
    </row>
    <row r="1182" spans="1:37">
      <c r="A1182" s="9"/>
      <c r="B1182" s="8"/>
      <c r="C1182" s="8"/>
      <c r="D1182" s="2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8"/>
      <c r="AG1182" s="9"/>
      <c r="AH1182" s="8"/>
      <c r="AK1182" s="8"/>
    </row>
    <row r="1183" spans="1:37">
      <c r="A1183" s="9"/>
      <c r="B1183" s="8"/>
      <c r="C1183" s="8"/>
      <c r="D1183" s="2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8"/>
      <c r="AG1183" s="9"/>
      <c r="AH1183" s="8"/>
      <c r="AK1183" s="8"/>
    </row>
    <row r="1184" spans="1:37">
      <c r="A1184" s="9"/>
      <c r="B1184" s="8"/>
      <c r="C1184" s="8"/>
      <c r="D1184" s="2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8"/>
      <c r="AG1184" s="9"/>
      <c r="AH1184" s="8"/>
      <c r="AK1184" s="8"/>
    </row>
    <row r="1185" spans="1:37">
      <c r="A1185" s="9"/>
      <c r="B1185" s="8"/>
      <c r="C1185" s="8"/>
      <c r="D1185" s="2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8"/>
      <c r="AG1185" s="9"/>
      <c r="AH1185" s="8"/>
      <c r="AK1185" s="8"/>
    </row>
    <row r="1186" spans="1:37">
      <c r="A1186" s="9"/>
      <c r="B1186" s="8"/>
      <c r="C1186" s="8"/>
      <c r="D1186" s="2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8"/>
      <c r="AG1186" s="9"/>
      <c r="AH1186" s="8"/>
      <c r="AK1186" s="8"/>
    </row>
    <row r="1187" spans="1:37">
      <c r="A1187" s="9"/>
      <c r="B1187" s="8"/>
      <c r="C1187" s="8"/>
      <c r="D1187" s="2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8"/>
      <c r="AG1187" s="9"/>
      <c r="AH1187" s="8"/>
      <c r="AK1187" s="8"/>
    </row>
    <row r="1188" spans="1:37">
      <c r="A1188" s="9"/>
      <c r="B1188" s="8"/>
      <c r="C1188" s="8"/>
      <c r="D1188" s="2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8"/>
      <c r="AG1188" s="9"/>
      <c r="AH1188" s="8"/>
      <c r="AK1188" s="8"/>
    </row>
    <row r="1189" spans="1:37">
      <c r="A1189" s="9"/>
      <c r="B1189" s="8"/>
      <c r="C1189" s="8"/>
      <c r="D1189" s="2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8"/>
      <c r="AG1189" s="9"/>
      <c r="AH1189" s="8"/>
      <c r="AK1189" s="8"/>
    </row>
    <row r="1190" spans="1:37">
      <c r="A1190" s="9"/>
      <c r="B1190" s="8"/>
      <c r="C1190" s="8"/>
      <c r="D1190" s="2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8"/>
      <c r="AG1190" s="9"/>
      <c r="AH1190" s="8"/>
      <c r="AK1190" s="8"/>
    </row>
    <row r="1191" spans="1:37">
      <c r="A1191" s="9"/>
      <c r="B1191" s="8"/>
      <c r="C1191" s="8"/>
      <c r="D1191" s="2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8"/>
      <c r="AG1191" s="9"/>
      <c r="AH1191" s="8"/>
      <c r="AK1191" s="8"/>
    </row>
    <row r="1192" spans="1:37">
      <c r="A1192" s="9"/>
      <c r="B1192" s="8"/>
      <c r="C1192" s="8"/>
      <c r="D1192" s="2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8"/>
      <c r="AG1192" s="9"/>
      <c r="AH1192" s="8"/>
      <c r="AK1192" s="8"/>
    </row>
    <row r="1193" spans="1:37">
      <c r="A1193" s="9"/>
      <c r="B1193" s="8"/>
      <c r="C1193" s="8"/>
      <c r="D1193" s="2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8"/>
      <c r="AG1193" s="9"/>
      <c r="AH1193" s="8"/>
      <c r="AK1193" s="8"/>
    </row>
    <row r="1194" spans="1:37">
      <c r="A1194" s="9"/>
      <c r="B1194" s="8"/>
      <c r="C1194" s="8"/>
      <c r="D1194" s="2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8"/>
      <c r="AG1194" s="9"/>
      <c r="AH1194" s="8"/>
      <c r="AK1194" s="8"/>
    </row>
    <row r="1195" spans="1:37">
      <c r="A1195" s="9"/>
      <c r="B1195" s="8"/>
      <c r="C1195" s="8"/>
      <c r="D1195" s="2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8"/>
      <c r="AG1195" s="9"/>
      <c r="AH1195" s="8"/>
      <c r="AK1195" s="8"/>
    </row>
    <row r="1196" spans="1:37">
      <c r="A1196" s="9"/>
      <c r="B1196" s="8"/>
      <c r="C1196" s="8"/>
      <c r="D1196" s="2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8"/>
      <c r="AG1196" s="9"/>
      <c r="AH1196" s="8"/>
      <c r="AK1196" s="8"/>
    </row>
    <row r="1197" spans="1:37">
      <c r="A1197" s="9"/>
      <c r="B1197" s="8"/>
      <c r="C1197" s="8"/>
      <c r="D1197" s="2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8"/>
      <c r="AG1197" s="9"/>
      <c r="AH1197" s="8"/>
      <c r="AK1197" s="8"/>
    </row>
    <row r="1198" spans="1:37">
      <c r="A1198" s="9"/>
      <c r="B1198" s="8"/>
      <c r="C1198" s="8"/>
      <c r="D1198" s="2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8"/>
      <c r="AG1198" s="9"/>
      <c r="AH1198" s="8"/>
      <c r="AK1198" s="8"/>
    </row>
    <row r="1199" spans="1:37">
      <c r="A1199" s="9"/>
      <c r="B1199" s="8"/>
      <c r="C1199" s="8"/>
      <c r="D1199" s="2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8"/>
      <c r="AG1199" s="9"/>
      <c r="AH1199" s="8"/>
      <c r="AK1199" s="8"/>
    </row>
    <row r="1200" spans="1:37">
      <c r="A1200" s="9"/>
      <c r="B1200" s="8"/>
      <c r="C1200" s="8"/>
      <c r="D1200" s="2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8"/>
      <c r="AG1200" s="9"/>
      <c r="AH1200" s="8"/>
      <c r="AK1200" s="8"/>
    </row>
    <row r="1201" spans="1:37">
      <c r="A1201" s="9"/>
      <c r="B1201" s="8"/>
      <c r="C1201" s="8"/>
      <c r="D1201" s="2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8"/>
      <c r="AG1201" s="9"/>
      <c r="AH1201" s="8"/>
      <c r="AK1201" s="8"/>
    </row>
    <row r="1202" spans="1:37">
      <c r="A1202" s="9"/>
      <c r="B1202" s="8"/>
      <c r="C1202" s="8"/>
      <c r="D1202" s="2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8"/>
      <c r="AG1202" s="9"/>
      <c r="AH1202" s="8"/>
      <c r="AK1202" s="8"/>
    </row>
    <row r="1203" spans="1:37">
      <c r="A1203" s="9"/>
      <c r="B1203" s="8"/>
      <c r="C1203" s="8"/>
      <c r="D1203" s="2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8"/>
      <c r="AG1203" s="9"/>
      <c r="AH1203" s="8"/>
      <c r="AK1203" s="8"/>
    </row>
    <row r="1204" spans="1:37">
      <c r="A1204" s="9"/>
      <c r="B1204" s="8"/>
      <c r="C1204" s="8"/>
      <c r="D1204" s="2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8"/>
      <c r="AG1204" s="9"/>
      <c r="AH1204" s="8"/>
      <c r="AK1204" s="8"/>
    </row>
    <row r="1205" spans="1:37">
      <c r="A1205" s="9"/>
      <c r="B1205" s="8"/>
      <c r="C1205" s="8"/>
      <c r="D1205" s="2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8"/>
      <c r="AG1205" s="9"/>
      <c r="AH1205" s="8"/>
      <c r="AK1205" s="8"/>
    </row>
    <row r="1206" spans="1:37">
      <c r="A1206" s="9"/>
      <c r="B1206" s="8"/>
      <c r="C1206" s="8"/>
      <c r="D1206" s="2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8"/>
      <c r="AG1206" s="9"/>
      <c r="AH1206" s="8"/>
      <c r="AK1206" s="8"/>
    </row>
    <row r="1207" spans="1:37">
      <c r="A1207" s="9"/>
      <c r="B1207" s="8"/>
      <c r="C1207" s="8"/>
      <c r="D1207" s="2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8"/>
      <c r="AG1207" s="9"/>
      <c r="AH1207" s="8"/>
      <c r="AK1207" s="8"/>
    </row>
    <row r="1208" spans="1:37">
      <c r="A1208" s="9"/>
      <c r="B1208" s="8"/>
      <c r="C1208" s="8"/>
      <c r="D1208" s="2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8"/>
      <c r="AG1208" s="9"/>
      <c r="AH1208" s="8"/>
      <c r="AK1208" s="8"/>
    </row>
    <row r="1209" spans="1:37">
      <c r="A1209" s="9"/>
      <c r="B1209" s="8"/>
      <c r="C1209" s="8"/>
      <c r="D1209" s="2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8"/>
      <c r="AG1209" s="9"/>
      <c r="AH1209" s="8"/>
      <c r="AK1209" s="8"/>
    </row>
    <row r="1210" spans="1:37">
      <c r="A1210" s="9"/>
      <c r="B1210" s="8"/>
      <c r="C1210" s="8"/>
      <c r="D1210" s="2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8"/>
      <c r="AG1210" s="9"/>
      <c r="AH1210" s="8"/>
      <c r="AK1210" s="8"/>
    </row>
    <row r="1211" spans="1:37">
      <c r="A1211" s="9"/>
      <c r="B1211" s="8"/>
      <c r="C1211" s="8"/>
      <c r="D1211" s="2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8"/>
      <c r="AG1211" s="9"/>
      <c r="AH1211" s="8"/>
      <c r="AK1211" s="8"/>
    </row>
    <row r="1212" spans="1:37">
      <c r="A1212" s="9"/>
      <c r="B1212" s="8"/>
      <c r="C1212" s="8"/>
      <c r="D1212" s="2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8"/>
      <c r="AG1212" s="9"/>
      <c r="AH1212" s="8"/>
      <c r="AK1212" s="8"/>
    </row>
    <row r="1213" spans="1:37">
      <c r="A1213" s="9"/>
      <c r="B1213" s="8"/>
      <c r="C1213" s="8"/>
      <c r="D1213" s="2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8"/>
      <c r="AG1213" s="9"/>
      <c r="AH1213" s="8"/>
      <c r="AK1213" s="8"/>
    </row>
    <row r="1214" spans="1:37">
      <c r="A1214" s="9"/>
      <c r="B1214" s="8"/>
      <c r="C1214" s="8"/>
      <c r="D1214" s="2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8"/>
      <c r="AG1214" s="9"/>
      <c r="AH1214" s="8"/>
      <c r="AK1214" s="8"/>
    </row>
    <row r="1215" spans="1:37">
      <c r="A1215" s="9"/>
      <c r="B1215" s="8"/>
      <c r="C1215" s="8"/>
      <c r="D1215" s="2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8"/>
      <c r="AG1215" s="9"/>
      <c r="AH1215" s="8"/>
      <c r="AK1215" s="8"/>
    </row>
    <row r="1216" spans="1:37">
      <c r="A1216" s="9"/>
      <c r="B1216" s="8"/>
      <c r="C1216" s="8"/>
      <c r="D1216" s="2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8"/>
      <c r="AG1216" s="9"/>
      <c r="AH1216" s="8"/>
      <c r="AK1216" s="8"/>
    </row>
    <row r="1217" spans="1:37">
      <c r="A1217" s="9"/>
      <c r="B1217" s="8"/>
      <c r="C1217" s="8"/>
      <c r="D1217" s="2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8"/>
      <c r="AG1217" s="9"/>
      <c r="AH1217" s="8"/>
      <c r="AK1217" s="8"/>
    </row>
    <row r="1218" spans="1:37">
      <c r="A1218" s="9"/>
      <c r="B1218" s="8"/>
      <c r="C1218" s="8"/>
      <c r="D1218" s="2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8"/>
      <c r="AG1218" s="9"/>
      <c r="AH1218" s="8"/>
      <c r="AK1218" s="8"/>
    </row>
    <row r="1219" spans="1:37">
      <c r="A1219" s="9"/>
      <c r="B1219" s="8"/>
      <c r="C1219" s="8"/>
      <c r="D1219" s="2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8"/>
      <c r="AG1219" s="9"/>
      <c r="AH1219" s="8"/>
      <c r="AK1219" s="8"/>
    </row>
    <row r="1220" spans="1:37">
      <c r="A1220" s="9"/>
      <c r="B1220" s="8"/>
      <c r="C1220" s="8"/>
      <c r="D1220" s="2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8"/>
      <c r="AG1220" s="9"/>
      <c r="AH1220" s="8"/>
      <c r="AK1220" s="8"/>
    </row>
    <row r="1221" spans="1:37">
      <c r="A1221" s="9"/>
      <c r="B1221" s="8"/>
      <c r="C1221" s="8"/>
      <c r="D1221" s="2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8"/>
      <c r="AG1221" s="9"/>
      <c r="AH1221" s="8"/>
      <c r="AK1221" s="8"/>
    </row>
    <row r="1222" spans="1:37">
      <c r="A1222" s="9"/>
      <c r="B1222" s="8"/>
      <c r="C1222" s="8"/>
      <c r="D1222" s="2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8"/>
      <c r="AG1222" s="9"/>
      <c r="AH1222" s="8"/>
      <c r="AK1222" s="8"/>
    </row>
    <row r="1223" spans="1:37">
      <c r="A1223" s="9"/>
      <c r="B1223" s="8"/>
      <c r="C1223" s="8"/>
      <c r="D1223" s="2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8"/>
      <c r="AG1223" s="9"/>
      <c r="AH1223" s="8"/>
      <c r="AK1223" s="8"/>
    </row>
    <row r="1224" spans="1:37">
      <c r="A1224" s="9"/>
      <c r="B1224" s="8"/>
      <c r="C1224" s="8"/>
      <c r="D1224" s="2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8"/>
      <c r="AG1224" s="9"/>
      <c r="AH1224" s="8"/>
      <c r="AK1224" s="8"/>
    </row>
    <row r="1225" spans="1:37">
      <c r="A1225" s="9"/>
      <c r="B1225" s="8"/>
      <c r="C1225" s="8"/>
      <c r="D1225" s="2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8"/>
      <c r="AG1225" s="9"/>
      <c r="AH1225" s="8"/>
      <c r="AK1225" s="8"/>
    </row>
    <row r="1226" spans="1:37">
      <c r="A1226" s="9"/>
      <c r="B1226" s="8"/>
      <c r="C1226" s="8"/>
      <c r="D1226" s="2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8"/>
      <c r="AG1226" s="9"/>
      <c r="AH1226" s="8"/>
      <c r="AK1226" s="8"/>
    </row>
    <row r="1227" spans="1:37">
      <c r="A1227" s="9"/>
      <c r="B1227" s="8"/>
      <c r="C1227" s="8"/>
      <c r="D1227" s="2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8"/>
      <c r="AG1227" s="9"/>
      <c r="AH1227" s="8"/>
      <c r="AK1227" s="8"/>
    </row>
    <row r="1228" spans="1:37">
      <c r="A1228" s="9"/>
      <c r="B1228" s="8"/>
      <c r="C1228" s="8"/>
      <c r="D1228" s="2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8"/>
      <c r="AG1228" s="9"/>
      <c r="AH1228" s="8"/>
      <c r="AK1228" s="8"/>
    </row>
    <row r="1229" spans="1:37">
      <c r="A1229" s="9"/>
      <c r="B1229" s="8"/>
      <c r="C1229" s="8"/>
      <c r="D1229" s="2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8"/>
      <c r="AG1229" s="9"/>
      <c r="AH1229" s="8"/>
      <c r="AK1229" s="8"/>
    </row>
    <row r="1230" spans="1:37">
      <c r="A1230" s="9"/>
      <c r="B1230" s="8"/>
      <c r="C1230" s="8"/>
      <c r="D1230" s="2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8"/>
      <c r="AG1230" s="9"/>
      <c r="AH1230" s="8"/>
      <c r="AK1230" s="8"/>
    </row>
    <row r="1231" spans="1:37">
      <c r="A1231" s="9"/>
      <c r="B1231" s="8"/>
      <c r="C1231" s="8"/>
      <c r="D1231" s="2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8"/>
      <c r="AG1231" s="9"/>
      <c r="AH1231" s="8"/>
      <c r="AK1231" s="8"/>
    </row>
    <row r="1232" spans="1:37">
      <c r="A1232" s="9"/>
      <c r="B1232" s="8"/>
      <c r="C1232" s="8"/>
      <c r="D1232" s="2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8"/>
      <c r="AG1232" s="9"/>
      <c r="AH1232" s="8"/>
      <c r="AK1232" s="8"/>
    </row>
    <row r="1233" spans="1:37">
      <c r="A1233" s="9"/>
      <c r="B1233" s="8"/>
      <c r="C1233" s="8"/>
      <c r="D1233" s="2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8"/>
      <c r="AG1233" s="9"/>
      <c r="AH1233" s="8"/>
      <c r="AK1233" s="8"/>
    </row>
    <row r="1234" spans="1:37">
      <c r="A1234" s="9"/>
      <c r="B1234" s="8"/>
      <c r="C1234" s="8"/>
      <c r="D1234" s="2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8"/>
      <c r="AG1234" s="9"/>
      <c r="AH1234" s="8"/>
      <c r="AK1234" s="8"/>
    </row>
    <row r="1235" spans="1:37">
      <c r="A1235" s="9"/>
      <c r="B1235" s="8"/>
      <c r="C1235" s="8"/>
      <c r="D1235" s="2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8"/>
      <c r="AG1235" s="9"/>
      <c r="AH1235" s="8"/>
      <c r="AK1235" s="8"/>
    </row>
    <row r="1236" spans="1:37">
      <c r="A1236" s="9"/>
      <c r="B1236" s="8"/>
      <c r="C1236" s="8"/>
      <c r="D1236" s="2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8"/>
      <c r="AG1236" s="9"/>
      <c r="AH1236" s="8"/>
      <c r="AK1236" s="8"/>
    </row>
    <row r="1237" spans="1:37">
      <c r="A1237" s="9"/>
      <c r="B1237" s="8"/>
      <c r="C1237" s="8"/>
      <c r="D1237" s="2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8"/>
      <c r="AG1237" s="9"/>
      <c r="AH1237" s="8"/>
      <c r="AK1237" s="8"/>
    </row>
    <row r="1238" spans="1:37">
      <c r="A1238" s="9"/>
      <c r="B1238" s="8"/>
      <c r="C1238" s="8"/>
      <c r="D1238" s="2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8"/>
      <c r="AG1238" s="9"/>
      <c r="AH1238" s="8"/>
      <c r="AK1238" s="8"/>
    </row>
    <row r="1239" spans="1:37">
      <c r="A1239" s="9"/>
      <c r="B1239" s="8"/>
      <c r="C1239" s="8"/>
      <c r="D1239" s="2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8"/>
      <c r="AG1239" s="9"/>
      <c r="AH1239" s="8"/>
      <c r="AK1239" s="8"/>
    </row>
    <row r="1240" spans="1:37">
      <c r="A1240" s="9"/>
      <c r="B1240" s="8"/>
      <c r="C1240" s="8"/>
      <c r="D1240" s="2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8"/>
      <c r="AG1240" s="9"/>
      <c r="AH1240" s="8"/>
      <c r="AK1240" s="8"/>
    </row>
    <row r="1241" spans="1:37">
      <c r="A1241" s="9"/>
      <c r="B1241" s="8"/>
      <c r="C1241" s="8"/>
      <c r="D1241" s="2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8"/>
      <c r="AG1241" s="9"/>
      <c r="AH1241" s="8"/>
      <c r="AK1241" s="8"/>
    </row>
    <row r="1242" spans="1:37">
      <c r="A1242" s="9"/>
      <c r="B1242" s="8"/>
      <c r="C1242" s="8"/>
      <c r="D1242" s="2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8"/>
      <c r="AG1242" s="9"/>
      <c r="AH1242" s="8"/>
      <c r="AK1242" s="8"/>
    </row>
    <row r="1243" spans="1:37">
      <c r="A1243" s="9"/>
      <c r="B1243" s="8"/>
      <c r="C1243" s="8"/>
      <c r="D1243" s="2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8"/>
      <c r="AG1243" s="9"/>
      <c r="AH1243" s="8"/>
      <c r="AK1243" s="8"/>
    </row>
    <row r="1244" spans="1:37">
      <c r="A1244" s="9"/>
      <c r="B1244" s="8"/>
      <c r="C1244" s="8"/>
      <c r="D1244" s="2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8"/>
      <c r="AG1244" s="9"/>
      <c r="AH1244" s="8"/>
      <c r="AK1244" s="8"/>
    </row>
    <row r="1245" spans="1:37">
      <c r="A1245" s="9"/>
      <c r="B1245" s="8"/>
      <c r="C1245" s="8"/>
      <c r="D1245" s="2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8"/>
      <c r="AG1245" s="9"/>
      <c r="AH1245" s="8"/>
      <c r="AK1245" s="8"/>
    </row>
    <row r="1246" spans="1:37">
      <c r="A1246" s="9"/>
      <c r="B1246" s="8"/>
      <c r="C1246" s="8"/>
      <c r="D1246" s="2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8"/>
      <c r="AG1246" s="9"/>
      <c r="AH1246" s="8"/>
      <c r="AK1246" s="8"/>
    </row>
    <row r="1247" spans="1:37">
      <c r="A1247" s="9"/>
      <c r="B1247" s="8"/>
      <c r="C1247" s="8"/>
      <c r="D1247" s="2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8"/>
      <c r="AG1247" s="9"/>
      <c r="AH1247" s="8"/>
      <c r="AK1247" s="8"/>
    </row>
    <row r="1248" spans="1:37">
      <c r="A1248" s="9"/>
      <c r="B1248" s="8"/>
      <c r="C1248" s="8"/>
      <c r="D1248" s="2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8"/>
      <c r="AG1248" s="9"/>
      <c r="AH1248" s="8"/>
      <c r="AK1248" s="8"/>
    </row>
    <row r="1249" spans="1:37">
      <c r="A1249" s="9"/>
      <c r="B1249" s="8"/>
      <c r="C1249" s="8"/>
      <c r="D1249" s="2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8"/>
      <c r="AG1249" s="9"/>
      <c r="AH1249" s="8"/>
      <c r="AK1249" s="8"/>
    </row>
    <row r="1250" spans="1:37">
      <c r="A1250" s="9"/>
      <c r="B1250" s="8"/>
      <c r="C1250" s="8"/>
      <c r="D1250" s="2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8"/>
      <c r="AG1250" s="9"/>
      <c r="AH1250" s="8"/>
      <c r="AK1250" s="8"/>
    </row>
    <row r="1251" spans="1:37">
      <c r="A1251" s="9"/>
      <c r="B1251" s="8"/>
      <c r="C1251" s="8"/>
      <c r="D1251" s="2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8"/>
      <c r="AG1251" s="9"/>
      <c r="AH1251" s="8"/>
      <c r="AK1251" s="8"/>
    </row>
    <row r="1252" spans="1:37">
      <c r="A1252" s="9"/>
      <c r="B1252" s="8"/>
      <c r="C1252" s="8"/>
      <c r="D1252" s="2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8"/>
      <c r="AG1252" s="9"/>
      <c r="AH1252" s="8"/>
      <c r="AK1252" s="8"/>
    </row>
    <row r="1253" spans="1:37">
      <c r="A1253" s="9"/>
      <c r="B1253" s="8"/>
      <c r="C1253" s="8"/>
      <c r="D1253" s="2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8"/>
      <c r="AG1253" s="9"/>
      <c r="AH1253" s="8"/>
      <c r="AK1253" s="8"/>
    </row>
    <row r="1254" spans="1:37">
      <c r="A1254" s="9"/>
      <c r="B1254" s="8"/>
      <c r="C1254" s="8"/>
      <c r="D1254" s="2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8"/>
      <c r="AG1254" s="9"/>
      <c r="AH1254" s="8"/>
      <c r="AK1254" s="8"/>
    </row>
    <row r="1255" spans="1:37">
      <c r="A1255" s="9"/>
      <c r="B1255" s="8"/>
      <c r="C1255" s="8"/>
      <c r="D1255" s="2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8"/>
      <c r="AG1255" s="9"/>
      <c r="AH1255" s="8"/>
      <c r="AK1255" s="8"/>
    </row>
    <row r="1256" spans="1:37">
      <c r="A1256" s="9"/>
      <c r="B1256" s="8"/>
      <c r="C1256" s="8"/>
      <c r="D1256" s="2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8"/>
      <c r="AG1256" s="9"/>
      <c r="AH1256" s="8"/>
      <c r="AK1256" s="8"/>
    </row>
    <row r="1257" spans="1:37">
      <c r="A1257" s="9"/>
      <c r="B1257" s="8"/>
      <c r="C1257" s="8"/>
      <c r="D1257" s="2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8"/>
      <c r="AG1257" s="9"/>
      <c r="AH1257" s="8"/>
      <c r="AK1257" s="8"/>
    </row>
    <row r="1258" spans="1:37">
      <c r="A1258" s="9"/>
      <c r="B1258" s="8"/>
      <c r="C1258" s="8"/>
      <c r="D1258" s="2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8"/>
      <c r="AG1258" s="9"/>
      <c r="AH1258" s="8"/>
      <c r="AK1258" s="8"/>
    </row>
    <row r="1259" spans="1:37">
      <c r="A1259" s="9"/>
      <c r="B1259" s="8"/>
      <c r="C1259" s="8"/>
      <c r="D1259" s="2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8"/>
      <c r="AG1259" s="9"/>
      <c r="AH1259" s="8"/>
      <c r="AK1259" s="8"/>
    </row>
    <row r="1260" spans="1:37">
      <c r="A1260" s="9"/>
      <c r="B1260" s="8"/>
      <c r="C1260" s="8"/>
      <c r="D1260" s="2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8"/>
      <c r="AG1260" s="9"/>
      <c r="AH1260" s="8"/>
      <c r="AK1260" s="8"/>
    </row>
    <row r="1261" spans="1:37">
      <c r="A1261" s="9"/>
      <c r="B1261" s="8"/>
      <c r="C1261" s="8"/>
      <c r="D1261" s="2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8"/>
      <c r="AG1261" s="9"/>
      <c r="AH1261" s="8"/>
      <c r="AK1261" s="8"/>
    </row>
    <row r="1262" spans="1:37">
      <c r="A1262" s="9"/>
      <c r="B1262" s="8"/>
      <c r="C1262" s="8"/>
      <c r="D1262" s="2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8"/>
      <c r="AG1262" s="9"/>
      <c r="AH1262" s="8"/>
      <c r="AK1262" s="8"/>
    </row>
    <row r="1263" spans="1:37">
      <c r="A1263" s="9"/>
      <c r="B1263" s="8"/>
      <c r="C1263" s="8"/>
      <c r="D1263" s="2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8"/>
      <c r="AG1263" s="9"/>
      <c r="AH1263" s="8"/>
      <c r="AK1263" s="8"/>
    </row>
    <row r="1264" spans="1:37">
      <c r="A1264" s="9"/>
      <c r="B1264" s="8"/>
      <c r="C1264" s="8"/>
      <c r="D1264" s="2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8"/>
      <c r="AG1264" s="9"/>
      <c r="AH1264" s="8"/>
      <c r="AK1264" s="8"/>
    </row>
    <row r="1265" spans="1:37">
      <c r="A1265" s="9"/>
      <c r="B1265" s="8"/>
      <c r="C1265" s="8"/>
      <c r="D1265" s="2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8"/>
      <c r="AG1265" s="9"/>
      <c r="AH1265" s="8"/>
      <c r="AK1265" s="8"/>
    </row>
    <row r="1266" spans="1:37">
      <c r="A1266" s="9"/>
      <c r="B1266" s="8"/>
      <c r="C1266" s="8"/>
      <c r="D1266" s="2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8"/>
      <c r="AG1266" s="9"/>
      <c r="AH1266" s="8"/>
      <c r="AK1266" s="8"/>
    </row>
    <row r="1267" spans="1:37">
      <c r="A1267" s="9"/>
      <c r="B1267" s="8"/>
      <c r="C1267" s="8"/>
      <c r="D1267" s="2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8"/>
      <c r="AG1267" s="9"/>
      <c r="AH1267" s="8"/>
      <c r="AK1267" s="8"/>
    </row>
    <row r="1268" spans="1:37">
      <c r="A1268" s="9"/>
      <c r="B1268" s="8"/>
      <c r="C1268" s="8"/>
      <c r="D1268" s="2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8"/>
      <c r="AG1268" s="9"/>
      <c r="AH1268" s="8"/>
      <c r="AK1268" s="8"/>
    </row>
    <row r="1269" spans="1:37">
      <c r="A1269" s="9"/>
      <c r="B1269" s="8"/>
      <c r="C1269" s="8"/>
      <c r="D1269" s="2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8"/>
      <c r="AG1269" s="9"/>
      <c r="AH1269" s="8"/>
      <c r="AK1269" s="8"/>
    </row>
    <row r="1270" spans="1:37">
      <c r="A1270" s="9"/>
      <c r="B1270" s="8"/>
      <c r="C1270" s="8"/>
      <c r="D1270" s="2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8"/>
      <c r="AG1270" s="9"/>
      <c r="AH1270" s="8"/>
      <c r="AK1270" s="8"/>
    </row>
    <row r="1271" spans="1:37">
      <c r="A1271" s="9"/>
      <c r="B1271" s="8"/>
      <c r="C1271" s="8"/>
      <c r="D1271" s="2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8"/>
      <c r="AG1271" s="9"/>
      <c r="AH1271" s="8"/>
      <c r="AK1271" s="8"/>
    </row>
    <row r="1272" spans="1:37">
      <c r="A1272" s="9"/>
      <c r="B1272" s="8"/>
      <c r="C1272" s="8"/>
      <c r="D1272" s="2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8"/>
      <c r="AG1272" s="9"/>
      <c r="AH1272" s="8"/>
      <c r="AK1272" s="8"/>
    </row>
    <row r="1273" spans="1:37">
      <c r="A1273" s="9"/>
      <c r="B1273" s="8"/>
      <c r="C1273" s="8"/>
      <c r="D1273" s="2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8"/>
      <c r="AG1273" s="9"/>
      <c r="AH1273" s="8"/>
      <c r="AK1273" s="8"/>
    </row>
    <row r="1274" spans="1:37">
      <c r="A1274" s="9"/>
      <c r="B1274" s="8"/>
      <c r="C1274" s="8"/>
      <c r="D1274" s="2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8"/>
      <c r="AG1274" s="9"/>
      <c r="AH1274" s="8"/>
      <c r="AK1274" s="8"/>
    </row>
    <row r="1275" spans="1:37">
      <c r="A1275" s="9"/>
      <c r="B1275" s="8"/>
      <c r="C1275" s="8"/>
      <c r="D1275" s="2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8"/>
      <c r="AG1275" s="9"/>
      <c r="AH1275" s="8"/>
      <c r="AK1275" s="8"/>
    </row>
    <row r="1276" spans="1:37">
      <c r="A1276" s="9"/>
      <c r="B1276" s="8"/>
      <c r="C1276" s="8"/>
      <c r="D1276" s="2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8"/>
      <c r="AG1276" s="9"/>
      <c r="AH1276" s="8"/>
      <c r="AK1276" s="8"/>
    </row>
    <row r="1277" spans="1:37">
      <c r="A1277" s="9"/>
      <c r="B1277" s="8"/>
      <c r="C1277" s="8"/>
      <c r="D1277" s="2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8"/>
      <c r="AG1277" s="9"/>
      <c r="AH1277" s="8"/>
      <c r="AK1277" s="8"/>
    </row>
    <row r="1278" spans="1:37">
      <c r="A1278" s="9"/>
      <c r="B1278" s="8"/>
      <c r="C1278" s="8"/>
      <c r="D1278" s="2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8"/>
      <c r="AG1278" s="9"/>
      <c r="AH1278" s="8"/>
      <c r="AK1278" s="8"/>
    </row>
    <row r="1279" spans="1:37">
      <c r="A1279" s="9"/>
      <c r="B1279" s="8"/>
      <c r="C1279" s="8"/>
      <c r="D1279" s="2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8"/>
      <c r="AG1279" s="9"/>
      <c r="AH1279" s="8"/>
      <c r="AK1279" s="8"/>
    </row>
    <row r="1280" spans="1:37">
      <c r="A1280" s="9"/>
      <c r="B1280" s="8"/>
      <c r="C1280" s="8"/>
      <c r="D1280" s="2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8"/>
      <c r="AG1280" s="9"/>
      <c r="AH1280" s="8"/>
      <c r="AK1280" s="8"/>
    </row>
    <row r="1281" spans="1:37">
      <c r="A1281" s="9"/>
      <c r="B1281" s="8"/>
      <c r="C1281" s="8"/>
      <c r="D1281" s="2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8"/>
      <c r="AG1281" s="9"/>
      <c r="AH1281" s="8"/>
      <c r="AK1281" s="8"/>
    </row>
    <row r="1282" spans="1:37">
      <c r="A1282" s="9"/>
      <c r="B1282" s="8"/>
      <c r="C1282" s="8"/>
      <c r="D1282" s="2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8"/>
      <c r="AG1282" s="9"/>
      <c r="AH1282" s="8"/>
      <c r="AK1282" s="8"/>
    </row>
    <row r="1283" spans="1:37">
      <c r="A1283" s="9"/>
      <c r="B1283" s="8"/>
      <c r="C1283" s="8"/>
      <c r="D1283" s="2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8"/>
      <c r="AG1283" s="9"/>
      <c r="AH1283" s="8"/>
      <c r="AK1283" s="8"/>
    </row>
    <row r="1284" spans="1:37">
      <c r="A1284" s="9"/>
      <c r="B1284" s="8"/>
      <c r="C1284" s="8"/>
      <c r="D1284" s="2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8"/>
      <c r="AG1284" s="9"/>
      <c r="AH1284" s="8"/>
      <c r="AK1284" s="8"/>
    </row>
    <row r="1285" spans="1:37">
      <c r="A1285" s="9"/>
      <c r="B1285" s="8"/>
      <c r="C1285" s="8"/>
      <c r="D1285" s="2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8"/>
      <c r="AG1285" s="9"/>
      <c r="AH1285" s="8"/>
      <c r="AK1285" s="8"/>
    </row>
    <row r="1286" spans="1:37">
      <c r="A1286" s="9"/>
      <c r="B1286" s="8"/>
      <c r="C1286" s="8"/>
      <c r="D1286" s="2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8"/>
      <c r="AG1286" s="9"/>
      <c r="AH1286" s="8"/>
      <c r="AK1286" s="8"/>
    </row>
    <row r="1287" spans="1:37">
      <c r="A1287" s="9"/>
      <c r="B1287" s="8"/>
      <c r="C1287" s="8"/>
      <c r="D1287" s="2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8"/>
      <c r="AG1287" s="9"/>
      <c r="AH1287" s="8"/>
      <c r="AK1287" s="8"/>
    </row>
    <row r="1288" spans="1:37">
      <c r="A1288" s="9"/>
      <c r="B1288" s="8"/>
      <c r="C1288" s="8"/>
      <c r="D1288" s="2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8"/>
      <c r="AG1288" s="9"/>
      <c r="AH1288" s="8"/>
      <c r="AK1288" s="8"/>
    </row>
    <row r="1289" spans="1:37">
      <c r="A1289" s="9"/>
      <c r="B1289" s="8"/>
      <c r="C1289" s="8"/>
      <c r="D1289" s="2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8"/>
      <c r="AG1289" s="9"/>
      <c r="AH1289" s="8"/>
      <c r="AK1289" s="8"/>
    </row>
    <row r="1290" spans="1:37">
      <c r="A1290" s="9"/>
      <c r="B1290" s="8"/>
      <c r="C1290" s="8"/>
      <c r="D1290" s="2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8"/>
      <c r="AG1290" s="9"/>
      <c r="AH1290" s="8"/>
      <c r="AK1290" s="8"/>
    </row>
    <row r="1291" spans="1:37">
      <c r="A1291" s="9"/>
      <c r="B1291" s="8"/>
      <c r="C1291" s="8"/>
      <c r="D1291" s="2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8"/>
      <c r="AG1291" s="9"/>
      <c r="AH1291" s="8"/>
      <c r="AK1291" s="8"/>
    </row>
    <row r="1292" spans="1:37">
      <c r="A1292" s="9"/>
      <c r="B1292" s="8"/>
      <c r="C1292" s="8"/>
      <c r="D1292" s="2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8"/>
      <c r="AG1292" s="9"/>
      <c r="AH1292" s="8"/>
      <c r="AK1292" s="8"/>
    </row>
    <row r="1293" spans="1:37">
      <c r="A1293" s="9"/>
      <c r="B1293" s="8"/>
      <c r="C1293" s="8"/>
      <c r="D1293" s="2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8"/>
      <c r="AG1293" s="9"/>
      <c r="AH1293" s="8"/>
      <c r="AK1293" s="8"/>
    </row>
    <row r="1294" spans="1:37">
      <c r="A1294" s="9"/>
      <c r="B1294" s="8"/>
      <c r="C1294" s="8"/>
      <c r="D1294" s="2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8"/>
      <c r="AG1294" s="9"/>
      <c r="AH1294" s="8"/>
      <c r="AK1294" s="8"/>
    </row>
    <row r="1295" spans="1:37">
      <c r="A1295" s="9"/>
      <c r="B1295" s="8"/>
      <c r="C1295" s="8"/>
      <c r="D1295" s="2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8"/>
      <c r="AG1295" s="9"/>
      <c r="AH1295" s="8"/>
      <c r="AK1295" s="8"/>
    </row>
    <row r="1296" spans="1:37">
      <c r="A1296" s="9"/>
      <c r="B1296" s="8"/>
      <c r="C1296" s="8"/>
      <c r="D1296" s="2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8"/>
      <c r="AG1296" s="9"/>
      <c r="AH1296" s="8"/>
      <c r="AK1296" s="8"/>
    </row>
    <row r="1297" spans="1:37">
      <c r="A1297" s="9"/>
      <c r="B1297" s="8"/>
      <c r="C1297" s="8"/>
      <c r="D1297" s="2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8"/>
      <c r="AG1297" s="9"/>
      <c r="AH1297" s="8"/>
      <c r="AK1297" s="8"/>
    </row>
    <row r="1298" spans="1:37">
      <c r="A1298" s="9"/>
      <c r="B1298" s="8"/>
      <c r="C1298" s="8"/>
      <c r="D1298" s="28"/>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8"/>
      <c r="AG1298" s="9"/>
      <c r="AH1298" s="8"/>
      <c r="AK1298" s="8"/>
    </row>
    <row r="1299" spans="1:37">
      <c r="A1299" s="9"/>
      <c r="B1299" s="8"/>
      <c r="C1299" s="8"/>
      <c r="D1299" s="28"/>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8"/>
      <c r="AG1299" s="9"/>
      <c r="AH1299" s="8"/>
      <c r="AK1299" s="8"/>
    </row>
    <row r="1300" spans="1:37">
      <c r="A1300" s="9"/>
      <c r="B1300" s="8"/>
      <c r="C1300" s="8"/>
      <c r="D1300" s="28"/>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8"/>
      <c r="AG1300" s="9"/>
      <c r="AH1300" s="8"/>
      <c r="AK1300" s="8"/>
    </row>
    <row r="1301" spans="1:37">
      <c r="A1301" s="9"/>
      <c r="B1301" s="8"/>
      <c r="C1301" s="8"/>
      <c r="D1301" s="28"/>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8"/>
      <c r="AG1301" s="9"/>
      <c r="AH1301" s="8"/>
      <c r="AK1301" s="8"/>
    </row>
    <row r="1302" spans="1:37">
      <c r="A1302" s="9"/>
      <c r="B1302" s="8"/>
      <c r="C1302" s="8"/>
      <c r="D1302" s="28"/>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8"/>
      <c r="AG1302" s="9"/>
      <c r="AH1302" s="8"/>
      <c r="AK1302" s="8"/>
    </row>
    <row r="1303" spans="1:37">
      <c r="A1303" s="9"/>
      <c r="B1303" s="8"/>
      <c r="C1303" s="8"/>
      <c r="D1303" s="28"/>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8"/>
      <c r="AG1303" s="9"/>
      <c r="AH1303" s="8"/>
      <c r="AK1303" s="8"/>
    </row>
    <row r="1304" spans="1:37">
      <c r="A1304" s="9"/>
      <c r="B1304" s="8"/>
      <c r="C1304" s="8"/>
      <c r="D1304" s="28"/>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8"/>
      <c r="AG1304" s="9"/>
      <c r="AH1304" s="8"/>
      <c r="AK1304" s="8"/>
    </row>
    <row r="1305" spans="1:37">
      <c r="A1305" s="9"/>
      <c r="B1305" s="8"/>
      <c r="C1305" s="8"/>
      <c r="D1305" s="28"/>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8"/>
      <c r="AG1305" s="9"/>
      <c r="AH1305" s="8"/>
      <c r="AK1305" s="8"/>
    </row>
    <row r="1306" spans="1:37">
      <c r="A1306" s="9"/>
      <c r="B1306" s="8"/>
      <c r="C1306" s="8"/>
      <c r="D1306" s="28"/>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8"/>
      <c r="AG1306" s="9"/>
      <c r="AH1306" s="8"/>
      <c r="AK1306" s="8"/>
    </row>
    <row r="1307" spans="1:37">
      <c r="A1307" s="9"/>
      <c r="B1307" s="8"/>
      <c r="C1307" s="8"/>
      <c r="D1307" s="28"/>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8"/>
      <c r="AG1307" s="9"/>
      <c r="AH1307" s="8"/>
      <c r="AK1307" s="8"/>
    </row>
    <row r="1308" spans="1:37">
      <c r="A1308" s="9"/>
      <c r="B1308" s="8"/>
      <c r="C1308" s="8"/>
      <c r="D1308" s="28"/>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8"/>
      <c r="AG1308" s="9"/>
      <c r="AH1308" s="8"/>
      <c r="AK1308" s="8"/>
    </row>
    <row r="1309" spans="1:37">
      <c r="A1309" s="9"/>
      <c r="B1309" s="8"/>
      <c r="C1309" s="8"/>
      <c r="D1309" s="28"/>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8"/>
      <c r="AG1309" s="9"/>
      <c r="AH1309" s="8"/>
      <c r="AK1309" s="8"/>
    </row>
    <row r="1310" spans="1:37">
      <c r="A1310" s="9"/>
      <c r="B1310" s="8"/>
      <c r="C1310" s="8"/>
      <c r="D1310" s="28"/>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8"/>
      <c r="AG1310" s="9"/>
      <c r="AH1310" s="8"/>
      <c r="AK1310" s="8"/>
    </row>
    <row r="1311" spans="1:37">
      <c r="A1311" s="9"/>
      <c r="B1311" s="8"/>
      <c r="C1311" s="8"/>
      <c r="D1311" s="28"/>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8"/>
      <c r="AG1311" s="9"/>
      <c r="AH1311" s="8"/>
      <c r="AK1311" s="8"/>
    </row>
    <row r="1312" spans="1:37">
      <c r="A1312" s="9"/>
      <c r="B1312" s="8"/>
      <c r="C1312" s="8"/>
      <c r="D1312" s="28"/>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8"/>
      <c r="AG1312" s="9"/>
      <c r="AH1312" s="8"/>
      <c r="AK1312" s="8"/>
    </row>
    <row r="1313" spans="1:37">
      <c r="A1313" s="9"/>
      <c r="B1313" s="8"/>
      <c r="C1313" s="8"/>
      <c r="D1313" s="28"/>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8"/>
      <c r="AG1313" s="9"/>
      <c r="AH1313" s="8"/>
      <c r="AK1313" s="8"/>
    </row>
    <row r="1314" spans="1:37">
      <c r="A1314" s="9"/>
      <c r="B1314" s="8"/>
      <c r="C1314" s="8"/>
      <c r="D1314" s="28"/>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8"/>
      <c r="AG1314" s="9"/>
      <c r="AH1314" s="8"/>
      <c r="AK1314" s="8"/>
    </row>
    <row r="1315" spans="1:37">
      <c r="A1315" s="9"/>
      <c r="B1315" s="8"/>
      <c r="C1315" s="8"/>
      <c r="D1315" s="28"/>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8"/>
      <c r="AG1315" s="9"/>
      <c r="AH1315" s="8"/>
      <c r="AK1315" s="8"/>
    </row>
    <row r="1316" spans="1:37">
      <c r="A1316" s="9"/>
      <c r="B1316" s="8"/>
      <c r="C1316" s="8"/>
      <c r="D1316" s="28"/>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8"/>
      <c r="AG1316" s="9"/>
      <c r="AH1316" s="8"/>
      <c r="AK1316" s="8"/>
    </row>
    <row r="1317" spans="1:37">
      <c r="A1317" s="9"/>
      <c r="B1317" s="8"/>
      <c r="C1317" s="8"/>
      <c r="D1317" s="28"/>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8"/>
      <c r="AG1317" s="9"/>
      <c r="AH1317" s="8"/>
      <c r="AK1317" s="8"/>
    </row>
    <row r="1318" spans="1:37">
      <c r="A1318" s="9"/>
      <c r="B1318" s="8"/>
      <c r="C1318" s="8"/>
      <c r="D1318" s="28"/>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8"/>
      <c r="AG1318" s="9"/>
      <c r="AH1318" s="8"/>
      <c r="AK1318" s="8"/>
    </row>
    <row r="1319" spans="1:37">
      <c r="A1319" s="9"/>
      <c r="B1319" s="8"/>
      <c r="C1319" s="8"/>
      <c r="D1319" s="28"/>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8"/>
      <c r="AG1319" s="9"/>
      <c r="AH1319" s="8"/>
      <c r="AK1319" s="8"/>
    </row>
    <row r="1320" spans="1:37">
      <c r="A1320" s="9"/>
      <c r="B1320" s="8"/>
      <c r="C1320" s="8"/>
      <c r="D1320" s="28"/>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8"/>
      <c r="AG1320" s="9"/>
      <c r="AH1320" s="8"/>
      <c r="AK1320" s="8"/>
    </row>
    <row r="1321" spans="1:37">
      <c r="A1321" s="9"/>
      <c r="B1321" s="8"/>
      <c r="C1321" s="8"/>
      <c r="D1321" s="28"/>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8"/>
      <c r="AG1321" s="9"/>
      <c r="AH1321" s="8"/>
      <c r="AK1321" s="8"/>
    </row>
    <row r="1322" spans="1:37">
      <c r="A1322" s="9"/>
      <c r="B1322" s="8"/>
      <c r="C1322" s="8"/>
      <c r="D1322" s="28"/>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8"/>
      <c r="AG1322" s="9"/>
      <c r="AH1322" s="8"/>
      <c r="AK1322" s="8"/>
    </row>
    <row r="1323" spans="1:37">
      <c r="A1323" s="9"/>
      <c r="B1323" s="8"/>
      <c r="C1323" s="8"/>
      <c r="D1323" s="28"/>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8"/>
      <c r="AG1323" s="9"/>
      <c r="AH1323" s="8"/>
      <c r="AK1323" s="8"/>
    </row>
    <row r="1324" spans="1:37">
      <c r="A1324" s="9"/>
      <c r="B1324" s="8"/>
      <c r="C1324" s="8"/>
      <c r="D1324" s="28"/>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8"/>
      <c r="AG1324" s="9"/>
      <c r="AH1324" s="8"/>
      <c r="AK1324" s="8"/>
    </row>
    <row r="1325" spans="1:37">
      <c r="A1325" s="9"/>
      <c r="B1325" s="8"/>
      <c r="C1325" s="8"/>
      <c r="D1325" s="28"/>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8"/>
      <c r="AG1325" s="9"/>
      <c r="AH1325" s="8"/>
      <c r="AK1325" s="8"/>
    </row>
    <row r="1326" spans="1:37">
      <c r="A1326" s="9"/>
      <c r="B1326" s="8"/>
      <c r="C1326" s="8"/>
      <c r="D1326" s="28"/>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8"/>
      <c r="AG1326" s="9"/>
      <c r="AH1326" s="8"/>
      <c r="AK1326" s="8"/>
    </row>
    <row r="1327" spans="1:37">
      <c r="A1327" s="9"/>
      <c r="B1327" s="8"/>
      <c r="C1327" s="8"/>
      <c r="D1327" s="28"/>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8"/>
      <c r="AG1327" s="9"/>
      <c r="AH1327" s="8"/>
      <c r="AK1327" s="8"/>
    </row>
    <row r="1328" spans="1:37">
      <c r="A1328" s="9"/>
      <c r="B1328" s="8"/>
      <c r="C1328" s="8"/>
      <c r="D1328" s="28"/>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8"/>
      <c r="AG1328" s="9"/>
      <c r="AH1328" s="8"/>
      <c r="AK1328" s="8"/>
    </row>
    <row r="1329" spans="1:37">
      <c r="A1329" s="9"/>
      <c r="B1329" s="8"/>
      <c r="C1329" s="8"/>
      <c r="D1329" s="28"/>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8"/>
      <c r="AG1329" s="9"/>
      <c r="AH1329" s="8"/>
      <c r="AK1329" s="8"/>
    </row>
    <row r="1330" spans="1:37">
      <c r="A1330" s="9"/>
      <c r="B1330" s="8"/>
      <c r="C1330" s="8"/>
      <c r="D1330" s="28"/>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8"/>
      <c r="AG1330" s="9"/>
      <c r="AH1330" s="8"/>
      <c r="AK1330" s="8"/>
    </row>
    <row r="1331" spans="1:37">
      <c r="A1331" s="9"/>
      <c r="B1331" s="8"/>
      <c r="C1331" s="8"/>
      <c r="D1331" s="28"/>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8"/>
      <c r="AG1331" s="9"/>
      <c r="AH1331" s="8"/>
      <c r="AK1331" s="8"/>
    </row>
    <row r="1332" spans="1:37">
      <c r="A1332" s="9"/>
      <c r="B1332" s="8"/>
      <c r="C1332" s="8"/>
      <c r="D1332" s="28"/>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8"/>
      <c r="AG1332" s="9"/>
      <c r="AH1332" s="8"/>
      <c r="AK1332" s="8"/>
    </row>
    <row r="1333" spans="1:37">
      <c r="A1333" s="9"/>
      <c r="B1333" s="8"/>
      <c r="C1333" s="8"/>
      <c r="D1333" s="28"/>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8"/>
      <c r="AG1333" s="9"/>
      <c r="AH1333" s="8"/>
      <c r="AK1333" s="8"/>
    </row>
    <row r="1334" spans="1:37">
      <c r="A1334" s="9"/>
      <c r="B1334" s="8"/>
      <c r="C1334" s="8"/>
      <c r="D1334" s="28"/>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8"/>
      <c r="AG1334" s="9"/>
      <c r="AH1334" s="8"/>
      <c r="AK1334" s="8"/>
    </row>
    <row r="1335" spans="1:37">
      <c r="A1335" s="9"/>
      <c r="B1335" s="8"/>
      <c r="C1335" s="8"/>
      <c r="D1335" s="28"/>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8"/>
      <c r="AG1335" s="9"/>
      <c r="AH1335" s="8"/>
      <c r="AK1335" s="8"/>
    </row>
    <row r="1336" spans="1:37">
      <c r="A1336" s="9"/>
      <c r="B1336" s="8"/>
      <c r="C1336" s="8"/>
      <c r="D1336" s="28"/>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8"/>
      <c r="AG1336" s="9"/>
      <c r="AH1336" s="8"/>
      <c r="AK1336" s="8"/>
    </row>
    <row r="1337" spans="1:37">
      <c r="A1337" s="9"/>
      <c r="B1337" s="8"/>
      <c r="C1337" s="8"/>
      <c r="D1337" s="28"/>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8"/>
      <c r="AG1337" s="9"/>
      <c r="AH1337" s="8"/>
      <c r="AK1337" s="8"/>
    </row>
    <row r="1338" spans="1:37">
      <c r="A1338" s="9"/>
      <c r="B1338" s="8"/>
      <c r="C1338" s="8"/>
      <c r="D1338" s="28"/>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8"/>
      <c r="AG1338" s="9"/>
      <c r="AH1338" s="8"/>
      <c r="AK1338" s="8"/>
    </row>
    <row r="1339" spans="1:37">
      <c r="A1339" s="9"/>
      <c r="B1339" s="8"/>
      <c r="C1339" s="8"/>
      <c r="D1339" s="28"/>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8"/>
      <c r="AG1339" s="9"/>
      <c r="AH1339" s="8"/>
      <c r="AK1339" s="8"/>
    </row>
    <row r="1340" spans="1:37">
      <c r="A1340" s="9"/>
      <c r="B1340" s="8"/>
      <c r="C1340" s="8"/>
      <c r="D1340" s="28"/>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8"/>
      <c r="AG1340" s="9"/>
      <c r="AH1340" s="8"/>
      <c r="AK1340" s="8"/>
    </row>
    <row r="1341" spans="1:37">
      <c r="A1341" s="9"/>
      <c r="B1341" s="8"/>
      <c r="C1341" s="8"/>
      <c r="D1341" s="28"/>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8"/>
      <c r="AG1341" s="9"/>
      <c r="AH1341" s="8"/>
      <c r="AK1341" s="8"/>
    </row>
    <row r="1342" spans="1:37">
      <c r="A1342" s="9"/>
      <c r="B1342" s="8"/>
      <c r="C1342" s="8"/>
      <c r="D1342" s="28"/>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8"/>
      <c r="AG1342" s="9"/>
      <c r="AH1342" s="8"/>
      <c r="AK1342" s="8"/>
    </row>
    <row r="1343" spans="1:37">
      <c r="A1343" s="9"/>
      <c r="B1343" s="8"/>
      <c r="C1343" s="8"/>
      <c r="D1343" s="28"/>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8"/>
      <c r="AG1343" s="9"/>
      <c r="AH1343" s="8"/>
      <c r="AK1343" s="8"/>
    </row>
    <row r="1344" spans="1:37">
      <c r="A1344" s="9"/>
      <c r="B1344" s="8"/>
      <c r="C1344" s="8"/>
      <c r="D1344" s="28"/>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8"/>
      <c r="AG1344" s="9"/>
      <c r="AH1344" s="8"/>
      <c r="AK1344" s="8"/>
    </row>
    <row r="1345" spans="1:37">
      <c r="A1345" s="9"/>
      <c r="B1345" s="8"/>
      <c r="C1345" s="8"/>
      <c r="D1345" s="28"/>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8"/>
      <c r="AG1345" s="9"/>
      <c r="AH1345" s="8"/>
      <c r="AK1345" s="8"/>
    </row>
    <row r="1346" spans="1:37">
      <c r="A1346" s="9"/>
      <c r="B1346" s="8"/>
      <c r="C1346" s="8"/>
      <c r="D1346" s="28"/>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8"/>
      <c r="AG1346" s="9"/>
      <c r="AH1346" s="8"/>
      <c r="AK1346" s="8"/>
    </row>
    <row r="1347" spans="1:37">
      <c r="A1347" s="9"/>
      <c r="B1347" s="8"/>
      <c r="C1347" s="8"/>
      <c r="D1347" s="28"/>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8"/>
      <c r="AG1347" s="9"/>
      <c r="AH1347" s="8"/>
      <c r="AK1347" s="8"/>
    </row>
    <row r="1348" spans="1:37">
      <c r="A1348" s="9"/>
      <c r="B1348" s="8"/>
      <c r="C1348" s="8"/>
      <c r="D1348" s="28"/>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8"/>
      <c r="AG1348" s="9"/>
      <c r="AH1348" s="8"/>
      <c r="AK1348" s="8"/>
    </row>
    <row r="1349" spans="1:37">
      <c r="A1349" s="9"/>
      <c r="B1349" s="8"/>
      <c r="C1349" s="8"/>
      <c r="D1349" s="28"/>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8"/>
      <c r="AG1349" s="9"/>
      <c r="AH1349" s="8"/>
      <c r="AK1349" s="8"/>
    </row>
    <row r="1350" spans="1:37">
      <c r="A1350" s="9"/>
      <c r="B1350" s="8"/>
      <c r="C1350" s="8"/>
      <c r="D1350" s="28"/>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8"/>
      <c r="AG1350" s="9"/>
      <c r="AH1350" s="8"/>
      <c r="AK1350" s="8"/>
    </row>
    <row r="1351" spans="1:37">
      <c r="A1351" s="9"/>
      <c r="B1351" s="8"/>
      <c r="C1351" s="8"/>
      <c r="D1351" s="28"/>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8"/>
      <c r="AG1351" s="9"/>
      <c r="AH1351" s="8"/>
      <c r="AK1351" s="8"/>
    </row>
    <row r="1352" spans="1:37">
      <c r="A1352" s="9"/>
      <c r="B1352" s="8"/>
      <c r="C1352" s="8"/>
      <c r="D1352" s="28"/>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8"/>
      <c r="AG1352" s="9"/>
      <c r="AH1352" s="8"/>
      <c r="AK1352" s="8"/>
    </row>
    <row r="1353" spans="1:37">
      <c r="A1353" s="9"/>
      <c r="B1353" s="8"/>
      <c r="C1353" s="8"/>
      <c r="D1353" s="28"/>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8"/>
      <c r="AG1353" s="9"/>
      <c r="AH1353" s="8"/>
      <c r="AK1353" s="8"/>
    </row>
    <row r="1354" spans="1:37">
      <c r="A1354" s="9"/>
      <c r="B1354" s="8"/>
      <c r="C1354" s="8"/>
      <c r="D1354" s="28"/>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8"/>
      <c r="AG1354" s="9"/>
      <c r="AH1354" s="8"/>
      <c r="AK1354" s="8"/>
    </row>
    <row r="1355" spans="1:37">
      <c r="A1355" s="9"/>
      <c r="B1355" s="8"/>
      <c r="C1355" s="8"/>
      <c r="D1355" s="28"/>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8"/>
      <c r="AG1355" s="9"/>
      <c r="AH1355" s="8"/>
      <c r="AK1355" s="8"/>
    </row>
    <row r="1356" spans="1:37">
      <c r="A1356" s="9"/>
      <c r="B1356" s="8"/>
      <c r="C1356" s="8"/>
      <c r="D1356" s="28"/>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8"/>
      <c r="AG1356" s="9"/>
      <c r="AH1356" s="8"/>
      <c r="AK1356" s="8"/>
    </row>
    <row r="1357" spans="1:37">
      <c r="A1357" s="9"/>
      <c r="B1357" s="8"/>
      <c r="C1357" s="8"/>
      <c r="D1357" s="28"/>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8"/>
      <c r="AG1357" s="9"/>
      <c r="AH1357" s="8"/>
      <c r="AK1357" s="8"/>
    </row>
    <row r="1358" spans="1:37">
      <c r="A1358" s="9"/>
      <c r="B1358" s="8"/>
      <c r="C1358" s="8"/>
      <c r="D1358" s="28"/>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8"/>
      <c r="AG1358" s="9"/>
      <c r="AH1358" s="8"/>
      <c r="AK1358" s="8"/>
    </row>
    <row r="1359" spans="1:37">
      <c r="A1359" s="9"/>
      <c r="B1359" s="8"/>
      <c r="C1359" s="8"/>
      <c r="D1359" s="28"/>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8"/>
      <c r="AG1359" s="9"/>
      <c r="AH1359" s="8"/>
      <c r="AK1359" s="8"/>
    </row>
    <row r="1360" spans="1:37">
      <c r="A1360" s="9"/>
      <c r="B1360" s="8"/>
      <c r="C1360" s="8"/>
      <c r="D1360" s="28"/>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8"/>
      <c r="AG1360" s="9"/>
      <c r="AH1360" s="8"/>
      <c r="AK1360" s="8"/>
    </row>
    <row r="1361" spans="1:37">
      <c r="A1361" s="9"/>
      <c r="B1361" s="8"/>
      <c r="C1361" s="8"/>
      <c r="D1361" s="28"/>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8"/>
      <c r="AG1361" s="9"/>
      <c r="AH1361" s="8"/>
      <c r="AK1361" s="8"/>
    </row>
    <row r="1362" spans="1:37">
      <c r="A1362" s="9"/>
      <c r="B1362" s="8"/>
      <c r="C1362" s="8"/>
      <c r="D1362" s="28"/>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8"/>
      <c r="AG1362" s="9"/>
      <c r="AH1362" s="8"/>
      <c r="AK1362" s="8"/>
    </row>
    <row r="1363" spans="1:37">
      <c r="A1363" s="9"/>
      <c r="B1363" s="8"/>
      <c r="C1363" s="8"/>
      <c r="D1363" s="28"/>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8"/>
      <c r="AG1363" s="9"/>
      <c r="AH1363" s="8"/>
      <c r="AK1363" s="8"/>
    </row>
    <row r="1364" spans="1:37">
      <c r="A1364" s="9"/>
      <c r="B1364" s="8"/>
      <c r="C1364" s="8"/>
      <c r="D1364" s="28"/>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8"/>
      <c r="AG1364" s="9"/>
      <c r="AH1364" s="8"/>
      <c r="AK1364" s="8"/>
    </row>
    <row r="1365" spans="1:37">
      <c r="A1365" s="9"/>
      <c r="B1365" s="8"/>
      <c r="C1365" s="8"/>
      <c r="D1365" s="28"/>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8"/>
      <c r="AG1365" s="9"/>
      <c r="AH1365" s="8"/>
      <c r="AK1365" s="8"/>
    </row>
    <row r="1366" spans="1:37">
      <c r="A1366" s="9"/>
      <c r="B1366" s="8"/>
      <c r="C1366" s="8"/>
      <c r="D1366" s="28"/>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8"/>
      <c r="AG1366" s="9"/>
      <c r="AH1366" s="8"/>
      <c r="AK1366" s="8"/>
    </row>
    <row r="1367" spans="1:37">
      <c r="A1367" s="9"/>
      <c r="B1367" s="8"/>
      <c r="C1367" s="8"/>
      <c r="D1367" s="28"/>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8"/>
      <c r="AG1367" s="9"/>
      <c r="AH1367" s="8"/>
      <c r="AK1367" s="8"/>
    </row>
    <row r="1368" spans="1:37">
      <c r="A1368" s="9"/>
      <c r="B1368" s="8"/>
      <c r="C1368" s="8"/>
      <c r="D1368" s="28"/>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8"/>
      <c r="AG1368" s="9"/>
      <c r="AH1368" s="8"/>
      <c r="AK1368" s="8"/>
    </row>
    <row r="1369" spans="1:37">
      <c r="A1369" s="9"/>
      <c r="B1369" s="8"/>
      <c r="C1369" s="8"/>
      <c r="D1369" s="28"/>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8"/>
      <c r="AG1369" s="9"/>
      <c r="AH1369" s="8"/>
      <c r="AK1369" s="8"/>
    </row>
    <row r="1370" spans="1:37">
      <c r="A1370" s="9"/>
      <c r="B1370" s="8"/>
      <c r="C1370" s="8"/>
      <c r="D1370" s="28"/>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8"/>
      <c r="AG1370" s="9"/>
      <c r="AH1370" s="8"/>
      <c r="AK1370" s="8"/>
    </row>
    <row r="1371" spans="1:37">
      <c r="A1371" s="9"/>
      <c r="B1371" s="8"/>
      <c r="C1371" s="8"/>
      <c r="D1371" s="28"/>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8"/>
      <c r="AG1371" s="9"/>
      <c r="AH1371" s="8"/>
      <c r="AK1371" s="8"/>
    </row>
    <row r="1372" spans="1:37">
      <c r="A1372" s="9"/>
      <c r="B1372" s="8"/>
      <c r="C1372" s="8"/>
      <c r="D1372" s="28"/>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8"/>
      <c r="AG1372" s="9"/>
      <c r="AH1372" s="8"/>
      <c r="AK1372" s="8"/>
    </row>
    <row r="1373" spans="1:37">
      <c r="A1373" s="9"/>
      <c r="B1373" s="8"/>
      <c r="C1373" s="8"/>
      <c r="D1373" s="28"/>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8"/>
      <c r="AG1373" s="9"/>
      <c r="AH1373" s="8"/>
      <c r="AK1373" s="8"/>
    </row>
    <row r="1374" spans="1:37">
      <c r="A1374" s="9"/>
      <c r="B1374" s="8"/>
      <c r="C1374" s="8"/>
      <c r="D1374" s="28"/>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8"/>
      <c r="AG1374" s="9"/>
      <c r="AH1374" s="8"/>
      <c r="AK1374" s="8"/>
    </row>
    <row r="1375" spans="1:37">
      <c r="A1375" s="9"/>
      <c r="B1375" s="8"/>
      <c r="C1375" s="8"/>
      <c r="D1375" s="28"/>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8"/>
      <c r="AG1375" s="9"/>
      <c r="AH1375" s="8"/>
      <c r="AK1375" s="8"/>
    </row>
    <row r="1376" spans="1:37">
      <c r="A1376" s="9"/>
      <c r="B1376" s="8"/>
      <c r="C1376" s="8"/>
      <c r="D1376" s="28"/>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8"/>
      <c r="AG1376" s="9"/>
      <c r="AH1376" s="8"/>
      <c r="AK1376" s="8"/>
    </row>
    <row r="1377" spans="1:37">
      <c r="A1377" s="9"/>
      <c r="B1377" s="8"/>
      <c r="C1377" s="8"/>
      <c r="D1377" s="28"/>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8"/>
      <c r="AG1377" s="9"/>
      <c r="AH1377" s="8"/>
      <c r="AK1377" s="8"/>
    </row>
    <row r="1378" spans="1:37">
      <c r="A1378" s="9"/>
      <c r="B1378" s="8"/>
      <c r="C1378" s="8"/>
      <c r="D1378" s="28"/>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8"/>
      <c r="AG1378" s="9"/>
      <c r="AH1378" s="8"/>
      <c r="AK1378" s="8"/>
    </row>
    <row r="1379" spans="1:37">
      <c r="A1379" s="9"/>
      <c r="B1379" s="8"/>
      <c r="C1379" s="8"/>
      <c r="D1379" s="28"/>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8"/>
      <c r="AG1379" s="9"/>
      <c r="AH1379" s="8"/>
      <c r="AK1379" s="8"/>
    </row>
    <row r="1380" spans="1:37">
      <c r="A1380" s="9"/>
      <c r="B1380" s="8"/>
      <c r="C1380" s="8"/>
      <c r="D1380" s="28"/>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8"/>
      <c r="AG1380" s="9"/>
      <c r="AH1380" s="8"/>
      <c r="AK1380" s="8"/>
    </row>
    <row r="1381" spans="1:37">
      <c r="A1381" s="9"/>
      <c r="B1381" s="8"/>
      <c r="C1381" s="8"/>
      <c r="D1381" s="28"/>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8"/>
      <c r="AG1381" s="9"/>
      <c r="AH1381" s="8"/>
      <c r="AK1381" s="8"/>
    </row>
    <row r="1382" spans="1:37">
      <c r="A1382" s="9"/>
      <c r="B1382" s="8"/>
      <c r="C1382" s="8"/>
      <c r="D1382" s="28"/>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8"/>
      <c r="AG1382" s="9"/>
      <c r="AH1382" s="8"/>
      <c r="AK1382" s="8"/>
    </row>
    <row r="1383" spans="1:37">
      <c r="A1383" s="9"/>
      <c r="B1383" s="8"/>
      <c r="C1383" s="8"/>
      <c r="D1383" s="28"/>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8"/>
      <c r="AG1383" s="9"/>
      <c r="AH1383" s="8"/>
      <c r="AK1383" s="8"/>
    </row>
    <row r="1384" spans="1:37">
      <c r="A1384" s="9"/>
      <c r="B1384" s="8"/>
      <c r="C1384" s="8"/>
      <c r="D1384" s="28"/>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8"/>
      <c r="AG1384" s="9"/>
      <c r="AH1384" s="8"/>
      <c r="AK1384" s="8"/>
    </row>
    <row r="1385" spans="1:37">
      <c r="A1385" s="9"/>
      <c r="B1385" s="8"/>
      <c r="C1385" s="8"/>
      <c r="D1385" s="28"/>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8"/>
      <c r="AG1385" s="9"/>
      <c r="AH1385" s="8"/>
      <c r="AK1385" s="8"/>
    </row>
    <row r="1386" spans="1:37">
      <c r="A1386" s="9"/>
      <c r="B1386" s="8"/>
      <c r="C1386" s="8"/>
      <c r="D1386" s="28"/>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8"/>
      <c r="AG1386" s="9"/>
      <c r="AH1386" s="8"/>
      <c r="AK1386" s="8"/>
    </row>
    <row r="1387" spans="1:37">
      <c r="A1387" s="9"/>
      <c r="B1387" s="8"/>
      <c r="C1387" s="8"/>
      <c r="D1387" s="28"/>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8"/>
      <c r="AG1387" s="9"/>
      <c r="AH1387" s="8"/>
      <c r="AK1387" s="8"/>
    </row>
    <row r="1388" spans="1:37">
      <c r="A1388" s="9"/>
      <c r="B1388" s="8"/>
      <c r="C1388" s="8"/>
      <c r="D1388" s="28"/>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8"/>
      <c r="AG1388" s="9"/>
      <c r="AH1388" s="8"/>
      <c r="AK1388" s="8"/>
    </row>
    <row r="1389" spans="1:37">
      <c r="A1389" s="9"/>
      <c r="B1389" s="8"/>
      <c r="C1389" s="8"/>
      <c r="D1389" s="28"/>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8"/>
      <c r="AG1389" s="9"/>
      <c r="AH1389" s="8"/>
      <c r="AK1389" s="8"/>
    </row>
    <row r="1390" spans="1:37">
      <c r="A1390" s="9"/>
      <c r="B1390" s="8"/>
      <c r="C1390" s="8"/>
      <c r="D1390" s="28"/>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8"/>
      <c r="AG1390" s="9"/>
      <c r="AH1390" s="8"/>
      <c r="AK1390" s="8"/>
    </row>
    <row r="1391" spans="1:37">
      <c r="A1391" s="9"/>
      <c r="B1391" s="8"/>
      <c r="C1391" s="8"/>
      <c r="D1391" s="28"/>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8"/>
      <c r="AG1391" s="9"/>
      <c r="AH1391" s="8"/>
      <c r="AK1391" s="8"/>
    </row>
    <row r="1392" spans="1:37">
      <c r="A1392" s="9"/>
      <c r="B1392" s="8"/>
      <c r="C1392" s="8"/>
      <c r="D1392" s="28"/>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8"/>
      <c r="AG1392" s="9"/>
      <c r="AH1392" s="8"/>
      <c r="AK1392" s="8"/>
    </row>
    <row r="1393" spans="1:37">
      <c r="A1393" s="9"/>
      <c r="B1393" s="8"/>
      <c r="C1393" s="8"/>
      <c r="D1393" s="28"/>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8"/>
      <c r="AG1393" s="9"/>
      <c r="AH1393" s="8"/>
      <c r="AK1393" s="8"/>
    </row>
    <row r="1394" spans="1:37">
      <c r="A1394" s="9"/>
      <c r="B1394" s="8"/>
      <c r="C1394" s="8"/>
      <c r="D1394" s="28"/>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8"/>
      <c r="AG1394" s="9"/>
      <c r="AH1394" s="8"/>
      <c r="AK1394" s="8"/>
    </row>
    <row r="1395" spans="1:37">
      <c r="A1395" s="9"/>
      <c r="B1395" s="8"/>
      <c r="C1395" s="8"/>
      <c r="D1395" s="28"/>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8"/>
      <c r="AG1395" s="9"/>
      <c r="AH1395" s="8"/>
      <c r="AK1395" s="8"/>
    </row>
    <row r="1396" spans="1:37">
      <c r="A1396" s="9"/>
      <c r="B1396" s="8"/>
      <c r="C1396" s="8"/>
      <c r="D1396" s="28"/>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8"/>
      <c r="AG1396" s="9"/>
      <c r="AH1396" s="8"/>
      <c r="AK1396" s="8"/>
    </row>
    <row r="1397" spans="1:37">
      <c r="A1397" s="9"/>
      <c r="B1397" s="8"/>
      <c r="C1397" s="8"/>
      <c r="D1397" s="28"/>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8"/>
      <c r="AG1397" s="9"/>
      <c r="AH1397" s="8"/>
      <c r="AK1397" s="8"/>
    </row>
    <row r="1398" spans="1:37">
      <c r="A1398" s="9"/>
      <c r="B1398" s="8"/>
      <c r="C1398" s="8"/>
      <c r="D1398" s="28"/>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8"/>
      <c r="AG1398" s="9"/>
      <c r="AH1398" s="8"/>
      <c r="AK1398" s="8"/>
    </row>
    <row r="1399" spans="1:37">
      <c r="A1399" s="9"/>
      <c r="B1399" s="8"/>
      <c r="C1399" s="8"/>
      <c r="D1399" s="28"/>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8"/>
      <c r="AG1399" s="9"/>
      <c r="AH1399" s="8"/>
      <c r="AK1399" s="8"/>
    </row>
    <row r="1400" spans="1:37">
      <c r="A1400" s="9"/>
      <c r="B1400" s="8"/>
      <c r="C1400" s="8"/>
      <c r="D1400" s="28"/>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8"/>
      <c r="AG1400" s="9"/>
      <c r="AH1400" s="8"/>
      <c r="AK1400" s="8"/>
    </row>
    <row r="1401" spans="1:37">
      <c r="A1401" s="9"/>
      <c r="B1401" s="8"/>
      <c r="C1401" s="8"/>
      <c r="D1401" s="28"/>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8"/>
      <c r="AG1401" s="9"/>
      <c r="AH1401" s="8"/>
      <c r="AK1401" s="8"/>
    </row>
    <row r="1402" spans="1:37">
      <c r="A1402" s="9"/>
      <c r="B1402" s="8"/>
      <c r="C1402" s="8"/>
      <c r="D1402" s="28"/>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8"/>
      <c r="AG1402" s="9"/>
      <c r="AH1402" s="8"/>
      <c r="AK1402" s="8"/>
    </row>
    <row r="1403" spans="1:37">
      <c r="A1403" s="9"/>
      <c r="B1403" s="8"/>
      <c r="C1403" s="8"/>
      <c r="D1403" s="28"/>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8"/>
      <c r="AG1403" s="9"/>
      <c r="AH1403" s="8"/>
      <c r="AK1403" s="8"/>
    </row>
    <row r="1404" spans="1:37">
      <c r="A1404" s="9"/>
      <c r="B1404" s="8"/>
      <c r="C1404" s="8"/>
      <c r="D1404" s="28"/>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8"/>
      <c r="AG1404" s="9"/>
      <c r="AH1404" s="8"/>
      <c r="AK1404" s="8"/>
    </row>
    <row r="1405" spans="1:37">
      <c r="A1405" s="9"/>
      <c r="B1405" s="8"/>
      <c r="C1405" s="8"/>
      <c r="D1405" s="28"/>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8"/>
      <c r="AG1405" s="9"/>
      <c r="AH1405" s="8"/>
      <c r="AK1405" s="8"/>
    </row>
    <row r="1406" spans="1:37">
      <c r="A1406" s="9"/>
      <c r="B1406" s="8"/>
      <c r="C1406" s="8"/>
      <c r="D1406" s="28"/>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8"/>
      <c r="AG1406" s="9"/>
      <c r="AH1406" s="8"/>
      <c r="AK1406" s="8"/>
    </row>
    <row r="1407" spans="1:37">
      <c r="A1407" s="9"/>
      <c r="B1407" s="8"/>
      <c r="C1407" s="8"/>
      <c r="D1407" s="28"/>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8"/>
      <c r="AG1407" s="9"/>
      <c r="AH1407" s="8"/>
      <c r="AK1407" s="8"/>
    </row>
    <row r="1408" spans="1:37">
      <c r="A1408" s="9"/>
      <c r="B1408" s="8"/>
      <c r="C1408" s="8"/>
      <c r="D1408" s="28"/>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8"/>
      <c r="AG1408" s="9"/>
      <c r="AH1408" s="8"/>
      <c r="AK1408" s="8"/>
    </row>
    <row r="1409" spans="1:37">
      <c r="A1409" s="9"/>
      <c r="B1409" s="8"/>
      <c r="C1409" s="8"/>
      <c r="D1409" s="28"/>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8"/>
      <c r="AG1409" s="9"/>
      <c r="AH1409" s="8"/>
      <c r="AK1409" s="8"/>
    </row>
    <row r="1410" spans="1:37">
      <c r="A1410" s="9"/>
      <c r="B1410" s="8"/>
      <c r="C1410" s="8"/>
      <c r="D1410" s="28"/>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8"/>
      <c r="AG1410" s="9"/>
      <c r="AH1410" s="8"/>
      <c r="AK1410" s="8"/>
    </row>
    <row r="1411" spans="1:37">
      <c r="A1411" s="9"/>
      <c r="B1411" s="8"/>
      <c r="C1411" s="8"/>
      <c r="D1411" s="28"/>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8"/>
      <c r="AG1411" s="9"/>
      <c r="AH1411" s="8"/>
      <c r="AK1411" s="8"/>
    </row>
    <row r="1412" spans="1:37">
      <c r="A1412" s="9"/>
      <c r="B1412" s="8"/>
      <c r="C1412" s="8"/>
      <c r="D1412" s="28"/>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8"/>
      <c r="AG1412" s="9"/>
      <c r="AH1412" s="8"/>
      <c r="AK1412" s="8"/>
    </row>
    <row r="1413" spans="1:37">
      <c r="A1413" s="9"/>
      <c r="B1413" s="8"/>
      <c r="C1413" s="8"/>
      <c r="D1413" s="28"/>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8"/>
      <c r="AG1413" s="9"/>
      <c r="AH1413" s="8"/>
      <c r="AK1413" s="8"/>
    </row>
    <row r="1414" spans="1:37">
      <c r="A1414" s="9"/>
      <c r="B1414" s="8"/>
      <c r="C1414" s="8"/>
      <c r="D1414" s="28"/>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8"/>
      <c r="AG1414" s="9"/>
      <c r="AH1414" s="8"/>
      <c r="AK1414" s="8"/>
    </row>
    <row r="1415" spans="1:37">
      <c r="A1415" s="9"/>
      <c r="B1415" s="8"/>
      <c r="C1415" s="8"/>
      <c r="D1415" s="28"/>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8"/>
      <c r="AG1415" s="9"/>
      <c r="AH1415" s="8"/>
      <c r="AK1415" s="8"/>
    </row>
    <row r="1416" spans="1:37">
      <c r="A1416" s="9"/>
      <c r="B1416" s="8"/>
      <c r="C1416" s="8"/>
      <c r="D1416" s="28"/>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8"/>
      <c r="AG1416" s="9"/>
      <c r="AH1416" s="8"/>
      <c r="AK1416" s="8"/>
    </row>
    <row r="1417" spans="1:37">
      <c r="A1417" s="9"/>
      <c r="B1417" s="8"/>
      <c r="C1417" s="8"/>
      <c r="D1417" s="28"/>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8"/>
      <c r="AG1417" s="9"/>
      <c r="AH1417" s="8"/>
      <c r="AK1417" s="8"/>
    </row>
    <row r="1418" spans="1:37">
      <c r="A1418" s="9"/>
      <c r="B1418" s="8"/>
      <c r="C1418" s="8"/>
      <c r="D1418" s="28"/>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8"/>
      <c r="AG1418" s="9"/>
      <c r="AH1418" s="8"/>
      <c r="AK1418" s="8"/>
    </row>
    <row r="1419" spans="1:37">
      <c r="A1419" s="9"/>
      <c r="B1419" s="8"/>
      <c r="C1419" s="8"/>
      <c r="D1419" s="28"/>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8"/>
      <c r="AG1419" s="9"/>
      <c r="AH1419" s="8"/>
      <c r="AK1419" s="8"/>
    </row>
    <row r="1420" spans="1:37">
      <c r="A1420" s="9"/>
      <c r="B1420" s="8"/>
      <c r="C1420" s="8"/>
      <c r="D1420" s="28"/>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8"/>
      <c r="AG1420" s="9"/>
      <c r="AH1420" s="8"/>
      <c r="AK1420" s="8"/>
    </row>
    <row r="1421" spans="1:37">
      <c r="A1421" s="9"/>
      <c r="B1421" s="8"/>
      <c r="C1421" s="8"/>
      <c r="D1421" s="28"/>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8"/>
      <c r="AG1421" s="9"/>
      <c r="AH1421" s="8"/>
      <c r="AK1421" s="8"/>
    </row>
    <row r="1422" spans="1:37">
      <c r="A1422" s="9"/>
      <c r="B1422" s="8"/>
      <c r="C1422" s="8"/>
      <c r="D1422" s="28"/>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8"/>
      <c r="AG1422" s="9"/>
      <c r="AH1422" s="8"/>
      <c r="AK1422" s="8"/>
    </row>
    <row r="1423" spans="1:37">
      <c r="A1423" s="9"/>
      <c r="B1423" s="8"/>
      <c r="C1423" s="8"/>
      <c r="D1423" s="28"/>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8"/>
      <c r="AG1423" s="9"/>
      <c r="AH1423" s="8"/>
      <c r="AK1423" s="8"/>
    </row>
    <row r="1424" spans="1:37">
      <c r="A1424" s="9"/>
      <c r="B1424" s="8"/>
      <c r="C1424" s="8"/>
      <c r="D1424" s="28"/>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8"/>
      <c r="AG1424" s="9"/>
      <c r="AH1424" s="8"/>
      <c r="AK1424" s="8"/>
    </row>
    <row r="1425" spans="1:37">
      <c r="A1425" s="9"/>
      <c r="B1425" s="8"/>
      <c r="C1425" s="8"/>
      <c r="D1425" s="28"/>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8"/>
      <c r="AG1425" s="9"/>
      <c r="AH1425" s="8"/>
      <c r="AK1425" s="8"/>
    </row>
    <row r="1426" spans="1:37">
      <c r="A1426" s="9"/>
      <c r="B1426" s="8"/>
      <c r="C1426" s="8"/>
      <c r="D1426" s="28"/>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8"/>
      <c r="AG1426" s="9"/>
      <c r="AH1426" s="8"/>
      <c r="AK1426" s="8"/>
    </row>
    <row r="1427" spans="1:37">
      <c r="A1427" s="9"/>
      <c r="B1427" s="8"/>
      <c r="C1427" s="8"/>
      <c r="D1427" s="28"/>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8"/>
      <c r="AG1427" s="9"/>
      <c r="AH1427" s="8"/>
      <c r="AK1427" s="8"/>
    </row>
    <row r="1428" spans="1:37">
      <c r="A1428" s="9"/>
      <c r="B1428" s="8"/>
      <c r="C1428" s="8"/>
      <c r="D1428" s="28"/>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8"/>
      <c r="AG1428" s="9"/>
      <c r="AH1428" s="8"/>
      <c r="AK1428" s="8"/>
    </row>
    <row r="1429" spans="1:37">
      <c r="A1429" s="9"/>
      <c r="B1429" s="8"/>
      <c r="C1429" s="8"/>
      <c r="D1429" s="28"/>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8"/>
      <c r="AG1429" s="9"/>
      <c r="AH1429" s="8"/>
      <c r="AK1429" s="8"/>
    </row>
    <row r="1430" spans="1:37">
      <c r="A1430" s="9"/>
      <c r="B1430" s="8"/>
      <c r="C1430" s="8"/>
      <c r="D1430" s="28"/>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8"/>
      <c r="AG1430" s="9"/>
      <c r="AH1430" s="8"/>
      <c r="AK1430" s="8"/>
    </row>
    <row r="1431" spans="1:37">
      <c r="A1431" s="9"/>
      <c r="B1431" s="8"/>
      <c r="C1431" s="8"/>
      <c r="D1431" s="28"/>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8"/>
      <c r="AG1431" s="9"/>
      <c r="AH1431" s="8"/>
      <c r="AK1431" s="8"/>
    </row>
    <row r="1432" spans="1:37">
      <c r="A1432" s="9"/>
      <c r="B1432" s="8"/>
      <c r="C1432" s="8"/>
      <c r="D1432" s="28"/>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8"/>
      <c r="AG1432" s="9"/>
      <c r="AH1432" s="8"/>
      <c r="AK1432" s="8"/>
    </row>
    <row r="1433" spans="1:37">
      <c r="A1433" s="9"/>
      <c r="B1433" s="8"/>
      <c r="C1433" s="8"/>
      <c r="D1433" s="28"/>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8"/>
      <c r="AG1433" s="9"/>
      <c r="AH1433" s="8"/>
      <c r="AK1433" s="8"/>
    </row>
    <row r="1434" spans="1:37">
      <c r="A1434" s="9"/>
      <c r="B1434" s="8"/>
      <c r="C1434" s="8"/>
      <c r="D1434" s="28"/>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8"/>
      <c r="AG1434" s="9"/>
      <c r="AH1434" s="8"/>
      <c r="AK1434" s="8"/>
    </row>
    <row r="1435" spans="1:37">
      <c r="A1435" s="9"/>
      <c r="B1435" s="8"/>
      <c r="C1435" s="8"/>
      <c r="D1435" s="28"/>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8"/>
      <c r="AG1435" s="9"/>
      <c r="AH1435" s="8"/>
      <c r="AK1435" s="8"/>
    </row>
    <row r="1436" spans="1:37">
      <c r="A1436" s="9"/>
      <c r="B1436" s="8"/>
      <c r="C1436" s="8"/>
      <c r="D1436" s="28"/>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8"/>
      <c r="AG1436" s="9"/>
      <c r="AH1436" s="8"/>
      <c r="AK1436" s="8"/>
    </row>
    <row r="1437" spans="1:37">
      <c r="A1437" s="9"/>
      <c r="B1437" s="8"/>
      <c r="C1437" s="8"/>
      <c r="D1437" s="28"/>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8"/>
      <c r="AG1437" s="9"/>
      <c r="AH1437" s="8"/>
      <c r="AK1437" s="8"/>
    </row>
    <row r="1438" spans="1:37">
      <c r="A1438" s="9"/>
      <c r="B1438" s="8"/>
      <c r="C1438" s="8"/>
      <c r="D1438" s="28"/>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8"/>
      <c r="AG1438" s="9"/>
      <c r="AH1438" s="8"/>
      <c r="AK1438" s="8"/>
    </row>
    <row r="1439" spans="1:37">
      <c r="A1439" s="9"/>
      <c r="B1439" s="8"/>
      <c r="C1439" s="8"/>
      <c r="D1439" s="28"/>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8"/>
      <c r="AG1439" s="9"/>
      <c r="AH1439" s="8"/>
      <c r="AK1439" s="8"/>
    </row>
    <row r="1440" spans="1:37">
      <c r="A1440" s="9"/>
      <c r="B1440" s="8"/>
      <c r="C1440" s="8"/>
      <c r="D1440" s="28"/>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8"/>
      <c r="AG1440" s="9"/>
      <c r="AH1440" s="8"/>
      <c r="AK1440" s="8"/>
    </row>
    <row r="1441" spans="1:37">
      <c r="A1441" s="9"/>
      <c r="B1441" s="8"/>
      <c r="C1441" s="8"/>
      <c r="D1441" s="28"/>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8"/>
      <c r="AG1441" s="9"/>
      <c r="AH1441" s="8"/>
      <c r="AK1441" s="8"/>
    </row>
    <row r="1442" spans="1:37">
      <c r="A1442" s="9"/>
      <c r="B1442" s="8"/>
      <c r="C1442" s="8"/>
      <c r="D1442" s="28"/>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8"/>
      <c r="AG1442" s="9"/>
      <c r="AH1442" s="8"/>
      <c r="AK1442" s="8"/>
    </row>
    <row r="1443" spans="1:37">
      <c r="A1443" s="9"/>
      <c r="B1443" s="8"/>
      <c r="C1443" s="8"/>
      <c r="D1443" s="28"/>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8"/>
      <c r="AG1443" s="9"/>
      <c r="AH1443" s="8"/>
      <c r="AK1443" s="8"/>
    </row>
    <row r="1444" spans="1:37">
      <c r="A1444" s="9"/>
      <c r="B1444" s="8"/>
      <c r="C1444" s="8"/>
      <c r="D1444" s="28"/>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8"/>
      <c r="AG1444" s="9"/>
      <c r="AH1444" s="8"/>
      <c r="AK1444" s="8"/>
    </row>
    <row r="1445" spans="1:37">
      <c r="A1445" s="9"/>
      <c r="B1445" s="8"/>
      <c r="C1445" s="8"/>
      <c r="D1445" s="28"/>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8"/>
      <c r="AG1445" s="9"/>
      <c r="AH1445" s="8"/>
      <c r="AK1445" s="8"/>
    </row>
    <row r="1446" spans="1:37">
      <c r="A1446" s="9"/>
      <c r="B1446" s="8"/>
      <c r="C1446" s="8"/>
      <c r="D1446" s="28"/>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8"/>
      <c r="AG1446" s="9"/>
      <c r="AH1446" s="8"/>
      <c r="AK1446" s="8"/>
    </row>
    <row r="1447" spans="1:37">
      <c r="A1447" s="9"/>
      <c r="B1447" s="8"/>
      <c r="C1447" s="8"/>
      <c r="D1447" s="28"/>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8"/>
      <c r="AG1447" s="9"/>
      <c r="AH1447" s="8"/>
      <c r="AK1447" s="8"/>
    </row>
    <row r="1448" spans="1:37">
      <c r="A1448" s="9"/>
      <c r="B1448" s="8"/>
      <c r="C1448" s="8"/>
      <c r="D1448" s="28"/>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8"/>
      <c r="AG1448" s="9"/>
      <c r="AH1448" s="8"/>
      <c r="AK1448" s="8"/>
    </row>
    <row r="1449" spans="1:37">
      <c r="A1449" s="9"/>
      <c r="B1449" s="8"/>
      <c r="C1449" s="8"/>
      <c r="D1449" s="28"/>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8"/>
      <c r="AG1449" s="9"/>
      <c r="AH1449" s="8"/>
      <c r="AK1449" s="8"/>
    </row>
    <row r="1450" spans="1:37">
      <c r="A1450" s="9"/>
      <c r="B1450" s="8"/>
      <c r="C1450" s="8"/>
      <c r="D1450" s="28"/>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8"/>
      <c r="AG1450" s="9"/>
      <c r="AH1450" s="8"/>
      <c r="AK1450" s="8"/>
    </row>
    <row r="1451" spans="1:37">
      <c r="A1451" s="9"/>
      <c r="B1451" s="8"/>
      <c r="C1451" s="8"/>
      <c r="D1451" s="28"/>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8"/>
      <c r="AG1451" s="9"/>
      <c r="AH1451" s="8"/>
      <c r="AK1451" s="8"/>
    </row>
    <row r="1452" spans="1:37">
      <c r="A1452" s="9"/>
      <c r="B1452" s="8"/>
      <c r="C1452" s="8"/>
      <c r="D1452" s="28"/>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8"/>
      <c r="AG1452" s="9"/>
      <c r="AH1452" s="8"/>
      <c r="AK1452" s="8"/>
    </row>
    <row r="1453" spans="1:37">
      <c r="A1453" s="9"/>
      <c r="B1453" s="8"/>
      <c r="C1453" s="8"/>
      <c r="D1453" s="28"/>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8"/>
      <c r="AG1453" s="9"/>
      <c r="AH1453" s="8"/>
      <c r="AK1453" s="8"/>
    </row>
    <row r="1454" spans="1:37">
      <c r="A1454" s="9"/>
      <c r="B1454" s="8"/>
      <c r="C1454" s="8"/>
      <c r="D1454" s="28"/>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8"/>
      <c r="AG1454" s="9"/>
      <c r="AH1454" s="8"/>
      <c r="AK1454" s="8"/>
    </row>
    <row r="1455" spans="1:37">
      <c r="A1455" s="9"/>
      <c r="B1455" s="8"/>
      <c r="C1455" s="8"/>
      <c r="D1455" s="28"/>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8"/>
      <c r="AG1455" s="9"/>
      <c r="AH1455" s="8"/>
      <c r="AK1455" s="8"/>
    </row>
    <row r="1456" spans="1:37">
      <c r="A1456" s="9"/>
      <c r="B1456" s="8"/>
      <c r="C1456" s="8"/>
      <c r="D1456" s="28"/>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8"/>
      <c r="AG1456" s="9"/>
      <c r="AH1456" s="8"/>
      <c r="AK1456" s="8"/>
    </row>
    <row r="1457" spans="1:37">
      <c r="A1457" s="9"/>
      <c r="B1457" s="8"/>
      <c r="C1457" s="8"/>
      <c r="D1457" s="28"/>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8"/>
      <c r="AG1457" s="9"/>
      <c r="AH1457" s="8"/>
      <c r="AK1457" s="8"/>
    </row>
    <row r="1458" spans="1:37">
      <c r="A1458" s="9"/>
      <c r="B1458" s="8"/>
      <c r="C1458" s="8"/>
      <c r="D1458" s="28"/>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8"/>
      <c r="AG1458" s="9"/>
      <c r="AH1458" s="8"/>
      <c r="AK1458" s="8"/>
    </row>
    <row r="1459" spans="1:37">
      <c r="A1459" s="9"/>
      <c r="B1459" s="8"/>
      <c r="C1459" s="8"/>
      <c r="D1459" s="28"/>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8"/>
      <c r="AG1459" s="9"/>
      <c r="AH1459" s="8"/>
      <c r="AK1459" s="8"/>
    </row>
    <row r="1460" spans="1:37">
      <c r="A1460" s="9"/>
      <c r="B1460" s="8"/>
      <c r="C1460" s="8"/>
      <c r="D1460" s="28"/>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8"/>
      <c r="AG1460" s="9"/>
      <c r="AH1460" s="8"/>
      <c r="AK1460" s="8"/>
    </row>
    <row r="1461" spans="1:37">
      <c r="A1461" s="9"/>
      <c r="B1461" s="8"/>
      <c r="C1461" s="8"/>
      <c r="D1461" s="28"/>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8"/>
      <c r="AG1461" s="9"/>
      <c r="AH1461" s="8"/>
      <c r="AK1461" s="8"/>
    </row>
    <row r="1462" spans="1:37">
      <c r="A1462" s="9"/>
      <c r="B1462" s="8"/>
      <c r="C1462" s="8"/>
      <c r="D1462" s="28"/>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8"/>
      <c r="AG1462" s="9"/>
      <c r="AH1462" s="8"/>
      <c r="AK1462" s="8"/>
    </row>
    <row r="1463" spans="1:37">
      <c r="A1463" s="9"/>
      <c r="B1463" s="8"/>
      <c r="C1463" s="8"/>
      <c r="D1463" s="28"/>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8"/>
      <c r="AG1463" s="9"/>
      <c r="AH1463" s="8"/>
      <c r="AK1463" s="8"/>
    </row>
    <row r="1464" spans="1:37">
      <c r="A1464" s="9"/>
      <c r="B1464" s="8"/>
      <c r="C1464" s="8"/>
      <c r="D1464" s="28"/>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8"/>
      <c r="AG1464" s="9"/>
      <c r="AH1464" s="8"/>
      <c r="AK1464" s="8"/>
    </row>
    <row r="1465" spans="1:37">
      <c r="A1465" s="9"/>
      <c r="B1465" s="8"/>
      <c r="C1465" s="8"/>
      <c r="D1465" s="28"/>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8"/>
      <c r="AG1465" s="9"/>
      <c r="AH1465" s="8"/>
      <c r="AK1465" s="8"/>
    </row>
    <row r="1466" spans="1:37">
      <c r="A1466" s="9"/>
      <c r="B1466" s="8"/>
      <c r="C1466" s="8"/>
      <c r="D1466" s="28"/>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8"/>
      <c r="AG1466" s="9"/>
      <c r="AH1466" s="8"/>
      <c r="AK1466" s="8"/>
    </row>
    <row r="1467" spans="1:37">
      <c r="A1467" s="9"/>
      <c r="B1467" s="8"/>
      <c r="C1467" s="8"/>
      <c r="D1467" s="28"/>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8"/>
      <c r="AG1467" s="9"/>
      <c r="AH1467" s="8"/>
      <c r="AK1467" s="8"/>
    </row>
    <row r="1468" spans="1:37">
      <c r="A1468" s="9"/>
      <c r="B1468" s="8"/>
      <c r="C1468" s="8"/>
      <c r="D1468" s="28"/>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8"/>
      <c r="AG1468" s="9"/>
      <c r="AH1468" s="8"/>
      <c r="AK1468" s="8"/>
    </row>
    <row r="1469" spans="1:37">
      <c r="A1469" s="9"/>
      <c r="B1469" s="8"/>
      <c r="C1469" s="8"/>
      <c r="D1469" s="28"/>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8"/>
      <c r="AG1469" s="9"/>
      <c r="AH1469" s="8"/>
      <c r="AK1469" s="8"/>
    </row>
    <row r="1470" spans="1:37">
      <c r="A1470" s="9"/>
      <c r="B1470" s="8"/>
      <c r="C1470" s="8"/>
      <c r="D1470" s="28"/>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8"/>
      <c r="AG1470" s="9"/>
      <c r="AH1470" s="8"/>
      <c r="AK1470" s="8"/>
    </row>
    <row r="1471" spans="1:37">
      <c r="A1471" s="9"/>
      <c r="B1471" s="8"/>
      <c r="C1471" s="8"/>
      <c r="D1471" s="28"/>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8"/>
      <c r="AG1471" s="9"/>
      <c r="AH1471" s="8"/>
      <c r="AK1471" s="8"/>
    </row>
    <row r="1472" spans="1:37">
      <c r="A1472" s="9"/>
      <c r="B1472" s="8"/>
      <c r="C1472" s="8"/>
      <c r="D1472" s="28"/>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8"/>
      <c r="AG1472" s="9"/>
      <c r="AH1472" s="8"/>
      <c r="AK1472" s="8"/>
    </row>
    <row r="1473" spans="1:37">
      <c r="A1473" s="9"/>
      <c r="B1473" s="8"/>
      <c r="C1473" s="8"/>
      <c r="D1473" s="28"/>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8"/>
      <c r="AG1473" s="9"/>
      <c r="AH1473" s="8"/>
      <c r="AK1473" s="8"/>
    </row>
    <row r="1474" spans="1:37">
      <c r="A1474" s="9"/>
      <c r="B1474" s="8"/>
      <c r="C1474" s="8"/>
      <c r="D1474" s="28"/>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8"/>
      <c r="AG1474" s="9"/>
      <c r="AH1474" s="8"/>
      <c r="AK1474" s="8"/>
    </row>
    <row r="1475" spans="1:37">
      <c r="A1475" s="9"/>
      <c r="B1475" s="8"/>
      <c r="C1475" s="8"/>
      <c r="D1475" s="28"/>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8"/>
      <c r="AG1475" s="9"/>
      <c r="AH1475" s="8"/>
      <c r="AK1475" s="8"/>
    </row>
    <row r="1476" spans="1:37">
      <c r="A1476" s="9"/>
      <c r="B1476" s="8"/>
      <c r="C1476" s="8"/>
      <c r="D1476" s="28"/>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8"/>
      <c r="AG1476" s="9"/>
      <c r="AH1476" s="8"/>
      <c r="AK1476" s="8"/>
    </row>
    <row r="1477" spans="1:37">
      <c r="A1477" s="9"/>
      <c r="B1477" s="8"/>
      <c r="C1477" s="8"/>
      <c r="D1477" s="28"/>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8"/>
      <c r="AG1477" s="9"/>
      <c r="AH1477" s="8"/>
      <c r="AK1477" s="8"/>
    </row>
    <row r="1478" spans="1:37">
      <c r="A1478" s="9"/>
      <c r="B1478" s="8"/>
      <c r="C1478" s="8"/>
      <c r="D1478" s="28"/>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8"/>
      <c r="AG1478" s="9"/>
      <c r="AH1478" s="8"/>
      <c r="AK1478" s="8"/>
    </row>
    <row r="1479" spans="1:37">
      <c r="A1479" s="9"/>
      <c r="B1479" s="8"/>
      <c r="C1479" s="8"/>
      <c r="D1479" s="28"/>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8"/>
      <c r="AG1479" s="9"/>
      <c r="AH1479" s="8"/>
      <c r="AK1479" s="8"/>
    </row>
    <row r="1480" spans="1:37">
      <c r="A1480" s="9"/>
      <c r="B1480" s="8"/>
      <c r="C1480" s="8"/>
      <c r="D1480" s="28"/>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8"/>
      <c r="AG1480" s="9"/>
      <c r="AH1480" s="8"/>
      <c r="AK1480" s="8"/>
    </row>
    <row r="1481" spans="1:37">
      <c r="A1481" s="9"/>
      <c r="B1481" s="8"/>
      <c r="C1481" s="8"/>
      <c r="D1481" s="28"/>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8"/>
      <c r="AG1481" s="9"/>
      <c r="AH1481" s="8"/>
      <c r="AK1481" s="8"/>
    </row>
    <row r="1482" spans="1:37">
      <c r="A1482" s="9"/>
      <c r="B1482" s="8"/>
      <c r="C1482" s="8"/>
      <c r="D1482" s="28"/>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8"/>
      <c r="AG1482" s="9"/>
      <c r="AH1482" s="8"/>
      <c r="AK1482" s="8"/>
    </row>
    <row r="1483" spans="1:37">
      <c r="A1483" s="9"/>
      <c r="B1483" s="8"/>
      <c r="C1483" s="8"/>
      <c r="D1483" s="28"/>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8"/>
      <c r="AG1483" s="9"/>
      <c r="AH1483" s="8"/>
      <c r="AK1483" s="8"/>
    </row>
    <row r="1484" spans="1:37">
      <c r="A1484" s="9"/>
      <c r="B1484" s="8"/>
      <c r="C1484" s="8"/>
      <c r="D1484" s="28"/>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8"/>
      <c r="AG1484" s="9"/>
      <c r="AH1484" s="8"/>
      <c r="AK1484" s="8"/>
    </row>
    <row r="1485" spans="1:37">
      <c r="A1485" s="9"/>
      <c r="B1485" s="8"/>
      <c r="C1485" s="8"/>
      <c r="D1485" s="28"/>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8"/>
      <c r="AG1485" s="9"/>
      <c r="AH1485" s="8"/>
      <c r="AK1485" s="8"/>
    </row>
    <row r="1486" spans="1:37">
      <c r="A1486" s="9"/>
      <c r="B1486" s="8"/>
      <c r="C1486" s="8"/>
      <c r="D1486" s="28"/>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8"/>
      <c r="AG1486" s="9"/>
      <c r="AH1486" s="8"/>
      <c r="AK1486" s="8"/>
    </row>
    <row r="1487" spans="1:37">
      <c r="A1487" s="9"/>
      <c r="B1487" s="8"/>
      <c r="C1487" s="8"/>
      <c r="D1487" s="28"/>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8"/>
      <c r="AG1487" s="9"/>
      <c r="AH1487" s="8"/>
      <c r="AK1487" s="8"/>
    </row>
    <row r="1488" spans="1:37">
      <c r="A1488" s="9"/>
      <c r="B1488" s="8"/>
      <c r="C1488" s="8"/>
      <c r="D1488" s="28"/>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8"/>
      <c r="AG1488" s="9"/>
      <c r="AH1488" s="8"/>
      <c r="AK1488" s="8"/>
    </row>
    <row r="1489" spans="1:37">
      <c r="A1489" s="9"/>
      <c r="B1489" s="8"/>
      <c r="C1489" s="8"/>
      <c r="D1489" s="28"/>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8"/>
      <c r="AG1489" s="9"/>
      <c r="AH1489" s="8"/>
      <c r="AK1489" s="8"/>
    </row>
    <row r="1490" spans="1:37">
      <c r="A1490" s="9"/>
      <c r="B1490" s="8"/>
      <c r="C1490" s="8"/>
      <c r="D1490" s="28"/>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8"/>
      <c r="AG1490" s="9"/>
      <c r="AH1490" s="8"/>
      <c r="AK1490" s="8"/>
    </row>
    <row r="1491" spans="1:37">
      <c r="A1491" s="9"/>
      <c r="B1491" s="8"/>
      <c r="C1491" s="8"/>
      <c r="D1491" s="28"/>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8"/>
      <c r="AG1491" s="9"/>
      <c r="AH1491" s="8"/>
      <c r="AK1491" s="8"/>
    </row>
    <row r="1492" spans="1:37">
      <c r="A1492" s="9"/>
      <c r="B1492" s="8"/>
      <c r="C1492" s="8"/>
      <c r="D1492" s="28"/>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8"/>
      <c r="AG1492" s="9"/>
      <c r="AH1492" s="8"/>
      <c r="AK1492" s="8"/>
    </row>
    <row r="1493" spans="1:37">
      <c r="A1493" s="9"/>
      <c r="B1493" s="8"/>
      <c r="C1493" s="8"/>
      <c r="D1493" s="28"/>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8"/>
      <c r="AG1493" s="9"/>
      <c r="AH1493" s="8"/>
      <c r="AK1493" s="8"/>
    </row>
    <row r="1494" spans="1:37">
      <c r="A1494" s="9"/>
      <c r="B1494" s="8"/>
      <c r="C1494" s="8"/>
      <c r="D1494" s="28"/>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8"/>
      <c r="AG1494" s="9"/>
      <c r="AH1494" s="8"/>
      <c r="AK1494" s="8"/>
    </row>
    <row r="1495" spans="1:37">
      <c r="A1495" s="9"/>
      <c r="B1495" s="8"/>
      <c r="C1495" s="8"/>
      <c r="D1495" s="28"/>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8"/>
      <c r="AG1495" s="9"/>
      <c r="AH1495" s="8"/>
      <c r="AK1495" s="8"/>
    </row>
    <row r="1496" spans="1:37">
      <c r="A1496" s="9"/>
      <c r="B1496" s="8"/>
      <c r="C1496" s="8"/>
      <c r="D1496" s="28"/>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8"/>
      <c r="AG1496" s="9"/>
      <c r="AH1496" s="8"/>
      <c r="AK1496" s="8"/>
    </row>
    <row r="1497" spans="1:37">
      <c r="A1497" s="9"/>
      <c r="B1497" s="8"/>
      <c r="C1497" s="8"/>
      <c r="D1497" s="28"/>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8"/>
      <c r="AG1497" s="9"/>
      <c r="AH1497" s="8"/>
      <c r="AK1497" s="8"/>
    </row>
    <row r="1498" spans="1:37">
      <c r="A1498" s="9"/>
      <c r="B1498" s="8"/>
      <c r="C1498" s="8"/>
      <c r="D1498" s="28"/>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8"/>
      <c r="AG1498" s="9"/>
      <c r="AH1498" s="8"/>
      <c r="AK1498" s="8"/>
    </row>
    <row r="1499" spans="1:37">
      <c r="A1499" s="9"/>
      <c r="B1499" s="8"/>
      <c r="C1499" s="8"/>
      <c r="D1499" s="28"/>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8"/>
      <c r="AG1499" s="9"/>
      <c r="AH1499" s="8"/>
      <c r="AK1499" s="8"/>
    </row>
    <row r="1500" spans="1:37">
      <c r="A1500" s="9"/>
      <c r="B1500" s="8"/>
      <c r="C1500" s="8"/>
      <c r="D1500" s="28"/>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8"/>
      <c r="AG1500" s="9"/>
      <c r="AH1500" s="8"/>
      <c r="AK1500" s="8"/>
    </row>
    <row r="1501" spans="1:37">
      <c r="A1501" s="9"/>
      <c r="B1501" s="8"/>
      <c r="C1501" s="8"/>
      <c r="D1501" s="28"/>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8"/>
      <c r="AG1501" s="9"/>
      <c r="AH1501" s="8"/>
      <c r="AK1501" s="8"/>
    </row>
    <row r="1502" spans="1:37">
      <c r="A1502" s="9"/>
      <c r="B1502" s="8"/>
      <c r="C1502" s="8"/>
      <c r="D1502" s="28"/>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8"/>
      <c r="AG1502" s="9"/>
      <c r="AH1502" s="8"/>
      <c r="AK1502" s="8"/>
    </row>
    <row r="1503" spans="1:37">
      <c r="A1503" s="9"/>
      <c r="B1503" s="8"/>
      <c r="C1503" s="8"/>
      <c r="D1503" s="28"/>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8"/>
      <c r="AG1503" s="9"/>
      <c r="AH1503" s="8"/>
      <c r="AK1503" s="8"/>
    </row>
    <row r="1504" spans="1:37">
      <c r="A1504" s="9"/>
      <c r="B1504" s="8"/>
      <c r="C1504" s="8"/>
      <c r="D1504" s="28"/>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8"/>
      <c r="AG1504" s="9"/>
      <c r="AH1504" s="8"/>
      <c r="AK1504" s="8"/>
    </row>
    <row r="1505" spans="1:37">
      <c r="A1505" s="9"/>
      <c r="B1505" s="8"/>
      <c r="C1505" s="8"/>
      <c r="D1505" s="28"/>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8"/>
      <c r="AG1505" s="9"/>
      <c r="AH1505" s="8"/>
      <c r="AK1505" s="8"/>
    </row>
    <row r="1506" spans="1:37">
      <c r="A1506" s="9"/>
      <c r="B1506" s="8"/>
      <c r="C1506" s="8"/>
      <c r="D1506" s="28"/>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8"/>
      <c r="AG1506" s="9"/>
      <c r="AH1506" s="8"/>
      <c r="AK1506" s="8"/>
    </row>
    <row r="1507" spans="1:37">
      <c r="A1507" s="9"/>
      <c r="B1507" s="8"/>
      <c r="C1507" s="8"/>
      <c r="D1507" s="28"/>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8"/>
      <c r="AG1507" s="9"/>
      <c r="AH1507" s="8"/>
      <c r="AK1507" s="8"/>
    </row>
    <row r="1508" spans="1:37">
      <c r="A1508" s="9"/>
      <c r="B1508" s="8"/>
      <c r="C1508" s="8"/>
      <c r="D1508" s="28"/>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8"/>
      <c r="AG1508" s="9"/>
      <c r="AH1508" s="8"/>
      <c r="AK1508" s="8"/>
    </row>
    <row r="1509" spans="1:37">
      <c r="A1509" s="9"/>
      <c r="B1509" s="8"/>
      <c r="C1509" s="8"/>
      <c r="D1509" s="28"/>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8"/>
      <c r="AG1509" s="9"/>
      <c r="AH1509" s="8"/>
      <c r="AK1509" s="8"/>
    </row>
    <row r="1510" spans="1:37">
      <c r="A1510" s="9"/>
      <c r="B1510" s="8"/>
      <c r="C1510" s="8"/>
      <c r="D1510" s="28"/>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8"/>
      <c r="AG1510" s="9"/>
      <c r="AH1510" s="8"/>
      <c r="AK1510" s="8"/>
    </row>
    <row r="1511" spans="1:37">
      <c r="A1511" s="9"/>
      <c r="B1511" s="8"/>
      <c r="C1511" s="8"/>
      <c r="D1511" s="28"/>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8"/>
      <c r="AG1511" s="9"/>
      <c r="AH1511" s="8"/>
      <c r="AK1511" s="8"/>
    </row>
    <row r="1512" spans="1:37">
      <c r="A1512" s="9"/>
      <c r="B1512" s="8"/>
      <c r="C1512" s="8"/>
      <c r="D1512" s="28"/>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8"/>
      <c r="AG1512" s="9"/>
      <c r="AH1512" s="8"/>
      <c r="AK1512" s="8"/>
    </row>
    <row r="1513" spans="1:37">
      <c r="A1513" s="9"/>
      <c r="B1513" s="8"/>
      <c r="C1513" s="8"/>
      <c r="D1513" s="28"/>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8"/>
      <c r="AG1513" s="9"/>
      <c r="AH1513" s="8"/>
      <c r="AK1513" s="8"/>
    </row>
    <row r="1514" spans="1:37">
      <c r="A1514" s="9"/>
      <c r="B1514" s="8"/>
      <c r="C1514" s="8"/>
      <c r="D1514" s="28"/>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8"/>
      <c r="AG1514" s="9"/>
      <c r="AH1514" s="8"/>
      <c r="AK1514" s="8"/>
    </row>
    <row r="1515" spans="1:37">
      <c r="A1515" s="9"/>
      <c r="B1515" s="8"/>
      <c r="C1515" s="8"/>
      <c r="D1515" s="28"/>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8"/>
      <c r="AG1515" s="9"/>
      <c r="AH1515" s="8"/>
      <c r="AK1515" s="8"/>
    </row>
    <row r="1516" spans="1:37">
      <c r="A1516" s="9"/>
      <c r="B1516" s="8"/>
      <c r="C1516" s="8"/>
      <c r="D1516" s="28"/>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8"/>
      <c r="AG1516" s="9"/>
      <c r="AH1516" s="8"/>
      <c r="AK1516" s="8"/>
    </row>
    <row r="1517" spans="1:37">
      <c r="A1517" s="9"/>
      <c r="B1517" s="8"/>
      <c r="C1517" s="8"/>
      <c r="D1517" s="28"/>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8"/>
      <c r="AG1517" s="9"/>
      <c r="AH1517" s="8"/>
      <c r="AK1517" s="8"/>
    </row>
    <row r="1518" spans="1:37">
      <c r="A1518" s="9"/>
      <c r="B1518" s="8"/>
      <c r="C1518" s="8"/>
      <c r="D1518" s="28"/>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8"/>
      <c r="AG1518" s="9"/>
      <c r="AH1518" s="8"/>
      <c r="AK1518" s="8"/>
    </row>
    <row r="1519" spans="1:37">
      <c r="A1519" s="9"/>
      <c r="B1519" s="8"/>
      <c r="C1519" s="8"/>
      <c r="D1519" s="28"/>
      <c r="AG1519" s="9"/>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5">
    <mergeCell ref="A68:M69"/>
    <mergeCell ref="A70:M71"/>
    <mergeCell ref="AB1:AE2"/>
    <mergeCell ref="AF1:AF3"/>
    <mergeCell ref="AG1:AG3"/>
    <mergeCell ref="AA2:AA3"/>
    <mergeCell ref="T2:T3"/>
    <mergeCell ref="V2:V3"/>
    <mergeCell ref="W2:W3"/>
    <mergeCell ref="X2:X3"/>
    <mergeCell ref="Y2:Y3"/>
    <mergeCell ref="Z2:Z3"/>
    <mergeCell ref="T1:U1"/>
    <mergeCell ref="V1:AA1"/>
    <mergeCell ref="AC4:AF4"/>
    <mergeCell ref="A5:B11"/>
    <mergeCell ref="A49:A67"/>
    <mergeCell ref="B50:B67"/>
    <mergeCell ref="D1:D3"/>
    <mergeCell ref="E1:F1"/>
    <mergeCell ref="G1:H1"/>
    <mergeCell ref="A12:A45"/>
    <mergeCell ref="B12:B24"/>
    <mergeCell ref="B25:B37"/>
    <mergeCell ref="B38:B44"/>
    <mergeCell ref="A1:C4"/>
    <mergeCell ref="V4:AA4"/>
    <mergeCell ref="N4:S4"/>
    <mergeCell ref="E4:M4"/>
    <mergeCell ref="E2:E3"/>
    <mergeCell ref="F2:F3"/>
    <mergeCell ref="G2:G3"/>
    <mergeCell ref="H2:H3"/>
    <mergeCell ref="I2:I3"/>
    <mergeCell ref="L2:L3"/>
    <mergeCell ref="M2:M3"/>
    <mergeCell ref="N2:O2"/>
    <mergeCell ref="P2:P3"/>
    <mergeCell ref="J2:J3"/>
    <mergeCell ref="K2:K3"/>
    <mergeCell ref="N1:S1"/>
    <mergeCell ref="I1:M1"/>
    <mergeCell ref="Q2:Q3"/>
    <mergeCell ref="R2:R3"/>
    <mergeCell ref="S2:S3"/>
  </mergeCells>
  <conditionalFormatting sqref="AK1:AK9 AK11:AK1048576">
    <cfRule type="expression" priority="2">
      <formula>"Formel:=Rest(zeile();2)=1"</formula>
    </cfRule>
  </conditionalFormatting>
  <conditionalFormatting sqref="C5:AG67">
    <cfRule type="expression" dxfId="15"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2019, Stand: Januar 2023</oddFooter>
  </headerFooter>
  <colBreaks count="1" manualBreakCount="1">
    <brk id="13" max="68"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2"/>
  <dimension ref="A1:AK1530"/>
  <sheetViews>
    <sheetView showGridLines="0" view="pageLayout" zoomScaleNormal="100" zoomScaleSheetLayoutView="90" workbookViewId="0">
      <selection sqref="A1:C4"/>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1" width="9" style="5" customWidth="1"/>
    <col min="32" max="32" width="10.85546875" style="6" customWidth="1"/>
    <col min="33" max="33" width="4.140625" style="4" customWidth="1"/>
    <col min="34" max="34" width="7.85546875" style="7" customWidth="1"/>
    <col min="35" max="35" width="13.5703125" style="8" customWidth="1"/>
    <col min="36" max="36" width="7.85546875" style="8"/>
    <col min="37" max="37" width="7.85546875" style="11"/>
    <col min="38" max="16384" width="7.85546875" style="8"/>
  </cols>
  <sheetData>
    <row r="1" spans="1:37" s="16" customFormat="1" ht="21" customHeight="1">
      <c r="A1" s="293" t="s">
        <v>241</v>
      </c>
      <c r="B1" s="294"/>
      <c r="C1" s="295"/>
      <c r="D1" s="275" t="s">
        <v>13</v>
      </c>
      <c r="E1" s="272" t="s">
        <v>73</v>
      </c>
      <c r="F1" s="274"/>
      <c r="G1" s="291" t="s">
        <v>72</v>
      </c>
      <c r="H1" s="291"/>
      <c r="I1" s="272" t="s">
        <v>78</v>
      </c>
      <c r="J1" s="273"/>
      <c r="K1" s="273"/>
      <c r="L1" s="273"/>
      <c r="M1" s="274"/>
      <c r="N1" s="272" t="s">
        <v>78</v>
      </c>
      <c r="O1" s="273"/>
      <c r="P1" s="273"/>
      <c r="Q1" s="273"/>
      <c r="R1" s="273"/>
      <c r="S1" s="274"/>
      <c r="T1" s="272" t="s">
        <v>90</v>
      </c>
      <c r="U1" s="274"/>
      <c r="V1" s="317" t="s">
        <v>11</v>
      </c>
      <c r="W1" s="318"/>
      <c r="X1" s="318"/>
      <c r="Y1" s="318"/>
      <c r="Z1" s="318"/>
      <c r="AA1" s="319"/>
      <c r="AB1" s="304" t="s">
        <v>75</v>
      </c>
      <c r="AC1" s="305"/>
      <c r="AD1" s="305"/>
      <c r="AE1" s="306"/>
      <c r="AF1" s="310" t="s">
        <v>76</v>
      </c>
      <c r="AG1" s="275" t="s">
        <v>13</v>
      </c>
      <c r="AH1" s="15"/>
      <c r="AK1" s="17"/>
    </row>
    <row r="2" spans="1:37" s="16" customFormat="1" ht="21" customHeight="1">
      <c r="A2" s="296"/>
      <c r="B2" s="297"/>
      <c r="C2" s="298"/>
      <c r="D2" s="290"/>
      <c r="E2" s="275" t="s">
        <v>14</v>
      </c>
      <c r="F2" s="277" t="s">
        <v>214</v>
      </c>
      <c r="G2" s="279" t="s">
        <v>15</v>
      </c>
      <c r="H2" s="281" t="s">
        <v>1</v>
      </c>
      <c r="I2" s="275" t="s">
        <v>16</v>
      </c>
      <c r="J2" s="275" t="s">
        <v>17</v>
      </c>
      <c r="K2" s="275" t="s">
        <v>18</v>
      </c>
      <c r="L2" s="275" t="s">
        <v>19</v>
      </c>
      <c r="M2" s="275" t="s">
        <v>20</v>
      </c>
      <c r="N2" s="283" t="s">
        <v>12</v>
      </c>
      <c r="O2" s="283"/>
      <c r="P2" s="275" t="s">
        <v>23</v>
      </c>
      <c r="Q2" s="275" t="s">
        <v>212</v>
      </c>
      <c r="R2" s="275" t="s">
        <v>24</v>
      </c>
      <c r="S2" s="275" t="s">
        <v>25</v>
      </c>
      <c r="T2" s="313" t="s">
        <v>26</v>
      </c>
      <c r="U2" s="212"/>
      <c r="V2" s="315" t="s">
        <v>92</v>
      </c>
      <c r="W2" s="281" t="s">
        <v>27</v>
      </c>
      <c r="X2" s="281" t="s">
        <v>2</v>
      </c>
      <c r="Y2" s="281" t="s">
        <v>3</v>
      </c>
      <c r="Z2" s="281" t="s">
        <v>80</v>
      </c>
      <c r="AA2" s="281" t="s">
        <v>79</v>
      </c>
      <c r="AB2" s="307"/>
      <c r="AC2" s="308"/>
      <c r="AD2" s="308"/>
      <c r="AE2" s="309"/>
      <c r="AF2" s="311"/>
      <c r="AG2" s="290"/>
      <c r="AH2" s="15"/>
      <c r="AK2" s="17"/>
    </row>
    <row r="3" spans="1:37" ht="168.6" customHeight="1">
      <c r="A3" s="296"/>
      <c r="B3" s="297"/>
      <c r="C3" s="298"/>
      <c r="D3" s="290"/>
      <c r="E3" s="276"/>
      <c r="F3" s="278"/>
      <c r="G3" s="280"/>
      <c r="H3" s="282" t="s">
        <v>1</v>
      </c>
      <c r="I3" s="276"/>
      <c r="J3" s="276"/>
      <c r="K3" s="276"/>
      <c r="L3" s="276"/>
      <c r="M3" s="276"/>
      <c r="N3" s="132" t="s">
        <v>21</v>
      </c>
      <c r="O3" s="133" t="s">
        <v>22</v>
      </c>
      <c r="P3" s="276"/>
      <c r="Q3" s="276"/>
      <c r="R3" s="276"/>
      <c r="S3" s="276"/>
      <c r="T3" s="314"/>
      <c r="U3" s="213" t="s">
        <v>215</v>
      </c>
      <c r="V3" s="316"/>
      <c r="W3" s="282"/>
      <c r="X3" s="282"/>
      <c r="Y3" s="282"/>
      <c r="Z3" s="282"/>
      <c r="AA3" s="282"/>
      <c r="AB3" s="173" t="s">
        <v>28</v>
      </c>
      <c r="AC3" s="173" t="s">
        <v>81</v>
      </c>
      <c r="AD3" s="173" t="s">
        <v>29</v>
      </c>
      <c r="AE3" s="174" t="s">
        <v>94</v>
      </c>
      <c r="AF3" s="312"/>
      <c r="AG3" s="276"/>
    </row>
    <row r="4" spans="1:37" ht="21" customHeight="1">
      <c r="A4" s="299"/>
      <c r="B4" s="300"/>
      <c r="C4" s="301"/>
      <c r="D4" s="134"/>
      <c r="E4" s="272" t="s">
        <v>31</v>
      </c>
      <c r="F4" s="273"/>
      <c r="G4" s="273"/>
      <c r="H4" s="273"/>
      <c r="I4" s="273"/>
      <c r="J4" s="273"/>
      <c r="K4" s="273"/>
      <c r="L4" s="273"/>
      <c r="M4" s="274"/>
      <c r="N4" s="272" t="s">
        <v>31</v>
      </c>
      <c r="O4" s="273"/>
      <c r="P4" s="273"/>
      <c r="Q4" s="273"/>
      <c r="R4" s="273"/>
      <c r="S4" s="273"/>
      <c r="T4" s="273"/>
      <c r="U4" s="273"/>
      <c r="V4" s="273"/>
      <c r="W4" s="273"/>
      <c r="X4" s="273"/>
      <c r="Y4" s="273"/>
      <c r="Z4" s="273"/>
      <c r="AA4" s="273"/>
      <c r="AB4" s="273"/>
      <c r="AC4" s="273"/>
      <c r="AD4" s="273"/>
      <c r="AE4" s="273"/>
      <c r="AF4" s="274"/>
      <c r="AG4" s="172"/>
    </row>
    <row r="5" spans="1:37" s="20" customFormat="1" ht="18" customHeight="1">
      <c r="A5" s="320" t="s">
        <v>65</v>
      </c>
      <c r="B5" s="321"/>
      <c r="C5" s="105" t="s">
        <v>33</v>
      </c>
      <c r="D5" s="86">
        <v>1</v>
      </c>
      <c r="E5" s="217">
        <v>0</v>
      </c>
      <c r="F5" s="91">
        <v>0</v>
      </c>
      <c r="G5" s="87">
        <v>0</v>
      </c>
      <c r="H5" s="88">
        <v>0</v>
      </c>
      <c r="I5" s="87">
        <v>579.30064500000003</v>
      </c>
      <c r="J5" s="87">
        <v>0</v>
      </c>
      <c r="K5" s="87">
        <v>0</v>
      </c>
      <c r="L5" s="89">
        <v>0</v>
      </c>
      <c r="M5" s="87">
        <v>0</v>
      </c>
      <c r="N5" s="87">
        <v>0</v>
      </c>
      <c r="O5" s="87">
        <v>0</v>
      </c>
      <c r="P5" s="87">
        <v>0</v>
      </c>
      <c r="Q5" s="87">
        <v>0</v>
      </c>
      <c r="R5" s="87">
        <v>0</v>
      </c>
      <c r="S5" s="91">
        <v>0</v>
      </c>
      <c r="T5" s="91">
        <v>5.7838055767399608</v>
      </c>
      <c r="U5" s="88">
        <v>0</v>
      </c>
      <c r="V5" s="87">
        <v>840.86642857142851</v>
      </c>
      <c r="W5" s="87">
        <v>1.3211999999999999</v>
      </c>
      <c r="X5" s="87">
        <v>869.1507072351684</v>
      </c>
      <c r="Y5" s="87">
        <v>242.09199999999998</v>
      </c>
      <c r="Z5" s="87">
        <v>29666.842093550047</v>
      </c>
      <c r="AA5" s="91">
        <v>452.04857765798778</v>
      </c>
      <c r="AB5" s="87">
        <v>0</v>
      </c>
      <c r="AC5" s="87">
        <v>0</v>
      </c>
      <c r="AD5" s="87">
        <v>0</v>
      </c>
      <c r="AE5" s="91">
        <v>4721.3315000000002</v>
      </c>
      <c r="AF5" s="219">
        <v>37378.736957591376</v>
      </c>
      <c r="AG5" s="135">
        <v>1</v>
      </c>
      <c r="AH5" s="19"/>
      <c r="AI5" s="131"/>
      <c r="AK5" s="21"/>
    </row>
    <row r="6" spans="1:37" s="20" customFormat="1" ht="18" customHeight="1">
      <c r="A6" s="322"/>
      <c r="B6" s="292"/>
      <c r="C6" s="106" t="s">
        <v>34</v>
      </c>
      <c r="D6" s="90">
        <v>2</v>
      </c>
      <c r="E6" s="217">
        <v>60936.62625567647</v>
      </c>
      <c r="F6" s="91">
        <v>718.94008000000008</v>
      </c>
      <c r="G6" s="87">
        <v>20.068614799999999</v>
      </c>
      <c r="H6" s="91">
        <v>322.80973888</v>
      </c>
      <c r="I6" s="87">
        <v>305178.91496779304</v>
      </c>
      <c r="J6" s="87">
        <v>0</v>
      </c>
      <c r="K6" s="87">
        <v>0</v>
      </c>
      <c r="L6" s="87">
        <v>0</v>
      </c>
      <c r="M6" s="87">
        <v>14649.19024</v>
      </c>
      <c r="N6" s="87">
        <v>0</v>
      </c>
      <c r="O6" s="87">
        <v>0</v>
      </c>
      <c r="P6" s="87">
        <v>2173.1429600000001</v>
      </c>
      <c r="Q6" s="87">
        <v>0</v>
      </c>
      <c r="R6" s="87">
        <v>0</v>
      </c>
      <c r="S6" s="91">
        <v>0</v>
      </c>
      <c r="T6" s="91">
        <v>66019.468711616893</v>
      </c>
      <c r="U6" s="91">
        <v>0</v>
      </c>
      <c r="V6" s="87">
        <v>0</v>
      </c>
      <c r="W6" s="87">
        <v>0</v>
      </c>
      <c r="X6" s="87">
        <v>0</v>
      </c>
      <c r="Y6" s="87">
        <v>0</v>
      </c>
      <c r="Z6" s="87">
        <v>0</v>
      </c>
      <c r="AA6" s="91">
        <v>0</v>
      </c>
      <c r="AB6" s="87">
        <v>15463.466867415977</v>
      </c>
      <c r="AC6" s="87">
        <v>0</v>
      </c>
      <c r="AD6" s="87">
        <v>5324.3947705754235</v>
      </c>
      <c r="AE6" s="91">
        <v>0</v>
      </c>
      <c r="AF6" s="92">
        <v>470807.02320675785</v>
      </c>
      <c r="AG6" s="135">
        <v>2</v>
      </c>
      <c r="AH6" s="19"/>
      <c r="AI6" s="131"/>
      <c r="AK6" s="21"/>
    </row>
    <row r="7" spans="1:37" s="20" customFormat="1" ht="18" customHeight="1">
      <c r="A7" s="322"/>
      <c r="B7" s="292"/>
      <c r="C7" s="107" t="s">
        <v>35</v>
      </c>
      <c r="D7" s="93">
        <v>3</v>
      </c>
      <c r="E7" s="217">
        <v>0</v>
      </c>
      <c r="F7" s="91">
        <v>0</v>
      </c>
      <c r="G7" s="87">
        <v>0</v>
      </c>
      <c r="H7" s="91">
        <v>0</v>
      </c>
      <c r="I7" s="87">
        <v>0</v>
      </c>
      <c r="J7" s="87">
        <v>0</v>
      </c>
      <c r="K7" s="87">
        <v>0</v>
      </c>
      <c r="L7" s="87">
        <v>3.6466046747409622E-3</v>
      </c>
      <c r="M7" s="87">
        <v>0</v>
      </c>
      <c r="N7" s="87">
        <v>0</v>
      </c>
      <c r="O7" s="87">
        <v>11.417069999999999</v>
      </c>
      <c r="P7" s="87">
        <v>39.944040000000001</v>
      </c>
      <c r="Q7" s="87">
        <v>135.68594000000002</v>
      </c>
      <c r="R7" s="87">
        <v>0</v>
      </c>
      <c r="S7" s="91">
        <v>0</v>
      </c>
      <c r="T7" s="91">
        <v>0</v>
      </c>
      <c r="U7" s="91">
        <v>0</v>
      </c>
      <c r="V7" s="87">
        <v>0</v>
      </c>
      <c r="W7" s="87">
        <v>0</v>
      </c>
      <c r="X7" s="87">
        <v>0</v>
      </c>
      <c r="Y7" s="87">
        <v>0</v>
      </c>
      <c r="Z7" s="87">
        <v>5.108203252259897</v>
      </c>
      <c r="AA7" s="91">
        <v>0</v>
      </c>
      <c r="AB7" s="87">
        <v>0</v>
      </c>
      <c r="AC7" s="87">
        <v>0</v>
      </c>
      <c r="AD7" s="87">
        <v>0</v>
      </c>
      <c r="AE7" s="91">
        <v>0</v>
      </c>
      <c r="AF7" s="92">
        <v>192.15889985693465</v>
      </c>
      <c r="AG7" s="135">
        <v>3</v>
      </c>
      <c r="AH7" s="19"/>
      <c r="AI7" s="131"/>
      <c r="AK7" s="21"/>
    </row>
    <row r="8" spans="1:37" s="20" customFormat="1" ht="18" customHeight="1">
      <c r="A8" s="322"/>
      <c r="B8" s="292"/>
      <c r="C8" s="108" t="s">
        <v>36</v>
      </c>
      <c r="D8" s="93">
        <v>4</v>
      </c>
      <c r="E8" s="142">
        <v>60936.62625567647</v>
      </c>
      <c r="F8" s="98">
        <v>718.94008000000008</v>
      </c>
      <c r="G8" s="97">
        <v>20.068614799999999</v>
      </c>
      <c r="H8" s="88">
        <v>322.80973888</v>
      </c>
      <c r="I8" s="97">
        <v>305758.21561279305</v>
      </c>
      <c r="J8" s="97">
        <v>0</v>
      </c>
      <c r="K8" s="97">
        <v>0</v>
      </c>
      <c r="L8" s="97">
        <v>3.6466046731220558E-3</v>
      </c>
      <c r="M8" s="97">
        <v>14649.19024</v>
      </c>
      <c r="N8" s="97">
        <v>0</v>
      </c>
      <c r="O8" s="97">
        <v>11.417069999999512</v>
      </c>
      <c r="P8" s="97">
        <v>2213.0869999999995</v>
      </c>
      <c r="Q8" s="97">
        <v>135.68593999999575</v>
      </c>
      <c r="R8" s="97">
        <v>0</v>
      </c>
      <c r="S8" s="98">
        <v>0</v>
      </c>
      <c r="T8" s="98">
        <v>66025.252517193629</v>
      </c>
      <c r="U8" s="98">
        <v>0</v>
      </c>
      <c r="V8" s="97">
        <v>840.86642857142851</v>
      </c>
      <c r="W8" s="97">
        <v>1.3211999999999999</v>
      </c>
      <c r="X8" s="97">
        <v>869.1507072351684</v>
      </c>
      <c r="Y8" s="97">
        <v>242.09199999999998</v>
      </c>
      <c r="Z8" s="97">
        <v>29671.950296802308</v>
      </c>
      <c r="AA8" s="98">
        <v>452.04857765798778</v>
      </c>
      <c r="AB8" s="97">
        <v>15463.466867415977</v>
      </c>
      <c r="AC8" s="97">
        <v>0</v>
      </c>
      <c r="AD8" s="97">
        <v>5324.3947705754235</v>
      </c>
      <c r="AE8" s="98">
        <v>4721.3315000000002</v>
      </c>
      <c r="AF8" s="99">
        <v>508377.91906420601</v>
      </c>
      <c r="AG8" s="141">
        <v>4</v>
      </c>
      <c r="AH8" s="19"/>
      <c r="AI8" s="131"/>
      <c r="AK8" s="21"/>
    </row>
    <row r="9" spans="1:37" s="20" customFormat="1" ht="18" customHeight="1">
      <c r="A9" s="322"/>
      <c r="B9" s="292"/>
      <c r="C9" s="106" t="s">
        <v>37</v>
      </c>
      <c r="D9" s="90">
        <v>5</v>
      </c>
      <c r="E9" s="217">
        <v>0</v>
      </c>
      <c r="F9" s="91">
        <v>0</v>
      </c>
      <c r="G9" s="87">
        <v>0</v>
      </c>
      <c r="H9" s="88">
        <v>0</v>
      </c>
      <c r="I9" s="87">
        <v>0</v>
      </c>
      <c r="J9" s="87">
        <v>0</v>
      </c>
      <c r="K9" s="87">
        <v>41612.700669112084</v>
      </c>
      <c r="L9" s="87">
        <v>58713.926671239722</v>
      </c>
      <c r="M9" s="87">
        <v>0</v>
      </c>
      <c r="N9" s="87">
        <v>18728.835982842906</v>
      </c>
      <c r="O9" s="87">
        <v>23435.864537708127</v>
      </c>
      <c r="P9" s="87">
        <v>0</v>
      </c>
      <c r="Q9" s="87">
        <v>73412.487532402418</v>
      </c>
      <c r="R9" s="87">
        <v>4500.9594199433941</v>
      </c>
      <c r="S9" s="91">
        <v>0</v>
      </c>
      <c r="T9" s="91">
        <v>0</v>
      </c>
      <c r="U9" s="91">
        <v>0</v>
      </c>
      <c r="V9" s="87">
        <v>0</v>
      </c>
      <c r="W9" s="87">
        <v>0</v>
      </c>
      <c r="X9" s="87">
        <v>0</v>
      </c>
      <c r="Y9" s="87">
        <v>0</v>
      </c>
      <c r="Z9" s="87">
        <v>18830.030870939729</v>
      </c>
      <c r="AA9" s="91">
        <v>0</v>
      </c>
      <c r="AB9" s="87">
        <v>0</v>
      </c>
      <c r="AC9" s="87">
        <v>0</v>
      </c>
      <c r="AD9" s="87">
        <v>0</v>
      </c>
      <c r="AE9" s="91">
        <v>0</v>
      </c>
      <c r="AF9" s="92">
        <v>239234.80568418838</v>
      </c>
      <c r="AG9" s="141">
        <v>5</v>
      </c>
      <c r="AH9" s="19"/>
      <c r="AI9" s="131"/>
      <c r="AK9" s="21"/>
    </row>
    <row r="10" spans="1:37" s="20" customFormat="1" ht="18" customHeight="1">
      <c r="A10" s="322"/>
      <c r="B10" s="292"/>
      <c r="C10" s="107" t="s">
        <v>38</v>
      </c>
      <c r="D10" s="90">
        <v>6</v>
      </c>
      <c r="E10" s="137">
        <v>844.54534000000001</v>
      </c>
      <c r="F10" s="95">
        <v>0.15408000000000002</v>
      </c>
      <c r="G10" s="94">
        <v>0</v>
      </c>
      <c r="H10" s="95">
        <v>5.8300000000000001E-3</v>
      </c>
      <c r="I10" s="94">
        <v>0</v>
      </c>
      <c r="J10" s="94">
        <v>0</v>
      </c>
      <c r="K10" s="94">
        <v>0</v>
      </c>
      <c r="L10" s="94">
        <v>0</v>
      </c>
      <c r="M10" s="94">
        <v>0</v>
      </c>
      <c r="N10" s="94">
        <v>63.335529999999999</v>
      </c>
      <c r="O10" s="94">
        <v>0</v>
      </c>
      <c r="P10" s="94">
        <v>0</v>
      </c>
      <c r="Q10" s="94">
        <v>0</v>
      </c>
      <c r="R10" s="94">
        <v>7.0379999999999998E-2</v>
      </c>
      <c r="S10" s="95">
        <v>0</v>
      </c>
      <c r="T10" s="95">
        <v>0</v>
      </c>
      <c r="U10" s="95">
        <v>0</v>
      </c>
      <c r="V10" s="94">
        <v>0</v>
      </c>
      <c r="W10" s="94">
        <v>0</v>
      </c>
      <c r="X10" s="87">
        <v>0</v>
      </c>
      <c r="Y10" s="87">
        <v>0</v>
      </c>
      <c r="Z10" s="87">
        <v>0.28449999999999998</v>
      </c>
      <c r="AA10" s="91">
        <v>0</v>
      </c>
      <c r="AB10" s="94">
        <v>0</v>
      </c>
      <c r="AC10" s="94">
        <v>0</v>
      </c>
      <c r="AD10" s="94">
        <v>0</v>
      </c>
      <c r="AE10" s="91">
        <v>0.28449999999999998</v>
      </c>
      <c r="AF10" s="96">
        <v>908.68015999999989</v>
      </c>
      <c r="AG10" s="135">
        <v>6</v>
      </c>
      <c r="AH10" s="19"/>
      <c r="AI10" s="131"/>
      <c r="AK10" s="21"/>
    </row>
    <row r="11" spans="1:37" s="23" customFormat="1" ht="18" customHeight="1">
      <c r="A11" s="323"/>
      <c r="B11" s="324"/>
      <c r="C11" s="109" t="s">
        <v>39</v>
      </c>
      <c r="D11" s="100">
        <v>7</v>
      </c>
      <c r="E11" s="140">
        <v>60092.080915676474</v>
      </c>
      <c r="F11" s="102">
        <v>718.78600000000006</v>
      </c>
      <c r="G11" s="101">
        <v>20.068614799999999</v>
      </c>
      <c r="H11" s="232">
        <v>322.80390887999999</v>
      </c>
      <c r="I11" s="101">
        <v>305758.21561279305</v>
      </c>
      <c r="J11" s="101">
        <v>0</v>
      </c>
      <c r="K11" s="101">
        <v>-41612.700669112084</v>
      </c>
      <c r="L11" s="101">
        <v>-58713.923024635049</v>
      </c>
      <c r="M11" s="101">
        <v>14649.19024</v>
      </c>
      <c r="N11" s="101">
        <v>-18792.171512842906</v>
      </c>
      <c r="O11" s="101">
        <v>-23424.447467708127</v>
      </c>
      <c r="P11" s="101">
        <v>2213.0869999999995</v>
      </c>
      <c r="Q11" s="101">
        <v>-73276.801592402422</v>
      </c>
      <c r="R11" s="101">
        <v>-4501.0297999433942</v>
      </c>
      <c r="S11" s="102">
        <v>0</v>
      </c>
      <c r="T11" s="102">
        <v>66025.252517193629</v>
      </c>
      <c r="U11" s="102">
        <v>0</v>
      </c>
      <c r="V11" s="101">
        <v>840.86642857142851</v>
      </c>
      <c r="W11" s="101">
        <v>1.3211999999999999</v>
      </c>
      <c r="X11" s="101">
        <v>869.1507072351684</v>
      </c>
      <c r="Y11" s="101">
        <v>242.09199999999998</v>
      </c>
      <c r="Z11" s="101">
        <v>10841.63492586258</v>
      </c>
      <c r="AA11" s="102">
        <v>452.04857765798778</v>
      </c>
      <c r="AB11" s="101">
        <v>15463.466867415977</v>
      </c>
      <c r="AC11" s="101">
        <v>0</v>
      </c>
      <c r="AD11" s="101">
        <v>5324.3947705754235</v>
      </c>
      <c r="AE11" s="102">
        <v>4721.0469999999996</v>
      </c>
      <c r="AF11" s="99">
        <v>268234.43322001776</v>
      </c>
      <c r="AG11" s="141">
        <v>7</v>
      </c>
      <c r="AH11" s="22"/>
      <c r="AI11" s="131"/>
      <c r="AK11" s="24"/>
    </row>
    <row r="12" spans="1:37" s="20" customFormat="1" ht="18" customHeight="1">
      <c r="A12" s="284" t="s">
        <v>68</v>
      </c>
      <c r="B12" s="287" t="s">
        <v>66</v>
      </c>
      <c r="C12" s="106" t="s">
        <v>40</v>
      </c>
      <c r="D12" s="90">
        <v>8</v>
      </c>
      <c r="E12" s="217">
        <v>0</v>
      </c>
      <c r="F12" s="91">
        <v>0</v>
      </c>
      <c r="G12" s="87">
        <v>0</v>
      </c>
      <c r="H12" s="88">
        <v>0</v>
      </c>
      <c r="I12" s="87">
        <v>0</v>
      </c>
      <c r="J12" s="87">
        <v>0</v>
      </c>
      <c r="K12" s="87">
        <v>0</v>
      </c>
      <c r="L12" s="87">
        <v>0</v>
      </c>
      <c r="M12" s="87">
        <v>0</v>
      </c>
      <c r="N12" s="87">
        <v>0</v>
      </c>
      <c r="O12" s="87">
        <v>0</v>
      </c>
      <c r="P12" s="87">
        <v>0</v>
      </c>
      <c r="Q12" s="87">
        <v>0</v>
      </c>
      <c r="R12" s="87">
        <v>0</v>
      </c>
      <c r="S12" s="91">
        <v>0</v>
      </c>
      <c r="T12" s="91">
        <v>0</v>
      </c>
      <c r="U12" s="91">
        <v>0</v>
      </c>
      <c r="V12" s="87">
        <v>0</v>
      </c>
      <c r="W12" s="87">
        <v>0</v>
      </c>
      <c r="X12" s="87">
        <v>0</v>
      </c>
      <c r="Y12" s="87">
        <v>0</v>
      </c>
      <c r="Z12" s="87">
        <v>0</v>
      </c>
      <c r="AA12" s="91">
        <v>0</v>
      </c>
      <c r="AB12" s="87">
        <v>0</v>
      </c>
      <c r="AC12" s="87">
        <v>0</v>
      </c>
      <c r="AD12" s="87">
        <v>0</v>
      </c>
      <c r="AE12" s="91">
        <v>0</v>
      </c>
      <c r="AF12" s="92">
        <v>0</v>
      </c>
      <c r="AG12" s="141">
        <v>8</v>
      </c>
      <c r="AH12" s="19"/>
      <c r="AI12" s="131"/>
      <c r="AK12" s="21"/>
    </row>
    <row r="13" spans="1:37" s="20" customFormat="1" ht="18" customHeight="1">
      <c r="A13" s="285"/>
      <c r="B13" s="288"/>
      <c r="C13" s="106" t="s">
        <v>41</v>
      </c>
      <c r="D13" s="90">
        <v>9</v>
      </c>
      <c r="E13" s="217">
        <v>0</v>
      </c>
      <c r="F13" s="91">
        <v>0</v>
      </c>
      <c r="G13" s="87">
        <v>0</v>
      </c>
      <c r="H13" s="91">
        <v>0</v>
      </c>
      <c r="I13" s="87">
        <v>0</v>
      </c>
      <c r="J13" s="87">
        <v>0</v>
      </c>
      <c r="K13" s="87">
        <v>0</v>
      </c>
      <c r="L13" s="87">
        <v>0</v>
      </c>
      <c r="M13" s="87">
        <v>0</v>
      </c>
      <c r="N13" s="87">
        <v>0</v>
      </c>
      <c r="O13" s="87">
        <v>0</v>
      </c>
      <c r="P13" s="87">
        <v>0</v>
      </c>
      <c r="Q13" s="87">
        <v>0</v>
      </c>
      <c r="R13" s="87">
        <v>0</v>
      </c>
      <c r="S13" s="91">
        <v>0</v>
      </c>
      <c r="T13" s="91">
        <v>0</v>
      </c>
      <c r="U13" s="91">
        <v>0</v>
      </c>
      <c r="V13" s="87">
        <v>0</v>
      </c>
      <c r="W13" s="87">
        <v>0</v>
      </c>
      <c r="X13" s="87">
        <v>0</v>
      </c>
      <c r="Y13" s="87">
        <v>0</v>
      </c>
      <c r="Z13" s="87">
        <v>0</v>
      </c>
      <c r="AA13" s="91">
        <v>0</v>
      </c>
      <c r="AB13" s="87">
        <v>0</v>
      </c>
      <c r="AC13" s="87">
        <v>0</v>
      </c>
      <c r="AD13" s="87">
        <v>0</v>
      </c>
      <c r="AE13" s="91">
        <v>0</v>
      </c>
      <c r="AF13" s="92">
        <v>0</v>
      </c>
      <c r="AG13" s="135">
        <v>9</v>
      </c>
      <c r="AH13" s="19"/>
      <c r="AI13" s="131"/>
      <c r="AK13" s="21"/>
    </row>
    <row r="14" spans="1:37" s="20" customFormat="1" ht="18" customHeight="1">
      <c r="A14" s="285"/>
      <c r="B14" s="288"/>
      <c r="C14" s="106" t="s">
        <v>82</v>
      </c>
      <c r="D14" s="90">
        <v>10</v>
      </c>
      <c r="E14" s="217">
        <v>51344.211000000003</v>
      </c>
      <c r="F14" s="91">
        <v>0</v>
      </c>
      <c r="G14" s="87">
        <v>0</v>
      </c>
      <c r="H14" s="91">
        <v>0</v>
      </c>
      <c r="I14" s="87">
        <v>0</v>
      </c>
      <c r="J14" s="87">
        <v>0</v>
      </c>
      <c r="K14" s="87">
        <v>0</v>
      </c>
      <c r="L14" s="87">
        <v>0</v>
      </c>
      <c r="M14" s="87">
        <v>0</v>
      </c>
      <c r="N14" s="87">
        <v>341.26299999999998</v>
      </c>
      <c r="O14" s="87">
        <v>0</v>
      </c>
      <c r="P14" s="87">
        <v>0</v>
      </c>
      <c r="Q14" s="87">
        <v>0</v>
      </c>
      <c r="R14" s="87">
        <v>0</v>
      </c>
      <c r="S14" s="91">
        <v>0</v>
      </c>
      <c r="T14" s="91">
        <v>955.91499999999985</v>
      </c>
      <c r="U14" s="91">
        <v>0</v>
      </c>
      <c r="V14" s="87">
        <v>0</v>
      </c>
      <c r="W14" s="87">
        <v>0</v>
      </c>
      <c r="X14" s="87">
        <v>0</v>
      </c>
      <c r="Y14" s="87">
        <v>0</v>
      </c>
      <c r="Z14" s="87">
        <v>1673.5940000000001</v>
      </c>
      <c r="AA14" s="91">
        <v>0</v>
      </c>
      <c r="AB14" s="87">
        <v>0</v>
      </c>
      <c r="AC14" s="87">
        <v>0</v>
      </c>
      <c r="AD14" s="87">
        <v>51.738999999999997</v>
      </c>
      <c r="AE14" s="91">
        <v>98.73</v>
      </c>
      <c r="AF14" s="92">
        <v>54465.452000000012</v>
      </c>
      <c r="AG14" s="135">
        <v>10</v>
      </c>
      <c r="AH14" s="19"/>
      <c r="AI14" s="131"/>
      <c r="AK14" s="21"/>
    </row>
    <row r="15" spans="1:37" s="20" customFormat="1" ht="18" customHeight="1">
      <c r="A15" s="285"/>
      <c r="B15" s="288"/>
      <c r="C15" s="106" t="s">
        <v>10</v>
      </c>
      <c r="D15" s="90">
        <v>11</v>
      </c>
      <c r="E15" s="217">
        <v>8643.1759999999995</v>
      </c>
      <c r="F15" s="91">
        <v>0</v>
      </c>
      <c r="G15" s="87">
        <v>0</v>
      </c>
      <c r="H15" s="91">
        <v>0</v>
      </c>
      <c r="I15" s="87">
        <v>0</v>
      </c>
      <c r="J15" s="87">
        <v>0</v>
      </c>
      <c r="K15" s="87">
        <v>0</v>
      </c>
      <c r="L15" s="87">
        <v>0</v>
      </c>
      <c r="M15" s="87">
        <v>0</v>
      </c>
      <c r="N15" s="87">
        <v>32.348999999999997</v>
      </c>
      <c r="O15" s="87">
        <v>0</v>
      </c>
      <c r="P15" s="87">
        <v>0</v>
      </c>
      <c r="Q15" s="87">
        <v>0</v>
      </c>
      <c r="R15" s="87">
        <v>0</v>
      </c>
      <c r="S15" s="91">
        <v>0</v>
      </c>
      <c r="T15" s="91">
        <v>5055.9870000000001</v>
      </c>
      <c r="U15" s="91">
        <v>0</v>
      </c>
      <c r="V15" s="87">
        <v>0</v>
      </c>
      <c r="W15" s="87">
        <v>0</v>
      </c>
      <c r="X15" s="87">
        <v>0</v>
      </c>
      <c r="Y15" s="87">
        <v>0</v>
      </c>
      <c r="Z15" s="87">
        <v>3025.7070000000003</v>
      </c>
      <c r="AA15" s="91">
        <v>0</v>
      </c>
      <c r="AB15" s="87">
        <v>0</v>
      </c>
      <c r="AC15" s="87">
        <v>0</v>
      </c>
      <c r="AD15" s="87">
        <v>1122.4760000000001</v>
      </c>
      <c r="AE15" s="91">
        <v>1684.2204999999999</v>
      </c>
      <c r="AF15" s="92">
        <v>19563.915499999996</v>
      </c>
      <c r="AG15" s="135">
        <v>11</v>
      </c>
      <c r="AH15" s="19"/>
      <c r="AI15" s="131"/>
      <c r="AK15" s="21"/>
    </row>
    <row r="16" spans="1:37" s="20" customFormat="1" ht="18" customHeight="1">
      <c r="A16" s="285"/>
      <c r="B16" s="288"/>
      <c r="C16" s="106" t="s">
        <v>83</v>
      </c>
      <c r="D16" s="90">
        <v>12</v>
      </c>
      <c r="E16" s="217">
        <v>0</v>
      </c>
      <c r="F16" s="91">
        <v>0</v>
      </c>
      <c r="G16" s="87">
        <v>0</v>
      </c>
      <c r="H16" s="91">
        <v>0</v>
      </c>
      <c r="I16" s="87">
        <v>0</v>
      </c>
      <c r="J16" s="87">
        <v>0</v>
      </c>
      <c r="K16" s="87">
        <v>0</v>
      </c>
      <c r="L16" s="87">
        <v>0</v>
      </c>
      <c r="M16" s="87">
        <v>0</v>
      </c>
      <c r="N16" s="87">
        <v>18.5</v>
      </c>
      <c r="O16" s="87">
        <v>0</v>
      </c>
      <c r="P16" s="87">
        <v>0</v>
      </c>
      <c r="Q16" s="87">
        <v>0</v>
      </c>
      <c r="R16" s="87">
        <v>0</v>
      </c>
      <c r="S16" s="91">
        <v>0</v>
      </c>
      <c r="T16" s="91">
        <v>2829.9090000000001</v>
      </c>
      <c r="U16" s="91">
        <v>0</v>
      </c>
      <c r="V16" s="87">
        <v>0</v>
      </c>
      <c r="W16" s="87">
        <v>0</v>
      </c>
      <c r="X16" s="87">
        <v>0</v>
      </c>
      <c r="Y16" s="87">
        <v>0</v>
      </c>
      <c r="Z16" s="87">
        <v>0</v>
      </c>
      <c r="AA16" s="91">
        <v>0</v>
      </c>
      <c r="AB16" s="87">
        <v>0</v>
      </c>
      <c r="AC16" s="87">
        <v>0</v>
      </c>
      <c r="AD16" s="87">
        <v>36.237000000000002</v>
      </c>
      <c r="AE16" s="91">
        <v>0</v>
      </c>
      <c r="AF16" s="92">
        <v>2884.6460000000002</v>
      </c>
      <c r="AG16" s="135">
        <v>12</v>
      </c>
      <c r="AH16" s="19"/>
      <c r="AI16" s="131"/>
    </row>
    <row r="17" spans="1:37" s="20" customFormat="1" ht="18" customHeight="1">
      <c r="A17" s="285"/>
      <c r="B17" s="288"/>
      <c r="C17" s="106" t="s">
        <v>42</v>
      </c>
      <c r="D17" s="90">
        <v>13</v>
      </c>
      <c r="E17" s="217">
        <v>0</v>
      </c>
      <c r="F17" s="91">
        <v>0</v>
      </c>
      <c r="G17" s="87">
        <v>0</v>
      </c>
      <c r="H17" s="91">
        <v>0</v>
      </c>
      <c r="I17" s="87">
        <v>0</v>
      </c>
      <c r="J17" s="87">
        <v>0</v>
      </c>
      <c r="K17" s="87">
        <v>0</v>
      </c>
      <c r="L17" s="87">
        <v>0</v>
      </c>
      <c r="M17" s="87">
        <v>0</v>
      </c>
      <c r="N17" s="87">
        <v>0</v>
      </c>
      <c r="O17" s="87">
        <v>0</v>
      </c>
      <c r="P17" s="87">
        <v>0</v>
      </c>
      <c r="Q17" s="87">
        <v>0</v>
      </c>
      <c r="R17" s="87">
        <v>0</v>
      </c>
      <c r="S17" s="91">
        <v>0</v>
      </c>
      <c r="T17" s="91">
        <v>0</v>
      </c>
      <c r="U17" s="91">
        <v>0</v>
      </c>
      <c r="V17" s="87">
        <v>0</v>
      </c>
      <c r="W17" s="87">
        <v>0</v>
      </c>
      <c r="X17" s="87">
        <v>0</v>
      </c>
      <c r="Y17" s="87">
        <v>0</v>
      </c>
      <c r="Z17" s="87">
        <v>0</v>
      </c>
      <c r="AA17" s="91">
        <v>0</v>
      </c>
      <c r="AB17" s="87">
        <v>0</v>
      </c>
      <c r="AC17" s="87">
        <v>0</v>
      </c>
      <c r="AD17" s="87">
        <v>0</v>
      </c>
      <c r="AE17" s="91">
        <v>0</v>
      </c>
      <c r="AF17" s="92">
        <v>0</v>
      </c>
      <c r="AG17" s="135">
        <v>13</v>
      </c>
      <c r="AH17" s="19"/>
      <c r="AI17" s="131"/>
    </row>
    <row r="18" spans="1:37" s="20" customFormat="1" ht="18" customHeight="1">
      <c r="A18" s="285"/>
      <c r="B18" s="288"/>
      <c r="C18" s="106" t="s">
        <v>43</v>
      </c>
      <c r="D18" s="90">
        <v>14</v>
      </c>
      <c r="E18" s="217">
        <v>0</v>
      </c>
      <c r="F18" s="91">
        <v>0</v>
      </c>
      <c r="G18" s="87">
        <v>0</v>
      </c>
      <c r="H18" s="91">
        <v>0</v>
      </c>
      <c r="I18" s="87">
        <v>0</v>
      </c>
      <c r="J18" s="87">
        <v>0</v>
      </c>
      <c r="K18" s="87">
        <v>0</v>
      </c>
      <c r="L18" s="87">
        <v>0</v>
      </c>
      <c r="M18" s="87">
        <v>0</v>
      </c>
      <c r="N18" s="87">
        <v>0</v>
      </c>
      <c r="O18" s="87">
        <v>0</v>
      </c>
      <c r="P18" s="87">
        <v>0</v>
      </c>
      <c r="Q18" s="87">
        <v>0</v>
      </c>
      <c r="R18" s="87">
        <v>0</v>
      </c>
      <c r="S18" s="91">
        <v>0</v>
      </c>
      <c r="T18" s="91">
        <v>0</v>
      </c>
      <c r="U18" s="91">
        <v>0</v>
      </c>
      <c r="V18" s="87">
        <v>0</v>
      </c>
      <c r="W18" s="87">
        <v>1.3211999999999999</v>
      </c>
      <c r="X18" s="87">
        <v>0</v>
      </c>
      <c r="Y18" s="87">
        <v>0</v>
      </c>
      <c r="Z18" s="87">
        <v>0</v>
      </c>
      <c r="AA18" s="91">
        <v>0</v>
      </c>
      <c r="AB18" s="87">
        <v>0</v>
      </c>
      <c r="AC18" s="87">
        <v>0</v>
      </c>
      <c r="AD18" s="87">
        <v>0</v>
      </c>
      <c r="AE18" s="91">
        <v>0</v>
      </c>
      <c r="AF18" s="92">
        <v>1.3211999999999999</v>
      </c>
      <c r="AG18" s="135">
        <v>14</v>
      </c>
      <c r="AH18" s="19"/>
      <c r="AI18" s="131"/>
    </row>
    <row r="19" spans="1:37" s="20" customFormat="1" ht="18" customHeight="1">
      <c r="A19" s="285"/>
      <c r="B19" s="288"/>
      <c r="C19" s="106" t="s">
        <v>84</v>
      </c>
      <c r="D19" s="90">
        <v>15</v>
      </c>
      <c r="E19" s="217">
        <v>0</v>
      </c>
      <c r="F19" s="91">
        <v>0</v>
      </c>
      <c r="G19" s="87">
        <v>0</v>
      </c>
      <c r="H19" s="91">
        <v>0</v>
      </c>
      <c r="I19" s="87">
        <v>0</v>
      </c>
      <c r="J19" s="87">
        <v>0</v>
      </c>
      <c r="K19" s="87">
        <v>0</v>
      </c>
      <c r="L19" s="87">
        <v>0</v>
      </c>
      <c r="M19" s="87">
        <v>0</v>
      </c>
      <c r="N19" s="87">
        <v>0</v>
      </c>
      <c r="O19" s="87">
        <v>0</v>
      </c>
      <c r="P19" s="87">
        <v>0</v>
      </c>
      <c r="Q19" s="87">
        <v>0</v>
      </c>
      <c r="R19" s="87">
        <v>0</v>
      </c>
      <c r="S19" s="91">
        <v>0</v>
      </c>
      <c r="T19" s="91">
        <v>0</v>
      </c>
      <c r="U19" s="91">
        <v>0</v>
      </c>
      <c r="V19" s="87">
        <v>703.98142857142852</v>
      </c>
      <c r="W19" s="87">
        <v>0</v>
      </c>
      <c r="X19" s="87">
        <v>869.1507072351684</v>
      </c>
      <c r="Y19" s="87">
        <v>98.046000000000006</v>
      </c>
      <c r="Z19" s="87">
        <v>654.66077199271319</v>
      </c>
      <c r="AA19" s="91">
        <v>0</v>
      </c>
      <c r="AB19" s="87">
        <v>0</v>
      </c>
      <c r="AC19" s="87">
        <v>0</v>
      </c>
      <c r="AD19" s="87">
        <v>0</v>
      </c>
      <c r="AE19" s="91">
        <v>0</v>
      </c>
      <c r="AF19" s="92">
        <v>2325.8389077993102</v>
      </c>
      <c r="AG19" s="135">
        <v>15</v>
      </c>
      <c r="AH19" s="19"/>
      <c r="AI19" s="131"/>
    </row>
    <row r="20" spans="1:37" s="20" customFormat="1" ht="18" customHeight="1">
      <c r="A20" s="285"/>
      <c r="B20" s="288"/>
      <c r="C20" s="106" t="s">
        <v>85</v>
      </c>
      <c r="D20" s="90">
        <v>16</v>
      </c>
      <c r="E20" s="217">
        <v>98.870999999999995</v>
      </c>
      <c r="F20" s="91">
        <v>0</v>
      </c>
      <c r="G20" s="87">
        <v>0</v>
      </c>
      <c r="H20" s="91">
        <v>0</v>
      </c>
      <c r="I20" s="87">
        <v>0</v>
      </c>
      <c r="J20" s="87">
        <v>0</v>
      </c>
      <c r="K20" s="87">
        <v>0</v>
      </c>
      <c r="L20" s="87">
        <v>0</v>
      </c>
      <c r="M20" s="87">
        <v>0</v>
      </c>
      <c r="N20" s="87">
        <v>63.34</v>
      </c>
      <c r="O20" s="87">
        <v>0</v>
      </c>
      <c r="P20" s="87">
        <v>0</v>
      </c>
      <c r="Q20" s="87">
        <v>0</v>
      </c>
      <c r="R20" s="87">
        <v>0</v>
      </c>
      <c r="S20" s="91">
        <v>0</v>
      </c>
      <c r="T20" s="91">
        <v>6998.7985097799992</v>
      </c>
      <c r="U20" s="91">
        <v>0</v>
      </c>
      <c r="V20" s="87">
        <v>0</v>
      </c>
      <c r="W20" s="87">
        <v>0</v>
      </c>
      <c r="X20" s="87">
        <v>0</v>
      </c>
      <c r="Y20" s="87">
        <v>0</v>
      </c>
      <c r="Z20" s="87">
        <v>1708.1790000000001</v>
      </c>
      <c r="AA20" s="91">
        <v>0</v>
      </c>
      <c r="AB20" s="87">
        <v>1.6830000000000001</v>
      </c>
      <c r="AC20" s="87">
        <v>0</v>
      </c>
      <c r="AD20" s="87">
        <v>411.56</v>
      </c>
      <c r="AE20" s="91">
        <v>2938.0964999999997</v>
      </c>
      <c r="AF20" s="92">
        <v>12220.528009780002</v>
      </c>
      <c r="AG20" s="135">
        <v>16</v>
      </c>
      <c r="AH20" s="19"/>
      <c r="AI20" s="131"/>
    </row>
    <row r="21" spans="1:37" s="20" customFormat="1" ht="18" customHeight="1">
      <c r="A21" s="285"/>
      <c r="B21" s="288"/>
      <c r="C21" s="106" t="s">
        <v>44</v>
      </c>
      <c r="D21" s="90">
        <v>17</v>
      </c>
      <c r="E21" s="217">
        <v>0</v>
      </c>
      <c r="F21" s="91">
        <v>0</v>
      </c>
      <c r="G21" s="87">
        <v>0</v>
      </c>
      <c r="H21" s="91">
        <v>0</v>
      </c>
      <c r="I21" s="87">
        <v>0</v>
      </c>
      <c r="J21" s="87">
        <v>0</v>
      </c>
      <c r="K21" s="87">
        <v>0</v>
      </c>
      <c r="L21" s="87">
        <v>0</v>
      </c>
      <c r="M21" s="87">
        <v>0</v>
      </c>
      <c r="N21" s="87">
        <v>0</v>
      </c>
      <c r="O21" s="87">
        <v>0</v>
      </c>
      <c r="P21" s="87">
        <v>0</v>
      </c>
      <c r="Q21" s="87">
        <v>0</v>
      </c>
      <c r="R21" s="87">
        <v>0</v>
      </c>
      <c r="S21" s="91">
        <v>0</v>
      </c>
      <c r="T21" s="91">
        <v>0</v>
      </c>
      <c r="U21" s="91">
        <v>0</v>
      </c>
      <c r="V21" s="87">
        <v>0</v>
      </c>
      <c r="W21" s="87">
        <v>0</v>
      </c>
      <c r="X21" s="87">
        <v>0</v>
      </c>
      <c r="Y21" s="87">
        <v>0</v>
      </c>
      <c r="Z21" s="87">
        <v>0</v>
      </c>
      <c r="AA21" s="91">
        <v>0</v>
      </c>
      <c r="AB21" s="87">
        <v>0</v>
      </c>
      <c r="AC21" s="87">
        <v>0</v>
      </c>
      <c r="AD21" s="87">
        <v>0</v>
      </c>
      <c r="AE21" s="91">
        <v>0</v>
      </c>
      <c r="AF21" s="92">
        <v>0</v>
      </c>
      <c r="AG21" s="135">
        <v>17</v>
      </c>
      <c r="AH21" s="19"/>
      <c r="AI21" s="131"/>
    </row>
    <row r="22" spans="1:37" s="20" customFormat="1" ht="18" customHeight="1">
      <c r="A22" s="285"/>
      <c r="B22" s="288"/>
      <c r="C22" s="106" t="s">
        <v>45</v>
      </c>
      <c r="D22" s="90">
        <v>18</v>
      </c>
      <c r="E22" s="217">
        <v>0</v>
      </c>
      <c r="F22" s="91">
        <v>0</v>
      </c>
      <c r="G22" s="87">
        <v>0</v>
      </c>
      <c r="H22" s="91">
        <v>0</v>
      </c>
      <c r="I22" s="87">
        <v>305758.21561279305</v>
      </c>
      <c r="J22" s="87">
        <v>0</v>
      </c>
      <c r="K22" s="87">
        <v>0</v>
      </c>
      <c r="L22" s="87">
        <v>0</v>
      </c>
      <c r="M22" s="87">
        <v>0</v>
      </c>
      <c r="N22" s="87">
        <v>0</v>
      </c>
      <c r="O22" s="87">
        <v>0</v>
      </c>
      <c r="P22" s="87">
        <v>0</v>
      </c>
      <c r="Q22" s="87">
        <v>7532.0993763931619</v>
      </c>
      <c r="R22" s="87">
        <v>0</v>
      </c>
      <c r="S22" s="91">
        <v>0</v>
      </c>
      <c r="T22" s="91">
        <v>0</v>
      </c>
      <c r="U22" s="91">
        <v>0</v>
      </c>
      <c r="V22" s="87">
        <v>0</v>
      </c>
      <c r="W22" s="87">
        <v>0</v>
      </c>
      <c r="X22" s="87">
        <v>0</v>
      </c>
      <c r="Y22" s="87">
        <v>0</v>
      </c>
      <c r="Z22" s="87">
        <v>0</v>
      </c>
      <c r="AA22" s="91">
        <v>0</v>
      </c>
      <c r="AB22" s="87">
        <v>0</v>
      </c>
      <c r="AC22" s="87">
        <v>0</v>
      </c>
      <c r="AD22" s="87">
        <v>0</v>
      </c>
      <c r="AE22" s="91">
        <v>0</v>
      </c>
      <c r="AF22" s="92">
        <v>313290.31498918624</v>
      </c>
      <c r="AG22" s="135">
        <v>18</v>
      </c>
      <c r="AH22" s="19"/>
      <c r="AI22" s="131"/>
    </row>
    <row r="23" spans="1:37" s="20" customFormat="1" ht="18" customHeight="1">
      <c r="A23" s="285"/>
      <c r="B23" s="288"/>
      <c r="C23" s="107" t="s">
        <v>46</v>
      </c>
      <c r="D23" s="90">
        <v>19</v>
      </c>
      <c r="E23" s="217">
        <v>0</v>
      </c>
      <c r="F23" s="91">
        <v>0</v>
      </c>
      <c r="G23" s="87">
        <v>0</v>
      </c>
      <c r="H23" s="91">
        <v>0</v>
      </c>
      <c r="I23" s="87">
        <v>0</v>
      </c>
      <c r="J23" s="87">
        <v>0</v>
      </c>
      <c r="K23" s="87">
        <v>0</v>
      </c>
      <c r="L23" s="87">
        <v>0</v>
      </c>
      <c r="M23" s="87">
        <v>0</v>
      </c>
      <c r="N23" s="87">
        <v>33.262126696832567</v>
      </c>
      <c r="O23" s="87">
        <v>0</v>
      </c>
      <c r="P23" s="87">
        <v>0</v>
      </c>
      <c r="Q23" s="87">
        <v>0</v>
      </c>
      <c r="R23" s="87">
        <v>0</v>
      </c>
      <c r="S23" s="91">
        <v>0</v>
      </c>
      <c r="T23" s="91">
        <v>949.5233142857137</v>
      </c>
      <c r="U23" s="91">
        <v>0</v>
      </c>
      <c r="V23" s="87">
        <v>0</v>
      </c>
      <c r="W23" s="87">
        <v>0</v>
      </c>
      <c r="X23" s="87">
        <v>0</v>
      </c>
      <c r="Y23" s="87">
        <v>0</v>
      </c>
      <c r="Z23" s="87">
        <v>0</v>
      </c>
      <c r="AA23" s="91">
        <v>0</v>
      </c>
      <c r="AB23" s="87">
        <v>0.35154000000000002</v>
      </c>
      <c r="AC23" s="87">
        <v>0</v>
      </c>
      <c r="AD23" s="87">
        <v>0</v>
      </c>
      <c r="AE23" s="91">
        <v>0</v>
      </c>
      <c r="AF23" s="92">
        <v>983.13698098254622</v>
      </c>
      <c r="AG23" s="135">
        <v>19</v>
      </c>
      <c r="AH23" s="19"/>
      <c r="AI23" s="131"/>
    </row>
    <row r="24" spans="1:37" s="20" customFormat="1" ht="18" customHeight="1">
      <c r="A24" s="285"/>
      <c r="B24" s="289"/>
      <c r="C24" s="112" t="s">
        <v>47</v>
      </c>
      <c r="D24" s="100">
        <v>20</v>
      </c>
      <c r="E24" s="140">
        <v>60086.258000000002</v>
      </c>
      <c r="F24" s="102">
        <v>0</v>
      </c>
      <c r="G24" s="101">
        <v>0</v>
      </c>
      <c r="H24" s="88">
        <v>0</v>
      </c>
      <c r="I24" s="101">
        <v>305758.21561279305</v>
      </c>
      <c r="J24" s="101">
        <v>0</v>
      </c>
      <c r="K24" s="101">
        <v>0</v>
      </c>
      <c r="L24" s="101">
        <v>0</v>
      </c>
      <c r="M24" s="101">
        <v>0</v>
      </c>
      <c r="N24" s="101">
        <v>488.71412669683258</v>
      </c>
      <c r="O24" s="101">
        <v>0</v>
      </c>
      <c r="P24" s="101">
        <v>0</v>
      </c>
      <c r="Q24" s="101">
        <v>7532.0993763931619</v>
      </c>
      <c r="R24" s="101">
        <v>0</v>
      </c>
      <c r="S24" s="102">
        <v>0</v>
      </c>
      <c r="T24" s="102">
        <v>16790.132824065713</v>
      </c>
      <c r="U24" s="102">
        <v>0</v>
      </c>
      <c r="V24" s="101">
        <v>703.98142857142852</v>
      </c>
      <c r="W24" s="101">
        <v>1.3211999999999999</v>
      </c>
      <c r="X24" s="101">
        <v>869.1507072351684</v>
      </c>
      <c r="Y24" s="101">
        <v>98.046000000000006</v>
      </c>
      <c r="Z24" s="101">
        <v>7062.1407719927138</v>
      </c>
      <c r="AA24" s="102">
        <v>0</v>
      </c>
      <c r="AB24" s="101">
        <v>2.0345400000000002</v>
      </c>
      <c r="AC24" s="101">
        <v>0</v>
      </c>
      <c r="AD24" s="101">
        <v>1622.0120000000002</v>
      </c>
      <c r="AE24" s="102">
        <v>4721.0469999999996</v>
      </c>
      <c r="AF24" s="99">
        <v>405735.15358774795</v>
      </c>
      <c r="AG24" s="139">
        <v>20</v>
      </c>
      <c r="AH24" s="19"/>
      <c r="AI24" s="131"/>
    </row>
    <row r="25" spans="1:37" s="20" customFormat="1" ht="18" customHeight="1">
      <c r="A25" s="285"/>
      <c r="B25" s="287" t="s">
        <v>67</v>
      </c>
      <c r="C25" s="106" t="s">
        <v>40</v>
      </c>
      <c r="D25" s="86">
        <v>21</v>
      </c>
      <c r="E25" s="217">
        <v>0</v>
      </c>
      <c r="F25" s="91">
        <v>0</v>
      </c>
      <c r="G25" s="87">
        <v>0</v>
      </c>
      <c r="H25" s="88">
        <v>0</v>
      </c>
      <c r="I25" s="87">
        <v>0</v>
      </c>
      <c r="J25" s="87">
        <v>0</v>
      </c>
      <c r="K25" s="87">
        <v>0</v>
      </c>
      <c r="L25" s="87">
        <v>0</v>
      </c>
      <c r="M25" s="87">
        <v>0</v>
      </c>
      <c r="N25" s="87">
        <v>0</v>
      </c>
      <c r="O25" s="87">
        <v>0</v>
      </c>
      <c r="P25" s="87">
        <v>0</v>
      </c>
      <c r="Q25" s="87">
        <v>0</v>
      </c>
      <c r="R25" s="87">
        <v>0</v>
      </c>
      <c r="S25" s="91">
        <v>0</v>
      </c>
      <c r="T25" s="91">
        <v>0</v>
      </c>
      <c r="U25" s="91">
        <v>0</v>
      </c>
      <c r="V25" s="87">
        <v>0</v>
      </c>
      <c r="W25" s="87">
        <v>0</v>
      </c>
      <c r="X25" s="87">
        <v>0</v>
      </c>
      <c r="Y25" s="87">
        <v>0</v>
      </c>
      <c r="Z25" s="87">
        <v>0</v>
      </c>
      <c r="AA25" s="91">
        <v>0</v>
      </c>
      <c r="AB25" s="87">
        <v>0</v>
      </c>
      <c r="AC25" s="87">
        <v>0</v>
      </c>
      <c r="AD25" s="87">
        <v>0</v>
      </c>
      <c r="AE25" s="91">
        <v>0</v>
      </c>
      <c r="AF25" s="92">
        <v>0</v>
      </c>
      <c r="AG25" s="141">
        <v>21</v>
      </c>
      <c r="AH25" s="19"/>
      <c r="AI25" s="131"/>
    </row>
    <row r="26" spans="1:37" s="20" customFormat="1" ht="18" customHeight="1">
      <c r="A26" s="285"/>
      <c r="B26" s="288"/>
      <c r="C26" s="106" t="s">
        <v>41</v>
      </c>
      <c r="D26" s="90">
        <v>22</v>
      </c>
      <c r="E26" s="217">
        <v>0</v>
      </c>
      <c r="F26" s="91">
        <v>0</v>
      </c>
      <c r="G26" s="87">
        <v>0</v>
      </c>
      <c r="H26" s="91">
        <v>0</v>
      </c>
      <c r="I26" s="87">
        <v>0</v>
      </c>
      <c r="J26" s="87">
        <v>0</v>
      </c>
      <c r="K26" s="87">
        <v>0</v>
      </c>
      <c r="L26" s="87">
        <v>0</v>
      </c>
      <c r="M26" s="87">
        <v>0</v>
      </c>
      <c r="N26" s="87">
        <v>0</v>
      </c>
      <c r="O26" s="87">
        <v>0</v>
      </c>
      <c r="P26" s="87">
        <v>0</v>
      </c>
      <c r="Q26" s="87">
        <v>0</v>
      </c>
      <c r="R26" s="87">
        <v>0</v>
      </c>
      <c r="S26" s="91">
        <v>0</v>
      </c>
      <c r="T26" s="91">
        <v>0</v>
      </c>
      <c r="U26" s="91">
        <v>0</v>
      </c>
      <c r="V26" s="87">
        <v>0</v>
      </c>
      <c r="W26" s="87">
        <v>0</v>
      </c>
      <c r="X26" s="87">
        <v>0</v>
      </c>
      <c r="Y26" s="87">
        <v>0</v>
      </c>
      <c r="Z26" s="87">
        <v>0</v>
      </c>
      <c r="AA26" s="91">
        <v>0</v>
      </c>
      <c r="AB26" s="87">
        <v>0</v>
      </c>
      <c r="AC26" s="87">
        <v>0</v>
      </c>
      <c r="AD26" s="87">
        <v>0</v>
      </c>
      <c r="AE26" s="91">
        <v>0</v>
      </c>
      <c r="AF26" s="92">
        <v>0</v>
      </c>
      <c r="AG26" s="135">
        <v>22</v>
      </c>
      <c r="AH26" s="19"/>
      <c r="AI26" s="131"/>
      <c r="AJ26" s="25"/>
    </row>
    <row r="27" spans="1:37" s="20" customFormat="1" ht="18" customHeight="1">
      <c r="A27" s="285"/>
      <c r="B27" s="288"/>
      <c r="C27" s="106" t="s">
        <v>82</v>
      </c>
      <c r="D27" s="90">
        <v>23</v>
      </c>
      <c r="E27" s="217">
        <v>0</v>
      </c>
      <c r="F27" s="91">
        <v>0</v>
      </c>
      <c r="G27" s="87">
        <v>0</v>
      </c>
      <c r="H27" s="91">
        <v>0</v>
      </c>
      <c r="I27" s="87">
        <v>0</v>
      </c>
      <c r="J27" s="87">
        <v>0</v>
      </c>
      <c r="K27" s="87">
        <v>0</v>
      </c>
      <c r="L27" s="87">
        <v>0</v>
      </c>
      <c r="M27" s="87">
        <v>0</v>
      </c>
      <c r="N27" s="87">
        <v>0</v>
      </c>
      <c r="O27" s="87">
        <v>0</v>
      </c>
      <c r="P27" s="87">
        <v>0</v>
      </c>
      <c r="Q27" s="87">
        <v>0</v>
      </c>
      <c r="R27" s="87">
        <v>0</v>
      </c>
      <c r="S27" s="91">
        <v>0</v>
      </c>
      <c r="T27" s="91">
        <v>0</v>
      </c>
      <c r="U27" s="91">
        <v>0</v>
      </c>
      <c r="V27" s="87">
        <v>0</v>
      </c>
      <c r="W27" s="87">
        <v>0</v>
      </c>
      <c r="X27" s="87">
        <v>0</v>
      </c>
      <c r="Y27" s="87">
        <v>0</v>
      </c>
      <c r="Z27" s="87">
        <v>0</v>
      </c>
      <c r="AA27" s="91">
        <v>0</v>
      </c>
      <c r="AB27" s="87">
        <v>24709.752</v>
      </c>
      <c r="AC27" s="87">
        <v>0</v>
      </c>
      <c r="AD27" s="87">
        <v>0</v>
      </c>
      <c r="AE27" s="91">
        <v>0</v>
      </c>
      <c r="AF27" s="92">
        <v>24709.752</v>
      </c>
      <c r="AG27" s="135">
        <v>23</v>
      </c>
      <c r="AH27" s="19"/>
      <c r="AI27" s="131"/>
      <c r="AJ27" s="25"/>
    </row>
    <row r="28" spans="1:37" s="20" customFormat="1" ht="18" customHeight="1">
      <c r="A28" s="285"/>
      <c r="B28" s="288"/>
      <c r="C28" s="106" t="s">
        <v>10</v>
      </c>
      <c r="D28" s="90">
        <v>24</v>
      </c>
      <c r="E28" s="217">
        <v>0</v>
      </c>
      <c r="F28" s="91">
        <v>0</v>
      </c>
      <c r="G28" s="87">
        <v>0</v>
      </c>
      <c r="H28" s="91">
        <v>0</v>
      </c>
      <c r="I28" s="87">
        <v>0</v>
      </c>
      <c r="J28" s="87">
        <v>0</v>
      </c>
      <c r="K28" s="87">
        <v>0</v>
      </c>
      <c r="L28" s="87">
        <v>0</v>
      </c>
      <c r="M28" s="87">
        <v>0</v>
      </c>
      <c r="N28" s="87">
        <v>0</v>
      </c>
      <c r="O28" s="87">
        <v>0</v>
      </c>
      <c r="P28" s="87">
        <v>0</v>
      </c>
      <c r="Q28" s="87">
        <v>0</v>
      </c>
      <c r="R28" s="87">
        <v>0</v>
      </c>
      <c r="S28" s="91">
        <v>0</v>
      </c>
      <c r="T28" s="91">
        <v>0</v>
      </c>
      <c r="U28" s="91">
        <v>0</v>
      </c>
      <c r="V28" s="87">
        <v>0</v>
      </c>
      <c r="W28" s="87">
        <v>0</v>
      </c>
      <c r="X28" s="87">
        <v>0</v>
      </c>
      <c r="Y28" s="87">
        <v>0</v>
      </c>
      <c r="Z28" s="87">
        <v>0</v>
      </c>
      <c r="AA28" s="91">
        <v>0</v>
      </c>
      <c r="AB28" s="87">
        <v>4768.1783999999998</v>
      </c>
      <c r="AC28" s="87">
        <v>0</v>
      </c>
      <c r="AD28" s="87">
        <v>10716.825085714285</v>
      </c>
      <c r="AE28" s="91">
        <v>0</v>
      </c>
      <c r="AF28" s="92">
        <v>15485.003485714285</v>
      </c>
      <c r="AG28" s="135">
        <v>24</v>
      </c>
      <c r="AH28" s="19"/>
      <c r="AI28" s="131"/>
    </row>
    <row r="29" spans="1:37" s="20" customFormat="1" ht="18" customHeight="1">
      <c r="A29" s="285"/>
      <c r="B29" s="288"/>
      <c r="C29" s="106" t="s">
        <v>83</v>
      </c>
      <c r="D29" s="90">
        <v>25</v>
      </c>
      <c r="E29" s="217">
        <v>0</v>
      </c>
      <c r="F29" s="91">
        <v>0</v>
      </c>
      <c r="G29" s="87">
        <v>0</v>
      </c>
      <c r="H29" s="91">
        <v>0</v>
      </c>
      <c r="I29" s="87">
        <v>0</v>
      </c>
      <c r="J29" s="87">
        <v>0</v>
      </c>
      <c r="K29" s="87">
        <v>0</v>
      </c>
      <c r="L29" s="87">
        <v>0</v>
      </c>
      <c r="M29" s="87">
        <v>0</v>
      </c>
      <c r="N29" s="87">
        <v>0</v>
      </c>
      <c r="O29" s="87">
        <v>0</v>
      </c>
      <c r="P29" s="87">
        <v>0</v>
      </c>
      <c r="Q29" s="87">
        <v>0</v>
      </c>
      <c r="R29" s="87">
        <v>0</v>
      </c>
      <c r="S29" s="91">
        <v>0</v>
      </c>
      <c r="T29" s="91">
        <v>0</v>
      </c>
      <c r="U29" s="91">
        <v>0</v>
      </c>
      <c r="V29" s="87">
        <v>0</v>
      </c>
      <c r="W29" s="87">
        <v>0</v>
      </c>
      <c r="X29" s="87">
        <v>0</v>
      </c>
      <c r="Y29" s="87">
        <v>0</v>
      </c>
      <c r="Z29" s="87">
        <v>0</v>
      </c>
      <c r="AA29" s="91">
        <v>0</v>
      </c>
      <c r="AB29" s="87">
        <v>1854.7236</v>
      </c>
      <c r="AC29" s="87">
        <v>0</v>
      </c>
      <c r="AD29" s="87">
        <v>0</v>
      </c>
      <c r="AE29" s="91">
        <v>0</v>
      </c>
      <c r="AF29" s="92">
        <v>1854.7236</v>
      </c>
      <c r="AG29" s="135">
        <v>25</v>
      </c>
      <c r="AH29" s="19"/>
      <c r="AI29" s="131"/>
    </row>
    <row r="30" spans="1:37" s="20" customFormat="1" ht="18" customHeight="1">
      <c r="A30" s="285"/>
      <c r="B30" s="288"/>
      <c r="C30" s="106" t="s">
        <v>42</v>
      </c>
      <c r="D30" s="90">
        <v>26</v>
      </c>
      <c r="E30" s="217">
        <v>0</v>
      </c>
      <c r="F30" s="91">
        <v>0</v>
      </c>
      <c r="G30" s="87">
        <v>0</v>
      </c>
      <c r="H30" s="91">
        <v>0</v>
      </c>
      <c r="I30" s="87">
        <v>0</v>
      </c>
      <c r="J30" s="87">
        <v>0</v>
      </c>
      <c r="K30" s="87">
        <v>0</v>
      </c>
      <c r="L30" s="87">
        <v>0</v>
      </c>
      <c r="M30" s="87">
        <v>0</v>
      </c>
      <c r="N30" s="87">
        <v>0</v>
      </c>
      <c r="O30" s="87">
        <v>0</v>
      </c>
      <c r="P30" s="87">
        <v>0</v>
      </c>
      <c r="Q30" s="87">
        <v>0</v>
      </c>
      <c r="R30" s="87">
        <v>0</v>
      </c>
      <c r="S30" s="91">
        <v>0</v>
      </c>
      <c r="T30" s="91">
        <v>0</v>
      </c>
      <c r="U30" s="91">
        <v>0</v>
      </c>
      <c r="V30" s="87">
        <v>0</v>
      </c>
      <c r="W30" s="87">
        <v>0</v>
      </c>
      <c r="X30" s="87">
        <v>0</v>
      </c>
      <c r="Y30" s="87">
        <v>0</v>
      </c>
      <c r="Z30" s="87">
        <v>0</v>
      </c>
      <c r="AA30" s="91">
        <v>0</v>
      </c>
      <c r="AB30" s="87">
        <v>0</v>
      </c>
      <c r="AC30" s="87">
        <v>0</v>
      </c>
      <c r="AD30" s="87">
        <v>0</v>
      </c>
      <c r="AE30" s="91">
        <v>0</v>
      </c>
      <c r="AF30" s="92">
        <v>0</v>
      </c>
      <c r="AG30" s="135">
        <v>26</v>
      </c>
      <c r="AH30" s="19"/>
      <c r="AI30" s="131"/>
    </row>
    <row r="31" spans="1:37" s="20" customFormat="1" ht="18" customHeight="1">
      <c r="A31" s="285"/>
      <c r="B31" s="288"/>
      <c r="C31" s="106" t="s">
        <v>43</v>
      </c>
      <c r="D31" s="90">
        <v>27</v>
      </c>
      <c r="E31" s="217">
        <v>0</v>
      </c>
      <c r="F31" s="91">
        <v>0</v>
      </c>
      <c r="G31" s="87">
        <v>0</v>
      </c>
      <c r="H31" s="91">
        <v>0</v>
      </c>
      <c r="I31" s="87">
        <v>0</v>
      </c>
      <c r="J31" s="87">
        <v>0</v>
      </c>
      <c r="K31" s="87">
        <v>0</v>
      </c>
      <c r="L31" s="87">
        <v>0</v>
      </c>
      <c r="M31" s="87">
        <v>0</v>
      </c>
      <c r="N31" s="87">
        <v>0</v>
      </c>
      <c r="O31" s="87">
        <v>0</v>
      </c>
      <c r="P31" s="87">
        <v>0</v>
      </c>
      <c r="Q31" s="87">
        <v>0</v>
      </c>
      <c r="R31" s="87">
        <v>0</v>
      </c>
      <c r="S31" s="91">
        <v>0</v>
      </c>
      <c r="T31" s="91">
        <v>0</v>
      </c>
      <c r="U31" s="91">
        <v>0</v>
      </c>
      <c r="V31" s="87">
        <v>0</v>
      </c>
      <c r="W31" s="87">
        <v>0</v>
      </c>
      <c r="X31" s="87">
        <v>0</v>
      </c>
      <c r="Y31" s="87">
        <v>0</v>
      </c>
      <c r="Z31" s="87">
        <v>0</v>
      </c>
      <c r="AA31" s="91">
        <v>0</v>
      </c>
      <c r="AB31" s="87">
        <v>1.3211999999999999</v>
      </c>
      <c r="AC31" s="87">
        <v>0</v>
      </c>
      <c r="AD31" s="87">
        <v>0</v>
      </c>
      <c r="AE31" s="91">
        <v>0</v>
      </c>
      <c r="AF31" s="92">
        <v>1.3211999999999999</v>
      </c>
      <c r="AG31" s="135">
        <v>27</v>
      </c>
      <c r="AH31" s="19"/>
      <c r="AI31" s="131"/>
    </row>
    <row r="32" spans="1:37" s="20" customFormat="1" ht="18" customHeight="1">
      <c r="A32" s="285"/>
      <c r="B32" s="288"/>
      <c r="C32" s="106" t="s">
        <v>84</v>
      </c>
      <c r="D32" s="90">
        <v>28</v>
      </c>
      <c r="E32" s="217">
        <v>0</v>
      </c>
      <c r="F32" s="91">
        <v>0</v>
      </c>
      <c r="G32" s="87">
        <v>0</v>
      </c>
      <c r="H32" s="91">
        <v>0</v>
      </c>
      <c r="I32" s="87">
        <v>0</v>
      </c>
      <c r="J32" s="87">
        <v>0</v>
      </c>
      <c r="K32" s="87">
        <v>0</v>
      </c>
      <c r="L32" s="87">
        <v>0</v>
      </c>
      <c r="M32" s="87">
        <v>0</v>
      </c>
      <c r="N32" s="87">
        <v>0</v>
      </c>
      <c r="O32" s="87">
        <v>0</v>
      </c>
      <c r="P32" s="87">
        <v>0</v>
      </c>
      <c r="Q32" s="87">
        <v>0</v>
      </c>
      <c r="R32" s="87">
        <v>0</v>
      </c>
      <c r="S32" s="91">
        <v>0</v>
      </c>
      <c r="T32" s="91">
        <v>0</v>
      </c>
      <c r="U32" s="91">
        <v>0</v>
      </c>
      <c r="V32" s="87">
        <v>0</v>
      </c>
      <c r="W32" s="87">
        <v>0</v>
      </c>
      <c r="X32" s="87">
        <v>0</v>
      </c>
      <c r="Y32" s="87">
        <v>0</v>
      </c>
      <c r="Z32" s="87">
        <v>0</v>
      </c>
      <c r="AA32" s="91">
        <v>0</v>
      </c>
      <c r="AB32" s="87">
        <v>1341.8163072351683</v>
      </c>
      <c r="AC32" s="87">
        <v>0</v>
      </c>
      <c r="AD32" s="87">
        <v>359.6508</v>
      </c>
      <c r="AE32" s="91">
        <v>0</v>
      </c>
      <c r="AF32" s="92">
        <v>1701.4671072351684</v>
      </c>
      <c r="AG32" s="135">
        <v>28</v>
      </c>
      <c r="AH32" s="19"/>
      <c r="AI32" s="131"/>
      <c r="AK32" s="21"/>
    </row>
    <row r="33" spans="1:37" s="20" customFormat="1" ht="18" customHeight="1">
      <c r="A33" s="285"/>
      <c r="B33" s="288"/>
      <c r="C33" s="106" t="s">
        <v>85</v>
      </c>
      <c r="D33" s="90">
        <v>29</v>
      </c>
      <c r="E33" s="217">
        <v>0</v>
      </c>
      <c r="F33" s="91">
        <v>0</v>
      </c>
      <c r="G33" s="87">
        <v>0</v>
      </c>
      <c r="H33" s="91">
        <v>0</v>
      </c>
      <c r="I33" s="87">
        <v>0</v>
      </c>
      <c r="J33" s="87">
        <v>0</v>
      </c>
      <c r="K33" s="87">
        <v>0</v>
      </c>
      <c r="L33" s="87">
        <v>0</v>
      </c>
      <c r="M33" s="87">
        <v>0</v>
      </c>
      <c r="N33" s="87">
        <v>0</v>
      </c>
      <c r="O33" s="87">
        <v>0</v>
      </c>
      <c r="P33" s="87">
        <v>0</v>
      </c>
      <c r="Q33" s="87">
        <v>0</v>
      </c>
      <c r="R33" s="87">
        <v>0</v>
      </c>
      <c r="S33" s="91">
        <v>0</v>
      </c>
      <c r="T33" s="91">
        <v>0</v>
      </c>
      <c r="U33" s="91">
        <v>0</v>
      </c>
      <c r="V33" s="87">
        <v>0</v>
      </c>
      <c r="W33" s="87">
        <v>0</v>
      </c>
      <c r="X33" s="87">
        <v>0</v>
      </c>
      <c r="Y33" s="87">
        <v>0</v>
      </c>
      <c r="Z33" s="87">
        <v>0</v>
      </c>
      <c r="AA33" s="91">
        <v>0</v>
      </c>
      <c r="AB33" s="87">
        <v>0</v>
      </c>
      <c r="AC33" s="87">
        <v>0</v>
      </c>
      <c r="AD33" s="87">
        <v>8513.3547282857144</v>
      </c>
      <c r="AE33" s="91">
        <v>0</v>
      </c>
      <c r="AF33" s="92">
        <v>8513.3547282857144</v>
      </c>
      <c r="AG33" s="135">
        <v>29</v>
      </c>
      <c r="AH33" s="19"/>
      <c r="AI33" s="131"/>
      <c r="AJ33" s="25"/>
      <c r="AK33" s="21"/>
    </row>
    <row r="34" spans="1:37" s="20" customFormat="1" ht="18" customHeight="1">
      <c r="A34" s="285"/>
      <c r="B34" s="288"/>
      <c r="C34" s="106" t="s">
        <v>44</v>
      </c>
      <c r="D34" s="90">
        <v>30</v>
      </c>
      <c r="E34" s="217">
        <v>0</v>
      </c>
      <c r="F34" s="91">
        <v>0</v>
      </c>
      <c r="G34" s="87">
        <v>0</v>
      </c>
      <c r="H34" s="91">
        <v>0</v>
      </c>
      <c r="I34" s="87">
        <v>0</v>
      </c>
      <c r="J34" s="87">
        <v>0</v>
      </c>
      <c r="K34" s="87">
        <v>0</v>
      </c>
      <c r="L34" s="87">
        <v>0</v>
      </c>
      <c r="M34" s="87">
        <v>0</v>
      </c>
      <c r="N34" s="87">
        <v>0</v>
      </c>
      <c r="O34" s="87">
        <v>0</v>
      </c>
      <c r="P34" s="87">
        <v>0</v>
      </c>
      <c r="Q34" s="87">
        <v>0</v>
      </c>
      <c r="R34" s="87">
        <v>0</v>
      </c>
      <c r="S34" s="91">
        <v>0</v>
      </c>
      <c r="T34" s="91">
        <v>0</v>
      </c>
      <c r="U34" s="91">
        <v>0</v>
      </c>
      <c r="V34" s="87">
        <v>0</v>
      </c>
      <c r="W34" s="87">
        <v>0</v>
      </c>
      <c r="X34" s="87">
        <v>0</v>
      </c>
      <c r="Y34" s="87">
        <v>0</v>
      </c>
      <c r="Z34" s="87">
        <v>0</v>
      </c>
      <c r="AA34" s="91">
        <v>0</v>
      </c>
      <c r="AB34" s="87">
        <v>0</v>
      </c>
      <c r="AC34" s="87">
        <v>0</v>
      </c>
      <c r="AD34" s="87">
        <v>0</v>
      </c>
      <c r="AE34" s="91">
        <v>0</v>
      </c>
      <c r="AF34" s="92">
        <v>0</v>
      </c>
      <c r="AG34" s="135">
        <v>30</v>
      </c>
      <c r="AH34" s="19"/>
      <c r="AI34" s="131"/>
      <c r="AK34" s="21"/>
    </row>
    <row r="35" spans="1:37" s="20" customFormat="1" ht="18" customHeight="1">
      <c r="A35" s="285"/>
      <c r="B35" s="288"/>
      <c r="C35" s="106" t="s">
        <v>45</v>
      </c>
      <c r="D35" s="90">
        <v>31</v>
      </c>
      <c r="E35" s="217">
        <v>0</v>
      </c>
      <c r="F35" s="91">
        <v>0</v>
      </c>
      <c r="G35" s="87">
        <v>0</v>
      </c>
      <c r="H35" s="91">
        <v>0</v>
      </c>
      <c r="I35" s="87">
        <v>0</v>
      </c>
      <c r="J35" s="87">
        <v>3749.1235741553633</v>
      </c>
      <c r="K35" s="87">
        <v>55154.47236639569</v>
      </c>
      <c r="L35" s="87">
        <v>93882.369623131031</v>
      </c>
      <c r="M35" s="87">
        <v>0</v>
      </c>
      <c r="N35" s="87">
        <v>28273.878641562904</v>
      </c>
      <c r="O35" s="87">
        <v>23887.988467708128</v>
      </c>
      <c r="P35" s="87">
        <v>1244.6400000000001</v>
      </c>
      <c r="Q35" s="87">
        <v>88519.357968795579</v>
      </c>
      <c r="R35" s="87">
        <v>5890.8002400000005</v>
      </c>
      <c r="S35" s="91">
        <v>10057.968999999999</v>
      </c>
      <c r="T35" s="91">
        <v>0</v>
      </c>
      <c r="U35" s="91">
        <v>0</v>
      </c>
      <c r="V35" s="87">
        <v>0</v>
      </c>
      <c r="W35" s="87">
        <v>0</v>
      </c>
      <c r="X35" s="87">
        <v>0</v>
      </c>
      <c r="Y35" s="87">
        <v>0</v>
      </c>
      <c r="Z35" s="87">
        <v>0</v>
      </c>
      <c r="AA35" s="91">
        <v>0</v>
      </c>
      <c r="AB35" s="87">
        <v>0</v>
      </c>
      <c r="AC35" s="87">
        <v>0</v>
      </c>
      <c r="AD35" s="87">
        <v>0</v>
      </c>
      <c r="AE35" s="91">
        <v>0</v>
      </c>
      <c r="AF35" s="92">
        <v>310660.59988174873</v>
      </c>
      <c r="AG35" s="135">
        <v>31</v>
      </c>
      <c r="AH35" s="19"/>
      <c r="AI35" s="131"/>
      <c r="AK35" s="21"/>
    </row>
    <row r="36" spans="1:37" s="20" customFormat="1" ht="18" customHeight="1">
      <c r="A36" s="285"/>
      <c r="B36" s="288"/>
      <c r="C36" s="107" t="s">
        <v>46</v>
      </c>
      <c r="D36" s="90">
        <v>32</v>
      </c>
      <c r="E36" s="217">
        <v>0</v>
      </c>
      <c r="F36" s="91">
        <v>0</v>
      </c>
      <c r="G36" s="87">
        <v>0</v>
      </c>
      <c r="H36" s="91">
        <v>0</v>
      </c>
      <c r="I36" s="87">
        <v>0</v>
      </c>
      <c r="J36" s="87">
        <v>0</v>
      </c>
      <c r="K36" s="87">
        <v>0</v>
      </c>
      <c r="L36" s="87">
        <v>0</v>
      </c>
      <c r="M36" s="87">
        <v>0</v>
      </c>
      <c r="N36" s="87">
        <v>0</v>
      </c>
      <c r="O36" s="87">
        <v>0</v>
      </c>
      <c r="P36" s="87">
        <v>0</v>
      </c>
      <c r="Q36" s="87">
        <v>0</v>
      </c>
      <c r="R36" s="87">
        <v>0</v>
      </c>
      <c r="S36" s="91">
        <v>0</v>
      </c>
      <c r="T36" s="91">
        <v>0</v>
      </c>
      <c r="U36" s="91">
        <v>0</v>
      </c>
      <c r="V36" s="87">
        <v>0</v>
      </c>
      <c r="W36" s="87">
        <v>0</v>
      </c>
      <c r="X36" s="87">
        <v>0</v>
      </c>
      <c r="Y36" s="87">
        <v>0</v>
      </c>
      <c r="Z36" s="87">
        <v>0</v>
      </c>
      <c r="AA36" s="91">
        <v>0</v>
      </c>
      <c r="AB36" s="87">
        <v>513.27719999999965</v>
      </c>
      <c r="AC36" s="87">
        <v>0</v>
      </c>
      <c r="AD36" s="87">
        <v>0</v>
      </c>
      <c r="AE36" s="91">
        <v>0</v>
      </c>
      <c r="AF36" s="92">
        <v>513.27719999999965</v>
      </c>
      <c r="AG36" s="135">
        <v>32</v>
      </c>
      <c r="AH36" s="19"/>
      <c r="AI36" s="131"/>
      <c r="AK36" s="21"/>
    </row>
    <row r="37" spans="1:37" s="20" customFormat="1" ht="18" customHeight="1">
      <c r="A37" s="285"/>
      <c r="B37" s="289"/>
      <c r="C37" s="109" t="s">
        <v>48</v>
      </c>
      <c r="D37" s="86">
        <v>33</v>
      </c>
      <c r="E37" s="142">
        <v>0</v>
      </c>
      <c r="F37" s="102">
        <v>0</v>
      </c>
      <c r="G37" s="101">
        <v>0</v>
      </c>
      <c r="H37" s="88">
        <v>0</v>
      </c>
      <c r="I37" s="101">
        <v>0</v>
      </c>
      <c r="J37" s="101">
        <v>3749.1235741553633</v>
      </c>
      <c r="K37" s="101">
        <v>55154.47236639569</v>
      </c>
      <c r="L37" s="101">
        <v>93882.369623131031</v>
      </c>
      <c r="M37" s="101">
        <v>0</v>
      </c>
      <c r="N37" s="101">
        <v>28273.878641562904</v>
      </c>
      <c r="O37" s="101">
        <v>23887.988467708128</v>
      </c>
      <c r="P37" s="101">
        <v>1244.6400000000001</v>
      </c>
      <c r="Q37" s="101">
        <v>88519.357968795579</v>
      </c>
      <c r="R37" s="101">
        <v>5890.8002400000005</v>
      </c>
      <c r="S37" s="102">
        <v>10057.968999999999</v>
      </c>
      <c r="T37" s="102">
        <v>0</v>
      </c>
      <c r="U37" s="102">
        <v>0</v>
      </c>
      <c r="V37" s="101">
        <v>0</v>
      </c>
      <c r="W37" s="101">
        <v>0</v>
      </c>
      <c r="X37" s="101">
        <v>0</v>
      </c>
      <c r="Y37" s="101">
        <v>0</v>
      </c>
      <c r="Z37" s="97">
        <v>0</v>
      </c>
      <c r="AA37" s="102">
        <v>0</v>
      </c>
      <c r="AB37" s="101">
        <v>33189.068707235165</v>
      </c>
      <c r="AC37" s="101">
        <v>0</v>
      </c>
      <c r="AD37" s="101">
        <v>19589.830613999999</v>
      </c>
      <c r="AE37" s="98">
        <v>0</v>
      </c>
      <c r="AF37" s="99">
        <v>363439.49920298386</v>
      </c>
      <c r="AG37" s="139">
        <v>33</v>
      </c>
      <c r="AH37" s="19"/>
      <c r="AI37" s="131"/>
      <c r="AK37" s="21"/>
    </row>
    <row r="38" spans="1:37" s="20" customFormat="1" ht="18" customHeight="1">
      <c r="A38" s="285"/>
      <c r="B38" s="292" t="s">
        <v>69</v>
      </c>
      <c r="C38" s="106" t="s">
        <v>40</v>
      </c>
      <c r="D38" s="86">
        <v>34</v>
      </c>
      <c r="E38" s="217">
        <v>0</v>
      </c>
      <c r="F38" s="91">
        <v>0</v>
      </c>
      <c r="G38" s="87">
        <v>0</v>
      </c>
      <c r="H38" s="88">
        <v>0</v>
      </c>
      <c r="I38" s="87">
        <v>0</v>
      </c>
      <c r="J38" s="87">
        <v>0</v>
      </c>
      <c r="K38" s="87">
        <v>0</v>
      </c>
      <c r="L38" s="87">
        <v>0</v>
      </c>
      <c r="M38" s="87">
        <v>0</v>
      </c>
      <c r="N38" s="87">
        <v>0</v>
      </c>
      <c r="O38" s="87">
        <v>0</v>
      </c>
      <c r="P38" s="87">
        <v>0</v>
      </c>
      <c r="Q38" s="87">
        <v>0</v>
      </c>
      <c r="R38" s="87">
        <v>0</v>
      </c>
      <c r="S38" s="91">
        <v>0</v>
      </c>
      <c r="T38" s="91">
        <v>0</v>
      </c>
      <c r="U38" s="91">
        <v>0</v>
      </c>
      <c r="V38" s="87">
        <v>0</v>
      </c>
      <c r="W38" s="87">
        <v>0</v>
      </c>
      <c r="X38" s="87">
        <v>0</v>
      </c>
      <c r="Y38" s="87">
        <v>0</v>
      </c>
      <c r="Z38" s="87">
        <v>0</v>
      </c>
      <c r="AA38" s="91">
        <v>0</v>
      </c>
      <c r="AB38" s="87">
        <v>0</v>
      </c>
      <c r="AC38" s="87">
        <v>0</v>
      </c>
      <c r="AD38" s="87">
        <v>0</v>
      </c>
      <c r="AE38" s="91">
        <v>0</v>
      </c>
      <c r="AF38" s="92">
        <v>0</v>
      </c>
      <c r="AG38" s="141">
        <v>34</v>
      </c>
      <c r="AH38" s="19"/>
      <c r="AI38" s="131"/>
      <c r="AK38" s="21"/>
    </row>
    <row r="39" spans="1:37" s="20" customFormat="1" ht="18" customHeight="1">
      <c r="A39" s="285"/>
      <c r="B39" s="292"/>
      <c r="C39" s="106" t="s">
        <v>4</v>
      </c>
      <c r="D39" s="90">
        <v>35</v>
      </c>
      <c r="E39" s="217">
        <v>0</v>
      </c>
      <c r="F39" s="91">
        <v>0</v>
      </c>
      <c r="G39" s="87">
        <v>0</v>
      </c>
      <c r="H39" s="91">
        <v>0</v>
      </c>
      <c r="I39" s="87">
        <v>0</v>
      </c>
      <c r="J39" s="87">
        <v>0</v>
      </c>
      <c r="K39" s="87">
        <v>0</v>
      </c>
      <c r="L39" s="87">
        <v>0</v>
      </c>
      <c r="M39" s="87">
        <v>0</v>
      </c>
      <c r="N39" s="87">
        <v>0</v>
      </c>
      <c r="O39" s="87">
        <v>0</v>
      </c>
      <c r="P39" s="87">
        <v>0</v>
      </c>
      <c r="Q39" s="87">
        <v>0</v>
      </c>
      <c r="R39" s="87">
        <v>0</v>
      </c>
      <c r="S39" s="91">
        <v>0</v>
      </c>
      <c r="T39" s="91">
        <v>0</v>
      </c>
      <c r="U39" s="91">
        <v>0</v>
      </c>
      <c r="V39" s="87">
        <v>0</v>
      </c>
      <c r="W39" s="87">
        <v>0</v>
      </c>
      <c r="X39" s="87">
        <v>0</v>
      </c>
      <c r="Y39" s="87">
        <v>0</v>
      </c>
      <c r="Z39" s="87">
        <v>0</v>
      </c>
      <c r="AA39" s="91">
        <v>0</v>
      </c>
      <c r="AB39" s="87">
        <v>0</v>
      </c>
      <c r="AC39" s="87">
        <v>0</v>
      </c>
      <c r="AD39" s="87">
        <v>0</v>
      </c>
      <c r="AE39" s="91">
        <v>0</v>
      </c>
      <c r="AF39" s="92">
        <v>0</v>
      </c>
      <c r="AG39" s="135">
        <v>35</v>
      </c>
      <c r="AH39" s="19"/>
      <c r="AI39" s="131"/>
      <c r="AK39" s="21"/>
    </row>
    <row r="40" spans="1:37" s="20" customFormat="1" ht="18" customHeight="1">
      <c r="A40" s="285"/>
      <c r="B40" s="292"/>
      <c r="C40" s="106" t="s">
        <v>49</v>
      </c>
      <c r="D40" s="90">
        <v>36</v>
      </c>
      <c r="E40" s="217">
        <v>0</v>
      </c>
      <c r="F40" s="91">
        <v>0</v>
      </c>
      <c r="G40" s="87">
        <v>0</v>
      </c>
      <c r="H40" s="91">
        <v>0</v>
      </c>
      <c r="I40" s="87">
        <v>0</v>
      </c>
      <c r="J40" s="87">
        <v>0</v>
      </c>
      <c r="K40" s="87">
        <v>0</v>
      </c>
      <c r="L40" s="87">
        <v>0</v>
      </c>
      <c r="M40" s="87">
        <v>0</v>
      </c>
      <c r="N40" s="87">
        <v>0</v>
      </c>
      <c r="O40" s="87">
        <v>0</v>
      </c>
      <c r="P40" s="87">
        <v>0</v>
      </c>
      <c r="Q40" s="87">
        <v>0</v>
      </c>
      <c r="R40" s="87">
        <v>0</v>
      </c>
      <c r="S40" s="91">
        <v>0</v>
      </c>
      <c r="T40" s="91">
        <v>0</v>
      </c>
      <c r="U40" s="91">
        <v>0</v>
      </c>
      <c r="V40" s="87">
        <v>0</v>
      </c>
      <c r="W40" s="87">
        <v>0</v>
      </c>
      <c r="X40" s="87">
        <v>0</v>
      </c>
      <c r="Y40" s="87">
        <v>0</v>
      </c>
      <c r="Z40" s="87">
        <v>0</v>
      </c>
      <c r="AA40" s="91">
        <v>0</v>
      </c>
      <c r="AB40" s="87">
        <v>2712.2967072351685</v>
      </c>
      <c r="AC40" s="87">
        <v>0</v>
      </c>
      <c r="AD40" s="87">
        <v>0</v>
      </c>
      <c r="AE40" s="91">
        <v>0</v>
      </c>
      <c r="AF40" s="92">
        <v>2712.2967072351685</v>
      </c>
      <c r="AG40" s="135">
        <v>36</v>
      </c>
      <c r="AH40" s="19"/>
      <c r="AI40" s="131"/>
      <c r="AK40" s="21"/>
    </row>
    <row r="41" spans="1:37" s="20" customFormat="1" ht="18" customHeight="1">
      <c r="A41" s="285"/>
      <c r="B41" s="292"/>
      <c r="C41" s="106" t="s">
        <v>50</v>
      </c>
      <c r="D41" s="90">
        <v>37</v>
      </c>
      <c r="E41" s="217">
        <v>0</v>
      </c>
      <c r="F41" s="91">
        <v>0</v>
      </c>
      <c r="G41" s="87">
        <v>0</v>
      </c>
      <c r="H41" s="91">
        <v>0</v>
      </c>
      <c r="I41" s="87">
        <v>0</v>
      </c>
      <c r="J41" s="87">
        <v>0</v>
      </c>
      <c r="K41" s="87">
        <v>0</v>
      </c>
      <c r="L41" s="87">
        <v>0</v>
      </c>
      <c r="M41" s="87">
        <v>0</v>
      </c>
      <c r="N41" s="87">
        <v>0.13400000000000001</v>
      </c>
      <c r="O41" s="87">
        <v>0</v>
      </c>
      <c r="P41" s="87">
        <v>0</v>
      </c>
      <c r="Q41" s="87">
        <v>0</v>
      </c>
      <c r="R41" s="87">
        <v>0</v>
      </c>
      <c r="S41" s="91">
        <v>0</v>
      </c>
      <c r="T41" s="91">
        <v>9.7379999999999995</v>
      </c>
      <c r="U41" s="91">
        <v>0</v>
      </c>
      <c r="V41" s="87">
        <v>0</v>
      </c>
      <c r="W41" s="87">
        <v>0</v>
      </c>
      <c r="X41" s="87">
        <v>0</v>
      </c>
      <c r="Y41" s="87">
        <v>0</v>
      </c>
      <c r="Z41" s="87">
        <v>0</v>
      </c>
      <c r="AA41" s="91">
        <v>0</v>
      </c>
      <c r="AB41" s="87">
        <v>30.917663999999998</v>
      </c>
      <c r="AC41" s="87">
        <v>0</v>
      </c>
      <c r="AD41" s="87">
        <v>28.321000000000002</v>
      </c>
      <c r="AE41" s="91">
        <v>0</v>
      </c>
      <c r="AF41" s="92">
        <v>69.110664</v>
      </c>
      <c r="AG41" s="135">
        <v>37</v>
      </c>
      <c r="AH41" s="19"/>
      <c r="AI41" s="131"/>
      <c r="AK41" s="21"/>
    </row>
    <row r="42" spans="1:37" s="20" customFormat="1" ht="18" customHeight="1">
      <c r="A42" s="285"/>
      <c r="B42" s="292"/>
      <c r="C42" s="106" t="s">
        <v>5</v>
      </c>
      <c r="D42" s="90">
        <v>38</v>
      </c>
      <c r="E42" s="217">
        <v>0</v>
      </c>
      <c r="F42" s="91">
        <v>0</v>
      </c>
      <c r="G42" s="87">
        <v>0</v>
      </c>
      <c r="H42" s="91">
        <v>0</v>
      </c>
      <c r="I42" s="87">
        <v>0</v>
      </c>
      <c r="J42" s="87">
        <v>0</v>
      </c>
      <c r="K42" s="87">
        <v>0</v>
      </c>
      <c r="L42" s="87">
        <v>0.37666046747409626</v>
      </c>
      <c r="M42" s="87">
        <v>0</v>
      </c>
      <c r="N42" s="87">
        <v>7.5140000000000002</v>
      </c>
      <c r="O42" s="87">
        <v>17.952999999999999</v>
      </c>
      <c r="P42" s="87">
        <v>1211.1220000000001</v>
      </c>
      <c r="Q42" s="87">
        <v>293.12299999999999</v>
      </c>
      <c r="R42" s="87">
        <v>2E-3</v>
      </c>
      <c r="S42" s="91">
        <v>10057.968999999999</v>
      </c>
      <c r="T42" s="91">
        <v>5261.3980000000001</v>
      </c>
      <c r="U42" s="91">
        <v>0</v>
      </c>
      <c r="V42" s="87">
        <v>0</v>
      </c>
      <c r="W42" s="87">
        <v>0</v>
      </c>
      <c r="X42" s="87">
        <v>0</v>
      </c>
      <c r="Y42" s="87">
        <v>0</v>
      </c>
      <c r="Z42" s="87">
        <v>2.0325225989778317E-2</v>
      </c>
      <c r="AA42" s="91">
        <v>0</v>
      </c>
      <c r="AB42" s="87">
        <v>1749.2311080000002</v>
      </c>
      <c r="AC42" s="87">
        <v>0</v>
      </c>
      <c r="AD42" s="87">
        <v>1995.674</v>
      </c>
      <c r="AE42" s="91">
        <v>0</v>
      </c>
      <c r="AF42" s="92">
        <v>20594.383093693461</v>
      </c>
      <c r="AG42" s="135">
        <v>38</v>
      </c>
      <c r="AH42" s="19"/>
      <c r="AI42" s="131"/>
      <c r="AK42" s="21"/>
    </row>
    <row r="43" spans="1:37" s="20" customFormat="1" ht="18" customHeight="1">
      <c r="A43" s="285"/>
      <c r="B43" s="292"/>
      <c r="C43" s="107" t="s">
        <v>46</v>
      </c>
      <c r="D43" s="90">
        <v>39</v>
      </c>
      <c r="E43" s="217">
        <v>0</v>
      </c>
      <c r="F43" s="91">
        <v>0</v>
      </c>
      <c r="G43" s="87">
        <v>0</v>
      </c>
      <c r="H43" s="91">
        <v>0</v>
      </c>
      <c r="I43" s="87">
        <v>0</v>
      </c>
      <c r="J43" s="87">
        <v>0</v>
      </c>
      <c r="K43" s="87">
        <v>0</v>
      </c>
      <c r="L43" s="87">
        <v>0</v>
      </c>
      <c r="M43" s="87">
        <v>0</v>
      </c>
      <c r="N43" s="87">
        <v>0</v>
      </c>
      <c r="O43" s="87">
        <v>0</v>
      </c>
      <c r="P43" s="87">
        <v>0</v>
      </c>
      <c r="Q43" s="87">
        <v>0</v>
      </c>
      <c r="R43" s="87">
        <v>0</v>
      </c>
      <c r="S43" s="91">
        <v>0</v>
      </c>
      <c r="T43" s="91">
        <v>77.736325767909335</v>
      </c>
      <c r="U43" s="91">
        <v>0</v>
      </c>
      <c r="V43" s="87">
        <v>0</v>
      </c>
      <c r="W43" s="87">
        <v>0</v>
      </c>
      <c r="X43" s="87">
        <v>0</v>
      </c>
      <c r="Y43" s="87">
        <v>0</v>
      </c>
      <c r="Z43" s="87">
        <v>0</v>
      </c>
      <c r="AA43" s="91">
        <v>0</v>
      </c>
      <c r="AB43" s="87">
        <v>330.4008</v>
      </c>
      <c r="AC43" s="87">
        <v>0</v>
      </c>
      <c r="AD43" s="87">
        <v>355.30560000000003</v>
      </c>
      <c r="AE43" s="91">
        <v>0</v>
      </c>
      <c r="AF43" s="92">
        <v>763.44272576790934</v>
      </c>
      <c r="AG43" s="135">
        <v>39</v>
      </c>
      <c r="AH43" s="19"/>
      <c r="AI43" s="131"/>
      <c r="AK43" s="21"/>
    </row>
    <row r="44" spans="1:37" s="20" customFormat="1" ht="18" customHeight="1">
      <c r="A44" s="285"/>
      <c r="B44" s="292"/>
      <c r="C44" s="113" t="s">
        <v>51</v>
      </c>
      <c r="D44" s="100">
        <v>40</v>
      </c>
      <c r="E44" s="140">
        <v>0</v>
      </c>
      <c r="F44" s="102">
        <v>0</v>
      </c>
      <c r="G44" s="101">
        <v>0</v>
      </c>
      <c r="H44" s="98">
        <v>0</v>
      </c>
      <c r="I44" s="101">
        <v>0</v>
      </c>
      <c r="J44" s="101">
        <v>0</v>
      </c>
      <c r="K44" s="101">
        <v>0</v>
      </c>
      <c r="L44" s="101">
        <v>0.37666046747409626</v>
      </c>
      <c r="M44" s="101">
        <v>0</v>
      </c>
      <c r="N44" s="101">
        <v>7.6480000000000006</v>
      </c>
      <c r="O44" s="101">
        <v>17.952999999999999</v>
      </c>
      <c r="P44" s="101">
        <v>1211.1220000000001</v>
      </c>
      <c r="Q44" s="101">
        <v>293.12299999999999</v>
      </c>
      <c r="R44" s="101">
        <v>2E-3</v>
      </c>
      <c r="S44" s="102">
        <v>10057.968999999999</v>
      </c>
      <c r="T44" s="102">
        <v>5348.8723257679094</v>
      </c>
      <c r="U44" s="102">
        <v>0</v>
      </c>
      <c r="V44" s="101">
        <v>0</v>
      </c>
      <c r="W44" s="101">
        <v>0</v>
      </c>
      <c r="X44" s="101">
        <v>0</v>
      </c>
      <c r="Y44" s="101">
        <v>0</v>
      </c>
      <c r="Z44" s="101">
        <v>2.0325225989778317E-2</v>
      </c>
      <c r="AA44" s="102">
        <v>0</v>
      </c>
      <c r="AB44" s="101">
        <v>4822.8462792351693</v>
      </c>
      <c r="AC44" s="101">
        <v>0</v>
      </c>
      <c r="AD44" s="101">
        <v>2379.3006</v>
      </c>
      <c r="AE44" s="98">
        <v>0</v>
      </c>
      <c r="AF44" s="99">
        <v>24139.233190696537</v>
      </c>
      <c r="AG44" s="139">
        <v>40</v>
      </c>
      <c r="AH44" s="19"/>
      <c r="AI44" s="131"/>
      <c r="AK44" s="21"/>
    </row>
    <row r="45" spans="1:37" s="20" customFormat="1" ht="18" customHeight="1">
      <c r="A45" s="286"/>
      <c r="B45" s="123"/>
      <c r="C45" s="114" t="s">
        <v>52</v>
      </c>
      <c r="D45" s="100">
        <v>41</v>
      </c>
      <c r="E45" s="220">
        <v>0</v>
      </c>
      <c r="F45" s="111">
        <v>0</v>
      </c>
      <c r="G45" s="110">
        <v>0</v>
      </c>
      <c r="H45" s="91">
        <v>0</v>
      </c>
      <c r="I45" s="110">
        <v>0</v>
      </c>
      <c r="J45" s="110">
        <v>0</v>
      </c>
      <c r="K45" s="110">
        <v>0</v>
      </c>
      <c r="L45" s="110">
        <v>0</v>
      </c>
      <c r="M45" s="110">
        <v>0</v>
      </c>
      <c r="N45" s="110">
        <v>0</v>
      </c>
      <c r="O45" s="110">
        <v>0</v>
      </c>
      <c r="P45" s="110">
        <v>0</v>
      </c>
      <c r="Q45" s="110">
        <v>0</v>
      </c>
      <c r="R45" s="110">
        <v>0</v>
      </c>
      <c r="S45" s="111">
        <v>0</v>
      </c>
      <c r="T45" s="111">
        <v>0.54382491288038937</v>
      </c>
      <c r="U45" s="111">
        <v>0</v>
      </c>
      <c r="V45" s="110">
        <v>35.219000000000001</v>
      </c>
      <c r="W45" s="110">
        <v>0</v>
      </c>
      <c r="X45" s="110">
        <v>0</v>
      </c>
      <c r="Y45" s="110">
        <v>0</v>
      </c>
      <c r="Z45" s="87">
        <v>0</v>
      </c>
      <c r="AA45" s="111">
        <v>0</v>
      </c>
      <c r="AB45" s="110">
        <v>1438.3926258159729</v>
      </c>
      <c r="AC45" s="110">
        <v>0</v>
      </c>
      <c r="AD45" s="110">
        <v>2107.6200000000003</v>
      </c>
      <c r="AE45" s="91">
        <v>0</v>
      </c>
      <c r="AF45" s="92">
        <v>3581.7754507288537</v>
      </c>
      <c r="AG45" s="138">
        <v>41</v>
      </c>
      <c r="AH45" s="19"/>
      <c r="AI45" s="131"/>
      <c r="AK45" s="21"/>
    </row>
    <row r="46" spans="1:37" s="20" customFormat="1" ht="18" customHeight="1">
      <c r="A46" s="124"/>
      <c r="B46" s="125"/>
      <c r="C46" s="115" t="s">
        <v>53</v>
      </c>
      <c r="D46" s="100">
        <v>42</v>
      </c>
      <c r="E46" s="140">
        <v>5.8229156764705881</v>
      </c>
      <c r="F46" s="102">
        <v>718.78600000000006</v>
      </c>
      <c r="G46" s="101">
        <v>20.068614799999999</v>
      </c>
      <c r="H46" s="102">
        <v>322.80390887999999</v>
      </c>
      <c r="I46" s="101">
        <v>0</v>
      </c>
      <c r="J46" s="101">
        <v>3749.1235741553633</v>
      </c>
      <c r="K46" s="101">
        <v>13541.771697283606</v>
      </c>
      <c r="L46" s="101">
        <v>35168.069938028508</v>
      </c>
      <c r="M46" s="101">
        <v>14649.19024</v>
      </c>
      <c r="N46" s="101">
        <v>8985.3450020231667</v>
      </c>
      <c r="O46" s="101">
        <v>445.58800000000002</v>
      </c>
      <c r="P46" s="101">
        <v>2246.605</v>
      </c>
      <c r="Q46" s="101">
        <v>7417.3339999999998</v>
      </c>
      <c r="R46" s="101">
        <v>1389.7684400566061</v>
      </c>
      <c r="S46" s="102">
        <v>0</v>
      </c>
      <c r="T46" s="102">
        <v>43885.703542447125</v>
      </c>
      <c r="U46" s="102">
        <v>0</v>
      </c>
      <c r="V46" s="101">
        <v>101.66599999999998</v>
      </c>
      <c r="W46" s="101">
        <v>0</v>
      </c>
      <c r="X46" s="101">
        <v>0</v>
      </c>
      <c r="Y46" s="101">
        <v>144.04599999999999</v>
      </c>
      <c r="Z46" s="101">
        <v>3779.473828643876</v>
      </c>
      <c r="AA46" s="102">
        <v>452.04857765798778</v>
      </c>
      <c r="AB46" s="101">
        <v>42389.2621296</v>
      </c>
      <c r="AC46" s="101">
        <v>0</v>
      </c>
      <c r="AD46" s="101">
        <v>18805.292784575424</v>
      </c>
      <c r="AE46" s="98">
        <v>0</v>
      </c>
      <c r="AF46" s="99">
        <v>198217.77019382815</v>
      </c>
      <c r="AG46" s="139">
        <v>42</v>
      </c>
      <c r="AH46" s="19"/>
      <c r="AI46" s="131"/>
    </row>
    <row r="47" spans="1:37" s="20" customFormat="1" ht="18" customHeight="1">
      <c r="A47" s="126"/>
      <c r="B47" s="125"/>
      <c r="C47" s="116" t="s">
        <v>54</v>
      </c>
      <c r="D47" s="93">
        <v>43</v>
      </c>
      <c r="E47" s="220">
        <v>4.6719999999999997</v>
      </c>
      <c r="F47" s="111">
        <v>718.78600000000006</v>
      </c>
      <c r="G47" s="110">
        <v>0</v>
      </c>
      <c r="H47" s="111">
        <v>186.05090887999998</v>
      </c>
      <c r="I47" s="110">
        <v>0</v>
      </c>
      <c r="J47" s="110">
        <v>3749.1235741553633</v>
      </c>
      <c r="K47" s="110">
        <v>0</v>
      </c>
      <c r="L47" s="110">
        <v>0</v>
      </c>
      <c r="M47" s="110">
        <v>0</v>
      </c>
      <c r="N47" s="110">
        <v>0</v>
      </c>
      <c r="O47" s="110">
        <v>445.58800000000002</v>
      </c>
      <c r="P47" s="110">
        <v>2246.605</v>
      </c>
      <c r="Q47" s="110">
        <v>7398.8388973289566</v>
      </c>
      <c r="R47" s="110">
        <v>0</v>
      </c>
      <c r="S47" s="111">
        <v>0</v>
      </c>
      <c r="T47" s="111">
        <v>5727.2939999999999</v>
      </c>
      <c r="U47" s="111">
        <v>0</v>
      </c>
      <c r="V47" s="110">
        <v>0</v>
      </c>
      <c r="W47" s="110">
        <v>0</v>
      </c>
      <c r="X47" s="110">
        <v>0</v>
      </c>
      <c r="Y47" s="110">
        <v>0</v>
      </c>
      <c r="Z47" s="87">
        <v>0</v>
      </c>
      <c r="AA47" s="111">
        <v>0</v>
      </c>
      <c r="AB47" s="110">
        <v>0</v>
      </c>
      <c r="AC47" s="110">
        <v>0</v>
      </c>
      <c r="AD47" s="110">
        <v>0</v>
      </c>
      <c r="AE47" s="91">
        <v>0</v>
      </c>
      <c r="AF47" s="92">
        <v>20476.958380364318</v>
      </c>
      <c r="AG47" s="138">
        <v>43</v>
      </c>
      <c r="AH47" s="19"/>
      <c r="AI47" s="131"/>
      <c r="AK47" s="21"/>
    </row>
    <row r="48" spans="1:37" s="20" customFormat="1" ht="18" customHeight="1">
      <c r="A48" s="127"/>
      <c r="B48" s="128"/>
      <c r="C48" s="114" t="s">
        <v>55</v>
      </c>
      <c r="D48" s="100">
        <v>44</v>
      </c>
      <c r="E48" s="140">
        <v>0</v>
      </c>
      <c r="F48" s="102">
        <v>0</v>
      </c>
      <c r="G48" s="101">
        <v>0</v>
      </c>
      <c r="H48" s="98">
        <v>0</v>
      </c>
      <c r="I48" s="101">
        <v>0</v>
      </c>
      <c r="J48" s="101">
        <v>0</v>
      </c>
      <c r="K48" s="101">
        <v>0</v>
      </c>
      <c r="L48" s="101">
        <v>0</v>
      </c>
      <c r="M48" s="101">
        <v>0</v>
      </c>
      <c r="N48" s="101">
        <v>0</v>
      </c>
      <c r="O48" s="101">
        <v>0</v>
      </c>
      <c r="P48" s="101">
        <v>0</v>
      </c>
      <c r="Q48" s="101">
        <v>0</v>
      </c>
      <c r="R48" s="101">
        <v>0</v>
      </c>
      <c r="S48" s="102">
        <v>0</v>
      </c>
      <c r="T48" s="102">
        <v>0</v>
      </c>
      <c r="U48" s="102">
        <v>0</v>
      </c>
      <c r="V48" s="101">
        <v>0</v>
      </c>
      <c r="W48" s="101">
        <v>0</v>
      </c>
      <c r="X48" s="101">
        <v>0</v>
      </c>
      <c r="Y48" s="101">
        <v>0</v>
      </c>
      <c r="Z48" s="97">
        <v>0</v>
      </c>
      <c r="AA48" s="102">
        <v>0</v>
      </c>
      <c r="AB48" s="101">
        <v>0</v>
      </c>
      <c r="AC48" s="101">
        <v>0</v>
      </c>
      <c r="AD48" s="101">
        <v>0</v>
      </c>
      <c r="AE48" s="98">
        <v>0</v>
      </c>
      <c r="AF48" s="99">
        <v>0</v>
      </c>
      <c r="AG48" s="138">
        <v>44</v>
      </c>
      <c r="AH48" s="19"/>
      <c r="AI48" s="131"/>
    </row>
    <row r="49" spans="1:37" s="20" customFormat="1" ht="18" customHeight="1">
      <c r="A49" s="284" t="s">
        <v>56</v>
      </c>
      <c r="B49" s="123"/>
      <c r="C49" s="117" t="s">
        <v>56</v>
      </c>
      <c r="D49" s="93">
        <v>45</v>
      </c>
      <c r="E49" s="140">
        <v>1.1509156764705883</v>
      </c>
      <c r="F49" s="102">
        <v>0</v>
      </c>
      <c r="G49" s="101">
        <v>20.068614799999999</v>
      </c>
      <c r="H49" s="102">
        <v>136.75299999999999</v>
      </c>
      <c r="I49" s="101">
        <v>0</v>
      </c>
      <c r="J49" s="101">
        <v>0</v>
      </c>
      <c r="K49" s="101">
        <v>13541.771697283606</v>
      </c>
      <c r="L49" s="101">
        <v>35168.069938028508</v>
      </c>
      <c r="M49" s="101">
        <v>14649.19024</v>
      </c>
      <c r="N49" s="101">
        <v>8985.3450020231667</v>
      </c>
      <c r="O49" s="101">
        <v>0</v>
      </c>
      <c r="P49" s="101">
        <v>0</v>
      </c>
      <c r="Q49" s="101">
        <v>18.495102671043579</v>
      </c>
      <c r="R49" s="101">
        <v>1389.7684400566061</v>
      </c>
      <c r="S49" s="102">
        <v>0</v>
      </c>
      <c r="T49" s="102">
        <v>38158.409542447123</v>
      </c>
      <c r="U49" s="102">
        <v>0</v>
      </c>
      <c r="V49" s="101">
        <v>101.66599999999998</v>
      </c>
      <c r="W49" s="101">
        <v>0</v>
      </c>
      <c r="X49" s="101">
        <v>0</v>
      </c>
      <c r="Y49" s="101">
        <v>144.04599999999999</v>
      </c>
      <c r="Z49" s="101">
        <v>3779.473828643876</v>
      </c>
      <c r="AA49" s="102">
        <v>452.04857765798778</v>
      </c>
      <c r="AB49" s="101">
        <v>42389.2621296</v>
      </c>
      <c r="AC49" s="101">
        <v>0</v>
      </c>
      <c r="AD49" s="101">
        <v>18805.292784575428</v>
      </c>
      <c r="AE49" s="98">
        <v>0</v>
      </c>
      <c r="AF49" s="99">
        <v>177740.81181346381</v>
      </c>
      <c r="AG49" s="135">
        <v>45</v>
      </c>
      <c r="AH49" s="19"/>
      <c r="AI49" s="131"/>
    </row>
    <row r="50" spans="1:37" s="20" customFormat="1" ht="18" customHeight="1">
      <c r="A50" s="285"/>
      <c r="B50" s="287" t="s">
        <v>70</v>
      </c>
      <c r="C50" s="106" t="s">
        <v>6</v>
      </c>
      <c r="D50" s="90">
        <v>46</v>
      </c>
      <c r="E50" s="217">
        <v>0</v>
      </c>
      <c r="F50" s="91">
        <v>0</v>
      </c>
      <c r="G50" s="87">
        <v>0</v>
      </c>
      <c r="H50" s="91">
        <v>0</v>
      </c>
      <c r="I50" s="87">
        <v>0</v>
      </c>
      <c r="J50" s="87">
        <v>0</v>
      </c>
      <c r="K50" s="87">
        <v>0</v>
      </c>
      <c r="L50" s="87">
        <v>6.0000000000000001E-3</v>
      </c>
      <c r="M50" s="87">
        <v>0</v>
      </c>
      <c r="N50" s="87">
        <v>7.7549999999999999</v>
      </c>
      <c r="O50" s="87">
        <v>0</v>
      </c>
      <c r="P50" s="87">
        <v>0</v>
      </c>
      <c r="Q50" s="87">
        <v>0</v>
      </c>
      <c r="R50" s="87">
        <v>0.16400000000000001</v>
      </c>
      <c r="S50" s="91">
        <v>0</v>
      </c>
      <c r="T50" s="91">
        <v>4901.4110000000001</v>
      </c>
      <c r="U50" s="91">
        <v>0</v>
      </c>
      <c r="V50" s="87">
        <v>0</v>
      </c>
      <c r="W50" s="87">
        <v>0</v>
      </c>
      <c r="X50" s="87">
        <v>0</v>
      </c>
      <c r="Y50" s="87">
        <v>0</v>
      </c>
      <c r="Z50" s="87">
        <v>1.012</v>
      </c>
      <c r="AA50" s="91">
        <v>0</v>
      </c>
      <c r="AB50" s="87">
        <v>1593.6115320000004</v>
      </c>
      <c r="AC50" s="87">
        <v>0</v>
      </c>
      <c r="AD50" s="87">
        <v>185.89100000000002</v>
      </c>
      <c r="AE50" s="91">
        <v>0</v>
      </c>
      <c r="AF50" s="92">
        <v>6689.8505319999995</v>
      </c>
      <c r="AG50" s="141">
        <v>46</v>
      </c>
      <c r="AH50" s="26"/>
      <c r="AI50" s="131"/>
    </row>
    <row r="51" spans="1:37" s="20" customFormat="1" ht="18" customHeight="1">
      <c r="A51" s="285"/>
      <c r="B51" s="288"/>
      <c r="C51" s="105" t="s">
        <v>217</v>
      </c>
      <c r="D51" s="90">
        <v>47</v>
      </c>
      <c r="E51" s="217">
        <v>0</v>
      </c>
      <c r="F51" s="91">
        <v>0</v>
      </c>
      <c r="G51" s="87">
        <v>0</v>
      </c>
      <c r="H51" s="91">
        <v>0</v>
      </c>
      <c r="I51" s="87">
        <v>0</v>
      </c>
      <c r="J51" s="87">
        <v>0</v>
      </c>
      <c r="K51" s="87">
        <v>0</v>
      </c>
      <c r="L51" s="87">
        <v>0</v>
      </c>
      <c r="M51" s="87">
        <v>0</v>
      </c>
      <c r="N51" s="87">
        <v>0</v>
      </c>
      <c r="O51" s="87">
        <v>0</v>
      </c>
      <c r="P51" s="87">
        <v>0</v>
      </c>
      <c r="Q51" s="87">
        <v>0</v>
      </c>
      <c r="R51" s="87">
        <v>0</v>
      </c>
      <c r="S51" s="91">
        <v>0</v>
      </c>
      <c r="T51" s="91">
        <v>0</v>
      </c>
      <c r="U51" s="91">
        <v>0</v>
      </c>
      <c r="V51" s="87">
        <v>0</v>
      </c>
      <c r="W51" s="87">
        <v>0</v>
      </c>
      <c r="X51" s="87">
        <v>0</v>
      </c>
      <c r="Y51" s="87">
        <v>0</v>
      </c>
      <c r="Z51" s="87">
        <v>0</v>
      </c>
      <c r="AA51" s="91">
        <v>0</v>
      </c>
      <c r="AB51" s="87">
        <v>0.72327600000000003</v>
      </c>
      <c r="AC51" s="87">
        <v>0</v>
      </c>
      <c r="AD51" s="87">
        <v>0</v>
      </c>
      <c r="AE51" s="91">
        <v>0</v>
      </c>
      <c r="AF51" s="92">
        <v>0.72327600000000003</v>
      </c>
      <c r="AG51" s="135">
        <v>47</v>
      </c>
      <c r="AH51" s="26"/>
      <c r="AI51" s="131"/>
    </row>
    <row r="52" spans="1:37" s="20" customFormat="1" ht="18" customHeight="1">
      <c r="A52" s="285"/>
      <c r="B52" s="288"/>
      <c r="C52" s="105" t="s">
        <v>218</v>
      </c>
      <c r="D52" s="90">
        <v>48</v>
      </c>
      <c r="E52" s="217">
        <v>0</v>
      </c>
      <c r="F52" s="91">
        <v>0</v>
      </c>
      <c r="G52" s="87">
        <v>0</v>
      </c>
      <c r="H52" s="91">
        <v>0</v>
      </c>
      <c r="I52" s="87">
        <v>0</v>
      </c>
      <c r="J52" s="87">
        <v>0</v>
      </c>
      <c r="K52" s="87">
        <v>0</v>
      </c>
      <c r="L52" s="87">
        <v>0</v>
      </c>
      <c r="M52" s="87">
        <v>0</v>
      </c>
      <c r="N52" s="87">
        <v>0.71799999999999997</v>
      </c>
      <c r="O52" s="87">
        <v>0</v>
      </c>
      <c r="P52" s="87">
        <v>0</v>
      </c>
      <c r="Q52" s="87">
        <v>0</v>
      </c>
      <c r="R52" s="87">
        <v>0</v>
      </c>
      <c r="S52" s="91">
        <v>0</v>
      </c>
      <c r="T52" s="91">
        <v>6.7990000000000004</v>
      </c>
      <c r="U52" s="91">
        <v>0</v>
      </c>
      <c r="V52" s="87">
        <v>0</v>
      </c>
      <c r="W52" s="87">
        <v>0</v>
      </c>
      <c r="X52" s="87">
        <v>0</v>
      </c>
      <c r="Y52" s="87">
        <v>0</v>
      </c>
      <c r="Z52" s="87">
        <v>0</v>
      </c>
      <c r="AA52" s="91">
        <v>0</v>
      </c>
      <c r="AB52" s="87">
        <v>26.781912000000002</v>
      </c>
      <c r="AC52" s="87">
        <v>0</v>
      </c>
      <c r="AD52" s="87">
        <v>2.4929999999999999</v>
      </c>
      <c r="AE52" s="91">
        <v>0</v>
      </c>
      <c r="AF52" s="92">
        <v>36.791912000000004</v>
      </c>
      <c r="AG52" s="135">
        <v>48</v>
      </c>
      <c r="AH52" s="26"/>
      <c r="AI52" s="131"/>
    </row>
    <row r="53" spans="1:37" s="20" customFormat="1" ht="18" customHeight="1">
      <c r="A53" s="285"/>
      <c r="B53" s="288"/>
      <c r="C53" s="105" t="s">
        <v>7</v>
      </c>
      <c r="D53" s="90">
        <v>49</v>
      </c>
      <c r="E53" s="217">
        <v>0</v>
      </c>
      <c r="F53" s="91">
        <v>0</v>
      </c>
      <c r="G53" s="87">
        <v>0</v>
      </c>
      <c r="H53" s="91">
        <v>0</v>
      </c>
      <c r="I53" s="87">
        <v>0</v>
      </c>
      <c r="J53" s="87">
        <v>0</v>
      </c>
      <c r="K53" s="87">
        <v>0</v>
      </c>
      <c r="L53" s="87">
        <v>6.0000000000000001E-3</v>
      </c>
      <c r="M53" s="87">
        <v>0</v>
      </c>
      <c r="N53" s="87">
        <v>18.600000000000001</v>
      </c>
      <c r="O53" s="87">
        <v>0</v>
      </c>
      <c r="P53" s="87">
        <v>0</v>
      </c>
      <c r="Q53" s="87">
        <v>0</v>
      </c>
      <c r="R53" s="87">
        <v>0</v>
      </c>
      <c r="S53" s="91">
        <v>0</v>
      </c>
      <c r="T53" s="91">
        <v>773.26800000000003</v>
      </c>
      <c r="U53" s="91">
        <v>0</v>
      </c>
      <c r="V53" s="87">
        <v>0</v>
      </c>
      <c r="W53" s="87">
        <v>0</v>
      </c>
      <c r="X53" s="87">
        <v>0</v>
      </c>
      <c r="Y53" s="87">
        <v>0</v>
      </c>
      <c r="Z53" s="87">
        <v>0</v>
      </c>
      <c r="AA53" s="91">
        <v>0</v>
      </c>
      <c r="AB53" s="87">
        <v>413.37284399999999</v>
      </c>
      <c r="AC53" s="87">
        <v>0</v>
      </c>
      <c r="AD53" s="87">
        <v>17.353999999999999</v>
      </c>
      <c r="AE53" s="91">
        <v>0</v>
      </c>
      <c r="AF53" s="92">
        <v>1222.6008440000001</v>
      </c>
      <c r="AG53" s="135">
        <v>49</v>
      </c>
      <c r="AH53" s="26"/>
      <c r="AI53" s="131"/>
    </row>
    <row r="54" spans="1:37" s="20" customFormat="1" ht="18" customHeight="1">
      <c r="A54" s="285"/>
      <c r="B54" s="288"/>
      <c r="C54" s="118" t="s">
        <v>96</v>
      </c>
      <c r="D54" s="90">
        <v>50</v>
      </c>
      <c r="E54" s="217">
        <v>0</v>
      </c>
      <c r="F54" s="91">
        <v>0</v>
      </c>
      <c r="G54" s="87">
        <v>0</v>
      </c>
      <c r="H54" s="91">
        <v>136.75299999999999</v>
      </c>
      <c r="I54" s="87">
        <v>0</v>
      </c>
      <c r="J54" s="87">
        <v>0</v>
      </c>
      <c r="K54" s="87">
        <v>0</v>
      </c>
      <c r="L54" s="87">
        <v>0</v>
      </c>
      <c r="M54" s="87">
        <v>0</v>
      </c>
      <c r="N54" s="87">
        <v>25.643000000000001</v>
      </c>
      <c r="O54" s="87">
        <v>0</v>
      </c>
      <c r="P54" s="87">
        <v>0</v>
      </c>
      <c r="Q54" s="87">
        <v>0</v>
      </c>
      <c r="R54" s="87">
        <v>0.26100000000000001</v>
      </c>
      <c r="S54" s="91">
        <v>0</v>
      </c>
      <c r="T54" s="91">
        <v>366.48799999999994</v>
      </c>
      <c r="U54" s="91">
        <v>0</v>
      </c>
      <c r="V54" s="87">
        <v>0</v>
      </c>
      <c r="W54" s="87">
        <v>0</v>
      </c>
      <c r="X54" s="87">
        <v>0</v>
      </c>
      <c r="Y54" s="87">
        <v>0</v>
      </c>
      <c r="Z54" s="87">
        <v>0</v>
      </c>
      <c r="AA54" s="91">
        <v>0</v>
      </c>
      <c r="AB54" s="87">
        <v>393.96110400000003</v>
      </c>
      <c r="AC54" s="87">
        <v>0</v>
      </c>
      <c r="AD54" s="87">
        <v>233.036</v>
      </c>
      <c r="AE54" s="91">
        <v>0</v>
      </c>
      <c r="AF54" s="92">
        <v>1156.142104</v>
      </c>
      <c r="AG54" s="135">
        <v>50</v>
      </c>
      <c r="AH54" s="26"/>
      <c r="AI54" s="131"/>
    </row>
    <row r="55" spans="1:37" s="20" customFormat="1" ht="18" customHeight="1">
      <c r="A55" s="285"/>
      <c r="B55" s="288"/>
      <c r="C55" s="105" t="s">
        <v>71</v>
      </c>
      <c r="D55" s="90">
        <v>51</v>
      </c>
      <c r="E55" s="217">
        <v>0</v>
      </c>
      <c r="F55" s="91">
        <v>0</v>
      </c>
      <c r="G55" s="87">
        <v>0</v>
      </c>
      <c r="H55" s="91">
        <v>0</v>
      </c>
      <c r="I55" s="87">
        <v>0</v>
      </c>
      <c r="J55" s="87">
        <v>0</v>
      </c>
      <c r="K55" s="87">
        <v>0</v>
      </c>
      <c r="L55" s="87">
        <v>0</v>
      </c>
      <c r="M55" s="87">
        <v>0</v>
      </c>
      <c r="N55" s="87">
        <v>5.2320499999999992</v>
      </c>
      <c r="O55" s="87">
        <v>0</v>
      </c>
      <c r="P55" s="87">
        <v>0</v>
      </c>
      <c r="Q55" s="87">
        <v>0</v>
      </c>
      <c r="R55" s="87">
        <v>0</v>
      </c>
      <c r="S55" s="91">
        <v>0</v>
      </c>
      <c r="T55" s="91">
        <v>3924.3753366348533</v>
      </c>
      <c r="U55" s="91">
        <v>0</v>
      </c>
      <c r="V55" s="87">
        <v>10.478</v>
      </c>
      <c r="W55" s="87">
        <v>0</v>
      </c>
      <c r="X55" s="87">
        <v>0</v>
      </c>
      <c r="Y55" s="87">
        <v>0</v>
      </c>
      <c r="Z55" s="87">
        <v>0</v>
      </c>
      <c r="AA55" s="91">
        <v>0</v>
      </c>
      <c r="AB55" s="87">
        <v>11893.500684000001</v>
      </c>
      <c r="AC55" s="87">
        <v>0</v>
      </c>
      <c r="AD55" s="87">
        <v>1.7150000000000001</v>
      </c>
      <c r="AE55" s="91">
        <v>0</v>
      </c>
      <c r="AF55" s="92">
        <v>15835.301070634854</v>
      </c>
      <c r="AG55" s="135">
        <v>51</v>
      </c>
      <c r="AH55" s="26"/>
      <c r="AI55" s="131"/>
    </row>
    <row r="56" spans="1:37" s="20" customFormat="1" ht="18" customHeight="1">
      <c r="A56" s="285"/>
      <c r="B56" s="288"/>
      <c r="C56" s="105" t="s">
        <v>57</v>
      </c>
      <c r="D56" s="90">
        <v>52</v>
      </c>
      <c r="E56" s="217">
        <v>0</v>
      </c>
      <c r="F56" s="91">
        <v>0</v>
      </c>
      <c r="G56" s="87">
        <v>0</v>
      </c>
      <c r="H56" s="91">
        <v>0</v>
      </c>
      <c r="I56" s="87">
        <v>0</v>
      </c>
      <c r="J56" s="87">
        <v>0</v>
      </c>
      <c r="K56" s="87">
        <v>0</v>
      </c>
      <c r="L56" s="87">
        <v>0</v>
      </c>
      <c r="M56" s="87">
        <v>0</v>
      </c>
      <c r="N56" s="87">
        <v>9.6649999999999991</v>
      </c>
      <c r="O56" s="87">
        <v>0</v>
      </c>
      <c r="P56" s="87">
        <v>0</v>
      </c>
      <c r="Q56" s="87">
        <v>0.27100000000000002</v>
      </c>
      <c r="R56" s="87">
        <v>0</v>
      </c>
      <c r="S56" s="91">
        <v>0</v>
      </c>
      <c r="T56" s="91">
        <v>226.321</v>
      </c>
      <c r="U56" s="91">
        <v>0</v>
      </c>
      <c r="V56" s="87">
        <v>0</v>
      </c>
      <c r="W56" s="87">
        <v>0</v>
      </c>
      <c r="X56" s="87">
        <v>0</v>
      </c>
      <c r="Y56" s="87">
        <v>0</v>
      </c>
      <c r="Z56" s="87">
        <v>0</v>
      </c>
      <c r="AA56" s="91">
        <v>0</v>
      </c>
      <c r="AB56" s="87">
        <v>266.41882800000002</v>
      </c>
      <c r="AC56" s="87">
        <v>0</v>
      </c>
      <c r="AD56" s="87">
        <v>92.656000000000006</v>
      </c>
      <c r="AE56" s="91">
        <v>0</v>
      </c>
      <c r="AF56" s="92">
        <v>595.33182800000009</v>
      </c>
      <c r="AG56" s="135">
        <v>52</v>
      </c>
      <c r="AH56" s="26"/>
      <c r="AI56" s="131"/>
    </row>
    <row r="57" spans="1:37" s="20" customFormat="1" ht="18" customHeight="1">
      <c r="A57" s="285"/>
      <c r="B57" s="288"/>
      <c r="C57" s="105" t="s">
        <v>8</v>
      </c>
      <c r="D57" s="90">
        <v>53</v>
      </c>
      <c r="E57" s="217">
        <v>0</v>
      </c>
      <c r="F57" s="91">
        <v>0</v>
      </c>
      <c r="G57" s="87">
        <v>0</v>
      </c>
      <c r="H57" s="91">
        <v>0</v>
      </c>
      <c r="I57" s="87">
        <v>0</v>
      </c>
      <c r="J57" s="87">
        <v>0</v>
      </c>
      <c r="K57" s="87">
        <v>0</v>
      </c>
      <c r="L57" s="87">
        <v>0</v>
      </c>
      <c r="M57" s="87">
        <v>0</v>
      </c>
      <c r="N57" s="87">
        <v>0.65500000000000003</v>
      </c>
      <c r="O57" s="87">
        <v>0</v>
      </c>
      <c r="P57" s="87">
        <v>0</v>
      </c>
      <c r="Q57" s="87">
        <v>0</v>
      </c>
      <c r="R57" s="87">
        <v>0.17699999999999999</v>
      </c>
      <c r="S57" s="91">
        <v>0</v>
      </c>
      <c r="T57" s="91">
        <v>593.14200000000005</v>
      </c>
      <c r="U57" s="91">
        <v>0</v>
      </c>
      <c r="V57" s="87">
        <v>0</v>
      </c>
      <c r="W57" s="87">
        <v>0</v>
      </c>
      <c r="X57" s="87">
        <v>0</v>
      </c>
      <c r="Y57" s="87">
        <v>0</v>
      </c>
      <c r="Z57" s="87">
        <v>0</v>
      </c>
      <c r="AA57" s="91">
        <v>0</v>
      </c>
      <c r="AB57" s="87">
        <v>809.38908000000004</v>
      </c>
      <c r="AC57" s="87">
        <v>0</v>
      </c>
      <c r="AD57" s="87">
        <v>15.81</v>
      </c>
      <c r="AE57" s="91">
        <v>0</v>
      </c>
      <c r="AF57" s="92">
        <v>1419.17308</v>
      </c>
      <c r="AG57" s="135">
        <v>53</v>
      </c>
      <c r="AH57" s="26"/>
      <c r="AI57" s="131"/>
    </row>
    <row r="58" spans="1:37" s="20" customFormat="1" ht="18" customHeight="1">
      <c r="A58" s="285"/>
      <c r="B58" s="288"/>
      <c r="C58" s="107" t="s">
        <v>9</v>
      </c>
      <c r="D58" s="90">
        <v>54</v>
      </c>
      <c r="E58" s="137">
        <f>E59-SUM(E50:E57)</f>
        <v>0</v>
      </c>
      <c r="F58" s="95">
        <f t="shared" ref="F58:AF58" si="0">F59-SUM(F50:F57)</f>
        <v>0</v>
      </c>
      <c r="G58" s="94">
        <f t="shared" si="0"/>
        <v>0</v>
      </c>
      <c r="H58" s="95">
        <f t="shared" si="0"/>
        <v>0</v>
      </c>
      <c r="I58" s="94">
        <f t="shared" si="0"/>
        <v>0</v>
      </c>
      <c r="J58" s="94">
        <f t="shared" si="0"/>
        <v>0</v>
      </c>
      <c r="K58" s="94">
        <f t="shared" si="0"/>
        <v>0</v>
      </c>
      <c r="L58" s="94">
        <f t="shared" si="0"/>
        <v>1.4999999999999999E-2</v>
      </c>
      <c r="M58" s="94">
        <f t="shared" si="0"/>
        <v>0</v>
      </c>
      <c r="N58" s="94">
        <f t="shared" si="0"/>
        <v>45.138999999999996</v>
      </c>
      <c r="O58" s="94">
        <f t="shared" si="0"/>
        <v>0</v>
      </c>
      <c r="P58" s="94">
        <f t="shared" si="0"/>
        <v>0</v>
      </c>
      <c r="Q58" s="94">
        <f t="shared" si="0"/>
        <v>0</v>
      </c>
      <c r="R58" s="94">
        <f t="shared" si="0"/>
        <v>0.28699999999999992</v>
      </c>
      <c r="S58" s="95">
        <f t="shared" si="0"/>
        <v>0</v>
      </c>
      <c r="T58" s="95">
        <f t="shared" si="0"/>
        <v>851.96500000000196</v>
      </c>
      <c r="U58" s="95">
        <f t="shared" si="0"/>
        <v>0</v>
      </c>
      <c r="V58" s="94">
        <f t="shared" si="0"/>
        <v>0</v>
      </c>
      <c r="W58" s="94">
        <f t="shared" si="0"/>
        <v>0</v>
      </c>
      <c r="X58" s="94">
        <f t="shared" si="0"/>
        <v>0</v>
      </c>
      <c r="Y58" s="94">
        <f t="shared" si="0"/>
        <v>4.5999999999999999E-2</v>
      </c>
      <c r="Z58" s="94">
        <f t="shared" si="0"/>
        <v>13.792999999999999</v>
      </c>
      <c r="AA58" s="95">
        <f t="shared" si="0"/>
        <v>0</v>
      </c>
      <c r="AB58" s="94">
        <f t="shared" si="0"/>
        <v>1031.5919520000007</v>
      </c>
      <c r="AC58" s="94">
        <f t="shared" si="0"/>
        <v>0</v>
      </c>
      <c r="AD58" s="94">
        <f t="shared" si="0"/>
        <v>25.725999999999999</v>
      </c>
      <c r="AE58" s="95">
        <f t="shared" si="0"/>
        <v>0</v>
      </c>
      <c r="AF58" s="96">
        <f t="shared" si="0"/>
        <v>1968.5629520000075</v>
      </c>
      <c r="AG58" s="135">
        <v>54</v>
      </c>
      <c r="AH58" s="26"/>
      <c r="AI58" s="131"/>
    </row>
    <row r="59" spans="1:37" s="20" customFormat="1" ht="18" customHeight="1">
      <c r="A59" s="285"/>
      <c r="B59" s="288"/>
      <c r="C59" s="119" t="s">
        <v>95</v>
      </c>
      <c r="D59" s="100">
        <v>55</v>
      </c>
      <c r="E59" s="143">
        <v>0</v>
      </c>
      <c r="F59" s="104">
        <v>0</v>
      </c>
      <c r="G59" s="103">
        <v>0</v>
      </c>
      <c r="H59" s="104">
        <v>136.75299999999999</v>
      </c>
      <c r="I59" s="103">
        <v>0</v>
      </c>
      <c r="J59" s="103">
        <v>0</v>
      </c>
      <c r="K59" s="103">
        <v>0</v>
      </c>
      <c r="L59" s="103">
        <v>2.7E-2</v>
      </c>
      <c r="M59" s="103">
        <v>0</v>
      </c>
      <c r="N59" s="103">
        <v>113.40705</v>
      </c>
      <c r="O59" s="103">
        <v>0</v>
      </c>
      <c r="P59" s="103">
        <v>0</v>
      </c>
      <c r="Q59" s="103">
        <v>0.27100000000000002</v>
      </c>
      <c r="R59" s="103">
        <v>0.88900000000000001</v>
      </c>
      <c r="S59" s="104">
        <v>0</v>
      </c>
      <c r="T59" s="104">
        <v>11643.769336634856</v>
      </c>
      <c r="U59" s="104">
        <v>0</v>
      </c>
      <c r="V59" s="103">
        <v>10.478</v>
      </c>
      <c r="W59" s="103">
        <v>0</v>
      </c>
      <c r="X59" s="103">
        <v>0</v>
      </c>
      <c r="Y59" s="103">
        <v>4.5999999999999999E-2</v>
      </c>
      <c r="Z59" s="103">
        <v>14.805</v>
      </c>
      <c r="AA59" s="104">
        <v>0</v>
      </c>
      <c r="AB59" s="103">
        <v>16429.351212000001</v>
      </c>
      <c r="AC59" s="103">
        <v>0</v>
      </c>
      <c r="AD59" s="103">
        <v>574.68099999999993</v>
      </c>
      <c r="AE59" s="104">
        <v>0</v>
      </c>
      <c r="AF59" s="96">
        <v>28924.477598634858</v>
      </c>
      <c r="AG59" s="141">
        <v>55</v>
      </c>
      <c r="AH59" s="26"/>
      <c r="AI59" s="131"/>
    </row>
    <row r="60" spans="1:37" s="20" customFormat="1" ht="18" customHeight="1">
      <c r="A60" s="285"/>
      <c r="B60" s="288"/>
      <c r="C60" s="120" t="s">
        <v>58</v>
      </c>
      <c r="D60" s="90">
        <v>56</v>
      </c>
      <c r="E60" s="217">
        <v>0</v>
      </c>
      <c r="F60" s="91">
        <v>0</v>
      </c>
      <c r="G60" s="87">
        <v>0</v>
      </c>
      <c r="H60" s="91">
        <v>0</v>
      </c>
      <c r="I60" s="87">
        <v>0</v>
      </c>
      <c r="J60" s="87">
        <v>0</v>
      </c>
      <c r="K60" s="87">
        <v>0</v>
      </c>
      <c r="L60" s="87">
        <v>360.49246747409626</v>
      </c>
      <c r="M60" s="87">
        <v>0</v>
      </c>
      <c r="N60" s="87">
        <v>0</v>
      </c>
      <c r="O60" s="87">
        <v>0</v>
      </c>
      <c r="P60" s="87">
        <v>0</v>
      </c>
      <c r="Q60" s="87">
        <v>0</v>
      </c>
      <c r="R60" s="87">
        <v>0</v>
      </c>
      <c r="S60" s="91">
        <v>0</v>
      </c>
      <c r="T60" s="91">
        <v>0</v>
      </c>
      <c r="U60" s="91">
        <v>0</v>
      </c>
      <c r="V60" s="87">
        <v>0</v>
      </c>
      <c r="W60" s="87">
        <v>0</v>
      </c>
      <c r="X60" s="87">
        <v>0</v>
      </c>
      <c r="Y60" s="87">
        <v>0</v>
      </c>
      <c r="Z60" s="87">
        <v>20.303335600990192</v>
      </c>
      <c r="AA60" s="91">
        <v>0</v>
      </c>
      <c r="AB60" s="87">
        <v>1504.5516</v>
      </c>
      <c r="AC60" s="87">
        <v>0</v>
      </c>
      <c r="AD60" s="87">
        <v>0</v>
      </c>
      <c r="AE60" s="91">
        <v>0</v>
      </c>
      <c r="AF60" s="92">
        <v>1885.3474030750865</v>
      </c>
      <c r="AG60" s="141">
        <v>56</v>
      </c>
      <c r="AH60" s="26"/>
      <c r="AI60" s="131"/>
    </row>
    <row r="61" spans="1:37" s="20" customFormat="1" ht="18" customHeight="1">
      <c r="A61" s="285"/>
      <c r="B61" s="288"/>
      <c r="C61" s="120" t="s">
        <v>59</v>
      </c>
      <c r="D61" s="90">
        <v>57</v>
      </c>
      <c r="E61" s="217">
        <v>0</v>
      </c>
      <c r="F61" s="91">
        <v>0</v>
      </c>
      <c r="G61" s="87">
        <v>0</v>
      </c>
      <c r="H61" s="91">
        <v>0</v>
      </c>
      <c r="I61" s="87">
        <v>0</v>
      </c>
      <c r="J61" s="87">
        <v>0</v>
      </c>
      <c r="K61" s="87">
        <v>13006.459318600813</v>
      </c>
      <c r="L61" s="87">
        <v>31483.008826071076</v>
      </c>
      <c r="M61" s="87">
        <v>0</v>
      </c>
      <c r="N61" s="87">
        <v>0</v>
      </c>
      <c r="O61" s="87">
        <v>0</v>
      </c>
      <c r="P61" s="87">
        <v>0</v>
      </c>
      <c r="Q61" s="87">
        <v>0</v>
      </c>
      <c r="R61" s="87">
        <v>359.90664166573987</v>
      </c>
      <c r="S61" s="91">
        <v>0</v>
      </c>
      <c r="T61" s="91">
        <v>61.83704216194041</v>
      </c>
      <c r="U61" s="91">
        <v>0</v>
      </c>
      <c r="V61" s="87">
        <v>0</v>
      </c>
      <c r="W61" s="87">
        <v>0</v>
      </c>
      <c r="X61" s="87">
        <v>0</v>
      </c>
      <c r="Y61" s="87">
        <v>0</v>
      </c>
      <c r="Z61" s="87">
        <v>2312.4859772693476</v>
      </c>
      <c r="AA61" s="91">
        <v>0</v>
      </c>
      <c r="AB61" s="87">
        <v>35.19</v>
      </c>
      <c r="AC61" s="87">
        <v>0</v>
      </c>
      <c r="AD61" s="87">
        <v>0</v>
      </c>
      <c r="AE61" s="91">
        <v>0</v>
      </c>
      <c r="AF61" s="92">
        <v>47258.887805768914</v>
      </c>
      <c r="AG61" s="135">
        <v>57</v>
      </c>
      <c r="AH61" s="26"/>
      <c r="AI61" s="131"/>
    </row>
    <row r="62" spans="1:37" s="20" customFormat="1" ht="18" customHeight="1">
      <c r="A62" s="285"/>
      <c r="B62" s="288"/>
      <c r="C62" s="120" t="s">
        <v>60</v>
      </c>
      <c r="D62" s="90">
        <v>58</v>
      </c>
      <c r="E62" s="217">
        <v>0</v>
      </c>
      <c r="F62" s="91">
        <v>0</v>
      </c>
      <c r="G62" s="87">
        <v>0</v>
      </c>
      <c r="H62" s="91">
        <v>0</v>
      </c>
      <c r="I62" s="87">
        <v>0</v>
      </c>
      <c r="J62" s="87">
        <v>0</v>
      </c>
      <c r="K62" s="87">
        <v>5.2685820000000003</v>
      </c>
      <c r="L62" s="87">
        <v>0</v>
      </c>
      <c r="M62" s="87">
        <v>14649.19024</v>
      </c>
      <c r="N62" s="87">
        <v>0</v>
      </c>
      <c r="O62" s="87">
        <v>0</v>
      </c>
      <c r="P62" s="87">
        <v>0</v>
      </c>
      <c r="Q62" s="87">
        <v>0</v>
      </c>
      <c r="R62" s="87">
        <v>0</v>
      </c>
      <c r="S62" s="91">
        <v>0</v>
      </c>
      <c r="T62" s="91">
        <v>0</v>
      </c>
      <c r="U62" s="91">
        <v>0</v>
      </c>
      <c r="V62" s="87">
        <v>0</v>
      </c>
      <c r="W62" s="87">
        <v>0</v>
      </c>
      <c r="X62" s="87">
        <v>0</v>
      </c>
      <c r="Y62" s="87">
        <v>0</v>
      </c>
      <c r="Z62" s="87">
        <v>0</v>
      </c>
      <c r="AA62" s="91">
        <v>0</v>
      </c>
      <c r="AB62" s="87">
        <v>0</v>
      </c>
      <c r="AC62" s="87">
        <v>0</v>
      </c>
      <c r="AD62" s="87">
        <v>0</v>
      </c>
      <c r="AE62" s="91">
        <v>0</v>
      </c>
      <c r="AF62" s="92">
        <v>14654.458822000001</v>
      </c>
      <c r="AG62" s="135">
        <v>58</v>
      </c>
      <c r="AH62" s="26"/>
      <c r="AI62" s="131"/>
    </row>
    <row r="63" spans="1:37" s="20" customFormat="1" ht="18" customHeight="1">
      <c r="A63" s="285"/>
      <c r="B63" s="288"/>
      <c r="C63" s="121" t="s">
        <v>0</v>
      </c>
      <c r="D63" s="90">
        <v>59</v>
      </c>
      <c r="E63" s="137">
        <v>0</v>
      </c>
      <c r="F63" s="95">
        <v>0</v>
      </c>
      <c r="G63" s="94">
        <v>0</v>
      </c>
      <c r="H63" s="95">
        <v>0</v>
      </c>
      <c r="I63" s="94">
        <v>0</v>
      </c>
      <c r="J63" s="94">
        <v>0</v>
      </c>
      <c r="K63" s="94">
        <v>0</v>
      </c>
      <c r="L63" s="94">
        <v>1762.4076187622486</v>
      </c>
      <c r="M63" s="94">
        <v>0</v>
      </c>
      <c r="N63" s="94">
        <v>17.070739200000002</v>
      </c>
      <c r="O63" s="94">
        <v>0</v>
      </c>
      <c r="P63" s="94">
        <v>0</v>
      </c>
      <c r="Q63" s="94">
        <v>0</v>
      </c>
      <c r="R63" s="94">
        <v>0</v>
      </c>
      <c r="S63" s="95">
        <v>0</v>
      </c>
      <c r="T63" s="95">
        <v>0</v>
      </c>
      <c r="U63" s="95">
        <v>0</v>
      </c>
      <c r="V63" s="94">
        <v>0</v>
      </c>
      <c r="W63" s="94">
        <v>0</v>
      </c>
      <c r="X63" s="94">
        <v>0</v>
      </c>
      <c r="Y63" s="94">
        <v>0</v>
      </c>
      <c r="Z63" s="94">
        <v>99.260751827062975</v>
      </c>
      <c r="AA63" s="95">
        <v>0</v>
      </c>
      <c r="AB63" s="94">
        <v>0</v>
      </c>
      <c r="AC63" s="94">
        <v>0</v>
      </c>
      <c r="AD63" s="94">
        <v>0</v>
      </c>
      <c r="AE63" s="95">
        <v>0</v>
      </c>
      <c r="AF63" s="96">
        <v>1878.7391097893114</v>
      </c>
      <c r="AG63" s="135">
        <v>59</v>
      </c>
      <c r="AH63" s="26"/>
      <c r="AI63" s="131"/>
    </row>
    <row r="64" spans="1:37" s="20" customFormat="1" ht="18" customHeight="1">
      <c r="A64" s="285"/>
      <c r="B64" s="288"/>
      <c r="C64" s="122" t="s">
        <v>61</v>
      </c>
      <c r="D64" s="100">
        <v>60</v>
      </c>
      <c r="E64" s="140">
        <v>0</v>
      </c>
      <c r="F64" s="102">
        <v>0</v>
      </c>
      <c r="G64" s="101">
        <v>0</v>
      </c>
      <c r="H64" s="102">
        <v>0</v>
      </c>
      <c r="I64" s="101">
        <v>0</v>
      </c>
      <c r="J64" s="101">
        <v>0</v>
      </c>
      <c r="K64" s="101">
        <v>13011.727900600814</v>
      </c>
      <c r="L64" s="101">
        <v>33605.908912307423</v>
      </c>
      <c r="M64" s="101">
        <v>14649.19024</v>
      </c>
      <c r="N64" s="101">
        <v>17.070739200000002</v>
      </c>
      <c r="O64" s="101">
        <v>0</v>
      </c>
      <c r="P64" s="101">
        <v>0</v>
      </c>
      <c r="Q64" s="101">
        <v>0</v>
      </c>
      <c r="R64" s="101">
        <v>359.90664166573987</v>
      </c>
      <c r="S64" s="102">
        <v>0</v>
      </c>
      <c r="T64" s="102">
        <v>61.83704216194041</v>
      </c>
      <c r="U64" s="102">
        <v>0</v>
      </c>
      <c r="V64" s="101">
        <v>0</v>
      </c>
      <c r="W64" s="101">
        <v>0</v>
      </c>
      <c r="X64" s="101">
        <v>0</v>
      </c>
      <c r="Y64" s="101">
        <v>0</v>
      </c>
      <c r="Z64" s="101">
        <v>2432.0500646974006</v>
      </c>
      <c r="AA64" s="102">
        <v>0</v>
      </c>
      <c r="AB64" s="101">
        <v>1539.7416000000001</v>
      </c>
      <c r="AC64" s="101">
        <v>0</v>
      </c>
      <c r="AD64" s="101">
        <v>0</v>
      </c>
      <c r="AE64" s="102">
        <v>0</v>
      </c>
      <c r="AF64" s="99">
        <v>65677.433140633308</v>
      </c>
      <c r="AG64" s="139">
        <v>60</v>
      </c>
      <c r="AH64" s="26"/>
      <c r="AI64" s="131"/>
      <c r="AK64" s="21"/>
    </row>
    <row r="65" spans="1:37" s="20" customFormat="1" ht="18" customHeight="1">
      <c r="A65" s="285"/>
      <c r="B65" s="288"/>
      <c r="C65" s="120" t="s">
        <v>62</v>
      </c>
      <c r="D65" s="86">
        <v>61</v>
      </c>
      <c r="E65" s="217">
        <v>0.76727711764705875</v>
      </c>
      <c r="F65" s="91">
        <v>0</v>
      </c>
      <c r="G65" s="87">
        <v>20.068614799999999</v>
      </c>
      <c r="H65" s="91">
        <v>0</v>
      </c>
      <c r="I65" s="87">
        <v>0</v>
      </c>
      <c r="J65" s="87">
        <v>0</v>
      </c>
      <c r="K65" s="87">
        <v>200.77416541014836</v>
      </c>
      <c r="L65" s="87">
        <v>0</v>
      </c>
      <c r="M65" s="87">
        <v>0</v>
      </c>
      <c r="N65" s="87">
        <v>7020.5095487999997</v>
      </c>
      <c r="O65" s="87">
        <v>0</v>
      </c>
      <c r="P65" s="87">
        <v>0</v>
      </c>
      <c r="Q65" s="87">
        <v>18.224102671043578</v>
      </c>
      <c r="R65" s="87">
        <v>344.23251618856267</v>
      </c>
      <c r="S65" s="91">
        <v>0</v>
      </c>
      <c r="T65" s="91">
        <v>14902.037743929808</v>
      </c>
      <c r="U65" s="91">
        <v>0</v>
      </c>
      <c r="V65" s="87">
        <v>31.367017092380983</v>
      </c>
      <c r="W65" s="87">
        <v>0</v>
      </c>
      <c r="X65" s="87">
        <v>0</v>
      </c>
      <c r="Y65" s="87">
        <v>137.82385321100918</v>
      </c>
      <c r="Z65" s="87">
        <v>884.83100000000002</v>
      </c>
      <c r="AA65" s="91">
        <v>415.8833084522625</v>
      </c>
      <c r="AB65" s="87">
        <v>11376.794027295404</v>
      </c>
      <c r="AC65" s="87">
        <v>0</v>
      </c>
      <c r="AD65" s="87">
        <v>10229.988798</v>
      </c>
      <c r="AE65" s="91">
        <v>0</v>
      </c>
      <c r="AF65" s="92">
        <v>45583.301972968264</v>
      </c>
      <c r="AG65" s="135">
        <v>61</v>
      </c>
      <c r="AH65" s="26"/>
      <c r="AI65" s="131"/>
      <c r="AK65" s="21"/>
    </row>
    <row r="66" spans="1:37" s="20" customFormat="1" ht="18" customHeight="1">
      <c r="A66" s="285"/>
      <c r="B66" s="288"/>
      <c r="C66" s="121" t="s">
        <v>63</v>
      </c>
      <c r="D66" s="90">
        <v>62</v>
      </c>
      <c r="E66" s="137">
        <v>0.38363855882352954</v>
      </c>
      <c r="F66" s="95">
        <v>0</v>
      </c>
      <c r="G66" s="94">
        <v>0</v>
      </c>
      <c r="H66" s="95">
        <v>0</v>
      </c>
      <c r="I66" s="94">
        <v>0</v>
      </c>
      <c r="J66" s="94">
        <v>0</v>
      </c>
      <c r="K66" s="94">
        <v>329.26963127264338</v>
      </c>
      <c r="L66" s="94">
        <v>1562.1340257210843</v>
      </c>
      <c r="M66" s="94">
        <v>0</v>
      </c>
      <c r="N66" s="94">
        <v>1834.3576640231674</v>
      </c>
      <c r="O66" s="94">
        <v>0</v>
      </c>
      <c r="P66" s="94">
        <v>0</v>
      </c>
      <c r="Q66" s="94">
        <v>0</v>
      </c>
      <c r="R66" s="94">
        <v>684.74028220230355</v>
      </c>
      <c r="S66" s="95">
        <v>0</v>
      </c>
      <c r="T66" s="95">
        <v>11550.765419720517</v>
      </c>
      <c r="U66" s="95">
        <v>0</v>
      </c>
      <c r="V66" s="94">
        <v>59.820982907619012</v>
      </c>
      <c r="W66" s="94">
        <v>0</v>
      </c>
      <c r="X66" s="94">
        <v>0</v>
      </c>
      <c r="Y66" s="94">
        <v>6.1761467889908257</v>
      </c>
      <c r="Z66" s="94">
        <v>447.78776394647525</v>
      </c>
      <c r="AA66" s="95">
        <v>36.165269205725288</v>
      </c>
      <c r="AB66" s="94">
        <v>13043.375290304592</v>
      </c>
      <c r="AC66" s="94">
        <v>0</v>
      </c>
      <c r="AD66" s="94">
        <v>8000.6229865754249</v>
      </c>
      <c r="AE66" s="95">
        <v>0</v>
      </c>
      <c r="AF66" s="96">
        <v>37555.599101227359</v>
      </c>
      <c r="AG66" s="135">
        <v>62</v>
      </c>
      <c r="AH66" s="26"/>
      <c r="AI66" s="131"/>
      <c r="AK66" s="21"/>
    </row>
    <row r="67" spans="1:37" s="20" customFormat="1" ht="18" customHeight="1">
      <c r="A67" s="286"/>
      <c r="B67" s="289"/>
      <c r="C67" s="122" t="s">
        <v>64</v>
      </c>
      <c r="D67" s="100">
        <v>63</v>
      </c>
      <c r="E67" s="140">
        <v>1.1509156764705883</v>
      </c>
      <c r="F67" s="102">
        <v>0</v>
      </c>
      <c r="G67" s="101">
        <v>20.068614799999999</v>
      </c>
      <c r="H67" s="102">
        <v>0</v>
      </c>
      <c r="I67" s="101">
        <v>0</v>
      </c>
      <c r="J67" s="101">
        <v>0</v>
      </c>
      <c r="K67" s="101">
        <v>530.04379668279171</v>
      </c>
      <c r="L67" s="101">
        <v>1562.1340257210843</v>
      </c>
      <c r="M67" s="101">
        <v>0</v>
      </c>
      <c r="N67" s="101">
        <v>8854.8672128231665</v>
      </c>
      <c r="O67" s="101">
        <v>0</v>
      </c>
      <c r="P67" s="101">
        <v>0</v>
      </c>
      <c r="Q67" s="101">
        <v>18.224102671043578</v>
      </c>
      <c r="R67" s="101">
        <v>1028.9727983908663</v>
      </c>
      <c r="S67" s="102">
        <v>0</v>
      </c>
      <c r="T67" s="102">
        <v>26452.803163650326</v>
      </c>
      <c r="U67" s="102">
        <v>0</v>
      </c>
      <c r="V67" s="101">
        <v>91.187999999999988</v>
      </c>
      <c r="W67" s="101">
        <v>0</v>
      </c>
      <c r="X67" s="101">
        <v>0</v>
      </c>
      <c r="Y67" s="101">
        <v>144</v>
      </c>
      <c r="Z67" s="101">
        <v>1332.6187639464754</v>
      </c>
      <c r="AA67" s="102">
        <v>452.04857765798778</v>
      </c>
      <c r="AB67" s="101">
        <v>24420.169317599997</v>
      </c>
      <c r="AC67" s="101">
        <v>0</v>
      </c>
      <c r="AD67" s="101">
        <v>18230.611784575427</v>
      </c>
      <c r="AE67" s="102">
        <v>0</v>
      </c>
      <c r="AF67" s="99">
        <v>83138.901074195644</v>
      </c>
      <c r="AG67" s="139">
        <v>63</v>
      </c>
      <c r="AH67" s="26"/>
      <c r="AI67" s="131"/>
      <c r="AK67" s="21"/>
    </row>
    <row r="68" spans="1:37" ht="12.75">
      <c r="A68" s="302"/>
      <c r="B68" s="302"/>
      <c r="C68" s="302"/>
      <c r="D68" s="302"/>
      <c r="E68" s="302"/>
      <c r="F68" s="302"/>
      <c r="G68" s="302"/>
      <c r="H68" s="302"/>
      <c r="I68" s="302"/>
      <c r="J68" s="302"/>
      <c r="K68" s="302"/>
      <c r="L68" s="302"/>
      <c r="M68" s="302"/>
      <c r="N68" s="8"/>
      <c r="O68" s="8"/>
      <c r="P68" s="8"/>
      <c r="Q68" s="8"/>
      <c r="R68" s="8"/>
      <c r="S68" s="8"/>
      <c r="T68" s="8"/>
      <c r="U68" s="8"/>
      <c r="V68" s="8"/>
      <c r="W68" s="8"/>
      <c r="X68" s="8"/>
      <c r="Y68" s="8"/>
      <c r="Z68" s="8"/>
      <c r="AA68" s="8"/>
      <c r="AB68" s="8"/>
      <c r="AC68" s="8"/>
      <c r="AD68" s="8"/>
      <c r="AE68" s="8"/>
      <c r="AF68" s="8"/>
      <c r="AG68" s="9"/>
      <c r="AH68" s="8"/>
      <c r="AI68" s="131"/>
      <c r="AK68" s="8"/>
    </row>
    <row r="69" spans="1:37" ht="10.5" customHeight="1">
      <c r="A69" s="303"/>
      <c r="B69" s="303"/>
      <c r="C69" s="303"/>
      <c r="D69" s="303"/>
      <c r="E69" s="303"/>
      <c r="F69" s="303"/>
      <c r="G69" s="303"/>
      <c r="H69" s="303"/>
      <c r="I69" s="303"/>
      <c r="J69" s="303"/>
      <c r="K69" s="303"/>
      <c r="L69" s="303"/>
      <c r="M69" s="303"/>
      <c r="N69" s="8"/>
      <c r="O69" s="8"/>
      <c r="P69" s="8"/>
      <c r="Q69" s="8"/>
      <c r="R69" s="8"/>
      <c r="S69" s="8"/>
      <c r="T69" s="8"/>
      <c r="U69" s="8"/>
      <c r="V69" s="8"/>
      <c r="W69" s="8"/>
      <c r="X69" s="8"/>
      <c r="Y69" s="8"/>
      <c r="Z69" s="8"/>
      <c r="AA69" s="8"/>
      <c r="AB69" s="8"/>
      <c r="AC69" s="8"/>
      <c r="AD69" s="8"/>
      <c r="AE69" s="8"/>
      <c r="AF69" s="8"/>
      <c r="AG69" s="9"/>
      <c r="AH69" s="8"/>
      <c r="AI69" s="131"/>
      <c r="AK69" s="8"/>
    </row>
    <row r="70" spans="1:37">
      <c r="A70" s="302"/>
      <c r="B70" s="302"/>
      <c r="C70" s="302"/>
      <c r="D70" s="302"/>
      <c r="E70" s="302"/>
      <c r="F70" s="302"/>
      <c r="G70" s="302"/>
      <c r="H70" s="302"/>
      <c r="I70" s="302"/>
      <c r="J70" s="302"/>
      <c r="K70" s="302"/>
      <c r="L70" s="302"/>
      <c r="M70" s="302"/>
      <c r="N70" s="8"/>
      <c r="O70" s="8"/>
      <c r="P70" s="8"/>
      <c r="Q70" s="8"/>
      <c r="R70" s="8"/>
      <c r="S70" s="8"/>
      <c r="T70" s="8"/>
      <c r="U70" s="8"/>
      <c r="V70" s="8"/>
      <c r="W70" s="8"/>
      <c r="X70" s="8"/>
      <c r="Y70" s="8"/>
      <c r="Z70" s="8"/>
      <c r="AA70" s="8"/>
      <c r="AB70" s="8"/>
      <c r="AC70" s="8"/>
      <c r="AD70" s="8"/>
      <c r="AE70" s="8"/>
      <c r="AF70" s="8"/>
      <c r="AG70" s="10"/>
      <c r="AH70" s="8"/>
      <c r="AK70" s="8"/>
    </row>
    <row r="71" spans="1:37" ht="15.75">
      <c r="A71" s="303"/>
      <c r="B71" s="303"/>
      <c r="C71" s="303"/>
      <c r="D71" s="303"/>
      <c r="E71" s="303"/>
      <c r="F71" s="303"/>
      <c r="G71" s="303"/>
      <c r="H71" s="303"/>
      <c r="I71" s="303"/>
      <c r="J71" s="303"/>
      <c r="K71" s="303"/>
      <c r="L71" s="303"/>
      <c r="M71" s="303"/>
      <c r="N71" s="221"/>
      <c r="O71" s="221"/>
      <c r="P71" s="221"/>
      <c r="Q71" s="221"/>
      <c r="R71" s="221"/>
      <c r="S71" s="221"/>
      <c r="T71" s="222"/>
      <c r="U71" s="221"/>
      <c r="V71" s="221"/>
      <c r="W71" s="221"/>
      <c r="X71" s="222"/>
      <c r="Y71" s="221"/>
      <c r="Z71" s="221"/>
      <c r="AA71" s="221"/>
      <c r="AB71" s="221"/>
      <c r="AC71" s="221"/>
      <c r="AD71" s="221"/>
      <c r="AE71" s="221"/>
      <c r="AF71" s="221"/>
      <c r="AG71" s="9"/>
      <c r="AH71" s="8"/>
      <c r="AI71" s="221"/>
      <c r="AK71" s="8"/>
    </row>
    <row r="72" spans="1:37" ht="12.75">
      <c r="A72" s="130"/>
      <c r="B72" s="131"/>
      <c r="C72" s="8"/>
      <c r="D72" s="2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9"/>
      <c r="AH72" s="8"/>
      <c r="AK72" s="8"/>
    </row>
    <row r="73" spans="1:37" ht="12.75">
      <c r="A73" s="130"/>
      <c r="B73" s="131"/>
      <c r="C73" s="8"/>
      <c r="D73" s="2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9"/>
      <c r="AH73" s="8"/>
      <c r="AK73" s="8"/>
    </row>
    <row r="74" spans="1:37" ht="12.75">
      <c r="A74" s="130"/>
      <c r="B74" s="131"/>
      <c r="C74" s="8"/>
      <c r="D74" s="2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9"/>
      <c r="AH74" s="8"/>
      <c r="AK74" s="8"/>
    </row>
    <row r="75" spans="1:37" ht="12.75">
      <c r="A75" s="130"/>
      <c r="B75" s="131"/>
      <c r="C75" s="8"/>
      <c r="D75" s="2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9"/>
      <c r="AH75" s="8"/>
      <c r="AK75" s="8"/>
    </row>
    <row r="76" spans="1:37" ht="12.75">
      <c r="A76" s="130"/>
      <c r="B76" s="131"/>
      <c r="C76" s="8"/>
      <c r="D76" s="2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9"/>
      <c r="AH76" s="8"/>
      <c r="AK76" s="8"/>
    </row>
    <row r="77" spans="1:37" ht="12.75">
      <c r="A77" s="130"/>
      <c r="B77" s="131"/>
      <c r="C77" s="8"/>
      <c r="D77" s="2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9"/>
      <c r="AH77" s="8"/>
      <c r="AK77" s="8"/>
    </row>
    <row r="78" spans="1:37" ht="12.75">
      <c r="A78" s="130"/>
      <c r="B78" s="131"/>
      <c r="C78" s="8"/>
      <c r="D78" s="2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9"/>
      <c r="AH78" s="8"/>
      <c r="AK78" s="8"/>
    </row>
    <row r="79" spans="1:37" ht="12.75">
      <c r="A79" s="130"/>
      <c r="B79" s="131"/>
      <c r="C79" s="8"/>
      <c r="D79" s="2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9"/>
      <c r="AH79" s="8"/>
      <c r="AK79" s="8"/>
    </row>
    <row r="80" spans="1:37" ht="12.75">
      <c r="A80" s="130"/>
      <c r="B80" s="131"/>
      <c r="C80" s="8"/>
      <c r="D80" s="2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9"/>
      <c r="AH80" s="8"/>
      <c r="AK80" s="8"/>
    </row>
    <row r="81" spans="1:37" ht="12.75">
      <c r="A81" s="130"/>
      <c r="B81" s="131"/>
      <c r="C81" s="8"/>
      <c r="D81" s="2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9"/>
      <c r="AH81" s="8"/>
      <c r="AK81" s="8"/>
    </row>
    <row r="82" spans="1:37" ht="12.75">
      <c r="A82" s="130"/>
      <c r="B82" s="131"/>
      <c r="C82" s="8"/>
      <c r="D82" s="2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9"/>
      <c r="AH82" s="8"/>
      <c r="AK82" s="8"/>
    </row>
    <row r="83" spans="1:37" ht="12.75">
      <c r="A83" s="130"/>
      <c r="B83" s="131"/>
      <c r="C83" s="8"/>
      <c r="D83" s="2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9"/>
      <c r="AH83" s="8"/>
      <c r="AK83" s="8"/>
    </row>
    <row r="84" spans="1:37" ht="12.75">
      <c r="A84" s="130"/>
      <c r="B84" s="131"/>
      <c r="C84" s="8"/>
      <c r="D84" s="2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9"/>
      <c r="AH84" s="8"/>
      <c r="AK84" s="8"/>
    </row>
    <row r="85" spans="1:37" ht="12.75">
      <c r="A85" s="130"/>
      <c r="B85" s="131"/>
      <c r="C85" s="8"/>
      <c r="D85" s="2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9"/>
      <c r="AH85" s="8"/>
      <c r="AK85" s="8"/>
    </row>
    <row r="86" spans="1:37" ht="12.75">
      <c r="A86" s="130"/>
      <c r="B86" s="131"/>
      <c r="C86" s="8"/>
      <c r="D86" s="2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9"/>
      <c r="AH86" s="8"/>
      <c r="AK86" s="8"/>
    </row>
    <row r="87" spans="1:37" ht="12.75">
      <c r="A87" s="130"/>
      <c r="B87" s="131"/>
      <c r="C87" s="8"/>
      <c r="D87" s="2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9"/>
      <c r="AH87" s="8"/>
      <c r="AK87" s="8"/>
    </row>
    <row r="88" spans="1:37" ht="12.75">
      <c r="A88" s="130"/>
      <c r="B88" s="131"/>
      <c r="C88" s="8"/>
      <c r="D88" s="2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9"/>
      <c r="AH88" s="8"/>
      <c r="AK88" s="8"/>
    </row>
    <row r="89" spans="1:37" ht="12.75">
      <c r="A89" s="130"/>
      <c r="B89" s="131"/>
      <c r="C89" s="8"/>
      <c r="D89" s="2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9"/>
      <c r="AH89" s="8"/>
      <c r="AK89" s="8"/>
    </row>
    <row r="90" spans="1:37" ht="12.75">
      <c r="A90" s="130"/>
      <c r="B90" s="131"/>
      <c r="C90" s="8"/>
      <c r="D90" s="2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9"/>
      <c r="AH90" s="8"/>
      <c r="AK90" s="8"/>
    </row>
    <row r="91" spans="1:37" ht="12.75">
      <c r="A91" s="130"/>
      <c r="B91" s="131"/>
      <c r="C91" s="8"/>
      <c r="D91" s="2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9"/>
      <c r="AH91" s="8"/>
      <c r="AK91" s="8"/>
    </row>
    <row r="92" spans="1:37" ht="12.75">
      <c r="A92" s="130"/>
      <c r="B92" s="131"/>
      <c r="C92" s="8"/>
      <c r="D92" s="2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9"/>
      <c r="AH92" s="8"/>
      <c r="AK92" s="8"/>
    </row>
    <row r="93" spans="1:37" ht="12.75">
      <c r="A93" s="130"/>
      <c r="B93" s="131"/>
      <c r="C93" s="8"/>
      <c r="D93" s="2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9"/>
      <c r="AH93" s="8"/>
      <c r="AK93" s="8"/>
    </row>
    <row r="94" spans="1:37" ht="12.75">
      <c r="A94" s="130"/>
      <c r="B94" s="131"/>
      <c r="C94" s="8"/>
      <c r="D94" s="2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9"/>
      <c r="AH94" s="8"/>
      <c r="AK94" s="8"/>
    </row>
    <row r="95" spans="1:37" ht="12.75">
      <c r="A95" s="130"/>
      <c r="B95" s="131"/>
      <c r="C95" s="8"/>
      <c r="D95" s="2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9"/>
      <c r="AH95" s="8"/>
      <c r="AK95" s="8"/>
    </row>
    <row r="96" spans="1:37" ht="12.75">
      <c r="A96" s="130"/>
      <c r="B96" s="131"/>
      <c r="C96" s="8"/>
      <c r="D96" s="2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9"/>
      <c r="AH96" s="8"/>
      <c r="AK96" s="8"/>
    </row>
    <row r="97" spans="1:37" ht="12.75">
      <c r="A97" s="130"/>
      <c r="B97" s="131"/>
      <c r="C97" s="8"/>
      <c r="D97" s="2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9"/>
      <c r="AH97" s="8"/>
      <c r="AK97" s="8"/>
    </row>
    <row r="98" spans="1:37" ht="12.75">
      <c r="A98" s="130"/>
      <c r="B98" s="131"/>
      <c r="C98" s="8"/>
      <c r="D98" s="2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9"/>
      <c r="AH98" s="8"/>
      <c r="AK98" s="8"/>
    </row>
    <row r="99" spans="1:37" ht="12.75">
      <c r="A99" s="130"/>
      <c r="B99" s="131"/>
      <c r="C99" s="8"/>
      <c r="D99" s="2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9"/>
      <c r="AH99" s="8"/>
      <c r="AK99" s="8"/>
    </row>
    <row r="100" spans="1:37" ht="12.75">
      <c r="A100" s="130"/>
      <c r="B100" s="131"/>
      <c r="C100" s="8"/>
      <c r="D100" s="2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9"/>
      <c r="AH100" s="8"/>
      <c r="AK100" s="8"/>
    </row>
    <row r="101" spans="1:37" ht="12.75">
      <c r="A101" s="130"/>
      <c r="B101" s="131"/>
      <c r="C101" s="8"/>
      <c r="D101" s="2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9"/>
      <c r="AH101" s="8"/>
      <c r="AK101" s="8"/>
    </row>
    <row r="102" spans="1:37" ht="12.75">
      <c r="A102" s="130"/>
      <c r="B102" s="131"/>
      <c r="C102" s="8"/>
      <c r="D102" s="2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9"/>
      <c r="AH102" s="8"/>
      <c r="AK102" s="8"/>
    </row>
    <row r="103" spans="1:37" ht="12.75">
      <c r="A103" s="130"/>
      <c r="B103" s="131"/>
      <c r="C103" s="8"/>
      <c r="D103" s="2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9"/>
      <c r="AH103" s="8"/>
      <c r="AK103" s="8"/>
    </row>
    <row r="104" spans="1:37" ht="12.75">
      <c r="A104" s="130"/>
      <c r="B104" s="131"/>
      <c r="C104" s="8"/>
      <c r="D104" s="2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9"/>
      <c r="AH104" s="8"/>
      <c r="AK104" s="8"/>
    </row>
    <row r="105" spans="1:37" ht="12.75">
      <c r="A105" s="130"/>
      <c r="B105" s="131"/>
      <c r="C105" s="8"/>
      <c r="D105" s="2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9"/>
      <c r="AH105" s="8"/>
      <c r="AK105" s="8"/>
    </row>
    <row r="106" spans="1:37" ht="12.75">
      <c r="A106" s="130"/>
      <c r="B106" s="131"/>
      <c r="C106" s="8"/>
      <c r="D106" s="2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9"/>
      <c r="AH106" s="8"/>
      <c r="AK106" s="8"/>
    </row>
    <row r="107" spans="1:37" ht="12.75">
      <c r="A107" s="130"/>
      <c r="B107" s="131"/>
      <c r="C107" s="8"/>
      <c r="D107" s="2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9"/>
      <c r="AH107" s="8"/>
      <c r="AK107" s="8"/>
    </row>
    <row r="108" spans="1:37" ht="12.75">
      <c r="A108" s="130"/>
      <c r="B108" s="131"/>
      <c r="C108" s="8"/>
      <c r="D108" s="2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9"/>
      <c r="AH108" s="8"/>
      <c r="AK108" s="8"/>
    </row>
    <row r="109" spans="1:37" ht="12.75">
      <c r="A109" s="130"/>
      <c r="B109" s="131"/>
      <c r="C109" s="8"/>
      <c r="D109" s="2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9"/>
      <c r="AH109" s="8"/>
      <c r="AK109" s="8"/>
    </row>
    <row r="110" spans="1:37" ht="12.75">
      <c r="A110" s="130"/>
      <c r="B110" s="131"/>
      <c r="C110" s="8"/>
      <c r="D110" s="2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9"/>
      <c r="AH110" s="8"/>
      <c r="AK110" s="8"/>
    </row>
    <row r="111" spans="1:37" ht="12.75">
      <c r="A111" s="130"/>
      <c r="B111" s="131"/>
      <c r="C111" s="8"/>
      <c r="D111" s="2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9"/>
      <c r="AH111" s="8"/>
      <c r="AK111" s="8"/>
    </row>
    <row r="112" spans="1:37" ht="12.75">
      <c r="A112" s="130"/>
      <c r="B112" s="131"/>
      <c r="C112" s="8"/>
      <c r="D112" s="2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9"/>
      <c r="AH112" s="8"/>
      <c r="AK112" s="8"/>
    </row>
    <row r="113" spans="1:37" ht="12.75">
      <c r="A113" s="130"/>
      <c r="B113" s="131"/>
      <c r="C113" s="8"/>
      <c r="D113" s="2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9"/>
      <c r="AH113" s="8"/>
      <c r="AK113" s="8"/>
    </row>
    <row r="114" spans="1:37" ht="12.75">
      <c r="A114" s="130"/>
      <c r="B114" s="131"/>
      <c r="C114" s="8"/>
      <c r="D114" s="2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9"/>
      <c r="AH114" s="8"/>
      <c r="AK114" s="8"/>
    </row>
    <row r="115" spans="1:37" ht="12.75">
      <c r="A115" s="130"/>
      <c r="B115" s="131"/>
      <c r="C115" s="8"/>
      <c r="D115" s="2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9"/>
      <c r="AH115" s="8"/>
      <c r="AK115" s="8"/>
    </row>
    <row r="116" spans="1:37" ht="12.75">
      <c r="A116" s="130"/>
      <c r="B116" s="131"/>
      <c r="C116" s="8"/>
      <c r="D116" s="2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9"/>
      <c r="AH116" s="8"/>
      <c r="AK116" s="8"/>
    </row>
    <row r="117" spans="1:37" ht="12.75">
      <c r="A117" s="130"/>
      <c r="B117" s="131"/>
      <c r="C117" s="8"/>
      <c r="D117" s="2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9"/>
      <c r="AH117" s="8"/>
      <c r="AK117" s="8"/>
    </row>
    <row r="118" spans="1:37" ht="12.75">
      <c r="A118" s="130"/>
      <c r="B118" s="131"/>
      <c r="C118" s="8"/>
      <c r="D118" s="2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9"/>
      <c r="AH118" s="8"/>
      <c r="AK118" s="8"/>
    </row>
    <row r="119" spans="1:37" ht="12.75">
      <c r="A119" s="130"/>
      <c r="B119" s="131"/>
      <c r="C119" s="8"/>
      <c r="D119" s="2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9"/>
      <c r="AH119" s="8"/>
      <c r="AK119" s="8"/>
    </row>
    <row r="120" spans="1:37" ht="12.75">
      <c r="A120" s="130"/>
      <c r="B120" s="131"/>
      <c r="C120" s="8"/>
      <c r="D120" s="2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9"/>
      <c r="AH120" s="8"/>
      <c r="AK120" s="8"/>
    </row>
    <row r="121" spans="1:37" ht="12.75">
      <c r="A121" s="130"/>
      <c r="B121" s="131"/>
      <c r="C121" s="8"/>
      <c r="D121" s="2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9"/>
      <c r="AH121" s="8"/>
      <c r="AK121" s="8"/>
    </row>
    <row r="122" spans="1:37" ht="12.75">
      <c r="A122" s="130"/>
      <c r="B122" s="131"/>
      <c r="C122" s="8"/>
      <c r="D122" s="2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9"/>
      <c r="AH122" s="8"/>
      <c r="AK122" s="8"/>
    </row>
    <row r="123" spans="1:37">
      <c r="A123" s="9"/>
      <c r="B123" s="8"/>
      <c r="C123" s="8"/>
      <c r="D123" s="2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9"/>
      <c r="AH123" s="8"/>
      <c r="AK123" s="8"/>
    </row>
    <row r="124" spans="1:37">
      <c r="A124" s="9"/>
      <c r="B124" s="8"/>
      <c r="C124" s="8"/>
      <c r="D124" s="2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9"/>
      <c r="AH124" s="8"/>
      <c r="AK124" s="8"/>
    </row>
    <row r="125" spans="1:37">
      <c r="A125" s="9"/>
      <c r="B125" s="8"/>
      <c r="C125" s="8"/>
      <c r="D125" s="2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9"/>
      <c r="AH125" s="8"/>
      <c r="AK125" s="8"/>
    </row>
    <row r="126" spans="1:37">
      <c r="A126" s="9"/>
      <c r="B126" s="8"/>
      <c r="C126" s="8"/>
      <c r="D126" s="2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9"/>
      <c r="AH126" s="8"/>
      <c r="AK126" s="8"/>
    </row>
    <row r="127" spans="1:37">
      <c r="A127" s="9"/>
      <c r="B127" s="8"/>
      <c r="C127" s="8"/>
      <c r="D127" s="2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9"/>
      <c r="AH127" s="8"/>
      <c r="AK127" s="8"/>
    </row>
    <row r="128" spans="1:37">
      <c r="A128" s="9"/>
      <c r="B128" s="8"/>
      <c r="C128" s="8"/>
      <c r="D128" s="2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9"/>
      <c r="AH128" s="8"/>
      <c r="AK128" s="8"/>
    </row>
    <row r="129" spans="1:37">
      <c r="A129" s="9"/>
      <c r="B129" s="8"/>
      <c r="C129" s="8"/>
      <c r="D129" s="2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9"/>
      <c r="AH129" s="8"/>
      <c r="AK129" s="8"/>
    </row>
    <row r="130" spans="1:37">
      <c r="A130" s="9"/>
      <c r="B130" s="8"/>
      <c r="C130" s="8"/>
      <c r="D130" s="2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9"/>
      <c r="AH130" s="8"/>
      <c r="AK130" s="8"/>
    </row>
    <row r="131" spans="1:37">
      <c r="A131" s="9"/>
      <c r="B131" s="8"/>
      <c r="C131" s="8"/>
      <c r="D131" s="2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9"/>
      <c r="AH131" s="8"/>
      <c r="AK131" s="8"/>
    </row>
    <row r="132" spans="1:37">
      <c r="A132" s="9"/>
      <c r="B132" s="8"/>
      <c r="C132" s="8"/>
      <c r="D132" s="2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9"/>
      <c r="AH132" s="8"/>
      <c r="AK132" s="8"/>
    </row>
    <row r="133" spans="1:37">
      <c r="A133" s="9"/>
      <c r="B133" s="8"/>
      <c r="C133" s="8"/>
      <c r="D133" s="2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9"/>
      <c r="AH133" s="8"/>
      <c r="AK133" s="8"/>
    </row>
    <row r="134" spans="1:37">
      <c r="A134" s="9"/>
      <c r="B134" s="8"/>
      <c r="C134" s="8"/>
      <c r="D134" s="2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9"/>
      <c r="AH134" s="8"/>
      <c r="AK134" s="8"/>
    </row>
    <row r="135" spans="1:37">
      <c r="A135" s="9"/>
      <c r="B135" s="8"/>
      <c r="C135" s="8"/>
      <c r="D135" s="2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9"/>
      <c r="AH135" s="8"/>
      <c r="AK135" s="8"/>
    </row>
    <row r="136" spans="1:37">
      <c r="A136" s="9"/>
      <c r="B136" s="8"/>
      <c r="C136" s="8"/>
      <c r="D136" s="2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9"/>
      <c r="AH136" s="8"/>
      <c r="AK136" s="8"/>
    </row>
    <row r="137" spans="1:37">
      <c r="A137" s="9"/>
      <c r="B137" s="8"/>
      <c r="C137" s="8"/>
      <c r="D137" s="2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9"/>
      <c r="AH137" s="8"/>
      <c r="AK137" s="8"/>
    </row>
    <row r="138" spans="1:37">
      <c r="A138" s="9"/>
      <c r="B138" s="8"/>
      <c r="C138" s="8"/>
      <c r="D138" s="2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9"/>
      <c r="AH138" s="8"/>
      <c r="AK138" s="8"/>
    </row>
    <row r="139" spans="1:37">
      <c r="A139" s="9"/>
      <c r="B139" s="8"/>
      <c r="C139" s="8"/>
      <c r="D139" s="2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9"/>
      <c r="AH139" s="8"/>
      <c r="AK139" s="8"/>
    </row>
    <row r="140" spans="1:37">
      <c r="A140" s="9"/>
      <c r="B140" s="8"/>
      <c r="C140" s="8"/>
      <c r="D140" s="2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9"/>
      <c r="AH140" s="8"/>
      <c r="AK140" s="8"/>
    </row>
    <row r="141" spans="1:37">
      <c r="A141" s="9"/>
      <c r="B141" s="8"/>
      <c r="C141" s="8"/>
      <c r="D141" s="2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9"/>
      <c r="AH141" s="8"/>
      <c r="AK141" s="8"/>
    </row>
    <row r="142" spans="1:37">
      <c r="A142" s="9"/>
      <c r="B142" s="8"/>
      <c r="C142" s="8"/>
      <c r="D142" s="2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9"/>
      <c r="AH142" s="8"/>
      <c r="AK142" s="8"/>
    </row>
    <row r="143" spans="1:37">
      <c r="A143" s="9"/>
      <c r="B143" s="8"/>
      <c r="C143" s="8"/>
      <c r="D143" s="2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9"/>
      <c r="AH143" s="8"/>
      <c r="AK143" s="8"/>
    </row>
    <row r="144" spans="1:37">
      <c r="A144" s="9"/>
      <c r="B144" s="8"/>
      <c r="C144" s="8"/>
      <c r="D144" s="2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9"/>
      <c r="AH144" s="8"/>
      <c r="AK144" s="8"/>
    </row>
    <row r="145" spans="1:37">
      <c r="A145" s="9"/>
      <c r="B145" s="8"/>
      <c r="C145" s="8"/>
      <c r="D145" s="2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9"/>
      <c r="AH145" s="8"/>
      <c r="AK145" s="8"/>
    </row>
    <row r="146" spans="1:37">
      <c r="A146" s="9"/>
      <c r="B146" s="8"/>
      <c r="C146" s="8"/>
      <c r="D146" s="2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9"/>
      <c r="AH146" s="8"/>
      <c r="AK146" s="8"/>
    </row>
    <row r="147" spans="1:37">
      <c r="A147" s="9"/>
      <c r="B147" s="8"/>
      <c r="C147" s="8"/>
      <c r="D147" s="2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9"/>
      <c r="AH147" s="8"/>
      <c r="AK147" s="8"/>
    </row>
    <row r="148" spans="1:37">
      <c r="A148" s="9"/>
      <c r="B148" s="8"/>
      <c r="C148" s="8"/>
      <c r="D148" s="2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9"/>
      <c r="AH148" s="8"/>
      <c r="AK148" s="8"/>
    </row>
    <row r="149" spans="1:37">
      <c r="A149" s="9"/>
      <c r="B149" s="8"/>
      <c r="C149" s="8"/>
      <c r="D149" s="2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9"/>
      <c r="AH149" s="8"/>
      <c r="AK149" s="8"/>
    </row>
    <row r="150" spans="1:37">
      <c r="A150" s="9"/>
      <c r="B150" s="8"/>
      <c r="C150" s="8"/>
      <c r="D150" s="2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9"/>
      <c r="AH150" s="8"/>
      <c r="AK150" s="8"/>
    </row>
    <row r="151" spans="1:37">
      <c r="A151" s="9"/>
      <c r="B151" s="8"/>
      <c r="C151" s="8"/>
      <c r="D151" s="2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9"/>
      <c r="AH151" s="8"/>
      <c r="AK151" s="8"/>
    </row>
    <row r="152" spans="1:37">
      <c r="A152" s="9"/>
      <c r="B152" s="8"/>
      <c r="C152" s="8"/>
      <c r="D152" s="2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9"/>
      <c r="AH152" s="8"/>
      <c r="AK152" s="8"/>
    </row>
    <row r="153" spans="1:37">
      <c r="A153" s="9"/>
      <c r="B153" s="8"/>
      <c r="C153" s="8"/>
      <c r="D153" s="2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9"/>
      <c r="AH153" s="8"/>
      <c r="AK153" s="8"/>
    </row>
    <row r="154" spans="1:37">
      <c r="A154" s="9"/>
      <c r="B154" s="8"/>
      <c r="C154" s="8"/>
      <c r="D154" s="2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9"/>
      <c r="AH154" s="8"/>
      <c r="AK154" s="8"/>
    </row>
    <row r="155" spans="1:37">
      <c r="A155" s="9"/>
      <c r="B155" s="8"/>
      <c r="C155" s="8"/>
      <c r="D155" s="2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9"/>
      <c r="AH155" s="8"/>
      <c r="AK155" s="8"/>
    </row>
    <row r="156" spans="1:37">
      <c r="A156" s="9"/>
      <c r="B156" s="8"/>
      <c r="C156" s="8"/>
      <c r="D156" s="2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9"/>
      <c r="AH156" s="8"/>
      <c r="AK156" s="8"/>
    </row>
    <row r="157" spans="1:37">
      <c r="A157" s="9"/>
      <c r="B157" s="8"/>
      <c r="C157" s="8"/>
      <c r="D157" s="2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9"/>
      <c r="AH157" s="8"/>
      <c r="AK157" s="8"/>
    </row>
    <row r="158" spans="1:37">
      <c r="A158" s="9"/>
      <c r="B158" s="8"/>
      <c r="C158" s="8"/>
      <c r="D158" s="2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9"/>
      <c r="AH158" s="8"/>
      <c r="AK158" s="8"/>
    </row>
    <row r="159" spans="1:37">
      <c r="A159" s="9"/>
      <c r="B159" s="8"/>
      <c r="C159" s="8"/>
      <c r="D159" s="2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9"/>
      <c r="AH159" s="8"/>
      <c r="AK159" s="8"/>
    </row>
    <row r="160" spans="1:37">
      <c r="A160" s="9"/>
      <c r="B160" s="8"/>
      <c r="C160" s="8"/>
      <c r="D160" s="2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9"/>
      <c r="AH160" s="8"/>
      <c r="AK160" s="8"/>
    </row>
    <row r="161" spans="1:37">
      <c r="A161" s="9"/>
      <c r="B161" s="8"/>
      <c r="C161" s="8"/>
      <c r="D161" s="2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9"/>
      <c r="AH161" s="8"/>
      <c r="AK161" s="8"/>
    </row>
    <row r="162" spans="1:37">
      <c r="A162" s="9"/>
      <c r="B162" s="8"/>
      <c r="C162" s="8"/>
      <c r="D162" s="2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9"/>
      <c r="AH162" s="8"/>
      <c r="AK162" s="8"/>
    </row>
    <row r="163" spans="1:37">
      <c r="A163" s="9"/>
      <c r="B163" s="8"/>
      <c r="C163" s="8"/>
      <c r="D163" s="2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9"/>
      <c r="AH163" s="8"/>
      <c r="AK163" s="8"/>
    </row>
    <row r="164" spans="1:37">
      <c r="A164" s="9"/>
      <c r="B164" s="8"/>
      <c r="C164" s="8"/>
      <c r="D164" s="2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9"/>
      <c r="AH164" s="8"/>
      <c r="AK164" s="8"/>
    </row>
    <row r="165" spans="1:37">
      <c r="A165" s="9"/>
      <c r="B165" s="8"/>
      <c r="C165" s="8"/>
      <c r="D165" s="2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9"/>
      <c r="AH165" s="8"/>
      <c r="AK165" s="8"/>
    </row>
    <row r="166" spans="1:37">
      <c r="A166" s="9"/>
      <c r="B166" s="8"/>
      <c r="C166" s="8"/>
      <c r="D166" s="2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9"/>
      <c r="AH166" s="8"/>
      <c r="AK166" s="8"/>
    </row>
    <row r="167" spans="1:37">
      <c r="A167" s="9"/>
      <c r="B167" s="8"/>
      <c r="C167" s="8"/>
      <c r="D167" s="2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9"/>
      <c r="AH167" s="8"/>
      <c r="AK167" s="8"/>
    </row>
    <row r="168" spans="1:37">
      <c r="A168" s="9"/>
      <c r="B168" s="8"/>
      <c r="C168" s="8"/>
      <c r="D168" s="2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9"/>
      <c r="AH168" s="8"/>
      <c r="AK168" s="8"/>
    </row>
    <row r="169" spans="1:37">
      <c r="A169" s="9"/>
      <c r="B169" s="8"/>
      <c r="C169" s="8"/>
      <c r="D169" s="2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9"/>
      <c r="AH169" s="8"/>
      <c r="AK169" s="8"/>
    </row>
    <row r="170" spans="1:37">
      <c r="A170" s="9"/>
      <c r="B170" s="8"/>
      <c r="C170" s="8"/>
      <c r="D170" s="2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9"/>
      <c r="AH170" s="8"/>
      <c r="AK170" s="8"/>
    </row>
    <row r="171" spans="1:37">
      <c r="A171" s="9"/>
      <c r="B171" s="8"/>
      <c r="C171" s="8"/>
      <c r="D171" s="2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9"/>
      <c r="AH171" s="8"/>
      <c r="AK171" s="8"/>
    </row>
    <row r="172" spans="1:37">
      <c r="A172" s="9"/>
      <c r="B172" s="8"/>
      <c r="C172" s="8"/>
      <c r="D172" s="2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9"/>
      <c r="AH172" s="8"/>
      <c r="AK172" s="8"/>
    </row>
    <row r="173" spans="1:37">
      <c r="A173" s="9"/>
      <c r="B173" s="8"/>
      <c r="C173" s="8"/>
      <c r="D173" s="2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9"/>
      <c r="AH173" s="8"/>
      <c r="AK173" s="8"/>
    </row>
    <row r="174" spans="1:37">
      <c r="A174" s="9"/>
      <c r="B174" s="8"/>
      <c r="C174" s="8"/>
      <c r="D174" s="2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9"/>
      <c r="AH174" s="8"/>
      <c r="AK174" s="8"/>
    </row>
    <row r="175" spans="1:37">
      <c r="A175" s="9"/>
      <c r="B175" s="8"/>
      <c r="C175" s="8"/>
      <c r="D175" s="2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9"/>
      <c r="AH175" s="8"/>
      <c r="AK175" s="8"/>
    </row>
    <row r="176" spans="1:37">
      <c r="A176" s="9"/>
      <c r="B176" s="8"/>
      <c r="C176" s="8"/>
      <c r="D176" s="2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9"/>
      <c r="AH176" s="8"/>
      <c r="AK176" s="8"/>
    </row>
    <row r="177" spans="1:37">
      <c r="A177" s="9"/>
      <c r="B177" s="8"/>
      <c r="C177" s="8"/>
      <c r="D177" s="2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9"/>
      <c r="AH177" s="8"/>
      <c r="AK177" s="8"/>
    </row>
    <row r="178" spans="1:37">
      <c r="A178" s="9"/>
      <c r="B178" s="8"/>
      <c r="C178" s="8"/>
      <c r="D178" s="2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9"/>
      <c r="AH178" s="8"/>
      <c r="AK178" s="8"/>
    </row>
    <row r="179" spans="1:37">
      <c r="A179" s="9"/>
      <c r="B179" s="8"/>
      <c r="C179" s="8"/>
      <c r="D179" s="2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9"/>
      <c r="AH179" s="8"/>
      <c r="AK179" s="8"/>
    </row>
    <row r="180" spans="1:37">
      <c r="A180" s="9"/>
      <c r="B180" s="8"/>
      <c r="C180" s="8"/>
      <c r="D180" s="2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9"/>
      <c r="AH180" s="8"/>
      <c r="AK180" s="8"/>
    </row>
    <row r="181" spans="1:37">
      <c r="A181" s="9"/>
      <c r="B181" s="8"/>
      <c r="C181" s="8"/>
      <c r="D181" s="2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9"/>
      <c r="AH181" s="8"/>
      <c r="AK181" s="8"/>
    </row>
    <row r="182" spans="1:37">
      <c r="A182" s="9"/>
      <c r="B182" s="8"/>
      <c r="C182" s="8"/>
      <c r="D182" s="2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9"/>
      <c r="AH182" s="8"/>
      <c r="AK182" s="8"/>
    </row>
    <row r="183" spans="1:37">
      <c r="A183" s="9"/>
      <c r="B183" s="8"/>
      <c r="C183" s="8"/>
      <c r="D183" s="2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9"/>
      <c r="AH183" s="8"/>
      <c r="AK183" s="8"/>
    </row>
    <row r="184" spans="1:37">
      <c r="A184" s="9"/>
      <c r="B184" s="8"/>
      <c r="C184" s="8"/>
      <c r="D184" s="2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9"/>
      <c r="AH184" s="8"/>
      <c r="AK184" s="8"/>
    </row>
    <row r="185" spans="1:37">
      <c r="A185" s="9"/>
      <c r="B185" s="8"/>
      <c r="C185" s="8"/>
      <c r="D185" s="2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9"/>
      <c r="AH185" s="8"/>
      <c r="AK185" s="8"/>
    </row>
    <row r="186" spans="1:37">
      <c r="A186" s="9"/>
      <c r="B186" s="8"/>
      <c r="C186" s="8"/>
      <c r="D186" s="2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9"/>
      <c r="AH186" s="8"/>
      <c r="AK186" s="8"/>
    </row>
    <row r="187" spans="1:37">
      <c r="A187" s="9"/>
      <c r="B187" s="8"/>
      <c r="C187" s="8"/>
      <c r="D187" s="2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9"/>
      <c r="AH187" s="8"/>
      <c r="AK187" s="8"/>
    </row>
    <row r="188" spans="1:37">
      <c r="A188" s="9"/>
      <c r="B188" s="8"/>
      <c r="C188" s="8"/>
      <c r="D188" s="2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9"/>
      <c r="AH188" s="8"/>
      <c r="AK188" s="8"/>
    </row>
    <row r="189" spans="1:37">
      <c r="A189" s="9"/>
      <c r="B189" s="8"/>
      <c r="C189" s="8"/>
      <c r="D189" s="2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9"/>
      <c r="AH189" s="8"/>
      <c r="AK189" s="8"/>
    </row>
    <row r="190" spans="1:37">
      <c r="A190" s="9"/>
      <c r="B190" s="8"/>
      <c r="C190" s="8"/>
      <c r="D190" s="2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9"/>
      <c r="AH190" s="8"/>
      <c r="AK190" s="8"/>
    </row>
    <row r="191" spans="1:37">
      <c r="A191" s="9"/>
      <c r="B191" s="8"/>
      <c r="C191" s="8"/>
      <c r="D191" s="2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9"/>
      <c r="AH191" s="8"/>
      <c r="AK191" s="8"/>
    </row>
    <row r="192" spans="1:37">
      <c r="A192" s="9"/>
      <c r="B192" s="8"/>
      <c r="C192" s="8"/>
      <c r="D192" s="2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9"/>
      <c r="AH192" s="8"/>
      <c r="AK192" s="8"/>
    </row>
    <row r="193" spans="1:37">
      <c r="A193" s="9"/>
      <c r="B193" s="8"/>
      <c r="C193" s="8"/>
      <c r="D193" s="2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9"/>
      <c r="AH193" s="8"/>
      <c r="AK193" s="8"/>
    </row>
    <row r="194" spans="1:37">
      <c r="A194" s="9"/>
      <c r="B194" s="8"/>
      <c r="C194" s="8"/>
      <c r="D194" s="2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9"/>
      <c r="AH194" s="8"/>
      <c r="AK194" s="8"/>
    </row>
    <row r="195" spans="1:37">
      <c r="A195" s="9"/>
      <c r="B195" s="8"/>
      <c r="C195" s="8"/>
      <c r="D195" s="2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9"/>
      <c r="AH195" s="8"/>
      <c r="AK195" s="8"/>
    </row>
    <row r="196" spans="1:37">
      <c r="A196" s="9"/>
      <c r="B196" s="8"/>
      <c r="C196" s="8"/>
      <c r="D196" s="2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9"/>
      <c r="AH196" s="8"/>
      <c r="AK196" s="8"/>
    </row>
    <row r="197" spans="1:37">
      <c r="A197" s="9"/>
      <c r="B197" s="8"/>
      <c r="C197" s="8"/>
      <c r="D197" s="2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9"/>
      <c r="AH197" s="8"/>
      <c r="AK197" s="8"/>
    </row>
    <row r="198" spans="1:37">
      <c r="A198" s="9"/>
      <c r="B198" s="8"/>
      <c r="C198" s="8"/>
      <c r="D198" s="2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9"/>
      <c r="AH198" s="8"/>
      <c r="AK198" s="8"/>
    </row>
    <row r="199" spans="1:37">
      <c r="A199" s="9"/>
      <c r="B199" s="8"/>
      <c r="C199" s="8"/>
      <c r="D199" s="2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9"/>
      <c r="AH199" s="8"/>
      <c r="AK199" s="8"/>
    </row>
    <row r="200" spans="1:37">
      <c r="A200" s="9"/>
      <c r="B200" s="8"/>
      <c r="C200" s="8"/>
      <c r="D200" s="2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9"/>
      <c r="AH200" s="8"/>
      <c r="AK200" s="8"/>
    </row>
    <row r="201" spans="1:37">
      <c r="A201" s="9"/>
      <c r="B201" s="8"/>
      <c r="C201" s="8"/>
      <c r="D201" s="2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9"/>
      <c r="AH201" s="8"/>
      <c r="AK201" s="8"/>
    </row>
    <row r="202" spans="1:37">
      <c r="A202" s="9"/>
      <c r="B202" s="8"/>
      <c r="C202" s="8"/>
      <c r="D202" s="2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9"/>
      <c r="AH202" s="8"/>
      <c r="AK202" s="8"/>
    </row>
    <row r="203" spans="1:37">
      <c r="A203" s="9"/>
      <c r="B203" s="8"/>
      <c r="C203" s="8"/>
      <c r="D203" s="2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9"/>
      <c r="AH203" s="8"/>
      <c r="AK203" s="8"/>
    </row>
    <row r="204" spans="1:37">
      <c r="A204" s="9"/>
      <c r="B204" s="8"/>
      <c r="C204" s="8"/>
      <c r="D204" s="2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9"/>
      <c r="AH204" s="8"/>
      <c r="AK204" s="8"/>
    </row>
    <row r="205" spans="1:37">
      <c r="A205" s="9"/>
      <c r="B205" s="8"/>
      <c r="C205" s="8"/>
      <c r="D205" s="2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9"/>
      <c r="AH205" s="8"/>
      <c r="AK205" s="8"/>
    </row>
    <row r="206" spans="1:37">
      <c r="A206" s="9"/>
      <c r="B206" s="8"/>
      <c r="C206" s="8"/>
      <c r="D206" s="2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9"/>
      <c r="AH206" s="8"/>
      <c r="AK206" s="8"/>
    </row>
    <row r="207" spans="1:37">
      <c r="A207" s="9"/>
      <c r="B207" s="8"/>
      <c r="C207" s="8"/>
      <c r="D207" s="2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9"/>
      <c r="AH207" s="8"/>
      <c r="AK207" s="8"/>
    </row>
    <row r="208" spans="1:37">
      <c r="A208" s="9"/>
      <c r="B208" s="8"/>
      <c r="C208" s="8"/>
      <c r="D208" s="2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9"/>
      <c r="AH208" s="8"/>
      <c r="AK208" s="8"/>
    </row>
    <row r="209" spans="1:37">
      <c r="A209" s="9"/>
      <c r="B209" s="8"/>
      <c r="C209" s="8"/>
      <c r="D209" s="2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9"/>
      <c r="AH209" s="8"/>
      <c r="AK209" s="8"/>
    </row>
    <row r="210" spans="1:37">
      <c r="A210" s="9"/>
      <c r="B210" s="8"/>
      <c r="C210" s="8"/>
      <c r="D210" s="2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9"/>
      <c r="AH210" s="8"/>
      <c r="AK210" s="8"/>
    </row>
    <row r="211" spans="1:37">
      <c r="A211" s="9"/>
      <c r="B211" s="8"/>
      <c r="C211" s="8"/>
      <c r="D211" s="2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9"/>
      <c r="AH211" s="8"/>
      <c r="AK211" s="8"/>
    </row>
    <row r="212" spans="1:37">
      <c r="A212" s="9"/>
      <c r="B212" s="8"/>
      <c r="C212" s="8"/>
      <c r="D212" s="2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9"/>
      <c r="AH212" s="8"/>
      <c r="AK212" s="8"/>
    </row>
    <row r="213" spans="1:37">
      <c r="A213" s="9"/>
      <c r="B213" s="8"/>
      <c r="C213" s="8"/>
      <c r="D213" s="2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9"/>
      <c r="AH213" s="8"/>
      <c r="AK213" s="8"/>
    </row>
    <row r="214" spans="1:37">
      <c r="A214" s="9"/>
      <c r="B214" s="8"/>
      <c r="C214" s="8"/>
      <c r="D214" s="2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9"/>
      <c r="AH214" s="8"/>
      <c r="AK214" s="8"/>
    </row>
    <row r="215" spans="1:37">
      <c r="A215" s="9"/>
      <c r="B215" s="8"/>
      <c r="C215" s="8"/>
      <c r="D215" s="2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9"/>
      <c r="AH215" s="8"/>
      <c r="AK215" s="8"/>
    </row>
    <row r="216" spans="1:37">
      <c r="A216" s="9"/>
      <c r="B216" s="8"/>
      <c r="C216" s="8"/>
      <c r="D216" s="2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9"/>
      <c r="AH216" s="8"/>
      <c r="AK216" s="8"/>
    </row>
    <row r="217" spans="1:37">
      <c r="A217" s="9"/>
      <c r="B217" s="8"/>
      <c r="C217" s="8"/>
      <c r="D217" s="2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9"/>
      <c r="AH217" s="8"/>
      <c r="AK217" s="8"/>
    </row>
    <row r="218" spans="1:37">
      <c r="A218" s="9"/>
      <c r="B218" s="8"/>
      <c r="C218" s="8"/>
      <c r="D218" s="2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9"/>
      <c r="AH218" s="8"/>
      <c r="AK218" s="8"/>
    </row>
    <row r="219" spans="1:37">
      <c r="A219" s="9"/>
      <c r="B219" s="8"/>
      <c r="C219" s="8"/>
      <c r="D219" s="2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9"/>
      <c r="AH219" s="8"/>
      <c r="AK219" s="8"/>
    </row>
    <row r="220" spans="1:37">
      <c r="A220" s="9"/>
      <c r="B220" s="8"/>
      <c r="C220" s="8"/>
      <c r="D220" s="2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9"/>
      <c r="AH220" s="8"/>
      <c r="AK220" s="8"/>
    </row>
    <row r="221" spans="1:37">
      <c r="A221" s="9"/>
      <c r="B221" s="8"/>
      <c r="C221" s="8"/>
      <c r="D221" s="2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9"/>
      <c r="AH221" s="8"/>
      <c r="AK221" s="8"/>
    </row>
    <row r="222" spans="1:37">
      <c r="A222" s="9"/>
      <c r="B222" s="8"/>
      <c r="C222" s="8"/>
      <c r="D222" s="2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9"/>
      <c r="AH222" s="8"/>
      <c r="AK222" s="8"/>
    </row>
    <row r="223" spans="1:37">
      <c r="A223" s="9"/>
      <c r="B223" s="8"/>
      <c r="C223" s="8"/>
      <c r="D223" s="2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9"/>
      <c r="AH223" s="8"/>
      <c r="AK223" s="8"/>
    </row>
    <row r="224" spans="1:37">
      <c r="A224" s="9"/>
      <c r="B224" s="8"/>
      <c r="C224" s="8"/>
      <c r="D224" s="2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9"/>
      <c r="AH224" s="8"/>
      <c r="AK224" s="8"/>
    </row>
    <row r="225" spans="1:37">
      <c r="A225" s="9"/>
      <c r="B225" s="8"/>
      <c r="C225" s="8"/>
      <c r="D225" s="2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9"/>
      <c r="AH225" s="8"/>
      <c r="AK225" s="8"/>
    </row>
    <row r="226" spans="1:37">
      <c r="A226" s="9"/>
      <c r="B226" s="8"/>
      <c r="C226" s="8"/>
      <c r="D226" s="2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9"/>
      <c r="AH226" s="8"/>
      <c r="AK226" s="8"/>
    </row>
    <row r="227" spans="1:37">
      <c r="A227" s="9"/>
      <c r="B227" s="8"/>
      <c r="C227" s="8"/>
      <c r="D227" s="2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9"/>
      <c r="AH227" s="8"/>
      <c r="AK227" s="8"/>
    </row>
    <row r="228" spans="1:37">
      <c r="A228" s="9"/>
      <c r="B228" s="8"/>
      <c r="C228" s="8"/>
      <c r="D228" s="2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9"/>
      <c r="AH228" s="8"/>
      <c r="AK228" s="8"/>
    </row>
    <row r="229" spans="1:37">
      <c r="A229" s="9"/>
      <c r="B229" s="8"/>
      <c r="C229" s="8"/>
      <c r="D229" s="2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9"/>
      <c r="AH229" s="8"/>
      <c r="AK229" s="8"/>
    </row>
    <row r="230" spans="1:37">
      <c r="A230" s="9"/>
      <c r="B230" s="8"/>
      <c r="C230" s="8"/>
      <c r="D230" s="2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9"/>
      <c r="AH230" s="8"/>
      <c r="AK230" s="8"/>
    </row>
    <row r="231" spans="1:37">
      <c r="A231" s="9"/>
      <c r="B231" s="8"/>
      <c r="C231" s="8"/>
      <c r="D231" s="2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9"/>
      <c r="AH231" s="8"/>
      <c r="AK231" s="8"/>
    </row>
    <row r="232" spans="1:37">
      <c r="A232" s="9"/>
      <c r="B232" s="8"/>
      <c r="C232" s="8"/>
      <c r="D232" s="2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9"/>
      <c r="AH232" s="8"/>
      <c r="AK232" s="8"/>
    </row>
    <row r="233" spans="1:37">
      <c r="A233" s="9"/>
      <c r="B233" s="8"/>
      <c r="C233" s="8"/>
      <c r="D233" s="2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9"/>
      <c r="AH233" s="8"/>
      <c r="AK233" s="8"/>
    </row>
    <row r="234" spans="1:37">
      <c r="A234" s="9"/>
      <c r="B234" s="8"/>
      <c r="C234" s="8"/>
      <c r="D234" s="2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9"/>
      <c r="AH234" s="8"/>
      <c r="AK234" s="8"/>
    </row>
    <row r="235" spans="1:37">
      <c r="A235" s="9"/>
      <c r="B235" s="8"/>
      <c r="C235" s="8"/>
      <c r="D235" s="2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9"/>
      <c r="AH235" s="8"/>
      <c r="AK235" s="8"/>
    </row>
    <row r="236" spans="1:37">
      <c r="A236" s="9"/>
      <c r="B236" s="8"/>
      <c r="C236" s="8"/>
      <c r="D236" s="2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9"/>
      <c r="AH236" s="8"/>
      <c r="AK236" s="8"/>
    </row>
    <row r="237" spans="1:37">
      <c r="A237" s="9"/>
      <c r="B237" s="8"/>
      <c r="C237" s="8"/>
      <c r="D237" s="2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9"/>
      <c r="AH237" s="8"/>
      <c r="AK237" s="8"/>
    </row>
    <row r="238" spans="1:37">
      <c r="A238" s="9"/>
      <c r="B238" s="8"/>
      <c r="C238" s="8"/>
      <c r="D238" s="2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9"/>
      <c r="AH238" s="8"/>
      <c r="AK238" s="8"/>
    </row>
    <row r="239" spans="1:37">
      <c r="A239" s="9"/>
      <c r="B239" s="8"/>
      <c r="C239" s="8"/>
      <c r="D239" s="2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9"/>
      <c r="AH239" s="8"/>
      <c r="AK239" s="8"/>
    </row>
    <row r="240" spans="1:37">
      <c r="A240" s="9"/>
      <c r="B240" s="8"/>
      <c r="C240" s="8"/>
      <c r="D240" s="2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9"/>
      <c r="AH240" s="8"/>
      <c r="AK240" s="8"/>
    </row>
    <row r="241" spans="1:37">
      <c r="A241" s="9"/>
      <c r="B241" s="8"/>
      <c r="C241" s="8"/>
      <c r="D241" s="2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9"/>
      <c r="AH241" s="8"/>
      <c r="AK241" s="8"/>
    </row>
    <row r="242" spans="1:37">
      <c r="A242" s="9"/>
      <c r="B242" s="8"/>
      <c r="C242" s="8"/>
      <c r="D242" s="2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9"/>
      <c r="AH242" s="8"/>
      <c r="AK242" s="8"/>
    </row>
    <row r="243" spans="1:37">
      <c r="A243" s="9"/>
      <c r="B243" s="8"/>
      <c r="C243" s="8"/>
      <c r="D243" s="2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9"/>
      <c r="AH243" s="8"/>
      <c r="AK243" s="8"/>
    </row>
    <row r="244" spans="1:37">
      <c r="A244" s="9"/>
      <c r="B244" s="8"/>
      <c r="C244" s="8"/>
      <c r="D244" s="2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9"/>
      <c r="AH244" s="8"/>
      <c r="AK244" s="8"/>
    </row>
    <row r="245" spans="1:37">
      <c r="A245" s="9"/>
      <c r="B245" s="8"/>
      <c r="C245" s="8"/>
      <c r="D245" s="2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9"/>
      <c r="AH245" s="8"/>
      <c r="AK245" s="8"/>
    </row>
    <row r="246" spans="1:37">
      <c r="A246" s="9"/>
      <c r="B246" s="8"/>
      <c r="C246" s="8"/>
      <c r="D246" s="2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9"/>
      <c r="AH246" s="8"/>
      <c r="AK246" s="8"/>
    </row>
    <row r="247" spans="1:37">
      <c r="A247" s="9"/>
      <c r="B247" s="8"/>
      <c r="C247" s="8"/>
      <c r="D247" s="2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9"/>
      <c r="AH247" s="8"/>
      <c r="AK247" s="8"/>
    </row>
    <row r="248" spans="1:37">
      <c r="A248" s="9"/>
      <c r="B248" s="8"/>
      <c r="C248" s="8"/>
      <c r="D248" s="2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9"/>
      <c r="AH248" s="8"/>
      <c r="AK248" s="8"/>
    </row>
    <row r="249" spans="1:37">
      <c r="A249" s="9"/>
      <c r="B249" s="8"/>
      <c r="C249" s="8"/>
      <c r="D249" s="2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9"/>
      <c r="AH249" s="8"/>
      <c r="AK249" s="8"/>
    </row>
    <row r="250" spans="1:37">
      <c r="A250" s="9"/>
      <c r="B250" s="8"/>
      <c r="C250" s="8"/>
      <c r="D250" s="2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9"/>
      <c r="AH250" s="8"/>
      <c r="AK250" s="8"/>
    </row>
    <row r="251" spans="1:37">
      <c r="A251" s="9"/>
      <c r="B251" s="8"/>
      <c r="C251" s="8"/>
      <c r="D251" s="2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9"/>
      <c r="AH251" s="8"/>
      <c r="AK251" s="8"/>
    </row>
    <row r="252" spans="1:37">
      <c r="A252" s="9"/>
      <c r="B252" s="8"/>
      <c r="C252" s="8"/>
      <c r="D252" s="2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9"/>
      <c r="AH252" s="8"/>
      <c r="AK252" s="8"/>
    </row>
    <row r="253" spans="1:37">
      <c r="A253" s="9"/>
      <c r="B253" s="8"/>
      <c r="C253" s="8"/>
      <c r="D253" s="2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9"/>
      <c r="AH253" s="8"/>
      <c r="AK253" s="8"/>
    </row>
    <row r="254" spans="1:37">
      <c r="A254" s="9"/>
      <c r="B254" s="8"/>
      <c r="C254" s="8"/>
      <c r="D254" s="2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9"/>
      <c r="AH254" s="8"/>
      <c r="AK254" s="8"/>
    </row>
    <row r="255" spans="1:37">
      <c r="A255" s="9"/>
      <c r="B255" s="8"/>
      <c r="C255" s="8"/>
      <c r="D255" s="2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9"/>
      <c r="AH255" s="8"/>
      <c r="AK255" s="8"/>
    </row>
    <row r="256" spans="1:37">
      <c r="A256" s="9"/>
      <c r="B256" s="8"/>
      <c r="C256" s="8"/>
      <c r="D256" s="2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9"/>
      <c r="AH256" s="8"/>
      <c r="AK256" s="8"/>
    </row>
    <row r="257" spans="1:37">
      <c r="A257" s="9"/>
      <c r="B257" s="8"/>
      <c r="C257" s="8"/>
      <c r="D257" s="2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9"/>
      <c r="AH257" s="8"/>
      <c r="AK257" s="8"/>
    </row>
    <row r="258" spans="1:37">
      <c r="A258" s="9"/>
      <c r="B258" s="8"/>
      <c r="C258" s="8"/>
      <c r="D258" s="2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9"/>
      <c r="AH258" s="8"/>
      <c r="AK258" s="8"/>
    </row>
    <row r="259" spans="1:37">
      <c r="A259" s="9"/>
      <c r="B259" s="8"/>
      <c r="C259" s="8"/>
      <c r="D259" s="2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9"/>
      <c r="AH259" s="8"/>
      <c r="AK259" s="8"/>
    </row>
    <row r="260" spans="1:37">
      <c r="A260" s="9"/>
      <c r="B260" s="8"/>
      <c r="C260" s="8"/>
      <c r="D260" s="2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9"/>
      <c r="AH260" s="8"/>
      <c r="AK260" s="8"/>
    </row>
    <row r="261" spans="1:37">
      <c r="A261" s="9"/>
      <c r="B261" s="8"/>
      <c r="C261" s="8"/>
      <c r="D261" s="2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9"/>
      <c r="AH261" s="8"/>
      <c r="AK261" s="8"/>
    </row>
    <row r="262" spans="1:37">
      <c r="A262" s="9"/>
      <c r="B262" s="8"/>
      <c r="C262" s="8"/>
      <c r="D262" s="2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9"/>
      <c r="AH262" s="8"/>
      <c r="AK262" s="8"/>
    </row>
    <row r="263" spans="1:37">
      <c r="A263" s="9"/>
      <c r="B263" s="8"/>
      <c r="C263" s="8"/>
      <c r="D263" s="2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9"/>
      <c r="AH263" s="8"/>
      <c r="AK263" s="8"/>
    </row>
    <row r="264" spans="1:37">
      <c r="A264" s="9"/>
      <c r="B264" s="8"/>
      <c r="C264" s="8"/>
      <c r="D264" s="2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9"/>
      <c r="AH264" s="8"/>
      <c r="AK264" s="8"/>
    </row>
    <row r="265" spans="1:37">
      <c r="A265" s="9"/>
      <c r="B265" s="8"/>
      <c r="C265" s="8"/>
      <c r="D265" s="2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9"/>
      <c r="AH265" s="8"/>
      <c r="AK265" s="8"/>
    </row>
    <row r="266" spans="1:37">
      <c r="A266" s="9"/>
      <c r="B266" s="8"/>
      <c r="C266" s="8"/>
      <c r="D266" s="2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9"/>
      <c r="AH266" s="8"/>
      <c r="AK266" s="8"/>
    </row>
    <row r="267" spans="1:37">
      <c r="A267" s="9"/>
      <c r="B267" s="8"/>
      <c r="C267" s="8"/>
      <c r="D267" s="2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9"/>
      <c r="AH267" s="8"/>
      <c r="AK267" s="8"/>
    </row>
    <row r="268" spans="1:37">
      <c r="A268" s="9"/>
      <c r="B268" s="8"/>
      <c r="C268" s="8"/>
      <c r="D268" s="2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9"/>
      <c r="AH268" s="8"/>
      <c r="AK268" s="8"/>
    </row>
    <row r="269" spans="1:37">
      <c r="A269" s="9"/>
      <c r="B269" s="8"/>
      <c r="C269" s="8"/>
      <c r="D269" s="2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9"/>
      <c r="AH269" s="8"/>
      <c r="AK269" s="8"/>
    </row>
    <row r="270" spans="1:37">
      <c r="A270" s="9"/>
      <c r="B270" s="8"/>
      <c r="C270" s="8"/>
      <c r="D270" s="2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9"/>
      <c r="AH270" s="8"/>
      <c r="AK270" s="8"/>
    </row>
    <row r="271" spans="1:37">
      <c r="A271" s="9"/>
      <c r="B271" s="8"/>
      <c r="C271" s="8"/>
      <c r="D271" s="2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9"/>
      <c r="AH271" s="8"/>
      <c r="AK271" s="8"/>
    </row>
    <row r="272" spans="1:37">
      <c r="A272" s="9"/>
      <c r="B272" s="8"/>
      <c r="C272" s="8"/>
      <c r="D272" s="2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9"/>
      <c r="AH272" s="8"/>
      <c r="AK272" s="8"/>
    </row>
    <row r="273" spans="1:37">
      <c r="A273" s="9"/>
      <c r="B273" s="8"/>
      <c r="C273" s="8"/>
      <c r="D273" s="2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9"/>
      <c r="AH273" s="8"/>
      <c r="AK273" s="8"/>
    </row>
    <row r="274" spans="1:37">
      <c r="A274" s="9"/>
      <c r="B274" s="8"/>
      <c r="C274" s="8"/>
      <c r="D274" s="2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9"/>
      <c r="AH274" s="8"/>
      <c r="AK274" s="8"/>
    </row>
    <row r="275" spans="1:37">
      <c r="A275" s="9"/>
      <c r="B275" s="8"/>
      <c r="C275" s="8"/>
      <c r="D275" s="2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9"/>
      <c r="AH275" s="8"/>
      <c r="AK275" s="8"/>
    </row>
    <row r="276" spans="1:37">
      <c r="A276" s="9"/>
      <c r="B276" s="8"/>
      <c r="C276" s="8"/>
      <c r="D276" s="2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9"/>
      <c r="AH276" s="8"/>
      <c r="AK276" s="8"/>
    </row>
    <row r="277" spans="1:37">
      <c r="A277" s="9"/>
      <c r="B277" s="8"/>
      <c r="C277" s="8"/>
      <c r="D277" s="2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9"/>
      <c r="AH277" s="8"/>
      <c r="AK277" s="8"/>
    </row>
    <row r="278" spans="1:37">
      <c r="A278" s="9"/>
      <c r="B278" s="8"/>
      <c r="C278" s="8"/>
      <c r="D278" s="2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9"/>
      <c r="AH278" s="8"/>
      <c r="AK278" s="8"/>
    </row>
    <row r="279" spans="1:37">
      <c r="A279" s="9"/>
      <c r="B279" s="8"/>
      <c r="C279" s="8"/>
      <c r="D279" s="2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9"/>
      <c r="AH279" s="8"/>
      <c r="AK279" s="8"/>
    </row>
    <row r="280" spans="1:37">
      <c r="A280" s="9"/>
      <c r="B280" s="8"/>
      <c r="C280" s="8"/>
      <c r="D280" s="2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9"/>
      <c r="AH280" s="8"/>
      <c r="AK280" s="8"/>
    </row>
    <row r="281" spans="1:37">
      <c r="A281" s="9"/>
      <c r="B281" s="8"/>
      <c r="C281" s="8"/>
      <c r="D281" s="2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9"/>
      <c r="AH281" s="8"/>
      <c r="AK281" s="8"/>
    </row>
    <row r="282" spans="1:37">
      <c r="A282" s="9"/>
      <c r="B282" s="8"/>
      <c r="C282" s="8"/>
      <c r="D282" s="2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9"/>
      <c r="AH282" s="8"/>
      <c r="AK282" s="8"/>
    </row>
    <row r="283" spans="1:37">
      <c r="A283" s="9"/>
      <c r="B283" s="8"/>
      <c r="C283" s="8"/>
      <c r="D283" s="2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9"/>
      <c r="AH283" s="8"/>
      <c r="AK283" s="8"/>
    </row>
    <row r="284" spans="1:37">
      <c r="A284" s="9"/>
      <c r="B284" s="8"/>
      <c r="C284" s="8"/>
      <c r="D284" s="2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9"/>
      <c r="AH284" s="8"/>
      <c r="AK284" s="8"/>
    </row>
    <row r="285" spans="1:37">
      <c r="A285" s="9"/>
      <c r="B285" s="8"/>
      <c r="C285" s="8"/>
      <c r="D285" s="2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9"/>
      <c r="AH285" s="8"/>
      <c r="AK285" s="8"/>
    </row>
    <row r="286" spans="1:37">
      <c r="A286" s="9"/>
      <c r="B286" s="8"/>
      <c r="C286" s="8"/>
      <c r="D286" s="2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9"/>
      <c r="AH286" s="8"/>
      <c r="AK286" s="8"/>
    </row>
    <row r="287" spans="1:37">
      <c r="A287" s="9"/>
      <c r="B287" s="8"/>
      <c r="C287" s="8"/>
      <c r="D287" s="2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9"/>
      <c r="AH287" s="8"/>
      <c r="AK287" s="8"/>
    </row>
    <row r="288" spans="1:37">
      <c r="A288" s="9"/>
      <c r="B288" s="8"/>
      <c r="C288" s="8"/>
      <c r="D288" s="2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9"/>
      <c r="AH288" s="8"/>
      <c r="AK288" s="8"/>
    </row>
    <row r="289" spans="1:37">
      <c r="A289" s="9"/>
      <c r="B289" s="8"/>
      <c r="C289" s="8"/>
      <c r="D289" s="2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9"/>
      <c r="AH289" s="8"/>
      <c r="AK289" s="8"/>
    </row>
    <row r="290" spans="1:37">
      <c r="A290" s="9"/>
      <c r="B290" s="8"/>
      <c r="C290" s="8"/>
      <c r="D290" s="2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9"/>
      <c r="AH290" s="8"/>
      <c r="AK290" s="8"/>
    </row>
    <row r="291" spans="1:37">
      <c r="A291" s="9"/>
      <c r="B291" s="8"/>
      <c r="C291" s="8"/>
      <c r="D291" s="2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9"/>
      <c r="AH291" s="8"/>
      <c r="AK291" s="8"/>
    </row>
    <row r="292" spans="1:37">
      <c r="A292" s="9"/>
      <c r="B292" s="8"/>
      <c r="C292" s="8"/>
      <c r="D292" s="2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9"/>
      <c r="AH292" s="8"/>
      <c r="AK292" s="8"/>
    </row>
    <row r="293" spans="1:37">
      <c r="A293" s="9"/>
      <c r="B293" s="8"/>
      <c r="C293" s="8"/>
      <c r="D293" s="2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9"/>
      <c r="AH293" s="8"/>
      <c r="AK293" s="8"/>
    </row>
    <row r="294" spans="1:37">
      <c r="A294" s="9"/>
      <c r="B294" s="8"/>
      <c r="C294" s="8"/>
      <c r="D294" s="2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9"/>
      <c r="AH294" s="8"/>
      <c r="AK294" s="8"/>
    </row>
    <row r="295" spans="1:37">
      <c r="A295" s="9"/>
      <c r="B295" s="8"/>
      <c r="C295" s="8"/>
      <c r="D295" s="2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9"/>
      <c r="AH295" s="8"/>
      <c r="AK295" s="8"/>
    </row>
    <row r="296" spans="1:37">
      <c r="A296" s="9"/>
      <c r="B296" s="8"/>
      <c r="C296" s="8"/>
      <c r="D296" s="2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9"/>
      <c r="AH296" s="8"/>
      <c r="AK296" s="8"/>
    </row>
    <row r="297" spans="1:37">
      <c r="A297" s="9"/>
      <c r="B297" s="8"/>
      <c r="C297" s="8"/>
      <c r="D297" s="2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9"/>
      <c r="AH297" s="8"/>
      <c r="AK297" s="8"/>
    </row>
    <row r="298" spans="1:37">
      <c r="A298" s="9"/>
      <c r="B298" s="8"/>
      <c r="C298" s="8"/>
      <c r="D298" s="2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9"/>
      <c r="AH298" s="8"/>
      <c r="AK298" s="8"/>
    </row>
    <row r="299" spans="1:37">
      <c r="A299" s="9"/>
      <c r="B299" s="8"/>
      <c r="C299" s="8"/>
      <c r="D299" s="2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9"/>
      <c r="AH299" s="8"/>
      <c r="AK299" s="8"/>
    </row>
    <row r="300" spans="1:37">
      <c r="A300" s="9"/>
      <c r="B300" s="8"/>
      <c r="C300" s="8"/>
      <c r="D300" s="2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9"/>
      <c r="AH300" s="8"/>
      <c r="AK300" s="8"/>
    </row>
    <row r="301" spans="1:37">
      <c r="A301" s="9"/>
      <c r="B301" s="8"/>
      <c r="C301" s="8"/>
      <c r="D301" s="2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9"/>
      <c r="AH301" s="8"/>
      <c r="AK301" s="8"/>
    </row>
    <row r="302" spans="1:37">
      <c r="A302" s="9"/>
      <c r="B302" s="8"/>
      <c r="C302" s="8"/>
      <c r="D302" s="2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9"/>
      <c r="AH302" s="8"/>
      <c r="AK302" s="8"/>
    </row>
    <row r="303" spans="1:37">
      <c r="A303" s="9"/>
      <c r="B303" s="8"/>
      <c r="C303" s="8"/>
      <c r="D303" s="2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9"/>
      <c r="AH303" s="8"/>
      <c r="AK303" s="8"/>
    </row>
    <row r="304" spans="1:37">
      <c r="A304" s="9"/>
      <c r="B304" s="8"/>
      <c r="C304" s="8"/>
      <c r="D304" s="2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9"/>
      <c r="AH304" s="8"/>
      <c r="AK304" s="8"/>
    </row>
    <row r="305" spans="1:37">
      <c r="A305" s="9"/>
      <c r="B305" s="8"/>
      <c r="C305" s="8"/>
      <c r="D305" s="2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9"/>
      <c r="AH305" s="8"/>
      <c r="AK305" s="8"/>
    </row>
    <row r="306" spans="1:37">
      <c r="A306" s="9"/>
      <c r="B306" s="8"/>
      <c r="C306" s="8"/>
      <c r="D306" s="2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9"/>
      <c r="AH306" s="8"/>
      <c r="AK306" s="8"/>
    </row>
    <row r="307" spans="1:37">
      <c r="A307" s="9"/>
      <c r="B307" s="8"/>
      <c r="C307" s="8"/>
      <c r="D307" s="2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9"/>
      <c r="AH307" s="8"/>
      <c r="AK307" s="8"/>
    </row>
    <row r="308" spans="1:37">
      <c r="A308" s="9"/>
      <c r="B308" s="8"/>
      <c r="C308" s="8"/>
      <c r="D308" s="2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9"/>
      <c r="AH308" s="8"/>
      <c r="AK308" s="8"/>
    </row>
    <row r="309" spans="1:37">
      <c r="A309" s="9"/>
      <c r="B309" s="8"/>
      <c r="C309" s="8"/>
      <c r="D309" s="2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9"/>
      <c r="AH309" s="8"/>
      <c r="AK309" s="8"/>
    </row>
    <row r="310" spans="1:37">
      <c r="A310" s="9"/>
      <c r="B310" s="8"/>
      <c r="C310" s="8"/>
      <c r="D310" s="2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9"/>
      <c r="AH310" s="8"/>
      <c r="AK310" s="8"/>
    </row>
    <row r="311" spans="1:37">
      <c r="A311" s="9"/>
      <c r="B311" s="8"/>
      <c r="C311" s="8"/>
      <c r="D311" s="2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9"/>
      <c r="AH311" s="8"/>
      <c r="AK311" s="8"/>
    </row>
    <row r="312" spans="1:37">
      <c r="A312" s="9"/>
      <c r="B312" s="8"/>
      <c r="C312" s="8"/>
      <c r="D312" s="2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9"/>
      <c r="AH312" s="8"/>
      <c r="AK312" s="8"/>
    </row>
    <row r="313" spans="1:37">
      <c r="A313" s="9"/>
      <c r="B313" s="8"/>
      <c r="C313" s="8"/>
      <c r="D313" s="2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9"/>
      <c r="AH313" s="8"/>
      <c r="AK313" s="8"/>
    </row>
    <row r="314" spans="1:37">
      <c r="A314" s="9"/>
      <c r="B314" s="8"/>
      <c r="C314" s="8"/>
      <c r="D314" s="2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9"/>
      <c r="AH314" s="8"/>
      <c r="AK314" s="8"/>
    </row>
    <row r="315" spans="1:37">
      <c r="A315" s="9"/>
      <c r="B315" s="8"/>
      <c r="C315" s="8"/>
      <c r="D315" s="2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9"/>
      <c r="AH315" s="8"/>
      <c r="AK315" s="8"/>
    </row>
    <row r="316" spans="1:37">
      <c r="A316" s="9"/>
      <c r="B316" s="8"/>
      <c r="C316" s="8"/>
      <c r="D316" s="2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9"/>
      <c r="AH316" s="8"/>
      <c r="AK316" s="8"/>
    </row>
    <row r="317" spans="1:37">
      <c r="A317" s="9"/>
      <c r="B317" s="8"/>
      <c r="C317" s="8"/>
      <c r="D317" s="2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9"/>
      <c r="AH317" s="8"/>
      <c r="AK317" s="8"/>
    </row>
    <row r="318" spans="1:37">
      <c r="A318" s="9"/>
      <c r="B318" s="8"/>
      <c r="C318" s="8"/>
      <c r="D318" s="2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9"/>
      <c r="AH318" s="8"/>
      <c r="AK318" s="8"/>
    </row>
    <row r="319" spans="1:37">
      <c r="A319" s="9"/>
      <c r="B319" s="8"/>
      <c r="C319" s="8"/>
      <c r="D319" s="2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9"/>
      <c r="AH319" s="8"/>
      <c r="AK319" s="8"/>
    </row>
    <row r="320" spans="1:37">
      <c r="A320" s="9"/>
      <c r="B320" s="8"/>
      <c r="C320" s="8"/>
      <c r="D320" s="2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9"/>
      <c r="AH320" s="8"/>
      <c r="AK320" s="8"/>
    </row>
    <row r="321" spans="1:37">
      <c r="A321" s="9"/>
      <c r="B321" s="8"/>
      <c r="C321" s="8"/>
      <c r="D321" s="2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9"/>
      <c r="AH321" s="8"/>
      <c r="AK321" s="8"/>
    </row>
    <row r="322" spans="1:37">
      <c r="A322" s="9"/>
      <c r="B322" s="8"/>
      <c r="C322" s="8"/>
      <c r="D322" s="2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9"/>
      <c r="AH322" s="8"/>
      <c r="AK322" s="8"/>
    </row>
    <row r="323" spans="1:37">
      <c r="A323" s="9"/>
      <c r="B323" s="8"/>
      <c r="C323" s="8"/>
      <c r="D323" s="2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9"/>
      <c r="AH323" s="8"/>
      <c r="AK323" s="8"/>
    </row>
    <row r="324" spans="1:37">
      <c r="A324" s="9"/>
      <c r="B324" s="8"/>
      <c r="C324" s="8"/>
      <c r="D324" s="2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9"/>
      <c r="AH324" s="8"/>
      <c r="AK324" s="8"/>
    </row>
    <row r="325" spans="1:37">
      <c r="A325" s="9"/>
      <c r="B325" s="8"/>
      <c r="C325" s="8"/>
      <c r="D325" s="2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9"/>
      <c r="AH325" s="8"/>
      <c r="AK325" s="8"/>
    </row>
    <row r="326" spans="1:37">
      <c r="A326" s="9"/>
      <c r="B326" s="8"/>
      <c r="C326" s="8"/>
      <c r="D326" s="2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9"/>
      <c r="AH326" s="8"/>
      <c r="AK326" s="8"/>
    </row>
    <row r="327" spans="1:37">
      <c r="A327" s="9"/>
      <c r="B327" s="8"/>
      <c r="C327" s="8"/>
      <c r="D327" s="2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9"/>
      <c r="AH327" s="8"/>
      <c r="AK327" s="8"/>
    </row>
    <row r="328" spans="1:37">
      <c r="A328" s="9"/>
      <c r="B328" s="8"/>
      <c r="C328" s="8"/>
      <c r="D328" s="2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9"/>
      <c r="AH328" s="8"/>
      <c r="AK328" s="8"/>
    </row>
    <row r="329" spans="1:37">
      <c r="A329" s="9"/>
      <c r="B329" s="8"/>
      <c r="C329" s="8"/>
      <c r="D329" s="2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9"/>
      <c r="AH329" s="8"/>
      <c r="AK329" s="8"/>
    </row>
    <row r="330" spans="1:37">
      <c r="A330" s="9"/>
      <c r="B330" s="8"/>
      <c r="C330" s="8"/>
      <c r="D330" s="2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9"/>
      <c r="AH330" s="8"/>
      <c r="AK330" s="8"/>
    </row>
    <row r="331" spans="1:37">
      <c r="A331" s="9"/>
      <c r="B331" s="8"/>
      <c r="C331" s="8"/>
      <c r="D331" s="2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9"/>
      <c r="AH331" s="8"/>
      <c r="AK331" s="8"/>
    </row>
    <row r="332" spans="1:37">
      <c r="A332" s="9"/>
      <c r="B332" s="8"/>
      <c r="C332" s="8"/>
      <c r="D332" s="2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9"/>
      <c r="AH332" s="8"/>
      <c r="AK332" s="8"/>
    </row>
    <row r="333" spans="1:37">
      <c r="A333" s="9"/>
      <c r="B333" s="8"/>
      <c r="C333" s="8"/>
      <c r="D333" s="2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9"/>
      <c r="AH333" s="8"/>
      <c r="AK333" s="8"/>
    </row>
    <row r="334" spans="1:37">
      <c r="A334" s="9"/>
      <c r="B334" s="8"/>
      <c r="C334" s="8"/>
      <c r="D334" s="2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9"/>
      <c r="AH334" s="8"/>
      <c r="AK334" s="8"/>
    </row>
    <row r="335" spans="1:37">
      <c r="A335" s="9"/>
      <c r="B335" s="8"/>
      <c r="C335" s="8"/>
      <c r="D335" s="2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9"/>
      <c r="AH335" s="8"/>
      <c r="AK335" s="8"/>
    </row>
    <row r="336" spans="1:37">
      <c r="A336" s="9"/>
      <c r="B336" s="8"/>
      <c r="C336" s="8"/>
      <c r="D336" s="2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9"/>
      <c r="AH336" s="8"/>
      <c r="AK336" s="8"/>
    </row>
    <row r="337" spans="1:37">
      <c r="A337" s="9"/>
      <c r="B337" s="8"/>
      <c r="C337" s="8"/>
      <c r="D337" s="2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9"/>
      <c r="AH337" s="8"/>
      <c r="AK337" s="8"/>
    </row>
    <row r="338" spans="1:37">
      <c r="A338" s="9"/>
      <c r="B338" s="8"/>
      <c r="C338" s="8"/>
      <c r="D338" s="2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9"/>
      <c r="AH338" s="8"/>
      <c r="AK338" s="8"/>
    </row>
    <row r="339" spans="1:37">
      <c r="A339" s="9"/>
      <c r="B339" s="8"/>
      <c r="C339" s="8"/>
      <c r="D339" s="2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9"/>
      <c r="AH339" s="8"/>
      <c r="AK339" s="8"/>
    </row>
    <row r="340" spans="1:37">
      <c r="A340" s="9"/>
      <c r="B340" s="8"/>
      <c r="C340" s="8"/>
      <c r="D340" s="2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9"/>
      <c r="AH340" s="8"/>
      <c r="AK340" s="8"/>
    </row>
    <row r="341" spans="1:37">
      <c r="A341" s="9"/>
      <c r="B341" s="8"/>
      <c r="C341" s="8"/>
      <c r="D341" s="2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9"/>
      <c r="AH341" s="8"/>
      <c r="AK341" s="8"/>
    </row>
    <row r="342" spans="1:37">
      <c r="A342" s="9"/>
      <c r="B342" s="8"/>
      <c r="C342" s="8"/>
      <c r="D342" s="2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9"/>
      <c r="AH342" s="8"/>
      <c r="AK342" s="8"/>
    </row>
    <row r="343" spans="1:37">
      <c r="A343" s="9"/>
      <c r="B343" s="8"/>
      <c r="C343" s="8"/>
      <c r="D343" s="2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9"/>
      <c r="AH343" s="8"/>
      <c r="AK343" s="8"/>
    </row>
    <row r="344" spans="1:37">
      <c r="A344" s="9"/>
      <c r="B344" s="8"/>
      <c r="C344" s="8"/>
      <c r="D344" s="2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9"/>
      <c r="AH344" s="8"/>
      <c r="AK344" s="8"/>
    </row>
    <row r="345" spans="1:37">
      <c r="A345" s="9"/>
      <c r="B345" s="8"/>
      <c r="C345" s="8"/>
      <c r="D345" s="2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9"/>
      <c r="AH345" s="8"/>
      <c r="AK345" s="8"/>
    </row>
    <row r="346" spans="1:37">
      <c r="A346" s="9"/>
      <c r="B346" s="8"/>
      <c r="C346" s="8"/>
      <c r="D346" s="2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9"/>
      <c r="AH346" s="8"/>
      <c r="AK346" s="8"/>
    </row>
    <row r="347" spans="1:37">
      <c r="A347" s="9"/>
      <c r="B347" s="8"/>
      <c r="C347" s="8"/>
      <c r="D347" s="2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9"/>
      <c r="AH347" s="8"/>
      <c r="AK347" s="8"/>
    </row>
    <row r="348" spans="1:37">
      <c r="A348" s="9"/>
      <c r="B348" s="8"/>
      <c r="C348" s="8"/>
      <c r="D348" s="2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9"/>
      <c r="AH348" s="8"/>
      <c r="AK348" s="8"/>
    </row>
    <row r="349" spans="1:37">
      <c r="A349" s="9"/>
      <c r="B349" s="8"/>
      <c r="C349" s="8"/>
      <c r="D349" s="2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9"/>
      <c r="AH349" s="8"/>
      <c r="AK349" s="8"/>
    </row>
    <row r="350" spans="1:37">
      <c r="A350" s="9"/>
      <c r="B350" s="8"/>
      <c r="C350" s="8"/>
      <c r="D350" s="2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9"/>
      <c r="AH350" s="8"/>
      <c r="AK350" s="8"/>
    </row>
    <row r="351" spans="1:37">
      <c r="A351" s="9"/>
      <c r="B351" s="8"/>
      <c r="C351" s="8"/>
      <c r="D351" s="2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9"/>
      <c r="AH351" s="8"/>
      <c r="AK351" s="8"/>
    </row>
    <row r="352" spans="1:37">
      <c r="A352" s="9"/>
      <c r="B352" s="8"/>
      <c r="C352" s="8"/>
      <c r="D352" s="2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9"/>
      <c r="AH352" s="8"/>
      <c r="AK352" s="8"/>
    </row>
    <row r="353" spans="1:37">
      <c r="A353" s="9"/>
      <c r="B353" s="8"/>
      <c r="C353" s="8"/>
      <c r="D353" s="2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9"/>
      <c r="AH353" s="8"/>
      <c r="AK353" s="8"/>
    </row>
    <row r="354" spans="1:37">
      <c r="A354" s="9"/>
      <c r="B354" s="8"/>
      <c r="C354" s="8"/>
      <c r="D354" s="2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9"/>
      <c r="AH354" s="8"/>
      <c r="AK354" s="8"/>
    </row>
    <row r="355" spans="1:37">
      <c r="A355" s="9"/>
      <c r="B355" s="8"/>
      <c r="C355" s="8"/>
      <c r="D355" s="2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9"/>
      <c r="AH355" s="8"/>
      <c r="AK355" s="8"/>
    </row>
    <row r="356" spans="1:37">
      <c r="A356" s="9"/>
      <c r="B356" s="8"/>
      <c r="C356" s="8"/>
      <c r="D356" s="2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9"/>
      <c r="AH356" s="8"/>
      <c r="AK356" s="8"/>
    </row>
    <row r="357" spans="1:37">
      <c r="A357" s="9"/>
      <c r="B357" s="8"/>
      <c r="C357" s="8"/>
      <c r="D357" s="2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9"/>
      <c r="AH357" s="8"/>
      <c r="AK357" s="8"/>
    </row>
    <row r="358" spans="1:37">
      <c r="A358" s="9"/>
      <c r="B358" s="8"/>
      <c r="C358" s="8"/>
      <c r="D358" s="2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9"/>
      <c r="AH358" s="8"/>
      <c r="AK358" s="8"/>
    </row>
    <row r="359" spans="1:37">
      <c r="A359" s="9"/>
      <c r="B359" s="8"/>
      <c r="C359" s="8"/>
      <c r="D359" s="2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9"/>
      <c r="AH359" s="8"/>
      <c r="AK359" s="8"/>
    </row>
    <row r="360" spans="1:37">
      <c r="A360" s="9"/>
      <c r="B360" s="8"/>
      <c r="C360" s="8"/>
      <c r="D360" s="2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9"/>
      <c r="AH360" s="8"/>
      <c r="AK360" s="8"/>
    </row>
    <row r="361" spans="1:37">
      <c r="A361" s="9"/>
      <c r="B361" s="8"/>
      <c r="C361" s="8"/>
      <c r="D361" s="2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9"/>
      <c r="AH361" s="8"/>
      <c r="AK361" s="8"/>
    </row>
    <row r="362" spans="1:37">
      <c r="A362" s="9"/>
      <c r="B362" s="8"/>
      <c r="C362" s="8"/>
      <c r="D362" s="2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9"/>
      <c r="AH362" s="8"/>
      <c r="AK362" s="8"/>
    </row>
    <row r="363" spans="1:37">
      <c r="A363" s="9"/>
      <c r="B363" s="8"/>
      <c r="C363" s="8"/>
      <c r="D363" s="2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9"/>
      <c r="AH363" s="8"/>
      <c r="AK363" s="8"/>
    </row>
    <row r="364" spans="1:37">
      <c r="A364" s="9"/>
      <c r="B364" s="8"/>
      <c r="C364" s="8"/>
      <c r="D364" s="2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9"/>
      <c r="AH364" s="8"/>
      <c r="AK364" s="8"/>
    </row>
    <row r="365" spans="1:37">
      <c r="A365" s="9"/>
      <c r="B365" s="8"/>
      <c r="C365" s="8"/>
      <c r="D365" s="2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9"/>
      <c r="AH365" s="8"/>
      <c r="AK365" s="8"/>
    </row>
    <row r="366" spans="1:37">
      <c r="A366" s="9"/>
      <c r="B366" s="8"/>
      <c r="C366" s="8"/>
      <c r="D366" s="2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9"/>
      <c r="AH366" s="8"/>
      <c r="AK366" s="8"/>
    </row>
    <row r="367" spans="1:37">
      <c r="A367" s="9"/>
      <c r="B367" s="8"/>
      <c r="C367" s="8"/>
      <c r="D367" s="2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9"/>
      <c r="AH367" s="8"/>
      <c r="AK367" s="8"/>
    </row>
    <row r="368" spans="1:37">
      <c r="A368" s="9"/>
      <c r="B368" s="8"/>
      <c r="C368" s="8"/>
      <c r="D368" s="2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9"/>
      <c r="AH368" s="8"/>
      <c r="AK368" s="8"/>
    </row>
    <row r="369" spans="1:37">
      <c r="A369" s="9"/>
      <c r="B369" s="8"/>
      <c r="C369" s="8"/>
      <c r="D369" s="2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9"/>
      <c r="AH369" s="8"/>
      <c r="AK369" s="8"/>
    </row>
    <row r="370" spans="1:37">
      <c r="A370" s="9"/>
      <c r="B370" s="8"/>
      <c r="C370" s="8"/>
      <c r="D370" s="2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9"/>
      <c r="AH370" s="8"/>
      <c r="AK370" s="8"/>
    </row>
    <row r="371" spans="1:37">
      <c r="A371" s="9"/>
      <c r="B371" s="8"/>
      <c r="C371" s="8"/>
      <c r="D371" s="2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9"/>
      <c r="AH371" s="8"/>
      <c r="AK371" s="8"/>
    </row>
    <row r="372" spans="1:37">
      <c r="A372" s="9"/>
      <c r="B372" s="8"/>
      <c r="C372" s="8"/>
      <c r="D372" s="2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9"/>
      <c r="AH372" s="8"/>
      <c r="AK372" s="8"/>
    </row>
    <row r="373" spans="1:37">
      <c r="A373" s="9"/>
      <c r="B373" s="8"/>
      <c r="C373" s="8"/>
      <c r="D373" s="2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9"/>
      <c r="AH373" s="8"/>
      <c r="AK373" s="8"/>
    </row>
    <row r="374" spans="1:37">
      <c r="A374" s="9"/>
      <c r="B374" s="8"/>
      <c r="C374" s="8"/>
      <c r="D374" s="2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9"/>
      <c r="AH374" s="8"/>
      <c r="AK374" s="8"/>
    </row>
    <row r="375" spans="1:37">
      <c r="A375" s="9"/>
      <c r="B375" s="8"/>
      <c r="C375" s="8"/>
      <c r="D375" s="2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9"/>
      <c r="AH375" s="8"/>
      <c r="AK375" s="8"/>
    </row>
    <row r="376" spans="1:37">
      <c r="A376" s="9"/>
      <c r="B376" s="8"/>
      <c r="C376" s="8"/>
      <c r="D376" s="2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9"/>
      <c r="AH376" s="8"/>
      <c r="AK376" s="8"/>
    </row>
    <row r="377" spans="1:37">
      <c r="A377" s="9"/>
      <c r="B377" s="8"/>
      <c r="C377" s="8"/>
      <c r="D377" s="2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9"/>
      <c r="AH377" s="8"/>
      <c r="AK377" s="8"/>
    </row>
    <row r="378" spans="1:37">
      <c r="A378" s="9"/>
      <c r="B378" s="8"/>
      <c r="C378" s="8"/>
      <c r="D378" s="2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9"/>
      <c r="AH378" s="8"/>
      <c r="AK378" s="8"/>
    </row>
    <row r="379" spans="1:37">
      <c r="A379" s="9"/>
      <c r="B379" s="8"/>
      <c r="C379" s="8"/>
      <c r="D379" s="2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9"/>
      <c r="AH379" s="8"/>
      <c r="AK379" s="8"/>
    </row>
    <row r="380" spans="1:37">
      <c r="A380" s="9"/>
      <c r="B380" s="8"/>
      <c r="C380" s="8"/>
      <c r="D380" s="2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9"/>
      <c r="AH380" s="8"/>
      <c r="AK380" s="8"/>
    </row>
    <row r="381" spans="1:37">
      <c r="A381" s="9"/>
      <c r="B381" s="8"/>
      <c r="C381" s="8"/>
      <c r="D381" s="2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9"/>
      <c r="AH381" s="8"/>
      <c r="AK381" s="8"/>
    </row>
    <row r="382" spans="1:37">
      <c r="A382" s="9"/>
      <c r="B382" s="8"/>
      <c r="C382" s="8"/>
      <c r="D382" s="2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9"/>
      <c r="AH382" s="8"/>
      <c r="AK382" s="8"/>
    </row>
    <row r="383" spans="1:37">
      <c r="A383" s="9"/>
      <c r="B383" s="8"/>
      <c r="C383" s="8"/>
      <c r="D383" s="2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9"/>
      <c r="AH383" s="8"/>
      <c r="AK383" s="8"/>
    </row>
    <row r="384" spans="1:37">
      <c r="A384" s="9"/>
      <c r="B384" s="8"/>
      <c r="C384" s="8"/>
      <c r="D384" s="2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9"/>
      <c r="AH384" s="8"/>
      <c r="AK384" s="8"/>
    </row>
    <row r="385" spans="1:37">
      <c r="A385" s="9"/>
      <c r="B385" s="8"/>
      <c r="C385" s="8"/>
      <c r="D385" s="2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9"/>
      <c r="AH385" s="8"/>
      <c r="AK385" s="8"/>
    </row>
    <row r="386" spans="1:37">
      <c r="A386" s="9"/>
      <c r="B386" s="8"/>
      <c r="C386" s="8"/>
      <c r="D386" s="2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9"/>
      <c r="AH386" s="8"/>
      <c r="AK386" s="8"/>
    </row>
    <row r="387" spans="1:37">
      <c r="A387" s="9"/>
      <c r="B387" s="8"/>
      <c r="C387" s="8"/>
      <c r="D387" s="2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9"/>
      <c r="AH387" s="8"/>
      <c r="AK387" s="8"/>
    </row>
    <row r="388" spans="1:37">
      <c r="A388" s="9"/>
      <c r="B388" s="8"/>
      <c r="C388" s="8"/>
      <c r="D388" s="2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9"/>
      <c r="AH388" s="8"/>
      <c r="AK388" s="8"/>
    </row>
    <row r="389" spans="1:37">
      <c r="A389" s="9"/>
      <c r="B389" s="8"/>
      <c r="C389" s="8"/>
      <c r="D389" s="2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9"/>
      <c r="AH389" s="8"/>
      <c r="AK389" s="8"/>
    </row>
    <row r="390" spans="1:37">
      <c r="A390" s="9"/>
      <c r="B390" s="8"/>
      <c r="C390" s="8"/>
      <c r="D390" s="2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9"/>
      <c r="AH390" s="8"/>
      <c r="AK390" s="8"/>
    </row>
    <row r="391" spans="1:37">
      <c r="A391" s="9"/>
      <c r="B391" s="8"/>
      <c r="C391" s="8"/>
      <c r="D391" s="2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9"/>
      <c r="AH391" s="8"/>
      <c r="AK391" s="8"/>
    </row>
    <row r="392" spans="1:37">
      <c r="A392" s="9"/>
      <c r="B392" s="8"/>
      <c r="C392" s="8"/>
      <c r="D392" s="2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9"/>
      <c r="AH392" s="8"/>
      <c r="AK392" s="8"/>
    </row>
    <row r="393" spans="1:37">
      <c r="A393" s="9"/>
      <c r="B393" s="8"/>
      <c r="C393" s="8"/>
      <c r="D393" s="2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9"/>
      <c r="AH393" s="8"/>
      <c r="AK393" s="8"/>
    </row>
    <row r="394" spans="1:37">
      <c r="A394" s="9"/>
      <c r="B394" s="8"/>
      <c r="C394" s="8"/>
      <c r="D394" s="2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9"/>
      <c r="AH394" s="8"/>
      <c r="AK394" s="8"/>
    </row>
    <row r="395" spans="1:37">
      <c r="A395" s="9"/>
      <c r="B395" s="8"/>
      <c r="C395" s="8"/>
      <c r="D395" s="2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9"/>
      <c r="AH395" s="8"/>
      <c r="AK395" s="8"/>
    </row>
    <row r="396" spans="1:37">
      <c r="A396" s="9"/>
      <c r="B396" s="8"/>
      <c r="C396" s="8"/>
      <c r="D396" s="2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9"/>
      <c r="AH396" s="8"/>
      <c r="AK396" s="8"/>
    </row>
    <row r="397" spans="1:37">
      <c r="A397" s="9"/>
      <c r="B397" s="8"/>
      <c r="C397" s="8"/>
      <c r="D397" s="2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9"/>
      <c r="AH397" s="8"/>
      <c r="AK397" s="8"/>
    </row>
    <row r="398" spans="1:37">
      <c r="A398" s="9"/>
      <c r="B398" s="8"/>
      <c r="C398" s="8"/>
      <c r="D398" s="2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9"/>
      <c r="AH398" s="8"/>
      <c r="AK398" s="8"/>
    </row>
    <row r="399" spans="1:37">
      <c r="A399" s="9"/>
      <c r="B399" s="8"/>
      <c r="C399" s="8"/>
      <c r="D399" s="2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9"/>
      <c r="AH399" s="8"/>
      <c r="AK399" s="8"/>
    </row>
    <row r="400" spans="1:37">
      <c r="A400" s="9"/>
      <c r="B400" s="8"/>
      <c r="C400" s="8"/>
      <c r="D400" s="2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9"/>
      <c r="AH400" s="8"/>
      <c r="AK400" s="8"/>
    </row>
    <row r="401" spans="1:37">
      <c r="A401" s="9"/>
      <c r="B401" s="8"/>
      <c r="C401" s="8"/>
      <c r="D401" s="2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9"/>
      <c r="AH401" s="8"/>
      <c r="AK401" s="8"/>
    </row>
    <row r="402" spans="1:37">
      <c r="A402" s="9"/>
      <c r="B402" s="8"/>
      <c r="C402" s="8"/>
      <c r="D402" s="2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9"/>
      <c r="AH402" s="8"/>
      <c r="AK402" s="8"/>
    </row>
    <row r="403" spans="1:37">
      <c r="A403" s="9"/>
      <c r="B403" s="8"/>
      <c r="C403" s="8"/>
      <c r="D403" s="2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9"/>
      <c r="AH403" s="8"/>
      <c r="AK403" s="8"/>
    </row>
    <row r="404" spans="1:37">
      <c r="A404" s="9"/>
      <c r="B404" s="8"/>
      <c r="C404" s="8"/>
      <c r="D404" s="2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9"/>
      <c r="AH404" s="8"/>
      <c r="AK404" s="8"/>
    </row>
    <row r="405" spans="1:37">
      <c r="A405" s="9"/>
      <c r="B405" s="8"/>
      <c r="C405" s="8"/>
      <c r="D405" s="2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9"/>
      <c r="AH405" s="8"/>
      <c r="AK405" s="8"/>
    </row>
    <row r="406" spans="1:37">
      <c r="A406" s="9"/>
      <c r="B406" s="8"/>
      <c r="C406" s="8"/>
      <c r="D406" s="2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9"/>
      <c r="AH406" s="8"/>
      <c r="AK406" s="8"/>
    </row>
    <row r="407" spans="1:37">
      <c r="A407" s="9"/>
      <c r="B407" s="8"/>
      <c r="C407" s="8"/>
      <c r="D407" s="2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9"/>
      <c r="AH407" s="8"/>
      <c r="AK407" s="8"/>
    </row>
    <row r="408" spans="1:37">
      <c r="A408" s="9"/>
      <c r="B408" s="8"/>
      <c r="C408" s="8"/>
      <c r="D408" s="2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9"/>
      <c r="AH408" s="8"/>
      <c r="AK408" s="8"/>
    </row>
    <row r="409" spans="1:37">
      <c r="A409" s="9"/>
      <c r="B409" s="8"/>
      <c r="C409" s="8"/>
      <c r="D409" s="2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9"/>
      <c r="AH409" s="8"/>
      <c r="AK409" s="8"/>
    </row>
    <row r="410" spans="1:37">
      <c r="A410" s="9"/>
      <c r="B410" s="8"/>
      <c r="C410" s="8"/>
      <c r="D410" s="2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9"/>
      <c r="AH410" s="8"/>
      <c r="AK410" s="8"/>
    </row>
    <row r="411" spans="1:37">
      <c r="A411" s="9"/>
      <c r="B411" s="8"/>
      <c r="C411" s="8"/>
      <c r="D411" s="2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9"/>
      <c r="AH411" s="8"/>
      <c r="AK411" s="8"/>
    </row>
    <row r="412" spans="1:37">
      <c r="A412" s="9"/>
      <c r="B412" s="8"/>
      <c r="C412" s="8"/>
      <c r="D412" s="2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9"/>
      <c r="AH412" s="8"/>
      <c r="AK412" s="8"/>
    </row>
    <row r="413" spans="1:37">
      <c r="A413" s="9"/>
      <c r="B413" s="8"/>
      <c r="C413" s="8"/>
      <c r="D413" s="2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9"/>
      <c r="AH413" s="8"/>
      <c r="AK413" s="8"/>
    </row>
    <row r="414" spans="1:37">
      <c r="A414" s="9"/>
      <c r="B414" s="8"/>
      <c r="C414" s="8"/>
      <c r="D414" s="2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9"/>
      <c r="AH414" s="8"/>
      <c r="AK414" s="8"/>
    </row>
    <row r="415" spans="1:37">
      <c r="A415" s="9"/>
      <c r="B415" s="8"/>
      <c r="C415" s="8"/>
      <c r="D415" s="2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9"/>
      <c r="AH415" s="8"/>
      <c r="AK415" s="8"/>
    </row>
    <row r="416" spans="1:37">
      <c r="A416" s="9"/>
      <c r="B416" s="8"/>
      <c r="C416" s="8"/>
      <c r="D416" s="2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9"/>
      <c r="AH416" s="8"/>
      <c r="AK416" s="8"/>
    </row>
    <row r="417" spans="1:37">
      <c r="A417" s="9"/>
      <c r="B417" s="8"/>
      <c r="C417" s="8"/>
      <c r="D417" s="2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9"/>
      <c r="AH417" s="8"/>
      <c r="AK417" s="8"/>
    </row>
    <row r="418" spans="1:37">
      <c r="A418" s="9"/>
      <c r="B418" s="8"/>
      <c r="C418" s="8"/>
      <c r="D418" s="2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9"/>
      <c r="AH418" s="8"/>
      <c r="AK418" s="8"/>
    </row>
    <row r="419" spans="1:37">
      <c r="A419" s="9"/>
      <c r="B419" s="8"/>
      <c r="C419" s="8"/>
      <c r="D419" s="2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9"/>
      <c r="AH419" s="8"/>
      <c r="AK419" s="8"/>
    </row>
    <row r="420" spans="1:37">
      <c r="A420" s="9"/>
      <c r="B420" s="8"/>
      <c r="C420" s="8"/>
      <c r="D420" s="2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9"/>
      <c r="AH420" s="8"/>
      <c r="AK420" s="8"/>
    </row>
    <row r="421" spans="1:37">
      <c r="A421" s="9"/>
      <c r="B421" s="8"/>
      <c r="C421" s="8"/>
      <c r="D421" s="2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9"/>
      <c r="AH421" s="8"/>
      <c r="AK421" s="8"/>
    </row>
    <row r="422" spans="1:37">
      <c r="A422" s="9"/>
      <c r="B422" s="8"/>
      <c r="C422" s="8"/>
      <c r="D422" s="2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9"/>
      <c r="AH422" s="8"/>
      <c r="AK422" s="8"/>
    </row>
    <row r="423" spans="1:37">
      <c r="A423" s="9"/>
      <c r="B423" s="8"/>
      <c r="C423" s="8"/>
      <c r="D423" s="2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9"/>
      <c r="AH423" s="8"/>
      <c r="AK423" s="8"/>
    </row>
    <row r="424" spans="1:37">
      <c r="A424" s="9"/>
      <c r="B424" s="8"/>
      <c r="C424" s="8"/>
      <c r="D424" s="2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9"/>
      <c r="AH424" s="8"/>
      <c r="AK424" s="8"/>
    </row>
    <row r="425" spans="1:37">
      <c r="A425" s="9"/>
      <c r="B425" s="8"/>
      <c r="C425" s="8"/>
      <c r="D425" s="2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9"/>
      <c r="AH425" s="8"/>
      <c r="AK425" s="8"/>
    </row>
    <row r="426" spans="1:37">
      <c r="A426" s="9"/>
      <c r="B426" s="8"/>
      <c r="C426" s="8"/>
      <c r="D426" s="2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9"/>
      <c r="AH426" s="8"/>
      <c r="AK426" s="8"/>
    </row>
    <row r="427" spans="1:37">
      <c r="A427" s="9"/>
      <c r="B427" s="8"/>
      <c r="C427" s="8"/>
      <c r="D427" s="2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9"/>
      <c r="AH427" s="8"/>
      <c r="AK427" s="8"/>
    </row>
    <row r="428" spans="1:37">
      <c r="A428" s="9"/>
      <c r="B428" s="8"/>
      <c r="C428" s="8"/>
      <c r="D428" s="2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9"/>
      <c r="AH428" s="8"/>
      <c r="AK428" s="8"/>
    </row>
    <row r="429" spans="1:37">
      <c r="A429" s="9"/>
      <c r="B429" s="8"/>
      <c r="C429" s="8"/>
      <c r="D429" s="2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9"/>
      <c r="AH429" s="8"/>
      <c r="AK429" s="8"/>
    </row>
    <row r="430" spans="1:37">
      <c r="A430" s="9"/>
      <c r="B430" s="8"/>
      <c r="C430" s="8"/>
      <c r="D430" s="2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9"/>
      <c r="AH430" s="8"/>
      <c r="AK430" s="8"/>
    </row>
    <row r="431" spans="1:37">
      <c r="A431" s="9"/>
      <c r="B431" s="8"/>
      <c r="C431" s="8"/>
      <c r="D431" s="2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9"/>
      <c r="AH431" s="8"/>
      <c r="AK431" s="8"/>
    </row>
    <row r="432" spans="1:37">
      <c r="A432" s="9"/>
      <c r="B432" s="8"/>
      <c r="C432" s="8"/>
      <c r="D432" s="2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9"/>
      <c r="AH432" s="8"/>
      <c r="AK432" s="8"/>
    </row>
    <row r="433" spans="1:37">
      <c r="A433" s="9"/>
      <c r="B433" s="8"/>
      <c r="C433" s="8"/>
      <c r="D433" s="2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9"/>
      <c r="AH433" s="8"/>
      <c r="AK433" s="8"/>
    </row>
    <row r="434" spans="1:37">
      <c r="A434" s="9"/>
      <c r="B434" s="8"/>
      <c r="C434" s="8"/>
      <c r="D434" s="2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9"/>
      <c r="AH434" s="8"/>
      <c r="AK434" s="8"/>
    </row>
    <row r="435" spans="1:37">
      <c r="A435" s="9"/>
      <c r="B435" s="8"/>
      <c r="C435" s="8"/>
      <c r="D435" s="2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9"/>
      <c r="AH435" s="8"/>
      <c r="AK435" s="8"/>
    </row>
    <row r="436" spans="1:37">
      <c r="A436" s="9"/>
      <c r="B436" s="8"/>
      <c r="C436" s="8"/>
      <c r="D436" s="2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9"/>
      <c r="AH436" s="8"/>
      <c r="AK436" s="8"/>
    </row>
    <row r="437" spans="1:37">
      <c r="A437" s="9"/>
      <c r="B437" s="8"/>
      <c r="C437" s="8"/>
      <c r="D437" s="2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9"/>
      <c r="AH437" s="8"/>
      <c r="AK437" s="8"/>
    </row>
    <row r="438" spans="1:37">
      <c r="A438" s="9"/>
      <c r="B438" s="8"/>
      <c r="C438" s="8"/>
      <c r="D438" s="2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9"/>
      <c r="AH438" s="8"/>
      <c r="AK438" s="8"/>
    </row>
    <row r="439" spans="1:37">
      <c r="A439" s="9"/>
      <c r="B439" s="8"/>
      <c r="C439" s="8"/>
      <c r="D439" s="2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9"/>
      <c r="AH439" s="8"/>
      <c r="AK439" s="8"/>
    </row>
    <row r="440" spans="1:37">
      <c r="A440" s="9"/>
      <c r="B440" s="8"/>
      <c r="C440" s="8"/>
      <c r="D440" s="2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9"/>
      <c r="AH440" s="8"/>
      <c r="AK440" s="8"/>
    </row>
    <row r="441" spans="1:37">
      <c r="A441" s="9"/>
      <c r="B441" s="8"/>
      <c r="C441" s="8"/>
      <c r="D441" s="2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9"/>
      <c r="AH441" s="8"/>
      <c r="AK441" s="8"/>
    </row>
    <row r="442" spans="1:37">
      <c r="A442" s="9"/>
      <c r="B442" s="8"/>
      <c r="C442" s="8"/>
      <c r="D442" s="2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9"/>
      <c r="AH442" s="8"/>
      <c r="AK442" s="8"/>
    </row>
    <row r="443" spans="1:37">
      <c r="A443" s="9"/>
      <c r="B443" s="8"/>
      <c r="C443" s="8"/>
      <c r="D443" s="2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9"/>
      <c r="AH443" s="8"/>
      <c r="AK443" s="8"/>
    </row>
    <row r="444" spans="1:37">
      <c r="A444" s="9"/>
      <c r="B444" s="8"/>
      <c r="C444" s="8"/>
      <c r="D444" s="2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9"/>
      <c r="AH444" s="8"/>
      <c r="AK444" s="8"/>
    </row>
    <row r="445" spans="1:37">
      <c r="A445" s="9"/>
      <c r="B445" s="8"/>
      <c r="C445" s="8"/>
      <c r="D445" s="2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9"/>
      <c r="AH445" s="8"/>
      <c r="AK445" s="8"/>
    </row>
    <row r="446" spans="1:37">
      <c r="A446" s="9"/>
      <c r="B446" s="8"/>
      <c r="C446" s="8"/>
      <c r="D446" s="2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9"/>
      <c r="AH446" s="8"/>
      <c r="AK446" s="8"/>
    </row>
    <row r="447" spans="1:37">
      <c r="A447" s="9"/>
      <c r="B447" s="8"/>
      <c r="C447" s="8"/>
      <c r="D447" s="2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9"/>
      <c r="AH447" s="8"/>
      <c r="AK447" s="8"/>
    </row>
    <row r="448" spans="1:37">
      <c r="A448" s="9"/>
      <c r="B448" s="8"/>
      <c r="C448" s="8"/>
      <c r="D448" s="2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9"/>
      <c r="AH448" s="8"/>
      <c r="AK448" s="8"/>
    </row>
    <row r="449" spans="1:37">
      <c r="A449" s="9"/>
      <c r="B449" s="8"/>
      <c r="C449" s="8"/>
      <c r="D449" s="2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9"/>
      <c r="AH449" s="8"/>
      <c r="AK449" s="8"/>
    </row>
    <row r="450" spans="1:37">
      <c r="A450" s="9"/>
      <c r="B450" s="8"/>
      <c r="C450" s="8"/>
      <c r="D450" s="2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9"/>
      <c r="AH450" s="8"/>
      <c r="AK450" s="8"/>
    </row>
    <row r="451" spans="1:37">
      <c r="A451" s="9"/>
      <c r="B451" s="8"/>
      <c r="C451" s="8"/>
      <c r="D451" s="2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9"/>
      <c r="AH451" s="8"/>
      <c r="AK451" s="8"/>
    </row>
    <row r="452" spans="1:37">
      <c r="A452" s="9"/>
      <c r="B452" s="8"/>
      <c r="C452" s="8"/>
      <c r="D452" s="2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9"/>
      <c r="AH452" s="8"/>
      <c r="AK452" s="8"/>
    </row>
    <row r="453" spans="1:37">
      <c r="A453" s="9"/>
      <c r="B453" s="8"/>
      <c r="C453" s="8"/>
      <c r="D453" s="2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9"/>
      <c r="AH453" s="8"/>
      <c r="AK453" s="8"/>
    </row>
    <row r="454" spans="1:37">
      <c r="A454" s="9"/>
      <c r="B454" s="8"/>
      <c r="C454" s="8"/>
      <c r="D454" s="2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9"/>
      <c r="AH454" s="8"/>
      <c r="AK454" s="8"/>
    </row>
    <row r="455" spans="1:37">
      <c r="A455" s="9"/>
      <c r="B455" s="8"/>
      <c r="C455" s="8"/>
      <c r="D455" s="2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9"/>
      <c r="AH455" s="8"/>
      <c r="AK455" s="8"/>
    </row>
    <row r="456" spans="1:37">
      <c r="A456" s="9"/>
      <c r="B456" s="8"/>
      <c r="C456" s="8"/>
      <c r="D456" s="2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9"/>
      <c r="AH456" s="8"/>
      <c r="AK456" s="8"/>
    </row>
    <row r="457" spans="1:37">
      <c r="A457" s="9"/>
      <c r="B457" s="8"/>
      <c r="C457" s="8"/>
      <c r="D457" s="2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9"/>
      <c r="AH457" s="8"/>
      <c r="AK457" s="8"/>
    </row>
    <row r="458" spans="1:37">
      <c r="A458" s="9"/>
      <c r="B458" s="8"/>
      <c r="C458" s="8"/>
      <c r="D458" s="2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9"/>
      <c r="AH458" s="8"/>
      <c r="AK458" s="8"/>
    </row>
    <row r="459" spans="1:37">
      <c r="A459" s="9"/>
      <c r="B459" s="8"/>
      <c r="C459" s="8"/>
      <c r="D459" s="2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9"/>
      <c r="AH459" s="8"/>
      <c r="AK459" s="8"/>
    </row>
    <row r="460" spans="1:37">
      <c r="A460" s="9"/>
      <c r="B460" s="8"/>
      <c r="C460" s="8"/>
      <c r="D460" s="2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9"/>
      <c r="AH460" s="8"/>
      <c r="AK460" s="8"/>
    </row>
    <row r="461" spans="1:37">
      <c r="A461" s="9"/>
      <c r="B461" s="8"/>
      <c r="C461" s="8"/>
      <c r="D461" s="2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9"/>
      <c r="AH461" s="8"/>
      <c r="AK461" s="8"/>
    </row>
    <row r="462" spans="1:37">
      <c r="A462" s="9"/>
      <c r="B462" s="8"/>
      <c r="C462" s="8"/>
      <c r="D462" s="2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9"/>
      <c r="AH462" s="8"/>
      <c r="AK462" s="8"/>
    </row>
    <row r="463" spans="1:37">
      <c r="A463" s="9"/>
      <c r="B463" s="8"/>
      <c r="C463" s="8"/>
      <c r="D463" s="2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9"/>
      <c r="AH463" s="8"/>
      <c r="AK463" s="8"/>
    </row>
    <row r="464" spans="1:37">
      <c r="A464" s="9"/>
      <c r="B464" s="8"/>
      <c r="C464" s="8"/>
      <c r="D464" s="2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9"/>
      <c r="AH464" s="8"/>
      <c r="AK464" s="8"/>
    </row>
    <row r="465" spans="1:37">
      <c r="A465" s="9"/>
      <c r="B465" s="8"/>
      <c r="C465" s="8"/>
      <c r="D465" s="2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9"/>
      <c r="AH465" s="8"/>
      <c r="AK465" s="8"/>
    </row>
    <row r="466" spans="1:37">
      <c r="A466" s="9"/>
      <c r="B466" s="8"/>
      <c r="C466" s="8"/>
      <c r="D466" s="2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9"/>
      <c r="AH466" s="8"/>
      <c r="AK466" s="8"/>
    </row>
    <row r="467" spans="1:37">
      <c r="A467" s="9"/>
      <c r="B467" s="8"/>
      <c r="C467" s="8"/>
      <c r="D467" s="2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9"/>
      <c r="AH467" s="8"/>
      <c r="AK467" s="8"/>
    </row>
    <row r="468" spans="1:37">
      <c r="A468" s="9"/>
      <c r="B468" s="8"/>
      <c r="C468" s="8"/>
      <c r="D468" s="2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9"/>
      <c r="AH468" s="8"/>
      <c r="AK468" s="8"/>
    </row>
    <row r="469" spans="1:37">
      <c r="A469" s="9"/>
      <c r="B469" s="8"/>
      <c r="C469" s="8"/>
      <c r="D469" s="2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9"/>
      <c r="AH469" s="8"/>
      <c r="AK469" s="8"/>
    </row>
    <row r="470" spans="1:37">
      <c r="A470" s="9"/>
      <c r="B470" s="8"/>
      <c r="C470" s="8"/>
      <c r="D470" s="2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9"/>
      <c r="AH470" s="8"/>
      <c r="AK470" s="8"/>
    </row>
    <row r="471" spans="1:37">
      <c r="A471" s="9"/>
      <c r="B471" s="8"/>
      <c r="C471" s="8"/>
      <c r="D471" s="2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9"/>
      <c r="AH471" s="8"/>
      <c r="AK471" s="8"/>
    </row>
    <row r="472" spans="1:37">
      <c r="A472" s="9"/>
      <c r="B472" s="8"/>
      <c r="C472" s="8"/>
      <c r="D472" s="2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9"/>
      <c r="AH472" s="8"/>
      <c r="AK472" s="8"/>
    </row>
    <row r="473" spans="1:37">
      <c r="A473" s="9"/>
      <c r="B473" s="8"/>
      <c r="C473" s="8"/>
      <c r="D473" s="2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9"/>
      <c r="AH473" s="8"/>
      <c r="AK473" s="8"/>
    </row>
    <row r="474" spans="1:37">
      <c r="A474" s="9"/>
      <c r="B474" s="8"/>
      <c r="C474" s="8"/>
      <c r="D474" s="2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9"/>
      <c r="AH474" s="8"/>
      <c r="AK474" s="8"/>
    </row>
    <row r="475" spans="1:37">
      <c r="A475" s="9"/>
      <c r="B475" s="8"/>
      <c r="C475" s="8"/>
      <c r="D475" s="2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9"/>
      <c r="AH475" s="8"/>
      <c r="AK475" s="8"/>
    </row>
    <row r="476" spans="1:37">
      <c r="A476" s="9"/>
      <c r="B476" s="8"/>
      <c r="C476" s="8"/>
      <c r="D476" s="2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9"/>
      <c r="AH476" s="8"/>
      <c r="AK476" s="8"/>
    </row>
    <row r="477" spans="1:37">
      <c r="A477" s="9"/>
      <c r="B477" s="8"/>
      <c r="C477" s="8"/>
      <c r="D477" s="2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9"/>
      <c r="AH477" s="8"/>
      <c r="AK477" s="8"/>
    </row>
    <row r="478" spans="1:37">
      <c r="A478" s="9"/>
      <c r="B478" s="8"/>
      <c r="C478" s="8"/>
      <c r="D478" s="2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9"/>
      <c r="AH478" s="8"/>
      <c r="AK478" s="8"/>
    </row>
    <row r="479" spans="1:37">
      <c r="A479" s="9"/>
      <c r="B479" s="8"/>
      <c r="C479" s="8"/>
      <c r="D479" s="2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9"/>
      <c r="AH479" s="8"/>
      <c r="AK479" s="8"/>
    </row>
    <row r="480" spans="1:37">
      <c r="A480" s="9"/>
      <c r="B480" s="8"/>
      <c r="C480" s="8"/>
      <c r="D480" s="2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9"/>
      <c r="AH480" s="8"/>
      <c r="AK480" s="8"/>
    </row>
    <row r="481" spans="1:37">
      <c r="A481" s="9"/>
      <c r="B481" s="8"/>
      <c r="C481" s="8"/>
      <c r="D481" s="2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9"/>
      <c r="AH481" s="8"/>
      <c r="AK481" s="8"/>
    </row>
    <row r="482" spans="1:37">
      <c r="A482" s="9"/>
      <c r="B482" s="8"/>
      <c r="C482" s="8"/>
      <c r="D482" s="2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9"/>
      <c r="AH482" s="8"/>
      <c r="AK482" s="8"/>
    </row>
    <row r="483" spans="1:37">
      <c r="A483" s="9"/>
      <c r="B483" s="8"/>
      <c r="C483" s="8"/>
      <c r="D483" s="2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9"/>
      <c r="AH483" s="8"/>
      <c r="AK483" s="8"/>
    </row>
    <row r="484" spans="1:37">
      <c r="A484" s="9"/>
      <c r="B484" s="8"/>
      <c r="C484" s="8"/>
      <c r="D484" s="2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9"/>
      <c r="AH484" s="8"/>
      <c r="AK484" s="8"/>
    </row>
    <row r="485" spans="1:37">
      <c r="A485" s="9"/>
      <c r="B485" s="8"/>
      <c r="C485" s="8"/>
      <c r="D485" s="2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9"/>
      <c r="AH485" s="8"/>
      <c r="AK485" s="8"/>
    </row>
    <row r="486" spans="1:37">
      <c r="A486" s="9"/>
      <c r="B486" s="8"/>
      <c r="C486" s="8"/>
      <c r="D486" s="2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9"/>
      <c r="AH486" s="8"/>
      <c r="AK486" s="8"/>
    </row>
    <row r="487" spans="1:37">
      <c r="A487" s="9"/>
      <c r="B487" s="8"/>
      <c r="C487" s="8"/>
      <c r="D487" s="2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9"/>
      <c r="AH487" s="8"/>
      <c r="AK487" s="8"/>
    </row>
    <row r="488" spans="1:37">
      <c r="A488" s="9"/>
      <c r="B488" s="8"/>
      <c r="C488" s="8"/>
      <c r="D488" s="2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9"/>
      <c r="AH488" s="8"/>
      <c r="AK488" s="8"/>
    </row>
    <row r="489" spans="1:37">
      <c r="A489" s="9"/>
      <c r="B489" s="8"/>
      <c r="C489" s="8"/>
      <c r="D489" s="2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9"/>
      <c r="AH489" s="8"/>
      <c r="AK489" s="8"/>
    </row>
    <row r="490" spans="1:37">
      <c r="A490" s="9"/>
      <c r="B490" s="8"/>
      <c r="C490" s="8"/>
      <c r="D490" s="2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9"/>
      <c r="AH490" s="8"/>
      <c r="AK490" s="8"/>
    </row>
    <row r="491" spans="1:37">
      <c r="A491" s="9"/>
      <c r="B491" s="8"/>
      <c r="C491" s="8"/>
      <c r="D491" s="2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9"/>
      <c r="AH491" s="8"/>
      <c r="AK491" s="8"/>
    </row>
    <row r="492" spans="1:37">
      <c r="A492" s="9"/>
      <c r="B492" s="8"/>
      <c r="C492" s="8"/>
      <c r="D492" s="2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9"/>
      <c r="AH492" s="8"/>
      <c r="AK492" s="8"/>
    </row>
    <row r="493" spans="1:37">
      <c r="A493" s="9"/>
      <c r="B493" s="8"/>
      <c r="C493" s="8"/>
      <c r="D493" s="2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9"/>
      <c r="AH493" s="8"/>
      <c r="AK493" s="8"/>
    </row>
    <row r="494" spans="1:37">
      <c r="A494" s="9"/>
      <c r="B494" s="8"/>
      <c r="C494" s="8"/>
      <c r="D494" s="2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9"/>
      <c r="AH494" s="8"/>
      <c r="AK494" s="8"/>
    </row>
    <row r="495" spans="1:37">
      <c r="A495" s="9"/>
      <c r="B495" s="8"/>
      <c r="C495" s="8"/>
      <c r="D495" s="2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9"/>
      <c r="AH495" s="8"/>
      <c r="AK495" s="8"/>
    </row>
    <row r="496" spans="1:37">
      <c r="A496" s="9"/>
      <c r="B496" s="8"/>
      <c r="C496" s="8"/>
      <c r="D496" s="2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9"/>
      <c r="AH496" s="8"/>
      <c r="AK496" s="8"/>
    </row>
    <row r="497" spans="1:37">
      <c r="A497" s="9"/>
      <c r="B497" s="8"/>
      <c r="C497" s="8"/>
      <c r="D497" s="2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9"/>
      <c r="AH497" s="8"/>
      <c r="AK497" s="8"/>
    </row>
    <row r="498" spans="1:37">
      <c r="A498" s="9"/>
      <c r="B498" s="8"/>
      <c r="C498" s="8"/>
      <c r="D498" s="2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9"/>
      <c r="AH498" s="8"/>
      <c r="AK498" s="8"/>
    </row>
    <row r="499" spans="1:37">
      <c r="A499" s="9"/>
      <c r="B499" s="8"/>
      <c r="C499" s="8"/>
      <c r="D499" s="2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9"/>
      <c r="AH499" s="8"/>
      <c r="AK499" s="8"/>
    </row>
    <row r="500" spans="1:37">
      <c r="A500" s="9"/>
      <c r="B500" s="8"/>
      <c r="C500" s="8"/>
      <c r="D500" s="2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9"/>
      <c r="AH500" s="8"/>
      <c r="AK500" s="8"/>
    </row>
    <row r="501" spans="1:37">
      <c r="A501" s="9"/>
      <c r="B501" s="8"/>
      <c r="C501" s="8"/>
      <c r="D501" s="2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9"/>
      <c r="AH501" s="8"/>
      <c r="AK501" s="8"/>
    </row>
    <row r="502" spans="1:37">
      <c r="A502" s="9"/>
      <c r="B502" s="8"/>
      <c r="C502" s="8"/>
      <c r="D502" s="2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9"/>
      <c r="AH502" s="8"/>
      <c r="AK502" s="8"/>
    </row>
    <row r="503" spans="1:37">
      <c r="A503" s="9"/>
      <c r="B503" s="8"/>
      <c r="C503" s="8"/>
      <c r="D503" s="2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9"/>
      <c r="AH503" s="8"/>
      <c r="AK503" s="8"/>
    </row>
    <row r="504" spans="1:37">
      <c r="A504" s="9"/>
      <c r="B504" s="8"/>
      <c r="C504" s="8"/>
      <c r="D504" s="2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9"/>
      <c r="AH504" s="8"/>
      <c r="AK504" s="8"/>
    </row>
    <row r="505" spans="1:37">
      <c r="A505" s="9"/>
      <c r="B505" s="8"/>
      <c r="C505" s="8"/>
      <c r="D505" s="2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9"/>
      <c r="AH505" s="8"/>
      <c r="AK505" s="8"/>
    </row>
    <row r="506" spans="1:37">
      <c r="A506" s="9"/>
      <c r="B506" s="8"/>
      <c r="C506" s="8"/>
      <c r="D506" s="2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9"/>
      <c r="AH506" s="8"/>
      <c r="AK506" s="8"/>
    </row>
    <row r="507" spans="1:37">
      <c r="A507" s="9"/>
      <c r="B507" s="8"/>
      <c r="C507" s="8"/>
      <c r="D507" s="2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9"/>
      <c r="AH507" s="8"/>
      <c r="AK507" s="8"/>
    </row>
    <row r="508" spans="1:37">
      <c r="A508" s="9"/>
      <c r="B508" s="8"/>
      <c r="C508" s="8"/>
      <c r="D508" s="2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9"/>
      <c r="AH508" s="8"/>
      <c r="AK508" s="8"/>
    </row>
    <row r="509" spans="1:37">
      <c r="A509" s="9"/>
      <c r="B509" s="8"/>
      <c r="C509" s="8"/>
      <c r="D509" s="2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9"/>
      <c r="AH509" s="8"/>
      <c r="AK509" s="8"/>
    </row>
    <row r="510" spans="1:37">
      <c r="A510" s="9"/>
      <c r="B510" s="8"/>
      <c r="C510" s="8"/>
      <c r="D510" s="2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9"/>
      <c r="AH510" s="8"/>
      <c r="AK510" s="8"/>
    </row>
    <row r="511" spans="1:37">
      <c r="A511" s="9"/>
      <c r="B511" s="8"/>
      <c r="C511" s="8"/>
      <c r="D511" s="2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9"/>
      <c r="AH511" s="8"/>
      <c r="AK511" s="8"/>
    </row>
    <row r="512" spans="1:37">
      <c r="A512" s="9"/>
      <c r="B512" s="8"/>
      <c r="C512" s="8"/>
      <c r="D512" s="2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9"/>
      <c r="AH512" s="8"/>
      <c r="AK512" s="8"/>
    </row>
    <row r="513" spans="1:37">
      <c r="A513" s="9"/>
      <c r="B513" s="8"/>
      <c r="C513" s="8"/>
      <c r="D513" s="2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9"/>
      <c r="AH513" s="8"/>
      <c r="AK513" s="8"/>
    </row>
    <row r="514" spans="1:37">
      <c r="A514" s="9"/>
      <c r="B514" s="8"/>
      <c r="C514" s="8"/>
      <c r="D514" s="2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9"/>
      <c r="AH514" s="8"/>
      <c r="AK514" s="8"/>
    </row>
    <row r="515" spans="1:37">
      <c r="A515" s="9"/>
      <c r="B515" s="8"/>
      <c r="C515" s="8"/>
      <c r="D515" s="2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9"/>
      <c r="AH515" s="8"/>
      <c r="AK515" s="8"/>
    </row>
    <row r="516" spans="1:37">
      <c r="A516" s="9"/>
      <c r="B516" s="8"/>
      <c r="C516" s="8"/>
      <c r="D516" s="2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9"/>
      <c r="AH516" s="8"/>
      <c r="AK516" s="8"/>
    </row>
    <row r="517" spans="1:37">
      <c r="A517" s="9"/>
      <c r="B517" s="8"/>
      <c r="C517" s="8"/>
      <c r="D517" s="2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9"/>
      <c r="AH517" s="8"/>
      <c r="AK517" s="8"/>
    </row>
    <row r="518" spans="1:37">
      <c r="A518" s="9"/>
      <c r="B518" s="8"/>
      <c r="C518" s="8"/>
      <c r="D518" s="2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9"/>
      <c r="AH518" s="8"/>
      <c r="AK518" s="8"/>
    </row>
    <row r="519" spans="1:37">
      <c r="A519" s="9"/>
      <c r="B519" s="8"/>
      <c r="C519" s="8"/>
      <c r="D519" s="2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9"/>
      <c r="AH519" s="8"/>
      <c r="AK519" s="8"/>
    </row>
    <row r="520" spans="1:37">
      <c r="A520" s="9"/>
      <c r="B520" s="8"/>
      <c r="C520" s="8"/>
      <c r="D520" s="2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9"/>
      <c r="AH520" s="8"/>
      <c r="AK520" s="8"/>
    </row>
    <row r="521" spans="1:37">
      <c r="A521" s="9"/>
      <c r="B521" s="8"/>
      <c r="C521" s="8"/>
      <c r="D521" s="2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9"/>
      <c r="AH521" s="8"/>
      <c r="AK521" s="8"/>
    </row>
    <row r="522" spans="1:37">
      <c r="A522" s="9"/>
      <c r="B522" s="8"/>
      <c r="C522" s="8"/>
      <c r="D522" s="2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9"/>
      <c r="AH522" s="8"/>
      <c r="AK522" s="8"/>
    </row>
    <row r="523" spans="1:37">
      <c r="A523" s="9"/>
      <c r="B523" s="8"/>
      <c r="C523" s="8"/>
      <c r="D523" s="2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9"/>
      <c r="AH523" s="8"/>
      <c r="AK523" s="8"/>
    </row>
    <row r="524" spans="1:37">
      <c r="A524" s="9"/>
      <c r="B524" s="8"/>
      <c r="C524" s="8"/>
      <c r="D524" s="2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9"/>
      <c r="AH524" s="8"/>
      <c r="AK524" s="8"/>
    </row>
    <row r="525" spans="1:37">
      <c r="A525" s="9"/>
      <c r="B525" s="8"/>
      <c r="C525" s="8"/>
      <c r="D525" s="2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9"/>
      <c r="AH525" s="8"/>
      <c r="AK525" s="8"/>
    </row>
    <row r="526" spans="1:37">
      <c r="A526" s="9"/>
      <c r="B526" s="8"/>
      <c r="C526" s="8"/>
      <c r="D526" s="2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9"/>
      <c r="AH526" s="8"/>
      <c r="AK526" s="8"/>
    </row>
    <row r="527" spans="1:37">
      <c r="A527" s="9"/>
      <c r="B527" s="8"/>
      <c r="C527" s="8"/>
      <c r="D527" s="2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9"/>
      <c r="AH527" s="8"/>
      <c r="AK527" s="8"/>
    </row>
    <row r="528" spans="1:37">
      <c r="A528" s="9"/>
      <c r="B528" s="8"/>
      <c r="C528" s="8"/>
      <c r="D528" s="2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9"/>
      <c r="AH528" s="8"/>
      <c r="AK528" s="8"/>
    </row>
    <row r="529" spans="1:37">
      <c r="A529" s="9"/>
      <c r="B529" s="8"/>
      <c r="C529" s="8"/>
      <c r="D529" s="2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9"/>
      <c r="AH529" s="8"/>
      <c r="AK529" s="8"/>
    </row>
    <row r="530" spans="1:37">
      <c r="A530" s="9"/>
      <c r="B530" s="8"/>
      <c r="C530" s="8"/>
      <c r="D530" s="2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9"/>
      <c r="AH530" s="8"/>
      <c r="AK530" s="8"/>
    </row>
    <row r="531" spans="1:37">
      <c r="A531" s="9"/>
      <c r="B531" s="8"/>
      <c r="C531" s="8"/>
      <c r="D531" s="2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9"/>
      <c r="AH531" s="8"/>
      <c r="AK531" s="8"/>
    </row>
    <row r="532" spans="1:37">
      <c r="A532" s="9"/>
      <c r="B532" s="8"/>
      <c r="C532" s="8"/>
      <c r="D532" s="2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9"/>
      <c r="AH532" s="8"/>
      <c r="AK532" s="8"/>
    </row>
    <row r="533" spans="1:37">
      <c r="A533" s="9"/>
      <c r="B533" s="8"/>
      <c r="C533" s="8"/>
      <c r="D533" s="2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9"/>
      <c r="AH533" s="8"/>
      <c r="AK533" s="8"/>
    </row>
    <row r="534" spans="1:37">
      <c r="A534" s="9"/>
      <c r="B534" s="8"/>
      <c r="C534" s="8"/>
      <c r="D534" s="2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9"/>
      <c r="AH534" s="8"/>
      <c r="AK534" s="8"/>
    </row>
    <row r="535" spans="1:37">
      <c r="A535" s="9"/>
      <c r="B535" s="8"/>
      <c r="C535" s="8"/>
      <c r="D535" s="2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9"/>
      <c r="AH535" s="8"/>
      <c r="AK535" s="8"/>
    </row>
    <row r="536" spans="1:37">
      <c r="A536" s="9"/>
      <c r="B536" s="8"/>
      <c r="C536" s="8"/>
      <c r="D536" s="2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9"/>
      <c r="AH536" s="8"/>
      <c r="AK536" s="8"/>
    </row>
    <row r="537" spans="1:37">
      <c r="A537" s="9"/>
      <c r="B537" s="8"/>
      <c r="C537" s="8"/>
      <c r="D537" s="2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9"/>
      <c r="AH537" s="8"/>
      <c r="AK537" s="8"/>
    </row>
    <row r="538" spans="1:37">
      <c r="A538" s="9"/>
      <c r="B538" s="8"/>
      <c r="C538" s="8"/>
      <c r="D538" s="2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9"/>
      <c r="AH538" s="8"/>
      <c r="AK538" s="8"/>
    </row>
    <row r="539" spans="1:37">
      <c r="A539" s="9"/>
      <c r="B539" s="8"/>
      <c r="C539" s="8"/>
      <c r="D539" s="2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9"/>
      <c r="AH539" s="8"/>
      <c r="AK539" s="8"/>
    </row>
    <row r="540" spans="1:37">
      <c r="A540" s="9"/>
      <c r="B540" s="8"/>
      <c r="C540" s="8"/>
      <c r="D540" s="2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9"/>
      <c r="AH540" s="8"/>
      <c r="AK540" s="8"/>
    </row>
    <row r="541" spans="1:37">
      <c r="A541" s="9"/>
      <c r="B541" s="8"/>
      <c r="C541" s="8"/>
      <c r="D541" s="2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9"/>
      <c r="AH541" s="8"/>
      <c r="AK541" s="8"/>
    </row>
    <row r="542" spans="1:37">
      <c r="A542" s="9"/>
      <c r="B542" s="8"/>
      <c r="C542" s="8"/>
      <c r="D542" s="2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9"/>
      <c r="AH542" s="8"/>
      <c r="AK542" s="8"/>
    </row>
    <row r="543" spans="1:37">
      <c r="A543" s="9"/>
      <c r="B543" s="8"/>
      <c r="C543" s="8"/>
      <c r="D543" s="2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9"/>
      <c r="AH543" s="8"/>
      <c r="AK543" s="8"/>
    </row>
    <row r="544" spans="1:37">
      <c r="A544" s="9"/>
      <c r="B544" s="8"/>
      <c r="C544" s="8"/>
      <c r="D544" s="2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9"/>
      <c r="AH544" s="8"/>
      <c r="AK544" s="8"/>
    </row>
    <row r="545" spans="1:37">
      <c r="A545" s="9"/>
      <c r="B545" s="8"/>
      <c r="C545" s="8"/>
      <c r="D545" s="2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9"/>
      <c r="AH545" s="8"/>
      <c r="AK545" s="8"/>
    </row>
    <row r="546" spans="1:37">
      <c r="A546" s="9"/>
      <c r="B546" s="8"/>
      <c r="C546" s="8"/>
      <c r="D546" s="2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9"/>
      <c r="AH546" s="8"/>
      <c r="AK546" s="8"/>
    </row>
    <row r="547" spans="1:37">
      <c r="A547" s="9"/>
      <c r="B547" s="8"/>
      <c r="C547" s="8"/>
      <c r="D547" s="2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9"/>
      <c r="AH547" s="8"/>
      <c r="AK547" s="8"/>
    </row>
    <row r="548" spans="1:37">
      <c r="A548" s="9"/>
      <c r="B548" s="8"/>
      <c r="C548" s="8"/>
      <c r="D548" s="2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9"/>
      <c r="AH548" s="8"/>
      <c r="AK548" s="8"/>
    </row>
    <row r="549" spans="1:37">
      <c r="A549" s="9"/>
      <c r="B549" s="8"/>
      <c r="C549" s="8"/>
      <c r="D549" s="2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9"/>
      <c r="AH549" s="8"/>
      <c r="AK549" s="8"/>
    </row>
    <row r="550" spans="1:37">
      <c r="A550" s="9"/>
      <c r="B550" s="8"/>
      <c r="C550" s="8"/>
      <c r="D550" s="2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9"/>
      <c r="AH550" s="8"/>
      <c r="AK550" s="8"/>
    </row>
    <row r="551" spans="1:37">
      <c r="A551" s="9"/>
      <c r="B551" s="8"/>
      <c r="C551" s="8"/>
      <c r="D551" s="2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9"/>
      <c r="AH551" s="8"/>
      <c r="AK551" s="8"/>
    </row>
    <row r="552" spans="1:37">
      <c r="A552" s="9"/>
      <c r="B552" s="8"/>
      <c r="C552" s="8"/>
      <c r="D552" s="2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9"/>
      <c r="AH552" s="8"/>
      <c r="AK552" s="8"/>
    </row>
    <row r="553" spans="1:37">
      <c r="A553" s="9"/>
      <c r="B553" s="8"/>
      <c r="C553" s="8"/>
      <c r="D553" s="2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9"/>
      <c r="AH553" s="8"/>
      <c r="AK553" s="8"/>
    </row>
    <row r="554" spans="1:37">
      <c r="A554" s="9"/>
      <c r="B554" s="8"/>
      <c r="C554" s="8"/>
      <c r="D554" s="2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9"/>
      <c r="AH554" s="8"/>
      <c r="AK554" s="8"/>
    </row>
    <row r="555" spans="1:37">
      <c r="A555" s="9"/>
      <c r="B555" s="8"/>
      <c r="C555" s="8"/>
      <c r="D555" s="2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9"/>
      <c r="AH555" s="8"/>
      <c r="AK555" s="8"/>
    </row>
    <row r="556" spans="1:37">
      <c r="A556" s="9"/>
      <c r="B556" s="8"/>
      <c r="C556" s="8"/>
      <c r="D556" s="2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9"/>
      <c r="AH556" s="8"/>
      <c r="AK556" s="8"/>
    </row>
    <row r="557" spans="1:37">
      <c r="A557" s="9"/>
      <c r="B557" s="8"/>
      <c r="C557" s="8"/>
      <c r="D557" s="2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9"/>
      <c r="AH557" s="8"/>
      <c r="AK557" s="8"/>
    </row>
    <row r="558" spans="1:37">
      <c r="A558" s="9"/>
      <c r="B558" s="8"/>
      <c r="C558" s="8"/>
      <c r="D558" s="2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9"/>
      <c r="AH558" s="8"/>
      <c r="AK558" s="8"/>
    </row>
    <row r="559" spans="1:37">
      <c r="A559" s="9"/>
      <c r="B559" s="8"/>
      <c r="C559" s="8"/>
      <c r="D559" s="2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9"/>
      <c r="AH559" s="8"/>
      <c r="AK559" s="8"/>
    </row>
    <row r="560" spans="1:37">
      <c r="A560" s="9"/>
      <c r="B560" s="8"/>
      <c r="C560" s="8"/>
      <c r="D560" s="2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9"/>
      <c r="AH560" s="8"/>
      <c r="AK560" s="8"/>
    </row>
    <row r="561" spans="1:37">
      <c r="A561" s="9"/>
      <c r="B561" s="8"/>
      <c r="C561" s="8"/>
      <c r="D561" s="2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9"/>
      <c r="AH561" s="8"/>
      <c r="AK561" s="8"/>
    </row>
    <row r="562" spans="1:37">
      <c r="A562" s="9"/>
      <c r="B562" s="8"/>
      <c r="C562" s="8"/>
      <c r="D562" s="2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9"/>
      <c r="AH562" s="8"/>
      <c r="AK562" s="8"/>
    </row>
    <row r="563" spans="1:37">
      <c r="A563" s="9"/>
      <c r="B563" s="8"/>
      <c r="C563" s="8"/>
      <c r="D563" s="2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9"/>
      <c r="AH563" s="8"/>
      <c r="AK563" s="8"/>
    </row>
    <row r="564" spans="1:37">
      <c r="A564" s="9"/>
      <c r="B564" s="8"/>
      <c r="C564" s="8"/>
      <c r="D564" s="2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9"/>
      <c r="AH564" s="8"/>
      <c r="AK564" s="8"/>
    </row>
    <row r="565" spans="1:37">
      <c r="A565" s="9"/>
      <c r="B565" s="8"/>
      <c r="C565" s="8"/>
      <c r="D565" s="2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9"/>
      <c r="AH565" s="8"/>
      <c r="AK565" s="8"/>
    </row>
    <row r="566" spans="1:37">
      <c r="A566" s="9"/>
      <c r="B566" s="8"/>
      <c r="C566" s="8"/>
      <c r="D566" s="2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9"/>
      <c r="AH566" s="8"/>
      <c r="AK566" s="8"/>
    </row>
    <row r="567" spans="1:37">
      <c r="A567" s="9"/>
      <c r="B567" s="8"/>
      <c r="C567" s="8"/>
      <c r="D567" s="2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9"/>
      <c r="AH567" s="8"/>
      <c r="AK567" s="8"/>
    </row>
    <row r="568" spans="1:37">
      <c r="A568" s="9"/>
      <c r="B568" s="8"/>
      <c r="C568" s="8"/>
      <c r="D568" s="2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9"/>
      <c r="AH568" s="8"/>
      <c r="AK568" s="8"/>
    </row>
    <row r="569" spans="1:37">
      <c r="A569" s="9"/>
      <c r="B569" s="8"/>
      <c r="C569" s="8"/>
      <c r="D569" s="2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9"/>
      <c r="AH569" s="8"/>
      <c r="AK569" s="8"/>
    </row>
    <row r="570" spans="1:37">
      <c r="A570" s="9"/>
      <c r="B570" s="8"/>
      <c r="C570" s="8"/>
      <c r="D570" s="2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9"/>
      <c r="AH570" s="8"/>
      <c r="AK570" s="8"/>
    </row>
    <row r="571" spans="1:37">
      <c r="A571" s="9"/>
      <c r="B571" s="8"/>
      <c r="C571" s="8"/>
      <c r="D571" s="2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9"/>
      <c r="AH571" s="8"/>
      <c r="AK571" s="8"/>
    </row>
    <row r="572" spans="1:37">
      <c r="A572" s="9"/>
      <c r="B572" s="8"/>
      <c r="C572" s="8"/>
      <c r="D572" s="2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9"/>
      <c r="AH572" s="8"/>
      <c r="AK572" s="8"/>
    </row>
    <row r="573" spans="1:37">
      <c r="A573" s="9"/>
      <c r="B573" s="8"/>
      <c r="C573" s="8"/>
      <c r="D573" s="2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9"/>
      <c r="AH573" s="8"/>
      <c r="AK573" s="8"/>
    </row>
    <row r="574" spans="1:37">
      <c r="A574" s="9"/>
      <c r="B574" s="8"/>
      <c r="C574" s="8"/>
      <c r="D574" s="2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9"/>
      <c r="AH574" s="8"/>
      <c r="AK574" s="8"/>
    </row>
    <row r="575" spans="1:37">
      <c r="A575" s="9"/>
      <c r="B575" s="8"/>
      <c r="C575" s="8"/>
      <c r="D575" s="2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9"/>
      <c r="AH575" s="8"/>
      <c r="AK575" s="8"/>
    </row>
    <row r="576" spans="1:37">
      <c r="A576" s="9"/>
      <c r="B576" s="8"/>
      <c r="C576" s="8"/>
      <c r="D576" s="2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9"/>
      <c r="AH576" s="8"/>
      <c r="AK576" s="8"/>
    </row>
    <row r="577" spans="1:37">
      <c r="A577" s="9"/>
      <c r="B577" s="8"/>
      <c r="C577" s="8"/>
      <c r="D577" s="2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9"/>
      <c r="AH577" s="8"/>
      <c r="AK577" s="8"/>
    </row>
    <row r="578" spans="1:37">
      <c r="A578" s="9"/>
      <c r="B578" s="8"/>
      <c r="C578" s="8"/>
      <c r="D578" s="2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9"/>
      <c r="AH578" s="8"/>
      <c r="AK578" s="8"/>
    </row>
    <row r="579" spans="1:37">
      <c r="A579" s="9"/>
      <c r="B579" s="8"/>
      <c r="C579" s="8"/>
      <c r="D579" s="2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9"/>
      <c r="AH579" s="8"/>
      <c r="AK579" s="8"/>
    </row>
    <row r="580" spans="1:37">
      <c r="A580" s="9"/>
      <c r="B580" s="8"/>
      <c r="C580" s="8"/>
      <c r="D580" s="2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9"/>
      <c r="AH580" s="8"/>
      <c r="AK580" s="8"/>
    </row>
    <row r="581" spans="1:37">
      <c r="A581" s="9"/>
      <c r="B581" s="8"/>
      <c r="C581" s="8"/>
      <c r="D581" s="2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9"/>
      <c r="AH581" s="8"/>
      <c r="AK581" s="8"/>
    </row>
    <row r="582" spans="1:37">
      <c r="A582" s="9"/>
      <c r="B582" s="8"/>
      <c r="C582" s="8"/>
      <c r="D582" s="2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9"/>
      <c r="AH582" s="8"/>
      <c r="AK582" s="8"/>
    </row>
    <row r="583" spans="1:37">
      <c r="A583" s="9"/>
      <c r="B583" s="8"/>
      <c r="C583" s="8"/>
      <c r="D583" s="2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9"/>
      <c r="AH583" s="8"/>
      <c r="AK583" s="8"/>
    </row>
    <row r="584" spans="1:37">
      <c r="A584" s="9"/>
      <c r="B584" s="8"/>
      <c r="C584" s="8"/>
      <c r="D584" s="2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9"/>
      <c r="AH584" s="8"/>
      <c r="AK584" s="8"/>
    </row>
    <row r="585" spans="1:37">
      <c r="A585" s="9"/>
      <c r="B585" s="8"/>
      <c r="C585" s="8"/>
      <c r="D585" s="2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9"/>
      <c r="AH585" s="8"/>
      <c r="AK585" s="8"/>
    </row>
    <row r="586" spans="1:37">
      <c r="A586" s="9"/>
      <c r="B586" s="8"/>
      <c r="C586" s="8"/>
      <c r="D586" s="2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9"/>
      <c r="AH586" s="8"/>
      <c r="AK586" s="8"/>
    </row>
    <row r="587" spans="1:37">
      <c r="A587" s="9"/>
      <c r="B587" s="8"/>
      <c r="C587" s="8"/>
      <c r="D587" s="2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9"/>
      <c r="AH587" s="8"/>
      <c r="AK587" s="8"/>
    </row>
    <row r="588" spans="1:37">
      <c r="A588" s="9"/>
      <c r="B588" s="8"/>
      <c r="C588" s="8"/>
      <c r="D588" s="2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9"/>
      <c r="AH588" s="8"/>
      <c r="AK588" s="8"/>
    </row>
    <row r="589" spans="1:37">
      <c r="A589" s="9"/>
      <c r="B589" s="8"/>
      <c r="C589" s="8"/>
      <c r="D589" s="2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9"/>
      <c r="AH589" s="8"/>
      <c r="AK589" s="8"/>
    </row>
    <row r="590" spans="1:37">
      <c r="A590" s="9"/>
      <c r="B590" s="8"/>
      <c r="C590" s="8"/>
      <c r="D590" s="2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9"/>
      <c r="AH590" s="8"/>
      <c r="AK590" s="8"/>
    </row>
    <row r="591" spans="1:37">
      <c r="A591" s="9"/>
      <c r="B591" s="8"/>
      <c r="C591" s="8"/>
      <c r="D591" s="2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9"/>
      <c r="AH591" s="8"/>
      <c r="AK591" s="8"/>
    </row>
    <row r="592" spans="1:37">
      <c r="A592" s="9"/>
      <c r="B592" s="8"/>
      <c r="C592" s="8"/>
      <c r="D592" s="2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9"/>
      <c r="AH592" s="8"/>
      <c r="AK592" s="8"/>
    </row>
    <row r="593" spans="1:37">
      <c r="A593" s="9"/>
      <c r="B593" s="8"/>
      <c r="C593" s="8"/>
      <c r="D593" s="2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9"/>
      <c r="AH593" s="8"/>
      <c r="AK593" s="8"/>
    </row>
    <row r="594" spans="1:37">
      <c r="A594" s="9"/>
      <c r="B594" s="8"/>
      <c r="C594" s="8"/>
      <c r="D594" s="2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9"/>
      <c r="AH594" s="8"/>
      <c r="AK594" s="8"/>
    </row>
    <row r="595" spans="1:37">
      <c r="A595" s="9"/>
      <c r="B595" s="8"/>
      <c r="C595" s="8"/>
      <c r="D595" s="2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9"/>
      <c r="AH595" s="8"/>
      <c r="AK595" s="8"/>
    </row>
    <row r="596" spans="1:37">
      <c r="A596" s="9"/>
      <c r="B596" s="8"/>
      <c r="C596" s="8"/>
      <c r="D596" s="2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9"/>
      <c r="AH596" s="8"/>
      <c r="AK596" s="8"/>
    </row>
    <row r="597" spans="1:37">
      <c r="A597" s="9"/>
      <c r="B597" s="8"/>
      <c r="C597" s="8"/>
      <c r="D597" s="2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9"/>
      <c r="AH597" s="8"/>
      <c r="AK597" s="8"/>
    </row>
    <row r="598" spans="1:37">
      <c r="A598" s="9"/>
      <c r="B598" s="8"/>
      <c r="C598" s="8"/>
      <c r="D598" s="2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9"/>
      <c r="AH598" s="8"/>
      <c r="AK598" s="8"/>
    </row>
    <row r="599" spans="1:37">
      <c r="A599" s="9"/>
      <c r="B599" s="8"/>
      <c r="C599" s="8"/>
      <c r="D599" s="2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9"/>
      <c r="AH599" s="8"/>
      <c r="AK599" s="8"/>
    </row>
    <row r="600" spans="1:37">
      <c r="A600" s="9"/>
      <c r="B600" s="8"/>
      <c r="C600" s="8"/>
      <c r="D600" s="2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9"/>
      <c r="AH600" s="8"/>
      <c r="AK600" s="8"/>
    </row>
    <row r="601" spans="1:37">
      <c r="A601" s="9"/>
      <c r="B601" s="8"/>
      <c r="C601" s="8"/>
      <c r="D601" s="2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9"/>
      <c r="AH601" s="8"/>
      <c r="AK601" s="8"/>
    </row>
    <row r="602" spans="1:37">
      <c r="A602" s="9"/>
      <c r="B602" s="8"/>
      <c r="C602" s="8"/>
      <c r="D602" s="2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9"/>
      <c r="AH602" s="8"/>
      <c r="AK602" s="8"/>
    </row>
    <row r="603" spans="1:37">
      <c r="A603" s="9"/>
      <c r="B603" s="8"/>
      <c r="C603" s="8"/>
      <c r="D603" s="2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9"/>
      <c r="AH603" s="8"/>
      <c r="AK603" s="8"/>
    </row>
    <row r="604" spans="1:37">
      <c r="A604" s="9"/>
      <c r="B604" s="8"/>
      <c r="C604" s="8"/>
      <c r="D604" s="2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9"/>
      <c r="AH604" s="8"/>
      <c r="AK604" s="8"/>
    </row>
    <row r="605" spans="1:37">
      <c r="A605" s="9"/>
      <c r="B605" s="8"/>
      <c r="C605" s="8"/>
      <c r="D605" s="2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9"/>
      <c r="AH605" s="8"/>
      <c r="AK605" s="8"/>
    </row>
    <row r="606" spans="1:37">
      <c r="A606" s="9"/>
      <c r="B606" s="8"/>
      <c r="C606" s="8"/>
      <c r="D606" s="2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9"/>
      <c r="AH606" s="8"/>
      <c r="AK606" s="8"/>
    </row>
    <row r="607" spans="1:37">
      <c r="A607" s="9"/>
      <c r="B607" s="8"/>
      <c r="C607" s="8"/>
      <c r="D607" s="2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9"/>
      <c r="AH607" s="8"/>
      <c r="AK607" s="8"/>
    </row>
    <row r="608" spans="1:37">
      <c r="A608" s="9"/>
      <c r="B608" s="8"/>
      <c r="C608" s="8"/>
      <c r="D608" s="2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9"/>
      <c r="AH608" s="8"/>
      <c r="AK608" s="8"/>
    </row>
    <row r="609" spans="1:37">
      <c r="A609" s="9"/>
      <c r="B609" s="8"/>
      <c r="C609" s="8"/>
      <c r="D609" s="2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9"/>
      <c r="AH609" s="8"/>
      <c r="AK609" s="8"/>
    </row>
    <row r="610" spans="1:37">
      <c r="A610" s="9"/>
      <c r="B610" s="8"/>
      <c r="C610" s="8"/>
      <c r="D610" s="2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9"/>
      <c r="AH610" s="8"/>
      <c r="AK610" s="8"/>
    </row>
    <row r="611" spans="1:37">
      <c r="A611" s="9"/>
      <c r="B611" s="8"/>
      <c r="C611" s="8"/>
      <c r="D611" s="2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9"/>
      <c r="AH611" s="8"/>
      <c r="AK611" s="8"/>
    </row>
    <row r="612" spans="1:37">
      <c r="A612" s="9"/>
      <c r="B612" s="8"/>
      <c r="C612" s="8"/>
      <c r="D612" s="2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9"/>
      <c r="AH612" s="8"/>
      <c r="AK612" s="8"/>
    </row>
    <row r="613" spans="1:37">
      <c r="A613" s="9"/>
      <c r="B613" s="8"/>
      <c r="C613" s="8"/>
      <c r="D613" s="2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9"/>
      <c r="AH613" s="8"/>
      <c r="AK613" s="8"/>
    </row>
    <row r="614" spans="1:37">
      <c r="A614" s="9"/>
      <c r="B614" s="8"/>
      <c r="C614" s="8"/>
      <c r="D614" s="2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9"/>
      <c r="AH614" s="8"/>
      <c r="AK614" s="8"/>
    </row>
    <row r="615" spans="1:37">
      <c r="A615" s="9"/>
      <c r="B615" s="8"/>
      <c r="C615" s="8"/>
      <c r="D615" s="2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9"/>
      <c r="AH615" s="8"/>
      <c r="AK615" s="8"/>
    </row>
    <row r="616" spans="1:37">
      <c r="A616" s="9"/>
      <c r="B616" s="8"/>
      <c r="C616" s="8"/>
      <c r="D616" s="2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9"/>
      <c r="AH616" s="8"/>
      <c r="AK616" s="8"/>
    </row>
    <row r="617" spans="1:37">
      <c r="A617" s="9"/>
      <c r="B617" s="8"/>
      <c r="C617" s="8"/>
      <c r="D617" s="2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9"/>
      <c r="AH617" s="8"/>
      <c r="AK617" s="8"/>
    </row>
    <row r="618" spans="1:37">
      <c r="A618" s="9"/>
      <c r="B618" s="8"/>
      <c r="C618" s="8"/>
      <c r="D618" s="2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9"/>
      <c r="AH618" s="8"/>
      <c r="AK618" s="8"/>
    </row>
    <row r="619" spans="1:37">
      <c r="A619" s="9"/>
      <c r="B619" s="8"/>
      <c r="C619" s="8"/>
      <c r="D619" s="2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9"/>
      <c r="AH619" s="8"/>
      <c r="AK619" s="8"/>
    </row>
    <row r="620" spans="1:37">
      <c r="A620" s="9"/>
      <c r="B620" s="8"/>
      <c r="C620" s="8"/>
      <c r="D620" s="2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9"/>
      <c r="AH620" s="8"/>
      <c r="AK620" s="8"/>
    </row>
    <row r="621" spans="1:37">
      <c r="A621" s="9"/>
      <c r="B621" s="8"/>
      <c r="C621" s="8"/>
      <c r="D621" s="2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9"/>
      <c r="AH621" s="8"/>
      <c r="AK621" s="8"/>
    </row>
    <row r="622" spans="1:37">
      <c r="A622" s="9"/>
      <c r="B622" s="8"/>
      <c r="C622" s="8"/>
      <c r="D622" s="2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9"/>
      <c r="AH622" s="8"/>
      <c r="AK622" s="8"/>
    </row>
    <row r="623" spans="1:37">
      <c r="A623" s="9"/>
      <c r="B623" s="8"/>
      <c r="C623" s="8"/>
      <c r="D623" s="2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9"/>
      <c r="AH623" s="8"/>
      <c r="AK623" s="8"/>
    </row>
    <row r="624" spans="1:37">
      <c r="A624" s="9"/>
      <c r="B624" s="8"/>
      <c r="C624" s="8"/>
      <c r="D624" s="2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9"/>
      <c r="AH624" s="8"/>
      <c r="AK624" s="8"/>
    </row>
    <row r="625" spans="1:37">
      <c r="A625" s="9"/>
      <c r="B625" s="8"/>
      <c r="C625" s="8"/>
      <c r="D625" s="2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9"/>
      <c r="AH625" s="8"/>
      <c r="AK625" s="8"/>
    </row>
    <row r="626" spans="1:37">
      <c r="A626" s="9"/>
      <c r="B626" s="8"/>
      <c r="C626" s="8"/>
      <c r="D626" s="2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9"/>
      <c r="AH626" s="8"/>
      <c r="AK626" s="8"/>
    </row>
    <row r="627" spans="1:37">
      <c r="A627" s="9"/>
      <c r="B627" s="8"/>
      <c r="C627" s="8"/>
      <c r="D627" s="2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9"/>
      <c r="AH627" s="8"/>
      <c r="AK627" s="8"/>
    </row>
    <row r="628" spans="1:37">
      <c r="A628" s="9"/>
      <c r="B628" s="8"/>
      <c r="C628" s="8"/>
      <c r="D628" s="2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9"/>
      <c r="AH628" s="8"/>
      <c r="AK628" s="8"/>
    </row>
    <row r="629" spans="1:37">
      <c r="A629" s="9"/>
      <c r="B629" s="8"/>
      <c r="C629" s="8"/>
      <c r="D629" s="2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9"/>
      <c r="AH629" s="8"/>
      <c r="AK629" s="8"/>
    </row>
    <row r="630" spans="1:37">
      <c r="A630" s="9"/>
      <c r="B630" s="8"/>
      <c r="C630" s="8"/>
      <c r="D630" s="2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9"/>
      <c r="AH630" s="8"/>
      <c r="AK630" s="8"/>
    </row>
    <row r="631" spans="1:37">
      <c r="A631" s="9"/>
      <c r="B631" s="8"/>
      <c r="C631" s="8"/>
      <c r="D631" s="2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9"/>
      <c r="AH631" s="8"/>
      <c r="AK631" s="8"/>
    </row>
    <row r="632" spans="1:37">
      <c r="A632" s="9"/>
      <c r="B632" s="8"/>
      <c r="C632" s="8"/>
      <c r="D632" s="2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9"/>
      <c r="AH632" s="8"/>
      <c r="AK632" s="8"/>
    </row>
    <row r="633" spans="1:37">
      <c r="A633" s="9"/>
      <c r="B633" s="8"/>
      <c r="C633" s="8"/>
      <c r="D633" s="2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9"/>
      <c r="AH633" s="8"/>
      <c r="AK633" s="8"/>
    </row>
    <row r="634" spans="1:37">
      <c r="A634" s="9"/>
      <c r="B634" s="8"/>
      <c r="C634" s="8"/>
      <c r="D634" s="2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9"/>
      <c r="AH634" s="8"/>
      <c r="AK634" s="8"/>
    </row>
    <row r="635" spans="1:37">
      <c r="A635" s="9"/>
      <c r="B635" s="8"/>
      <c r="C635" s="8"/>
      <c r="D635" s="2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9"/>
      <c r="AH635" s="8"/>
      <c r="AK635" s="8"/>
    </row>
    <row r="636" spans="1:37">
      <c r="A636" s="9"/>
      <c r="B636" s="8"/>
      <c r="C636" s="8"/>
      <c r="D636" s="2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9"/>
      <c r="AH636" s="8"/>
      <c r="AK636" s="8"/>
    </row>
    <row r="637" spans="1:37">
      <c r="A637" s="9"/>
      <c r="B637" s="8"/>
      <c r="C637" s="8"/>
      <c r="D637" s="2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9"/>
      <c r="AH637" s="8"/>
      <c r="AK637" s="8"/>
    </row>
    <row r="638" spans="1:37">
      <c r="A638" s="9"/>
      <c r="B638" s="8"/>
      <c r="C638" s="8"/>
      <c r="D638" s="2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9"/>
      <c r="AH638" s="8"/>
      <c r="AK638" s="8"/>
    </row>
    <row r="639" spans="1:37">
      <c r="A639" s="9"/>
      <c r="B639" s="8"/>
      <c r="C639" s="8"/>
      <c r="D639" s="2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9"/>
      <c r="AH639" s="8"/>
      <c r="AK639" s="8"/>
    </row>
    <row r="640" spans="1:37">
      <c r="A640" s="9"/>
      <c r="B640" s="8"/>
      <c r="C640" s="8"/>
      <c r="D640" s="2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9"/>
      <c r="AH640" s="8"/>
      <c r="AK640" s="8"/>
    </row>
    <row r="641" spans="1:37">
      <c r="A641" s="9"/>
      <c r="B641" s="8"/>
      <c r="C641" s="8"/>
      <c r="D641" s="2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9"/>
      <c r="AH641" s="8"/>
      <c r="AK641" s="8"/>
    </row>
    <row r="642" spans="1:37">
      <c r="A642" s="9"/>
      <c r="B642" s="8"/>
      <c r="C642" s="8"/>
      <c r="D642" s="2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9"/>
      <c r="AH642" s="8"/>
      <c r="AK642" s="8"/>
    </row>
    <row r="643" spans="1:37">
      <c r="A643" s="9"/>
      <c r="B643" s="8"/>
      <c r="C643" s="8"/>
      <c r="D643" s="2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9"/>
      <c r="AH643" s="8"/>
      <c r="AK643" s="8"/>
    </row>
    <row r="644" spans="1:37">
      <c r="A644" s="9"/>
      <c r="B644" s="8"/>
      <c r="C644" s="8"/>
      <c r="D644" s="2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9"/>
      <c r="AH644" s="8"/>
      <c r="AK644" s="8"/>
    </row>
    <row r="645" spans="1:37">
      <c r="A645" s="9"/>
      <c r="B645" s="8"/>
      <c r="C645" s="8"/>
      <c r="D645" s="2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9"/>
      <c r="AH645" s="8"/>
      <c r="AK645" s="8"/>
    </row>
    <row r="646" spans="1:37">
      <c r="A646" s="9"/>
      <c r="B646" s="8"/>
      <c r="C646" s="8"/>
      <c r="D646" s="2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9"/>
      <c r="AH646" s="8"/>
      <c r="AK646" s="8"/>
    </row>
    <row r="647" spans="1:37">
      <c r="A647" s="9"/>
      <c r="B647" s="8"/>
      <c r="C647" s="8"/>
      <c r="D647" s="2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9"/>
      <c r="AH647" s="8"/>
      <c r="AK647" s="8"/>
    </row>
    <row r="648" spans="1:37">
      <c r="A648" s="9"/>
      <c r="B648" s="8"/>
      <c r="C648" s="8"/>
      <c r="D648" s="2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9"/>
      <c r="AH648" s="8"/>
      <c r="AK648" s="8"/>
    </row>
    <row r="649" spans="1:37">
      <c r="A649" s="9"/>
      <c r="B649" s="8"/>
      <c r="C649" s="8"/>
      <c r="D649" s="2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9"/>
      <c r="AH649" s="8"/>
      <c r="AK649" s="8"/>
    </row>
    <row r="650" spans="1:37">
      <c r="A650" s="9"/>
      <c r="B650" s="8"/>
      <c r="C650" s="8"/>
      <c r="D650" s="2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9"/>
      <c r="AH650" s="8"/>
      <c r="AK650" s="8"/>
    </row>
    <row r="651" spans="1:37">
      <c r="A651" s="9"/>
      <c r="B651" s="8"/>
      <c r="C651" s="8"/>
      <c r="D651" s="2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9"/>
      <c r="AH651" s="8"/>
      <c r="AK651" s="8"/>
    </row>
    <row r="652" spans="1:37">
      <c r="A652" s="9"/>
      <c r="B652" s="8"/>
      <c r="C652" s="8"/>
      <c r="D652" s="2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9"/>
      <c r="AH652" s="8"/>
      <c r="AK652" s="8"/>
    </row>
    <row r="653" spans="1:37">
      <c r="A653" s="9"/>
      <c r="B653" s="8"/>
      <c r="C653" s="8"/>
      <c r="D653" s="2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9"/>
      <c r="AH653" s="8"/>
      <c r="AK653" s="8"/>
    </row>
    <row r="654" spans="1:37">
      <c r="A654" s="9"/>
      <c r="B654" s="8"/>
      <c r="C654" s="8"/>
      <c r="D654" s="2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9"/>
      <c r="AH654" s="8"/>
      <c r="AK654" s="8"/>
    </row>
    <row r="655" spans="1:37">
      <c r="A655" s="9"/>
      <c r="B655" s="8"/>
      <c r="C655" s="8"/>
      <c r="D655" s="2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9"/>
      <c r="AH655" s="8"/>
      <c r="AK655" s="8"/>
    </row>
    <row r="656" spans="1:37">
      <c r="A656" s="9"/>
      <c r="B656" s="8"/>
      <c r="C656" s="8"/>
      <c r="D656" s="2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9"/>
      <c r="AH656" s="8"/>
      <c r="AK656" s="8"/>
    </row>
    <row r="657" spans="1:37">
      <c r="A657" s="9"/>
      <c r="B657" s="8"/>
      <c r="C657" s="8"/>
      <c r="D657" s="2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9"/>
      <c r="AH657" s="8"/>
      <c r="AK657" s="8"/>
    </row>
    <row r="658" spans="1:37">
      <c r="A658" s="9"/>
      <c r="B658" s="8"/>
      <c r="C658" s="8"/>
      <c r="D658" s="2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9"/>
      <c r="AH658" s="8"/>
      <c r="AK658" s="8"/>
    </row>
    <row r="659" spans="1:37">
      <c r="A659" s="9"/>
      <c r="B659" s="8"/>
      <c r="C659" s="8"/>
      <c r="D659" s="2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9"/>
      <c r="AH659" s="8"/>
      <c r="AK659" s="8"/>
    </row>
    <row r="660" spans="1:37">
      <c r="A660" s="9"/>
      <c r="B660" s="8"/>
      <c r="C660" s="8"/>
      <c r="D660" s="2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9"/>
      <c r="AH660" s="8"/>
      <c r="AK660" s="8"/>
    </row>
    <row r="661" spans="1:37">
      <c r="A661" s="9"/>
      <c r="B661" s="8"/>
      <c r="C661" s="8"/>
      <c r="D661" s="2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9"/>
      <c r="AH661" s="8"/>
      <c r="AK661" s="8"/>
    </row>
    <row r="662" spans="1:37">
      <c r="A662" s="9"/>
      <c r="B662" s="8"/>
      <c r="C662" s="8"/>
      <c r="D662" s="2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9"/>
      <c r="AH662" s="8"/>
      <c r="AK662" s="8"/>
    </row>
    <row r="663" spans="1:37">
      <c r="A663" s="9"/>
      <c r="B663" s="8"/>
      <c r="C663" s="8"/>
      <c r="D663" s="2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9"/>
      <c r="AH663" s="8"/>
      <c r="AK663" s="8"/>
    </row>
    <row r="664" spans="1:37">
      <c r="A664" s="9"/>
      <c r="B664" s="8"/>
      <c r="C664" s="8"/>
      <c r="D664" s="2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9"/>
      <c r="AH664" s="8"/>
      <c r="AK664" s="8"/>
    </row>
    <row r="665" spans="1:37">
      <c r="A665" s="9"/>
      <c r="B665" s="8"/>
      <c r="C665" s="8"/>
      <c r="D665" s="2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9"/>
      <c r="AH665" s="8"/>
      <c r="AK665" s="8"/>
    </row>
    <row r="666" spans="1:37">
      <c r="A666" s="9"/>
      <c r="B666" s="8"/>
      <c r="C666" s="8"/>
      <c r="D666" s="2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9"/>
      <c r="AH666" s="8"/>
      <c r="AK666" s="8"/>
    </row>
    <row r="667" spans="1:37">
      <c r="A667" s="9"/>
      <c r="B667" s="8"/>
      <c r="C667" s="8"/>
      <c r="D667" s="2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9"/>
      <c r="AH667" s="8"/>
      <c r="AK667" s="8"/>
    </row>
    <row r="668" spans="1:37">
      <c r="A668" s="9"/>
      <c r="B668" s="8"/>
      <c r="C668" s="8"/>
      <c r="D668" s="2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9"/>
      <c r="AH668" s="8"/>
      <c r="AK668" s="8"/>
    </row>
    <row r="669" spans="1:37">
      <c r="A669" s="9"/>
      <c r="B669" s="8"/>
      <c r="C669" s="8"/>
      <c r="D669" s="2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9"/>
      <c r="AH669" s="8"/>
      <c r="AK669" s="8"/>
    </row>
    <row r="670" spans="1:37">
      <c r="A670" s="9"/>
      <c r="B670" s="8"/>
      <c r="C670" s="8"/>
      <c r="D670" s="2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9"/>
      <c r="AH670" s="8"/>
      <c r="AK670" s="8"/>
    </row>
    <row r="671" spans="1:37">
      <c r="A671" s="9"/>
      <c r="B671" s="8"/>
      <c r="C671" s="8"/>
      <c r="D671" s="2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9"/>
      <c r="AH671" s="8"/>
      <c r="AK671" s="8"/>
    </row>
    <row r="672" spans="1:37">
      <c r="A672" s="9"/>
      <c r="B672" s="8"/>
      <c r="C672" s="8"/>
      <c r="D672" s="2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9"/>
      <c r="AH672" s="8"/>
      <c r="AK672" s="8"/>
    </row>
    <row r="673" spans="1:37">
      <c r="A673" s="9"/>
      <c r="B673" s="8"/>
      <c r="C673" s="8"/>
      <c r="D673" s="2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9"/>
      <c r="AH673" s="8"/>
      <c r="AK673" s="8"/>
    </row>
    <row r="674" spans="1:37">
      <c r="A674" s="9"/>
      <c r="B674" s="8"/>
      <c r="C674" s="8"/>
      <c r="D674" s="2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9"/>
      <c r="AH674" s="8"/>
      <c r="AK674" s="8"/>
    </row>
    <row r="675" spans="1:37">
      <c r="A675" s="9"/>
      <c r="B675" s="8"/>
      <c r="C675" s="8"/>
      <c r="D675" s="2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9"/>
      <c r="AH675" s="8"/>
      <c r="AK675" s="8"/>
    </row>
    <row r="676" spans="1:37">
      <c r="A676" s="9"/>
      <c r="B676" s="8"/>
      <c r="C676" s="8"/>
      <c r="D676" s="2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9"/>
      <c r="AH676" s="8"/>
      <c r="AK676" s="8"/>
    </row>
    <row r="677" spans="1:37">
      <c r="A677" s="9"/>
      <c r="B677" s="8"/>
      <c r="C677" s="8"/>
      <c r="D677" s="2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9"/>
      <c r="AH677" s="8"/>
      <c r="AK677" s="8"/>
    </row>
    <row r="678" spans="1:37">
      <c r="A678" s="9"/>
      <c r="B678" s="8"/>
      <c r="C678" s="8"/>
      <c r="D678" s="2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9"/>
      <c r="AH678" s="8"/>
      <c r="AK678" s="8"/>
    </row>
    <row r="679" spans="1:37">
      <c r="A679" s="9"/>
      <c r="B679" s="8"/>
      <c r="C679" s="8"/>
      <c r="D679" s="2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9"/>
      <c r="AH679" s="8"/>
      <c r="AK679" s="8"/>
    </row>
    <row r="680" spans="1:37">
      <c r="A680" s="9"/>
      <c r="B680" s="8"/>
      <c r="C680" s="8"/>
      <c r="D680" s="2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9"/>
      <c r="AH680" s="8"/>
      <c r="AK680" s="8"/>
    </row>
    <row r="681" spans="1:37">
      <c r="A681" s="9"/>
      <c r="B681" s="8"/>
      <c r="C681" s="8"/>
      <c r="D681" s="2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9"/>
      <c r="AH681" s="8"/>
      <c r="AK681" s="8"/>
    </row>
    <row r="682" spans="1:37">
      <c r="A682" s="9"/>
      <c r="B682" s="8"/>
      <c r="C682" s="8"/>
      <c r="D682" s="2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9"/>
      <c r="AH682" s="8"/>
      <c r="AK682" s="8"/>
    </row>
    <row r="683" spans="1:37">
      <c r="A683" s="9"/>
      <c r="B683" s="8"/>
      <c r="C683" s="8"/>
      <c r="D683" s="2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9"/>
      <c r="AH683" s="8"/>
      <c r="AK683" s="8"/>
    </row>
    <row r="684" spans="1:37">
      <c r="A684" s="9"/>
      <c r="B684" s="8"/>
      <c r="C684" s="8"/>
      <c r="D684" s="2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9"/>
      <c r="AH684" s="8"/>
      <c r="AK684" s="8"/>
    </row>
    <row r="685" spans="1:37">
      <c r="A685" s="9"/>
      <c r="B685" s="8"/>
      <c r="C685" s="8"/>
      <c r="D685" s="2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9"/>
      <c r="AH685" s="8"/>
      <c r="AK685" s="8"/>
    </row>
    <row r="686" spans="1:37">
      <c r="A686" s="9"/>
      <c r="B686" s="8"/>
      <c r="C686" s="8"/>
      <c r="D686" s="2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9"/>
      <c r="AH686" s="8"/>
      <c r="AK686" s="8"/>
    </row>
    <row r="687" spans="1:37">
      <c r="A687" s="9"/>
      <c r="B687" s="8"/>
      <c r="C687" s="8"/>
      <c r="D687" s="2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9"/>
      <c r="AH687" s="8"/>
      <c r="AK687" s="8"/>
    </row>
    <row r="688" spans="1:37">
      <c r="A688" s="9"/>
      <c r="B688" s="8"/>
      <c r="C688" s="8"/>
      <c r="D688" s="2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9"/>
      <c r="AH688" s="8"/>
      <c r="AK688" s="8"/>
    </row>
    <row r="689" spans="1:37">
      <c r="A689" s="9"/>
      <c r="B689" s="8"/>
      <c r="C689" s="8"/>
      <c r="D689" s="2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9"/>
      <c r="AH689" s="8"/>
      <c r="AK689" s="8"/>
    </row>
    <row r="690" spans="1:37">
      <c r="A690" s="9"/>
      <c r="B690" s="8"/>
      <c r="C690" s="8"/>
      <c r="D690" s="2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9"/>
      <c r="AH690" s="8"/>
      <c r="AK690" s="8"/>
    </row>
    <row r="691" spans="1:37">
      <c r="A691" s="9"/>
      <c r="B691" s="8"/>
      <c r="C691" s="8"/>
      <c r="D691" s="2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9"/>
      <c r="AH691" s="8"/>
      <c r="AK691" s="8"/>
    </row>
    <row r="692" spans="1:37">
      <c r="A692" s="9"/>
      <c r="B692" s="8"/>
      <c r="C692" s="8"/>
      <c r="D692" s="2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9"/>
      <c r="AH692" s="8"/>
      <c r="AK692" s="8"/>
    </row>
    <row r="693" spans="1:37">
      <c r="A693" s="9"/>
      <c r="B693" s="8"/>
      <c r="C693" s="8"/>
      <c r="D693" s="2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9"/>
      <c r="AH693" s="8"/>
      <c r="AK693" s="8"/>
    </row>
    <row r="694" spans="1:37">
      <c r="A694" s="9"/>
      <c r="B694" s="8"/>
      <c r="C694" s="8"/>
      <c r="D694" s="2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9"/>
      <c r="AH694" s="8"/>
      <c r="AK694" s="8"/>
    </row>
    <row r="695" spans="1:37">
      <c r="A695" s="9"/>
      <c r="B695" s="8"/>
      <c r="C695" s="8"/>
      <c r="D695" s="2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9"/>
      <c r="AH695" s="8"/>
      <c r="AK695" s="8"/>
    </row>
    <row r="696" spans="1:37">
      <c r="A696" s="9"/>
      <c r="B696" s="8"/>
      <c r="C696" s="8"/>
      <c r="D696" s="2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9"/>
      <c r="AH696" s="8"/>
      <c r="AK696" s="8"/>
    </row>
    <row r="697" spans="1:37">
      <c r="A697" s="9"/>
      <c r="B697" s="8"/>
      <c r="C697" s="8"/>
      <c r="D697" s="2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9"/>
      <c r="AH697" s="8"/>
      <c r="AK697" s="8"/>
    </row>
    <row r="698" spans="1:37">
      <c r="A698" s="9"/>
      <c r="B698" s="8"/>
      <c r="C698" s="8"/>
      <c r="D698" s="2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9"/>
      <c r="AH698" s="8"/>
      <c r="AK698" s="8"/>
    </row>
    <row r="699" spans="1:37">
      <c r="A699" s="9"/>
      <c r="B699" s="8"/>
      <c r="C699" s="8"/>
      <c r="D699" s="2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9"/>
      <c r="AH699" s="8"/>
      <c r="AK699" s="8"/>
    </row>
    <row r="700" spans="1:37">
      <c r="A700" s="9"/>
      <c r="B700" s="8"/>
      <c r="C700" s="8"/>
      <c r="D700" s="2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9"/>
      <c r="AH700" s="8"/>
      <c r="AK700" s="8"/>
    </row>
    <row r="701" spans="1:37">
      <c r="A701" s="9"/>
      <c r="B701" s="8"/>
      <c r="C701" s="8"/>
      <c r="D701" s="2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9"/>
      <c r="AH701" s="8"/>
      <c r="AK701" s="8"/>
    </row>
    <row r="702" spans="1:37">
      <c r="A702" s="9"/>
      <c r="B702" s="8"/>
      <c r="C702" s="8"/>
      <c r="D702" s="2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9"/>
      <c r="AH702" s="8"/>
      <c r="AK702" s="8"/>
    </row>
    <row r="703" spans="1:37">
      <c r="A703" s="9"/>
      <c r="B703" s="8"/>
      <c r="C703" s="8"/>
      <c r="D703" s="2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9"/>
      <c r="AH703" s="8"/>
      <c r="AK703" s="8"/>
    </row>
    <row r="704" spans="1:37">
      <c r="A704" s="9"/>
      <c r="B704" s="8"/>
      <c r="C704" s="8"/>
      <c r="D704" s="2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9"/>
      <c r="AH704" s="8"/>
      <c r="AK704" s="8"/>
    </row>
    <row r="705" spans="1:37">
      <c r="A705" s="9"/>
      <c r="B705" s="8"/>
      <c r="C705" s="8"/>
      <c r="D705" s="2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9"/>
      <c r="AH705" s="8"/>
      <c r="AK705" s="8"/>
    </row>
    <row r="706" spans="1:37">
      <c r="A706" s="9"/>
      <c r="B706" s="8"/>
      <c r="C706" s="8"/>
      <c r="D706" s="2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9"/>
      <c r="AH706" s="8"/>
      <c r="AK706" s="8"/>
    </row>
    <row r="707" spans="1:37">
      <c r="A707" s="9"/>
      <c r="B707" s="8"/>
      <c r="C707" s="8"/>
      <c r="D707" s="2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9"/>
      <c r="AH707" s="8"/>
      <c r="AK707" s="8"/>
    </row>
    <row r="708" spans="1:37">
      <c r="A708" s="9"/>
      <c r="B708" s="8"/>
      <c r="C708" s="8"/>
      <c r="D708" s="2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9"/>
      <c r="AH708" s="8"/>
      <c r="AK708" s="8"/>
    </row>
    <row r="709" spans="1:37">
      <c r="A709" s="9"/>
      <c r="B709" s="8"/>
      <c r="C709" s="8"/>
      <c r="D709" s="2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9"/>
      <c r="AH709" s="8"/>
      <c r="AK709" s="8"/>
    </row>
    <row r="710" spans="1:37">
      <c r="A710" s="9"/>
      <c r="B710" s="8"/>
      <c r="C710" s="8"/>
      <c r="D710" s="2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9"/>
      <c r="AH710" s="8"/>
      <c r="AK710" s="8"/>
    </row>
    <row r="711" spans="1:37">
      <c r="A711" s="9"/>
      <c r="B711" s="8"/>
      <c r="C711" s="8"/>
      <c r="D711" s="2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9"/>
      <c r="AH711" s="8"/>
      <c r="AK711" s="8"/>
    </row>
    <row r="712" spans="1:37">
      <c r="A712" s="9"/>
      <c r="B712" s="8"/>
      <c r="C712" s="8"/>
      <c r="D712" s="2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9"/>
      <c r="AH712" s="8"/>
      <c r="AK712" s="8"/>
    </row>
    <row r="713" spans="1:37">
      <c r="A713" s="9"/>
      <c r="B713" s="8"/>
      <c r="C713" s="8"/>
      <c r="D713" s="2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9"/>
      <c r="AH713" s="8"/>
      <c r="AK713" s="8"/>
    </row>
    <row r="714" spans="1:37">
      <c r="A714" s="9"/>
      <c r="B714" s="8"/>
      <c r="C714" s="8"/>
      <c r="D714" s="2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9"/>
      <c r="AH714" s="8"/>
      <c r="AK714" s="8"/>
    </row>
    <row r="715" spans="1:37">
      <c r="A715" s="9"/>
      <c r="B715" s="8"/>
      <c r="C715" s="8"/>
      <c r="D715" s="2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9"/>
      <c r="AH715" s="8"/>
      <c r="AK715" s="8"/>
    </row>
    <row r="716" spans="1:37">
      <c r="A716" s="9"/>
      <c r="B716" s="8"/>
      <c r="C716" s="8"/>
      <c r="D716" s="2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9"/>
      <c r="AH716" s="8"/>
      <c r="AK716" s="8"/>
    </row>
    <row r="717" spans="1:37">
      <c r="A717" s="9"/>
      <c r="B717" s="8"/>
      <c r="C717" s="8"/>
      <c r="D717" s="2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9"/>
      <c r="AH717" s="8"/>
      <c r="AK717" s="8"/>
    </row>
    <row r="718" spans="1:37">
      <c r="A718" s="9"/>
      <c r="B718" s="8"/>
      <c r="C718" s="8"/>
      <c r="D718" s="2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9"/>
      <c r="AH718" s="8"/>
      <c r="AK718" s="8"/>
    </row>
    <row r="719" spans="1:37">
      <c r="A719" s="9"/>
      <c r="B719" s="8"/>
      <c r="C719" s="8"/>
      <c r="D719" s="2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9"/>
      <c r="AH719" s="8"/>
      <c r="AK719" s="8"/>
    </row>
    <row r="720" spans="1:37">
      <c r="A720" s="9"/>
      <c r="B720" s="8"/>
      <c r="C720" s="8"/>
      <c r="D720" s="2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9"/>
      <c r="AH720" s="8"/>
      <c r="AK720" s="8"/>
    </row>
    <row r="721" spans="1:37">
      <c r="A721" s="9"/>
      <c r="B721" s="8"/>
      <c r="C721" s="8"/>
      <c r="D721" s="2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9"/>
      <c r="AH721" s="8"/>
      <c r="AK721" s="8"/>
    </row>
    <row r="722" spans="1:37">
      <c r="A722" s="9"/>
      <c r="B722" s="8"/>
      <c r="C722" s="8"/>
      <c r="D722" s="2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9"/>
      <c r="AH722" s="8"/>
      <c r="AK722" s="8"/>
    </row>
    <row r="723" spans="1:37">
      <c r="A723" s="9"/>
      <c r="B723" s="8"/>
      <c r="C723" s="8"/>
      <c r="D723" s="2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9"/>
      <c r="AH723" s="8"/>
      <c r="AK723" s="8"/>
    </row>
    <row r="724" spans="1:37">
      <c r="A724" s="9"/>
      <c r="B724" s="8"/>
      <c r="C724" s="8"/>
      <c r="D724" s="2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9"/>
      <c r="AH724" s="8"/>
      <c r="AK724" s="8"/>
    </row>
    <row r="725" spans="1:37">
      <c r="A725" s="9"/>
      <c r="B725" s="8"/>
      <c r="C725" s="8"/>
      <c r="D725" s="2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9"/>
      <c r="AH725" s="8"/>
      <c r="AK725" s="8"/>
    </row>
    <row r="726" spans="1:37">
      <c r="A726" s="9"/>
      <c r="B726" s="8"/>
      <c r="C726" s="8"/>
      <c r="D726" s="2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9"/>
      <c r="AH726" s="8"/>
      <c r="AK726" s="8"/>
    </row>
    <row r="727" spans="1:37">
      <c r="A727" s="9"/>
      <c r="B727" s="8"/>
      <c r="C727" s="8"/>
      <c r="D727" s="2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9"/>
      <c r="AH727" s="8"/>
      <c r="AK727" s="8"/>
    </row>
    <row r="728" spans="1:37">
      <c r="A728" s="9"/>
      <c r="B728" s="8"/>
      <c r="C728" s="8"/>
      <c r="D728" s="2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9"/>
      <c r="AH728" s="8"/>
      <c r="AK728" s="8"/>
    </row>
    <row r="729" spans="1:37">
      <c r="A729" s="9"/>
      <c r="B729" s="8"/>
      <c r="C729" s="8"/>
      <c r="D729" s="2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9"/>
      <c r="AH729" s="8"/>
      <c r="AK729" s="8"/>
    </row>
    <row r="730" spans="1:37">
      <c r="A730" s="9"/>
      <c r="B730" s="8"/>
      <c r="C730" s="8"/>
      <c r="D730" s="2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9"/>
      <c r="AH730" s="8"/>
      <c r="AK730" s="8"/>
    </row>
    <row r="731" spans="1:37">
      <c r="A731" s="9"/>
      <c r="B731" s="8"/>
      <c r="C731" s="8"/>
      <c r="D731" s="2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9"/>
      <c r="AH731" s="8"/>
      <c r="AK731" s="8"/>
    </row>
    <row r="732" spans="1:37">
      <c r="A732" s="9"/>
      <c r="B732" s="8"/>
      <c r="C732" s="8"/>
      <c r="D732" s="2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9"/>
      <c r="AH732" s="8"/>
      <c r="AK732" s="8"/>
    </row>
    <row r="733" spans="1:37">
      <c r="A733" s="9"/>
      <c r="B733" s="8"/>
      <c r="C733" s="8"/>
      <c r="D733" s="2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9"/>
      <c r="AH733" s="8"/>
      <c r="AK733" s="8"/>
    </row>
    <row r="734" spans="1:37">
      <c r="A734" s="9"/>
      <c r="B734" s="8"/>
      <c r="C734" s="8"/>
      <c r="D734" s="2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9"/>
      <c r="AH734" s="8"/>
      <c r="AK734" s="8"/>
    </row>
    <row r="735" spans="1:37">
      <c r="A735" s="9"/>
      <c r="B735" s="8"/>
      <c r="C735" s="8"/>
      <c r="D735" s="2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9"/>
      <c r="AH735" s="8"/>
      <c r="AK735" s="8"/>
    </row>
    <row r="736" spans="1:37">
      <c r="A736" s="9"/>
      <c r="B736" s="8"/>
      <c r="C736" s="8"/>
      <c r="D736" s="2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9"/>
      <c r="AH736" s="8"/>
      <c r="AK736" s="8"/>
    </row>
    <row r="737" spans="1:37">
      <c r="A737" s="9"/>
      <c r="B737" s="8"/>
      <c r="C737" s="8"/>
      <c r="D737" s="2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9"/>
      <c r="AH737" s="8"/>
      <c r="AK737" s="8"/>
    </row>
    <row r="738" spans="1:37">
      <c r="A738" s="9"/>
      <c r="B738" s="8"/>
      <c r="C738" s="8"/>
      <c r="D738" s="2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9"/>
      <c r="AH738" s="8"/>
      <c r="AK738" s="8"/>
    </row>
    <row r="739" spans="1:37">
      <c r="A739" s="9"/>
      <c r="B739" s="8"/>
      <c r="C739" s="8"/>
      <c r="D739" s="2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9"/>
      <c r="AH739" s="8"/>
      <c r="AK739" s="8"/>
    </row>
    <row r="740" spans="1:37">
      <c r="A740" s="9"/>
      <c r="B740" s="8"/>
      <c r="C740" s="8"/>
      <c r="D740" s="2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9"/>
      <c r="AH740" s="8"/>
      <c r="AK740" s="8"/>
    </row>
    <row r="741" spans="1:37">
      <c r="A741" s="9"/>
      <c r="B741" s="8"/>
      <c r="C741" s="8"/>
      <c r="D741" s="2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9"/>
      <c r="AH741" s="8"/>
      <c r="AK741" s="8"/>
    </row>
    <row r="742" spans="1:37">
      <c r="A742" s="9"/>
      <c r="B742" s="8"/>
      <c r="C742" s="8"/>
      <c r="D742" s="2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9"/>
      <c r="AH742" s="8"/>
      <c r="AK742" s="8"/>
    </row>
    <row r="743" spans="1:37">
      <c r="A743" s="9"/>
      <c r="B743" s="8"/>
      <c r="C743" s="8"/>
      <c r="D743" s="2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9"/>
      <c r="AH743" s="8"/>
      <c r="AK743" s="8"/>
    </row>
    <row r="744" spans="1:37">
      <c r="A744" s="9"/>
      <c r="B744" s="8"/>
      <c r="C744" s="8"/>
      <c r="D744" s="2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9"/>
      <c r="AH744" s="8"/>
      <c r="AK744" s="8"/>
    </row>
    <row r="745" spans="1:37">
      <c r="A745" s="9"/>
      <c r="B745" s="8"/>
      <c r="C745" s="8"/>
      <c r="D745" s="2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9"/>
      <c r="AH745" s="8"/>
      <c r="AK745" s="8"/>
    </row>
    <row r="746" spans="1:37">
      <c r="A746" s="9"/>
      <c r="B746" s="8"/>
      <c r="C746" s="8"/>
      <c r="D746" s="2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9"/>
      <c r="AH746" s="8"/>
      <c r="AK746" s="8"/>
    </row>
    <row r="747" spans="1:37">
      <c r="A747" s="9"/>
      <c r="B747" s="8"/>
      <c r="C747" s="8"/>
      <c r="D747" s="2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9"/>
      <c r="AH747" s="8"/>
      <c r="AK747" s="8"/>
    </row>
    <row r="748" spans="1:37">
      <c r="A748" s="9"/>
      <c r="B748" s="8"/>
      <c r="C748" s="8"/>
      <c r="D748" s="2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9"/>
      <c r="AH748" s="8"/>
      <c r="AK748" s="8"/>
    </row>
    <row r="749" spans="1:37">
      <c r="A749" s="9"/>
      <c r="B749" s="8"/>
      <c r="C749" s="8"/>
      <c r="D749" s="2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9"/>
      <c r="AH749" s="8"/>
      <c r="AK749" s="8"/>
    </row>
    <row r="750" spans="1:37">
      <c r="A750" s="9"/>
      <c r="B750" s="8"/>
      <c r="C750" s="8"/>
      <c r="D750" s="2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9"/>
      <c r="AH750" s="8"/>
      <c r="AK750" s="8"/>
    </row>
    <row r="751" spans="1:37">
      <c r="A751" s="9"/>
      <c r="B751" s="8"/>
      <c r="C751" s="8"/>
      <c r="D751" s="2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9"/>
      <c r="AH751" s="8"/>
      <c r="AK751" s="8"/>
    </row>
    <row r="752" spans="1:37">
      <c r="A752" s="9"/>
      <c r="B752" s="8"/>
      <c r="C752" s="8"/>
      <c r="D752" s="2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9"/>
      <c r="AH752" s="8"/>
      <c r="AK752" s="8"/>
    </row>
    <row r="753" spans="1:37">
      <c r="A753" s="9"/>
      <c r="B753" s="8"/>
      <c r="C753" s="8"/>
      <c r="D753" s="2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9"/>
      <c r="AH753" s="8"/>
      <c r="AK753" s="8"/>
    </row>
    <row r="754" spans="1:37">
      <c r="A754" s="9"/>
      <c r="B754" s="8"/>
      <c r="C754" s="8"/>
      <c r="D754" s="2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9"/>
      <c r="AH754" s="8"/>
      <c r="AK754" s="8"/>
    </row>
    <row r="755" spans="1:37">
      <c r="A755" s="9"/>
      <c r="B755" s="8"/>
      <c r="C755" s="8"/>
      <c r="D755" s="2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9"/>
      <c r="AH755" s="8"/>
      <c r="AK755" s="8"/>
    </row>
    <row r="756" spans="1:37">
      <c r="A756" s="9"/>
      <c r="B756" s="8"/>
      <c r="C756" s="8"/>
      <c r="D756" s="2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9"/>
      <c r="AH756" s="8"/>
      <c r="AK756" s="8"/>
    </row>
    <row r="757" spans="1:37">
      <c r="A757" s="9"/>
      <c r="B757" s="8"/>
      <c r="C757" s="8"/>
      <c r="D757" s="2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9"/>
      <c r="AH757" s="8"/>
      <c r="AK757" s="8"/>
    </row>
    <row r="758" spans="1:37">
      <c r="A758" s="9"/>
      <c r="B758" s="8"/>
      <c r="C758" s="8"/>
      <c r="D758" s="2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9"/>
      <c r="AH758" s="8"/>
      <c r="AK758" s="8"/>
    </row>
    <row r="759" spans="1:37">
      <c r="A759" s="9"/>
      <c r="B759" s="8"/>
      <c r="C759" s="8"/>
      <c r="D759" s="2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9"/>
      <c r="AH759" s="8"/>
      <c r="AK759" s="8"/>
    </row>
    <row r="760" spans="1:37">
      <c r="A760" s="9"/>
      <c r="B760" s="8"/>
      <c r="C760" s="8"/>
      <c r="D760" s="2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9"/>
      <c r="AH760" s="8"/>
      <c r="AK760" s="8"/>
    </row>
    <row r="761" spans="1:37">
      <c r="A761" s="9"/>
      <c r="B761" s="8"/>
      <c r="C761" s="8"/>
      <c r="D761" s="2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9"/>
      <c r="AH761" s="8"/>
      <c r="AK761" s="8"/>
    </row>
    <row r="762" spans="1:37">
      <c r="A762" s="9"/>
      <c r="B762" s="8"/>
      <c r="C762" s="8"/>
      <c r="D762" s="2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9"/>
      <c r="AH762" s="8"/>
      <c r="AK762" s="8"/>
    </row>
    <row r="763" spans="1:37">
      <c r="A763" s="9"/>
      <c r="B763" s="8"/>
      <c r="C763" s="8"/>
      <c r="D763" s="2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9"/>
      <c r="AH763" s="8"/>
      <c r="AK763" s="8"/>
    </row>
    <row r="764" spans="1:37">
      <c r="A764" s="9"/>
      <c r="B764" s="8"/>
      <c r="C764" s="8"/>
      <c r="D764" s="2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9"/>
      <c r="AH764" s="8"/>
      <c r="AK764" s="8"/>
    </row>
    <row r="765" spans="1:37">
      <c r="A765" s="9"/>
      <c r="B765" s="8"/>
      <c r="C765" s="8"/>
      <c r="D765" s="2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9"/>
      <c r="AH765" s="8"/>
      <c r="AK765" s="8"/>
    </row>
    <row r="766" spans="1:37">
      <c r="A766" s="9"/>
      <c r="B766" s="8"/>
      <c r="C766" s="8"/>
      <c r="D766" s="2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9"/>
      <c r="AH766" s="8"/>
      <c r="AK766" s="8"/>
    </row>
    <row r="767" spans="1:37">
      <c r="A767" s="9"/>
      <c r="B767" s="8"/>
      <c r="C767" s="8"/>
      <c r="D767" s="2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9"/>
      <c r="AH767" s="8"/>
      <c r="AK767" s="8"/>
    </row>
    <row r="768" spans="1:37">
      <c r="A768" s="9"/>
      <c r="B768" s="8"/>
      <c r="C768" s="8"/>
      <c r="D768" s="2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9"/>
      <c r="AH768" s="8"/>
      <c r="AK768" s="8"/>
    </row>
    <row r="769" spans="1:37">
      <c r="A769" s="9"/>
      <c r="B769" s="8"/>
      <c r="C769" s="8"/>
      <c r="D769" s="2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9"/>
      <c r="AH769" s="8"/>
      <c r="AK769" s="8"/>
    </row>
    <row r="770" spans="1:37">
      <c r="A770" s="9"/>
      <c r="B770" s="8"/>
      <c r="C770" s="8"/>
      <c r="D770" s="2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9"/>
      <c r="AH770" s="8"/>
      <c r="AK770" s="8"/>
    </row>
    <row r="771" spans="1:37">
      <c r="A771" s="9"/>
      <c r="B771" s="8"/>
      <c r="C771" s="8"/>
      <c r="D771" s="2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9"/>
      <c r="AH771" s="8"/>
      <c r="AK771" s="8"/>
    </row>
    <row r="772" spans="1:37">
      <c r="A772" s="9"/>
      <c r="B772" s="8"/>
      <c r="C772" s="8"/>
      <c r="D772" s="2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9"/>
      <c r="AH772" s="8"/>
      <c r="AK772" s="8"/>
    </row>
    <row r="773" spans="1:37">
      <c r="A773" s="9"/>
      <c r="B773" s="8"/>
      <c r="C773" s="8"/>
      <c r="D773" s="2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9"/>
      <c r="AH773" s="8"/>
      <c r="AK773" s="8"/>
    </row>
    <row r="774" spans="1:37">
      <c r="A774" s="9"/>
      <c r="B774" s="8"/>
      <c r="C774" s="8"/>
      <c r="D774" s="2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9"/>
      <c r="AH774" s="8"/>
      <c r="AK774" s="8"/>
    </row>
    <row r="775" spans="1:37">
      <c r="A775" s="9"/>
      <c r="B775" s="8"/>
      <c r="C775" s="8"/>
      <c r="D775" s="2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9"/>
      <c r="AH775" s="8"/>
      <c r="AK775" s="8"/>
    </row>
    <row r="776" spans="1:37">
      <c r="A776" s="9"/>
      <c r="B776" s="8"/>
      <c r="C776" s="8"/>
      <c r="D776" s="2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9"/>
      <c r="AH776" s="8"/>
      <c r="AK776" s="8"/>
    </row>
    <row r="777" spans="1:37">
      <c r="A777" s="9"/>
      <c r="B777" s="8"/>
      <c r="C777" s="8"/>
      <c r="D777" s="2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9"/>
      <c r="AH777" s="8"/>
      <c r="AK777" s="8"/>
    </row>
    <row r="778" spans="1:37">
      <c r="A778" s="9"/>
      <c r="B778" s="8"/>
      <c r="C778" s="8"/>
      <c r="D778" s="2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9"/>
      <c r="AH778" s="8"/>
      <c r="AK778" s="8"/>
    </row>
    <row r="779" spans="1:37">
      <c r="A779" s="9"/>
      <c r="B779" s="8"/>
      <c r="C779" s="8"/>
      <c r="D779" s="2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9"/>
      <c r="AH779" s="8"/>
      <c r="AK779" s="8"/>
    </row>
    <row r="780" spans="1:37">
      <c r="A780" s="9"/>
      <c r="B780" s="8"/>
      <c r="C780" s="8"/>
      <c r="D780" s="2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9"/>
      <c r="AH780" s="8"/>
      <c r="AK780" s="8"/>
    </row>
    <row r="781" spans="1:37">
      <c r="A781" s="9"/>
      <c r="B781" s="8"/>
      <c r="C781" s="8"/>
      <c r="D781" s="2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9"/>
      <c r="AH781" s="8"/>
      <c r="AK781" s="8"/>
    </row>
    <row r="782" spans="1:37">
      <c r="A782" s="9"/>
      <c r="B782" s="8"/>
      <c r="C782" s="8"/>
      <c r="D782" s="2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9"/>
      <c r="AH782" s="8"/>
      <c r="AK782" s="8"/>
    </row>
    <row r="783" spans="1:37">
      <c r="A783" s="9"/>
      <c r="B783" s="8"/>
      <c r="C783" s="8"/>
      <c r="D783" s="2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9"/>
      <c r="AH783" s="8"/>
      <c r="AK783" s="8"/>
    </row>
    <row r="784" spans="1:37">
      <c r="A784" s="9"/>
      <c r="B784" s="8"/>
      <c r="C784" s="8"/>
      <c r="D784" s="2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9"/>
      <c r="AH784" s="8"/>
      <c r="AK784" s="8"/>
    </row>
    <row r="785" spans="1:37">
      <c r="A785" s="9"/>
      <c r="B785" s="8"/>
      <c r="C785" s="8"/>
      <c r="D785" s="2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9"/>
      <c r="AH785" s="8"/>
      <c r="AK785" s="8"/>
    </row>
    <row r="786" spans="1:37">
      <c r="A786" s="9"/>
      <c r="B786" s="8"/>
      <c r="C786" s="8"/>
      <c r="D786" s="2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9"/>
      <c r="AH786" s="8"/>
      <c r="AK786" s="8"/>
    </row>
    <row r="787" spans="1:37">
      <c r="A787" s="9"/>
      <c r="B787" s="8"/>
      <c r="C787" s="8"/>
      <c r="D787" s="2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9"/>
      <c r="AH787" s="8"/>
      <c r="AK787" s="8"/>
    </row>
    <row r="788" spans="1:37">
      <c r="A788" s="9"/>
      <c r="B788" s="8"/>
      <c r="C788" s="8"/>
      <c r="D788" s="2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9"/>
      <c r="AH788" s="8"/>
      <c r="AK788" s="8"/>
    </row>
    <row r="789" spans="1:37">
      <c r="A789" s="9"/>
      <c r="B789" s="8"/>
      <c r="C789" s="8"/>
      <c r="D789" s="2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9"/>
      <c r="AH789" s="8"/>
      <c r="AK789" s="8"/>
    </row>
    <row r="790" spans="1:37">
      <c r="A790" s="9"/>
      <c r="B790" s="8"/>
      <c r="C790" s="8"/>
      <c r="D790" s="2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9"/>
      <c r="AH790" s="8"/>
      <c r="AK790" s="8"/>
    </row>
    <row r="791" spans="1:37">
      <c r="A791" s="9"/>
      <c r="B791" s="8"/>
      <c r="C791" s="8"/>
      <c r="D791" s="2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9"/>
      <c r="AH791" s="8"/>
      <c r="AK791" s="8"/>
    </row>
    <row r="792" spans="1:37">
      <c r="A792" s="9"/>
      <c r="B792" s="8"/>
      <c r="C792" s="8"/>
      <c r="D792" s="2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9"/>
      <c r="AH792" s="8"/>
      <c r="AK792" s="8"/>
    </row>
    <row r="793" spans="1:37">
      <c r="A793" s="9"/>
      <c r="B793" s="8"/>
      <c r="C793" s="8"/>
      <c r="D793" s="2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9"/>
      <c r="AH793" s="8"/>
      <c r="AK793" s="8"/>
    </row>
    <row r="794" spans="1:37">
      <c r="A794" s="9"/>
      <c r="B794" s="8"/>
      <c r="C794" s="8"/>
      <c r="D794" s="2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9"/>
      <c r="AH794" s="8"/>
      <c r="AK794" s="8"/>
    </row>
    <row r="795" spans="1:37">
      <c r="A795" s="9"/>
      <c r="B795" s="8"/>
      <c r="C795" s="8"/>
      <c r="D795" s="2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9"/>
      <c r="AH795" s="8"/>
      <c r="AK795" s="8"/>
    </row>
    <row r="796" spans="1:37">
      <c r="A796" s="9"/>
      <c r="B796" s="8"/>
      <c r="C796" s="8"/>
      <c r="D796" s="2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9"/>
      <c r="AH796" s="8"/>
      <c r="AK796" s="8"/>
    </row>
    <row r="797" spans="1:37">
      <c r="A797" s="9"/>
      <c r="B797" s="8"/>
      <c r="C797" s="8"/>
      <c r="D797" s="2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9"/>
      <c r="AH797" s="8"/>
      <c r="AK797" s="8"/>
    </row>
    <row r="798" spans="1:37">
      <c r="A798" s="9"/>
      <c r="B798" s="8"/>
      <c r="C798" s="8"/>
      <c r="D798" s="2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9"/>
      <c r="AH798" s="8"/>
      <c r="AK798" s="8"/>
    </row>
    <row r="799" spans="1:37">
      <c r="A799" s="9"/>
      <c r="B799" s="8"/>
      <c r="C799" s="8"/>
      <c r="D799" s="2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9"/>
      <c r="AH799" s="8"/>
      <c r="AK799" s="8"/>
    </row>
    <row r="800" spans="1:37">
      <c r="A800" s="9"/>
      <c r="B800" s="8"/>
      <c r="C800" s="8"/>
      <c r="D800" s="2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9"/>
      <c r="AH800" s="8"/>
      <c r="AK800" s="8"/>
    </row>
    <row r="801" spans="1:37">
      <c r="A801" s="9"/>
      <c r="B801" s="8"/>
      <c r="C801" s="8"/>
      <c r="D801" s="2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9"/>
      <c r="AH801" s="8"/>
      <c r="AK801" s="8"/>
    </row>
    <row r="802" spans="1:37">
      <c r="A802" s="9"/>
      <c r="B802" s="8"/>
      <c r="C802" s="8"/>
      <c r="D802" s="2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9"/>
      <c r="AH802" s="8"/>
      <c r="AK802" s="8"/>
    </row>
    <row r="803" spans="1:37">
      <c r="A803" s="9"/>
      <c r="B803" s="8"/>
      <c r="C803" s="8"/>
      <c r="D803" s="2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9"/>
      <c r="AH803" s="8"/>
      <c r="AK803" s="8"/>
    </row>
    <row r="804" spans="1:37">
      <c r="A804" s="9"/>
      <c r="B804" s="8"/>
      <c r="C804" s="8"/>
      <c r="D804" s="2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9"/>
      <c r="AH804" s="8"/>
      <c r="AK804" s="8"/>
    </row>
    <row r="805" spans="1:37">
      <c r="A805" s="9"/>
      <c r="B805" s="8"/>
      <c r="C805" s="8"/>
      <c r="D805" s="2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9"/>
      <c r="AH805" s="8"/>
      <c r="AK805" s="8"/>
    </row>
    <row r="806" spans="1:37">
      <c r="A806" s="9"/>
      <c r="B806" s="8"/>
      <c r="C806" s="8"/>
      <c r="D806" s="2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9"/>
      <c r="AH806" s="8"/>
      <c r="AK806" s="8"/>
    </row>
    <row r="807" spans="1:37">
      <c r="A807" s="9"/>
      <c r="B807" s="8"/>
      <c r="C807" s="8"/>
      <c r="D807" s="2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9"/>
      <c r="AH807" s="8"/>
      <c r="AK807" s="8"/>
    </row>
    <row r="808" spans="1:37">
      <c r="A808" s="9"/>
      <c r="B808" s="8"/>
      <c r="C808" s="8"/>
      <c r="D808" s="2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9"/>
      <c r="AH808" s="8"/>
      <c r="AK808" s="8"/>
    </row>
    <row r="809" spans="1:37">
      <c r="A809" s="9"/>
      <c r="B809" s="8"/>
      <c r="C809" s="8"/>
      <c r="D809" s="2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9"/>
      <c r="AH809" s="8"/>
      <c r="AK809" s="8"/>
    </row>
    <row r="810" spans="1:37">
      <c r="A810" s="9"/>
      <c r="B810" s="8"/>
      <c r="C810" s="8"/>
      <c r="D810" s="2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9"/>
      <c r="AH810" s="8"/>
      <c r="AK810" s="8"/>
    </row>
    <row r="811" spans="1:37">
      <c r="A811" s="9"/>
      <c r="B811" s="8"/>
      <c r="C811" s="8"/>
      <c r="D811" s="2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9"/>
      <c r="AH811" s="8"/>
      <c r="AK811" s="8"/>
    </row>
    <row r="812" spans="1:37">
      <c r="A812" s="9"/>
      <c r="B812" s="8"/>
      <c r="C812" s="8"/>
      <c r="D812" s="2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9"/>
      <c r="AH812" s="8"/>
      <c r="AK812" s="8"/>
    </row>
    <row r="813" spans="1:37">
      <c r="A813" s="9"/>
      <c r="B813" s="8"/>
      <c r="C813" s="8"/>
      <c r="D813" s="2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9"/>
      <c r="AH813" s="8"/>
      <c r="AK813" s="8"/>
    </row>
    <row r="814" spans="1:37">
      <c r="A814" s="9"/>
      <c r="B814" s="8"/>
      <c r="C814" s="8"/>
      <c r="D814" s="2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9"/>
      <c r="AH814" s="8"/>
      <c r="AK814" s="8"/>
    </row>
    <row r="815" spans="1:37">
      <c r="A815" s="9"/>
      <c r="B815" s="8"/>
      <c r="C815" s="8"/>
      <c r="D815" s="2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9"/>
      <c r="AH815" s="8"/>
      <c r="AK815" s="8"/>
    </row>
    <row r="816" spans="1:37">
      <c r="A816" s="9"/>
      <c r="B816" s="8"/>
      <c r="C816" s="8"/>
      <c r="D816" s="2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9"/>
      <c r="AH816" s="8"/>
      <c r="AK816" s="8"/>
    </row>
    <row r="817" spans="1:37">
      <c r="A817" s="9"/>
      <c r="B817" s="8"/>
      <c r="C817" s="8"/>
      <c r="D817" s="2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9"/>
      <c r="AH817" s="8"/>
      <c r="AK817" s="8"/>
    </row>
    <row r="818" spans="1:37">
      <c r="A818" s="9"/>
      <c r="B818" s="8"/>
      <c r="C818" s="8"/>
      <c r="D818" s="2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9"/>
      <c r="AH818" s="8"/>
      <c r="AK818" s="8"/>
    </row>
    <row r="819" spans="1:37">
      <c r="A819" s="9"/>
      <c r="B819" s="8"/>
      <c r="C819" s="8"/>
      <c r="D819" s="2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9"/>
      <c r="AH819" s="8"/>
      <c r="AK819" s="8"/>
    </row>
    <row r="820" spans="1:37">
      <c r="A820" s="9"/>
      <c r="B820" s="8"/>
      <c r="C820" s="8"/>
      <c r="D820" s="2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9"/>
      <c r="AH820" s="8"/>
      <c r="AK820" s="8"/>
    </row>
    <row r="821" spans="1:37">
      <c r="A821" s="9"/>
      <c r="B821" s="8"/>
      <c r="C821" s="8"/>
      <c r="D821" s="2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9"/>
      <c r="AH821" s="8"/>
      <c r="AK821" s="8"/>
    </row>
    <row r="822" spans="1:37">
      <c r="A822" s="9"/>
      <c r="B822" s="8"/>
      <c r="C822" s="8"/>
      <c r="D822" s="2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9"/>
      <c r="AH822" s="8"/>
      <c r="AK822" s="8"/>
    </row>
    <row r="823" spans="1:37">
      <c r="A823" s="9"/>
      <c r="B823" s="8"/>
      <c r="C823" s="8"/>
      <c r="D823" s="2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9"/>
      <c r="AH823" s="8"/>
      <c r="AK823" s="8"/>
    </row>
    <row r="824" spans="1:37">
      <c r="A824" s="9"/>
      <c r="B824" s="8"/>
      <c r="C824" s="8"/>
      <c r="D824" s="2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9"/>
      <c r="AH824" s="8"/>
      <c r="AK824" s="8"/>
    </row>
    <row r="825" spans="1:37">
      <c r="A825" s="9"/>
      <c r="B825" s="8"/>
      <c r="C825" s="8"/>
      <c r="D825" s="2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9"/>
      <c r="AH825" s="8"/>
      <c r="AK825" s="8"/>
    </row>
    <row r="826" spans="1:37">
      <c r="A826" s="9"/>
      <c r="B826" s="8"/>
      <c r="C826" s="8"/>
      <c r="D826" s="2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9"/>
      <c r="AH826" s="8"/>
      <c r="AK826" s="8"/>
    </row>
    <row r="827" spans="1:37">
      <c r="A827" s="9"/>
      <c r="B827" s="8"/>
      <c r="C827" s="8"/>
      <c r="D827" s="2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9"/>
      <c r="AH827" s="8"/>
      <c r="AK827" s="8"/>
    </row>
    <row r="828" spans="1:37">
      <c r="A828" s="9"/>
      <c r="B828" s="8"/>
      <c r="C828" s="8"/>
      <c r="D828" s="2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9"/>
      <c r="AH828" s="8"/>
      <c r="AK828" s="8"/>
    </row>
    <row r="829" spans="1:37">
      <c r="A829" s="9"/>
      <c r="B829" s="8"/>
      <c r="C829" s="8"/>
      <c r="D829" s="2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9"/>
      <c r="AH829" s="8"/>
      <c r="AK829" s="8"/>
    </row>
    <row r="830" spans="1:37">
      <c r="A830" s="9"/>
      <c r="B830" s="8"/>
      <c r="C830" s="8"/>
      <c r="D830" s="2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9"/>
      <c r="AH830" s="8"/>
      <c r="AK830" s="8"/>
    </row>
    <row r="831" spans="1:37">
      <c r="A831" s="9"/>
      <c r="B831" s="8"/>
      <c r="C831" s="8"/>
      <c r="D831" s="2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9"/>
      <c r="AH831" s="8"/>
      <c r="AK831" s="8"/>
    </row>
    <row r="832" spans="1:37">
      <c r="A832" s="9"/>
      <c r="B832" s="8"/>
      <c r="C832" s="8"/>
      <c r="D832" s="2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9"/>
      <c r="AH832" s="8"/>
      <c r="AK832" s="8"/>
    </row>
    <row r="833" spans="1:37">
      <c r="A833" s="9"/>
      <c r="B833" s="8"/>
      <c r="C833" s="8"/>
      <c r="D833" s="2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9"/>
      <c r="AH833" s="8"/>
      <c r="AK833" s="8"/>
    </row>
    <row r="834" spans="1:37">
      <c r="A834" s="9"/>
      <c r="B834" s="8"/>
      <c r="C834" s="8"/>
      <c r="D834" s="2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9"/>
      <c r="AH834" s="8"/>
      <c r="AK834" s="8"/>
    </row>
    <row r="835" spans="1:37">
      <c r="A835" s="9"/>
      <c r="B835" s="8"/>
      <c r="C835" s="8"/>
      <c r="D835" s="2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9"/>
      <c r="AH835" s="8"/>
      <c r="AK835" s="8"/>
    </row>
    <row r="836" spans="1:37">
      <c r="A836" s="9"/>
      <c r="B836" s="8"/>
      <c r="C836" s="8"/>
      <c r="D836" s="2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9"/>
      <c r="AH836" s="8"/>
      <c r="AK836" s="8"/>
    </row>
    <row r="837" spans="1:37">
      <c r="A837" s="9"/>
      <c r="B837" s="8"/>
      <c r="C837" s="8"/>
      <c r="D837" s="2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9"/>
      <c r="AH837" s="8"/>
      <c r="AK837" s="8"/>
    </row>
    <row r="838" spans="1:37">
      <c r="A838" s="9"/>
      <c r="B838" s="8"/>
      <c r="C838" s="8"/>
      <c r="D838" s="2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9"/>
      <c r="AH838" s="8"/>
      <c r="AK838" s="8"/>
    </row>
    <row r="839" spans="1:37">
      <c r="A839" s="9"/>
      <c r="B839" s="8"/>
      <c r="C839" s="8"/>
      <c r="D839" s="2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9"/>
      <c r="AH839" s="8"/>
      <c r="AK839" s="8"/>
    </row>
    <row r="840" spans="1:37">
      <c r="A840" s="9"/>
      <c r="B840" s="8"/>
      <c r="C840" s="8"/>
      <c r="D840" s="2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9"/>
      <c r="AH840" s="8"/>
      <c r="AK840" s="8"/>
    </row>
    <row r="841" spans="1:37">
      <c r="A841" s="9"/>
      <c r="B841" s="8"/>
      <c r="C841" s="8"/>
      <c r="D841" s="2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9"/>
      <c r="AH841" s="8"/>
      <c r="AK841" s="8"/>
    </row>
    <row r="842" spans="1:37">
      <c r="A842" s="9"/>
      <c r="B842" s="8"/>
      <c r="C842" s="8"/>
      <c r="D842" s="2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9"/>
      <c r="AH842" s="8"/>
      <c r="AK842" s="8"/>
    </row>
    <row r="843" spans="1:37">
      <c r="A843" s="9"/>
      <c r="B843" s="8"/>
      <c r="C843" s="8"/>
      <c r="D843" s="2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9"/>
      <c r="AH843" s="8"/>
      <c r="AK843" s="8"/>
    </row>
    <row r="844" spans="1:37">
      <c r="A844" s="9"/>
      <c r="B844" s="8"/>
      <c r="C844" s="8"/>
      <c r="D844" s="2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9"/>
      <c r="AH844" s="8"/>
      <c r="AK844" s="8"/>
    </row>
    <row r="845" spans="1:37">
      <c r="A845" s="9"/>
      <c r="B845" s="8"/>
      <c r="C845" s="8"/>
      <c r="D845" s="2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9"/>
      <c r="AH845" s="8"/>
      <c r="AK845" s="8"/>
    </row>
    <row r="846" spans="1:37">
      <c r="A846" s="9"/>
      <c r="B846" s="8"/>
      <c r="C846" s="8"/>
      <c r="D846" s="2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9"/>
      <c r="AH846" s="8"/>
      <c r="AK846" s="8"/>
    </row>
    <row r="847" spans="1:37">
      <c r="A847" s="9"/>
      <c r="B847" s="8"/>
      <c r="C847" s="8"/>
      <c r="D847" s="2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9"/>
      <c r="AH847" s="8"/>
      <c r="AK847" s="8"/>
    </row>
    <row r="848" spans="1:37">
      <c r="A848" s="9"/>
      <c r="B848" s="8"/>
      <c r="C848" s="8"/>
      <c r="D848" s="2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9"/>
      <c r="AH848" s="8"/>
      <c r="AK848" s="8"/>
    </row>
    <row r="849" spans="1:37">
      <c r="A849" s="9"/>
      <c r="B849" s="8"/>
      <c r="C849" s="8"/>
      <c r="D849" s="2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9"/>
      <c r="AH849" s="8"/>
      <c r="AK849" s="8"/>
    </row>
    <row r="850" spans="1:37">
      <c r="A850" s="9"/>
      <c r="B850" s="8"/>
      <c r="C850" s="8"/>
      <c r="D850" s="2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9"/>
      <c r="AH850" s="8"/>
      <c r="AK850" s="8"/>
    </row>
    <row r="851" spans="1:37">
      <c r="A851" s="9"/>
      <c r="B851" s="8"/>
      <c r="C851" s="8"/>
      <c r="D851" s="2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9"/>
      <c r="AH851" s="8"/>
      <c r="AK851" s="8"/>
    </row>
    <row r="852" spans="1:37">
      <c r="A852" s="9"/>
      <c r="B852" s="8"/>
      <c r="C852" s="8"/>
      <c r="D852" s="2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9"/>
      <c r="AH852" s="8"/>
      <c r="AK852" s="8"/>
    </row>
    <row r="853" spans="1:37">
      <c r="A853" s="9"/>
      <c r="B853" s="8"/>
      <c r="C853" s="8"/>
      <c r="D853" s="2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9"/>
      <c r="AH853" s="8"/>
      <c r="AK853" s="8"/>
    </row>
    <row r="854" spans="1:37">
      <c r="A854" s="9"/>
      <c r="B854" s="8"/>
      <c r="C854" s="8"/>
      <c r="D854" s="2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9"/>
      <c r="AH854" s="8"/>
      <c r="AK854" s="8"/>
    </row>
    <row r="855" spans="1:37">
      <c r="A855" s="9"/>
      <c r="B855" s="8"/>
      <c r="C855" s="8"/>
      <c r="D855" s="2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9"/>
      <c r="AH855" s="8"/>
      <c r="AK855" s="8"/>
    </row>
    <row r="856" spans="1:37">
      <c r="A856" s="9"/>
      <c r="B856" s="8"/>
      <c r="C856" s="8"/>
      <c r="D856" s="2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9"/>
      <c r="AH856" s="8"/>
      <c r="AK856" s="8"/>
    </row>
    <row r="857" spans="1:37">
      <c r="A857" s="9"/>
      <c r="B857" s="8"/>
      <c r="C857" s="8"/>
      <c r="D857" s="2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9"/>
      <c r="AH857" s="8"/>
      <c r="AK857" s="8"/>
    </row>
    <row r="858" spans="1:37">
      <c r="A858" s="9"/>
      <c r="B858" s="8"/>
      <c r="C858" s="8"/>
      <c r="D858" s="2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9"/>
      <c r="AH858" s="8"/>
      <c r="AK858" s="8"/>
    </row>
    <row r="859" spans="1:37">
      <c r="A859" s="9"/>
      <c r="B859" s="8"/>
      <c r="C859" s="8"/>
      <c r="D859" s="2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9"/>
      <c r="AH859" s="8"/>
      <c r="AK859" s="8"/>
    </row>
    <row r="860" spans="1:37">
      <c r="A860" s="9"/>
      <c r="B860" s="8"/>
      <c r="C860" s="8"/>
      <c r="D860" s="2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9"/>
      <c r="AH860" s="8"/>
      <c r="AK860" s="8"/>
    </row>
    <row r="861" spans="1:37">
      <c r="A861" s="9"/>
      <c r="B861" s="8"/>
      <c r="C861" s="8"/>
      <c r="D861" s="2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9"/>
      <c r="AH861" s="8"/>
      <c r="AK861" s="8"/>
    </row>
    <row r="862" spans="1:37">
      <c r="A862" s="9"/>
      <c r="B862" s="8"/>
      <c r="C862" s="8"/>
      <c r="D862" s="2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9"/>
      <c r="AH862" s="8"/>
      <c r="AK862" s="8"/>
    </row>
    <row r="863" spans="1:37">
      <c r="A863" s="9"/>
      <c r="B863" s="8"/>
      <c r="C863" s="8"/>
      <c r="D863" s="2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9"/>
      <c r="AH863" s="8"/>
      <c r="AK863" s="8"/>
    </row>
    <row r="864" spans="1:37">
      <c r="A864" s="9"/>
      <c r="B864" s="8"/>
      <c r="C864" s="8"/>
      <c r="D864" s="2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9"/>
      <c r="AH864" s="8"/>
      <c r="AK864" s="8"/>
    </row>
    <row r="865" spans="1:37">
      <c r="A865" s="9"/>
      <c r="B865" s="8"/>
      <c r="C865" s="8"/>
      <c r="D865" s="2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9"/>
      <c r="AH865" s="8"/>
      <c r="AK865" s="8"/>
    </row>
    <row r="866" spans="1:37">
      <c r="A866" s="9"/>
      <c r="B866" s="8"/>
      <c r="C866" s="8"/>
      <c r="D866" s="2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9"/>
      <c r="AH866" s="8"/>
      <c r="AK866" s="8"/>
    </row>
    <row r="867" spans="1:37">
      <c r="A867" s="9"/>
      <c r="B867" s="8"/>
      <c r="C867" s="8"/>
      <c r="D867" s="2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9"/>
      <c r="AH867" s="8"/>
      <c r="AK867" s="8"/>
    </row>
    <row r="868" spans="1:37">
      <c r="A868" s="9"/>
      <c r="B868" s="8"/>
      <c r="C868" s="8"/>
      <c r="D868" s="2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9"/>
      <c r="AH868" s="8"/>
      <c r="AK868" s="8"/>
    </row>
    <row r="869" spans="1:37">
      <c r="A869" s="9"/>
      <c r="B869" s="8"/>
      <c r="C869" s="8"/>
      <c r="D869" s="2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9"/>
      <c r="AH869" s="8"/>
      <c r="AK869" s="8"/>
    </row>
    <row r="870" spans="1:37">
      <c r="A870" s="9"/>
      <c r="B870" s="8"/>
      <c r="C870" s="8"/>
      <c r="D870" s="2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9"/>
      <c r="AH870" s="8"/>
      <c r="AK870" s="8"/>
    </row>
    <row r="871" spans="1:37">
      <c r="A871" s="9"/>
      <c r="B871" s="8"/>
      <c r="C871" s="8"/>
      <c r="D871" s="2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9"/>
      <c r="AH871" s="8"/>
      <c r="AK871" s="8"/>
    </row>
    <row r="872" spans="1:37">
      <c r="A872" s="9"/>
      <c r="B872" s="8"/>
      <c r="C872" s="8"/>
      <c r="D872" s="2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9"/>
      <c r="AH872" s="8"/>
      <c r="AK872" s="8"/>
    </row>
    <row r="873" spans="1:37">
      <c r="A873" s="9"/>
      <c r="B873" s="8"/>
      <c r="C873" s="8"/>
      <c r="D873" s="2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9"/>
      <c r="AH873" s="8"/>
      <c r="AK873" s="8"/>
    </row>
    <row r="874" spans="1:37">
      <c r="A874" s="9"/>
      <c r="B874" s="8"/>
      <c r="C874" s="8"/>
      <c r="D874" s="2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9"/>
      <c r="AH874" s="8"/>
      <c r="AK874" s="8"/>
    </row>
    <row r="875" spans="1:37">
      <c r="A875" s="9"/>
      <c r="B875" s="8"/>
      <c r="C875" s="8"/>
      <c r="D875" s="2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9"/>
      <c r="AH875" s="8"/>
      <c r="AK875" s="8"/>
    </row>
    <row r="876" spans="1:37">
      <c r="A876" s="9"/>
      <c r="B876" s="8"/>
      <c r="C876" s="8"/>
      <c r="D876" s="2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9"/>
      <c r="AH876" s="8"/>
      <c r="AK876" s="8"/>
    </row>
    <row r="877" spans="1:37">
      <c r="A877" s="9"/>
      <c r="B877" s="8"/>
      <c r="C877" s="8"/>
      <c r="D877" s="2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9"/>
      <c r="AH877" s="8"/>
      <c r="AK877" s="8"/>
    </row>
    <row r="878" spans="1:37">
      <c r="A878" s="9"/>
      <c r="B878" s="8"/>
      <c r="C878" s="8"/>
      <c r="D878" s="2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9"/>
      <c r="AH878" s="8"/>
      <c r="AK878" s="8"/>
    </row>
    <row r="879" spans="1:37">
      <c r="A879" s="9"/>
      <c r="B879" s="8"/>
      <c r="C879" s="8"/>
      <c r="D879" s="2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9"/>
      <c r="AH879" s="8"/>
      <c r="AK879" s="8"/>
    </row>
    <row r="880" spans="1:37">
      <c r="A880" s="9"/>
      <c r="B880" s="8"/>
      <c r="C880" s="8"/>
      <c r="D880" s="2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9"/>
      <c r="AH880" s="8"/>
      <c r="AK880" s="8"/>
    </row>
    <row r="881" spans="1:37">
      <c r="A881" s="9"/>
      <c r="B881" s="8"/>
      <c r="C881" s="8"/>
      <c r="D881" s="2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9"/>
      <c r="AH881" s="8"/>
      <c r="AK881" s="8"/>
    </row>
    <row r="882" spans="1:37">
      <c r="A882" s="9"/>
      <c r="B882" s="8"/>
      <c r="C882" s="8"/>
      <c r="D882" s="2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9"/>
      <c r="AH882" s="8"/>
      <c r="AK882" s="8"/>
    </row>
    <row r="883" spans="1:37">
      <c r="A883" s="9"/>
      <c r="B883" s="8"/>
      <c r="C883" s="8"/>
      <c r="D883" s="2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9"/>
      <c r="AH883" s="8"/>
      <c r="AK883" s="8"/>
    </row>
    <row r="884" spans="1:37">
      <c r="A884" s="9"/>
      <c r="B884" s="8"/>
      <c r="C884" s="8"/>
      <c r="D884" s="2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9"/>
      <c r="AH884" s="8"/>
      <c r="AK884" s="8"/>
    </row>
    <row r="885" spans="1:37">
      <c r="A885" s="9"/>
      <c r="B885" s="8"/>
      <c r="C885" s="8"/>
      <c r="D885" s="2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9"/>
      <c r="AH885" s="8"/>
      <c r="AK885" s="8"/>
    </row>
    <row r="886" spans="1:37">
      <c r="A886" s="9"/>
      <c r="B886" s="8"/>
      <c r="C886" s="8"/>
      <c r="D886" s="2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9"/>
      <c r="AH886" s="8"/>
      <c r="AK886" s="8"/>
    </row>
    <row r="887" spans="1:37">
      <c r="A887" s="9"/>
      <c r="B887" s="8"/>
      <c r="C887" s="8"/>
      <c r="D887" s="2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9"/>
      <c r="AH887" s="8"/>
      <c r="AK887" s="8"/>
    </row>
    <row r="888" spans="1:37">
      <c r="A888" s="9"/>
      <c r="B888" s="8"/>
      <c r="C888" s="8"/>
      <c r="D888" s="2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9"/>
      <c r="AH888" s="8"/>
      <c r="AK888" s="8"/>
    </row>
    <row r="889" spans="1:37">
      <c r="A889" s="9"/>
      <c r="B889" s="8"/>
      <c r="C889" s="8"/>
      <c r="D889" s="2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9"/>
      <c r="AH889" s="8"/>
      <c r="AK889" s="8"/>
    </row>
    <row r="890" spans="1:37">
      <c r="A890" s="9"/>
      <c r="B890" s="8"/>
      <c r="C890" s="8"/>
      <c r="D890" s="2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9"/>
      <c r="AH890" s="8"/>
      <c r="AK890" s="8"/>
    </row>
    <row r="891" spans="1:37">
      <c r="A891" s="9"/>
      <c r="B891" s="8"/>
      <c r="C891" s="8"/>
      <c r="D891" s="2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9"/>
      <c r="AH891" s="8"/>
      <c r="AK891" s="8"/>
    </row>
    <row r="892" spans="1:37">
      <c r="A892" s="9"/>
      <c r="B892" s="8"/>
      <c r="C892" s="8"/>
      <c r="D892" s="2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9"/>
      <c r="AH892" s="8"/>
      <c r="AK892" s="8"/>
    </row>
    <row r="893" spans="1:37">
      <c r="A893" s="9"/>
      <c r="B893" s="8"/>
      <c r="C893" s="8"/>
      <c r="D893" s="2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9"/>
      <c r="AH893" s="8"/>
      <c r="AK893" s="8"/>
    </row>
    <row r="894" spans="1:37">
      <c r="A894" s="9"/>
      <c r="B894" s="8"/>
      <c r="C894" s="8"/>
      <c r="D894" s="2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9"/>
      <c r="AH894" s="8"/>
      <c r="AK894" s="8"/>
    </row>
    <row r="895" spans="1:37">
      <c r="A895" s="9"/>
      <c r="B895" s="8"/>
      <c r="C895" s="8"/>
      <c r="D895" s="2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9"/>
      <c r="AH895" s="8"/>
      <c r="AK895" s="8"/>
    </row>
    <row r="896" spans="1:37">
      <c r="A896" s="9"/>
      <c r="B896" s="8"/>
      <c r="C896" s="8"/>
      <c r="D896" s="2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9"/>
      <c r="AH896" s="8"/>
      <c r="AK896" s="8"/>
    </row>
    <row r="897" spans="1:37">
      <c r="A897" s="9"/>
      <c r="B897" s="8"/>
      <c r="C897" s="8"/>
      <c r="D897" s="2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9"/>
      <c r="AH897" s="8"/>
      <c r="AK897" s="8"/>
    </row>
    <row r="898" spans="1:37">
      <c r="A898" s="9"/>
      <c r="B898" s="8"/>
      <c r="C898" s="8"/>
      <c r="D898" s="2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9"/>
      <c r="AH898" s="8"/>
      <c r="AK898" s="8"/>
    </row>
    <row r="899" spans="1:37">
      <c r="A899" s="9"/>
      <c r="B899" s="8"/>
      <c r="C899" s="8"/>
      <c r="D899" s="2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9"/>
      <c r="AH899" s="8"/>
      <c r="AK899" s="8"/>
    </row>
    <row r="900" spans="1:37">
      <c r="A900" s="9"/>
      <c r="B900" s="8"/>
      <c r="C900" s="8"/>
      <c r="D900" s="2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9"/>
      <c r="AH900" s="8"/>
      <c r="AK900" s="8"/>
    </row>
    <row r="901" spans="1:37">
      <c r="A901" s="9"/>
      <c r="B901" s="8"/>
      <c r="C901" s="8"/>
      <c r="D901" s="2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9"/>
      <c r="AH901" s="8"/>
      <c r="AK901" s="8"/>
    </row>
    <row r="902" spans="1:37">
      <c r="A902" s="9"/>
      <c r="B902" s="8"/>
      <c r="C902" s="8"/>
      <c r="D902" s="2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9"/>
      <c r="AH902" s="8"/>
      <c r="AK902" s="8"/>
    </row>
    <row r="903" spans="1:37">
      <c r="A903" s="9"/>
      <c r="B903" s="8"/>
      <c r="C903" s="8"/>
      <c r="D903" s="2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9"/>
      <c r="AH903" s="8"/>
      <c r="AK903" s="8"/>
    </row>
    <row r="904" spans="1:37">
      <c r="A904" s="9"/>
      <c r="B904" s="8"/>
      <c r="C904" s="8"/>
      <c r="D904" s="2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9"/>
      <c r="AH904" s="8"/>
      <c r="AK904" s="8"/>
    </row>
    <row r="905" spans="1:37">
      <c r="A905" s="9"/>
      <c r="B905" s="8"/>
      <c r="C905" s="8"/>
      <c r="D905" s="2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9"/>
      <c r="AH905" s="8"/>
      <c r="AK905" s="8"/>
    </row>
    <row r="906" spans="1:37">
      <c r="A906" s="9"/>
      <c r="B906" s="8"/>
      <c r="C906" s="8"/>
      <c r="D906" s="2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9"/>
      <c r="AH906" s="8"/>
      <c r="AK906" s="8"/>
    </row>
    <row r="907" spans="1:37">
      <c r="A907" s="9"/>
      <c r="B907" s="8"/>
      <c r="C907" s="8"/>
      <c r="D907" s="2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9"/>
      <c r="AH907" s="8"/>
      <c r="AK907" s="8"/>
    </row>
    <row r="908" spans="1:37">
      <c r="A908" s="9"/>
      <c r="B908" s="8"/>
      <c r="C908" s="8"/>
      <c r="D908" s="2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9"/>
      <c r="AH908" s="8"/>
      <c r="AK908" s="8"/>
    </row>
    <row r="909" spans="1:37">
      <c r="A909" s="9"/>
      <c r="B909" s="8"/>
      <c r="C909" s="8"/>
      <c r="D909" s="2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9"/>
      <c r="AH909" s="8"/>
      <c r="AK909" s="8"/>
    </row>
    <row r="910" spans="1:37">
      <c r="A910" s="9"/>
      <c r="B910" s="8"/>
      <c r="C910" s="8"/>
      <c r="D910" s="2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9"/>
      <c r="AH910" s="8"/>
      <c r="AK910" s="8"/>
    </row>
    <row r="911" spans="1:37">
      <c r="A911" s="9"/>
      <c r="B911" s="8"/>
      <c r="C911" s="8"/>
      <c r="D911" s="2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9"/>
      <c r="AH911" s="8"/>
      <c r="AK911" s="8"/>
    </row>
    <row r="912" spans="1:37">
      <c r="A912" s="9"/>
      <c r="B912" s="8"/>
      <c r="C912" s="8"/>
      <c r="D912" s="2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9"/>
      <c r="AH912" s="8"/>
      <c r="AK912" s="8"/>
    </row>
    <row r="913" spans="1:37">
      <c r="A913" s="9"/>
      <c r="B913" s="8"/>
      <c r="C913" s="8"/>
      <c r="D913" s="2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9"/>
      <c r="AH913" s="8"/>
      <c r="AK913" s="8"/>
    </row>
    <row r="914" spans="1:37">
      <c r="A914" s="9"/>
      <c r="B914" s="8"/>
      <c r="C914" s="8"/>
      <c r="D914" s="2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9"/>
      <c r="AH914" s="8"/>
      <c r="AK914" s="8"/>
    </row>
    <row r="915" spans="1:37">
      <c r="A915" s="9"/>
      <c r="B915" s="8"/>
      <c r="C915" s="8"/>
      <c r="D915" s="2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9"/>
      <c r="AH915" s="8"/>
      <c r="AK915" s="8"/>
    </row>
    <row r="916" spans="1:37">
      <c r="A916" s="9"/>
      <c r="B916" s="8"/>
      <c r="C916" s="8"/>
      <c r="D916" s="2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9"/>
      <c r="AH916" s="8"/>
      <c r="AK916" s="8"/>
    </row>
    <row r="917" spans="1:37">
      <c r="A917" s="9"/>
      <c r="B917" s="8"/>
      <c r="C917" s="8"/>
      <c r="D917" s="2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9"/>
      <c r="AH917" s="8"/>
      <c r="AK917" s="8"/>
    </row>
    <row r="918" spans="1:37">
      <c r="A918" s="9"/>
      <c r="B918" s="8"/>
      <c r="C918" s="8"/>
      <c r="D918" s="2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9"/>
      <c r="AH918" s="8"/>
      <c r="AK918" s="8"/>
    </row>
    <row r="919" spans="1:37">
      <c r="A919" s="9"/>
      <c r="B919" s="8"/>
      <c r="C919" s="8"/>
      <c r="D919" s="2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9"/>
      <c r="AH919" s="8"/>
      <c r="AK919" s="8"/>
    </row>
    <row r="920" spans="1:37">
      <c r="A920" s="9"/>
      <c r="B920" s="8"/>
      <c r="C920" s="8"/>
      <c r="D920" s="2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9"/>
      <c r="AH920" s="8"/>
      <c r="AK920" s="8"/>
    </row>
    <row r="921" spans="1:37">
      <c r="A921" s="9"/>
      <c r="B921" s="8"/>
      <c r="C921" s="8"/>
      <c r="D921" s="2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9"/>
      <c r="AH921" s="8"/>
      <c r="AK921" s="8"/>
    </row>
    <row r="922" spans="1:37">
      <c r="A922" s="9"/>
      <c r="B922" s="8"/>
      <c r="C922" s="8"/>
      <c r="D922" s="2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9"/>
      <c r="AH922" s="8"/>
      <c r="AK922" s="8"/>
    </row>
    <row r="923" spans="1:37">
      <c r="A923" s="9"/>
      <c r="B923" s="8"/>
      <c r="C923" s="8"/>
      <c r="D923" s="2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9"/>
      <c r="AH923" s="8"/>
      <c r="AK923" s="8"/>
    </row>
    <row r="924" spans="1:37">
      <c r="A924" s="9"/>
      <c r="B924" s="8"/>
      <c r="C924" s="8"/>
      <c r="D924" s="2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9"/>
      <c r="AH924" s="8"/>
      <c r="AK924" s="8"/>
    </row>
    <row r="925" spans="1:37">
      <c r="A925" s="9"/>
      <c r="B925" s="8"/>
      <c r="C925" s="8"/>
      <c r="D925" s="2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9"/>
      <c r="AH925" s="8"/>
      <c r="AK925" s="8"/>
    </row>
    <row r="926" spans="1:37">
      <c r="A926" s="9"/>
      <c r="B926" s="8"/>
      <c r="C926" s="8"/>
      <c r="D926" s="2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9"/>
      <c r="AH926" s="8"/>
      <c r="AK926" s="8"/>
    </row>
    <row r="927" spans="1:37">
      <c r="A927" s="9"/>
      <c r="B927" s="8"/>
      <c r="C927" s="8"/>
      <c r="D927" s="2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9"/>
      <c r="AH927" s="8"/>
      <c r="AK927" s="8"/>
    </row>
    <row r="928" spans="1:37">
      <c r="A928" s="9"/>
      <c r="B928" s="8"/>
      <c r="C928" s="8"/>
      <c r="D928" s="2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9"/>
      <c r="AH928" s="8"/>
      <c r="AK928" s="8"/>
    </row>
    <row r="929" spans="1:37">
      <c r="A929" s="9"/>
      <c r="B929" s="8"/>
      <c r="C929" s="8"/>
      <c r="D929" s="2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9"/>
      <c r="AH929" s="8"/>
      <c r="AK929" s="8"/>
    </row>
    <row r="930" spans="1:37">
      <c r="A930" s="9"/>
      <c r="B930" s="8"/>
      <c r="C930" s="8"/>
      <c r="D930" s="2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9"/>
      <c r="AH930" s="8"/>
      <c r="AK930" s="8"/>
    </row>
    <row r="931" spans="1:37">
      <c r="A931" s="9"/>
      <c r="B931" s="8"/>
      <c r="C931" s="8"/>
      <c r="D931" s="2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9"/>
      <c r="AH931" s="8"/>
      <c r="AK931" s="8"/>
    </row>
    <row r="932" spans="1:37">
      <c r="A932" s="9"/>
      <c r="B932" s="8"/>
      <c r="C932" s="8"/>
      <c r="D932" s="2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9"/>
      <c r="AH932" s="8"/>
      <c r="AK932" s="8"/>
    </row>
    <row r="933" spans="1:37">
      <c r="A933" s="9"/>
      <c r="B933" s="8"/>
      <c r="C933" s="8"/>
      <c r="D933" s="2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9"/>
      <c r="AH933" s="8"/>
      <c r="AK933" s="8"/>
    </row>
    <row r="934" spans="1:37">
      <c r="A934" s="9"/>
      <c r="B934" s="8"/>
      <c r="C934" s="8"/>
      <c r="D934" s="2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9"/>
      <c r="AH934" s="8"/>
      <c r="AK934" s="8"/>
    </row>
    <row r="935" spans="1:37">
      <c r="A935" s="9"/>
      <c r="B935" s="8"/>
      <c r="C935" s="8"/>
      <c r="D935" s="2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9"/>
      <c r="AH935" s="8"/>
      <c r="AK935" s="8"/>
    </row>
    <row r="936" spans="1:37">
      <c r="A936" s="9"/>
      <c r="B936" s="8"/>
      <c r="C936" s="8"/>
      <c r="D936" s="2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9"/>
      <c r="AH936" s="8"/>
      <c r="AK936" s="8"/>
    </row>
    <row r="937" spans="1:37">
      <c r="A937" s="9"/>
      <c r="B937" s="8"/>
      <c r="C937" s="8"/>
      <c r="D937" s="2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9"/>
      <c r="AH937" s="8"/>
      <c r="AK937" s="8"/>
    </row>
    <row r="938" spans="1:37">
      <c r="A938" s="9"/>
      <c r="B938" s="8"/>
      <c r="C938" s="8"/>
      <c r="D938" s="2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9"/>
      <c r="AH938" s="8"/>
      <c r="AK938" s="8"/>
    </row>
    <row r="939" spans="1:37">
      <c r="A939" s="9"/>
      <c r="B939" s="8"/>
      <c r="C939" s="8"/>
      <c r="D939" s="2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9"/>
      <c r="AH939" s="8"/>
      <c r="AK939" s="8"/>
    </row>
    <row r="940" spans="1:37">
      <c r="A940" s="9"/>
      <c r="B940" s="8"/>
      <c r="C940" s="8"/>
      <c r="D940" s="2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9"/>
      <c r="AH940" s="8"/>
      <c r="AK940" s="8"/>
    </row>
    <row r="941" spans="1:37">
      <c r="A941" s="9"/>
      <c r="B941" s="8"/>
      <c r="C941" s="8"/>
      <c r="D941" s="2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9"/>
      <c r="AH941" s="8"/>
      <c r="AK941" s="8"/>
    </row>
    <row r="942" spans="1:37">
      <c r="A942" s="9"/>
      <c r="B942" s="8"/>
      <c r="C942" s="8"/>
      <c r="D942" s="2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9"/>
      <c r="AH942" s="8"/>
      <c r="AK942" s="8"/>
    </row>
    <row r="943" spans="1:37">
      <c r="A943" s="9"/>
      <c r="B943" s="8"/>
      <c r="C943" s="8"/>
      <c r="D943" s="2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9"/>
      <c r="AH943" s="8"/>
      <c r="AK943" s="8"/>
    </row>
    <row r="944" spans="1:37">
      <c r="A944" s="9"/>
      <c r="B944" s="8"/>
      <c r="C944" s="8"/>
      <c r="D944" s="2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9"/>
      <c r="AH944" s="8"/>
      <c r="AK944" s="8"/>
    </row>
    <row r="945" spans="1:37">
      <c r="A945" s="9"/>
      <c r="B945" s="8"/>
      <c r="C945" s="8"/>
      <c r="D945" s="2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9"/>
      <c r="AH945" s="8"/>
      <c r="AK945" s="8"/>
    </row>
    <row r="946" spans="1:37">
      <c r="A946" s="9"/>
      <c r="B946" s="8"/>
      <c r="C946" s="8"/>
      <c r="D946" s="2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9"/>
      <c r="AH946" s="8"/>
      <c r="AK946" s="8"/>
    </row>
    <row r="947" spans="1:37">
      <c r="A947" s="9"/>
      <c r="B947" s="8"/>
      <c r="C947" s="8"/>
      <c r="D947" s="2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9"/>
      <c r="AH947" s="8"/>
      <c r="AK947" s="8"/>
    </row>
    <row r="948" spans="1:37">
      <c r="A948" s="9"/>
      <c r="B948" s="8"/>
      <c r="C948" s="8"/>
      <c r="D948" s="2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9"/>
      <c r="AH948" s="8"/>
      <c r="AK948" s="8"/>
    </row>
    <row r="949" spans="1:37">
      <c r="A949" s="9"/>
      <c r="B949" s="8"/>
      <c r="C949" s="8"/>
      <c r="D949" s="2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9"/>
      <c r="AH949" s="8"/>
      <c r="AK949" s="8"/>
    </row>
    <row r="950" spans="1:37">
      <c r="A950" s="9"/>
      <c r="B950" s="8"/>
      <c r="C950" s="8"/>
      <c r="D950" s="2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9"/>
      <c r="AH950" s="8"/>
      <c r="AK950" s="8"/>
    </row>
    <row r="951" spans="1:37">
      <c r="A951" s="9"/>
      <c r="B951" s="8"/>
      <c r="C951" s="8"/>
      <c r="D951" s="2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9"/>
      <c r="AH951" s="8"/>
      <c r="AK951" s="8"/>
    </row>
    <row r="952" spans="1:37">
      <c r="A952" s="9"/>
      <c r="B952" s="8"/>
      <c r="C952" s="8"/>
      <c r="D952" s="2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9"/>
      <c r="AH952" s="8"/>
      <c r="AK952" s="8"/>
    </row>
    <row r="953" spans="1:37">
      <c r="A953" s="9"/>
      <c r="B953" s="8"/>
      <c r="C953" s="8"/>
      <c r="D953" s="2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9"/>
      <c r="AH953" s="8"/>
      <c r="AK953" s="8"/>
    </row>
    <row r="954" spans="1:37">
      <c r="A954" s="9"/>
      <c r="B954" s="8"/>
      <c r="C954" s="8"/>
      <c r="D954" s="2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9"/>
      <c r="AH954" s="8"/>
      <c r="AK954" s="8"/>
    </row>
    <row r="955" spans="1:37">
      <c r="A955" s="9"/>
      <c r="B955" s="8"/>
      <c r="C955" s="8"/>
      <c r="D955" s="2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9"/>
      <c r="AH955" s="8"/>
      <c r="AK955" s="8"/>
    </row>
    <row r="956" spans="1:37">
      <c r="A956" s="9"/>
      <c r="B956" s="8"/>
      <c r="C956" s="8"/>
      <c r="D956" s="2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9"/>
      <c r="AH956" s="8"/>
      <c r="AK956" s="8"/>
    </row>
    <row r="957" spans="1:37">
      <c r="A957" s="9"/>
      <c r="B957" s="8"/>
      <c r="C957" s="8"/>
      <c r="D957" s="2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9"/>
      <c r="AH957" s="8"/>
      <c r="AK957" s="8"/>
    </row>
    <row r="958" spans="1:37">
      <c r="A958" s="9"/>
      <c r="B958" s="8"/>
      <c r="C958" s="8"/>
      <c r="D958" s="2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9"/>
      <c r="AH958" s="8"/>
      <c r="AK958" s="8"/>
    </row>
    <row r="959" spans="1:37">
      <c r="A959" s="9"/>
      <c r="B959" s="8"/>
      <c r="C959" s="8"/>
      <c r="D959" s="2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9"/>
      <c r="AH959" s="8"/>
      <c r="AK959" s="8"/>
    </row>
    <row r="960" spans="1:37">
      <c r="A960" s="9"/>
      <c r="B960" s="8"/>
      <c r="C960" s="8"/>
      <c r="D960" s="2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9"/>
      <c r="AH960" s="8"/>
      <c r="AK960" s="8"/>
    </row>
    <row r="961" spans="1:37">
      <c r="A961" s="9"/>
      <c r="B961" s="8"/>
      <c r="C961" s="8"/>
      <c r="D961" s="2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9"/>
      <c r="AH961" s="8"/>
      <c r="AK961" s="8"/>
    </row>
    <row r="962" spans="1:37">
      <c r="A962" s="9"/>
      <c r="B962" s="8"/>
      <c r="C962" s="8"/>
      <c r="D962" s="2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9"/>
      <c r="AH962" s="8"/>
      <c r="AK962" s="8"/>
    </row>
    <row r="963" spans="1:37">
      <c r="A963" s="9"/>
      <c r="B963" s="8"/>
      <c r="C963" s="8"/>
      <c r="D963" s="2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9"/>
      <c r="AH963" s="8"/>
      <c r="AK963" s="8"/>
    </row>
    <row r="964" spans="1:37">
      <c r="A964" s="9"/>
      <c r="B964" s="8"/>
      <c r="C964" s="8"/>
      <c r="D964" s="2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9"/>
      <c r="AH964" s="8"/>
      <c r="AK964" s="8"/>
    </row>
    <row r="965" spans="1:37">
      <c r="A965" s="9"/>
      <c r="B965" s="8"/>
      <c r="C965" s="8"/>
      <c r="D965" s="2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9"/>
      <c r="AH965" s="8"/>
      <c r="AK965" s="8"/>
    </row>
    <row r="966" spans="1:37">
      <c r="A966" s="9"/>
      <c r="B966" s="8"/>
      <c r="C966" s="8"/>
      <c r="D966" s="2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9"/>
      <c r="AH966" s="8"/>
      <c r="AK966" s="8"/>
    </row>
    <row r="967" spans="1:37">
      <c r="A967" s="9"/>
      <c r="B967" s="8"/>
      <c r="C967" s="8"/>
      <c r="D967" s="2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9"/>
      <c r="AH967" s="8"/>
      <c r="AK967" s="8"/>
    </row>
    <row r="968" spans="1:37">
      <c r="A968" s="9"/>
      <c r="B968" s="8"/>
      <c r="C968" s="8"/>
      <c r="D968" s="2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9"/>
      <c r="AH968" s="8"/>
      <c r="AK968" s="8"/>
    </row>
    <row r="969" spans="1:37">
      <c r="A969" s="9"/>
      <c r="B969" s="8"/>
      <c r="C969" s="8"/>
      <c r="D969" s="2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9"/>
      <c r="AH969" s="8"/>
      <c r="AK969" s="8"/>
    </row>
    <row r="970" spans="1:37">
      <c r="A970" s="9"/>
      <c r="B970" s="8"/>
      <c r="C970" s="8"/>
      <c r="D970" s="2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9"/>
      <c r="AH970" s="8"/>
      <c r="AK970" s="8"/>
    </row>
    <row r="971" spans="1:37">
      <c r="A971" s="9"/>
      <c r="B971" s="8"/>
      <c r="C971" s="8"/>
      <c r="D971" s="2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9"/>
      <c r="AH971" s="8"/>
      <c r="AK971" s="8"/>
    </row>
    <row r="972" spans="1:37">
      <c r="A972" s="9"/>
      <c r="B972" s="8"/>
      <c r="C972" s="8"/>
      <c r="D972" s="2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9"/>
      <c r="AH972" s="8"/>
      <c r="AK972" s="8"/>
    </row>
    <row r="973" spans="1:37">
      <c r="A973" s="9"/>
      <c r="B973" s="8"/>
      <c r="C973" s="8"/>
      <c r="D973" s="2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9"/>
      <c r="AH973" s="8"/>
      <c r="AK973" s="8"/>
    </row>
    <row r="974" spans="1:37">
      <c r="A974" s="9"/>
      <c r="B974" s="8"/>
      <c r="C974" s="8"/>
      <c r="D974" s="2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9"/>
      <c r="AH974" s="8"/>
      <c r="AK974" s="8"/>
    </row>
    <row r="975" spans="1:37">
      <c r="A975" s="9"/>
      <c r="B975" s="8"/>
      <c r="C975" s="8"/>
      <c r="D975" s="2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9"/>
      <c r="AH975" s="8"/>
      <c r="AK975" s="8"/>
    </row>
    <row r="976" spans="1:37">
      <c r="A976" s="9"/>
      <c r="B976" s="8"/>
      <c r="C976" s="8"/>
      <c r="D976" s="2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9"/>
      <c r="AH976" s="8"/>
      <c r="AK976" s="8"/>
    </row>
    <row r="977" spans="1:37">
      <c r="A977" s="9"/>
      <c r="B977" s="8"/>
      <c r="C977" s="8"/>
      <c r="D977" s="2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9"/>
      <c r="AH977" s="8"/>
      <c r="AK977" s="8"/>
    </row>
    <row r="978" spans="1:37">
      <c r="A978" s="9"/>
      <c r="B978" s="8"/>
      <c r="C978" s="8"/>
      <c r="D978" s="2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9"/>
      <c r="AH978" s="8"/>
      <c r="AK978" s="8"/>
    </row>
    <row r="979" spans="1:37">
      <c r="A979" s="9"/>
      <c r="B979" s="8"/>
      <c r="C979" s="8"/>
      <c r="D979" s="2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9"/>
      <c r="AH979" s="8"/>
      <c r="AK979" s="8"/>
    </row>
    <row r="980" spans="1:37">
      <c r="A980" s="9"/>
      <c r="B980" s="8"/>
      <c r="C980" s="8"/>
      <c r="D980" s="2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9"/>
      <c r="AH980" s="8"/>
      <c r="AK980" s="8"/>
    </row>
    <row r="981" spans="1:37">
      <c r="A981" s="9"/>
      <c r="B981" s="8"/>
      <c r="C981" s="8"/>
      <c r="D981" s="2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9"/>
      <c r="AH981" s="8"/>
      <c r="AK981" s="8"/>
    </row>
    <row r="982" spans="1:37">
      <c r="A982" s="9"/>
      <c r="B982" s="8"/>
      <c r="C982" s="8"/>
      <c r="D982" s="2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9"/>
      <c r="AH982" s="8"/>
      <c r="AK982" s="8"/>
    </row>
    <row r="983" spans="1:37">
      <c r="A983" s="9"/>
      <c r="B983" s="8"/>
      <c r="C983" s="8"/>
      <c r="D983" s="2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9"/>
      <c r="AH983" s="8"/>
      <c r="AK983" s="8"/>
    </row>
    <row r="984" spans="1:37">
      <c r="A984" s="9"/>
      <c r="B984" s="8"/>
      <c r="C984" s="8"/>
      <c r="D984" s="2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9"/>
      <c r="AH984" s="8"/>
      <c r="AK984" s="8"/>
    </row>
    <row r="985" spans="1:37">
      <c r="A985" s="9"/>
      <c r="B985" s="8"/>
      <c r="C985" s="8"/>
      <c r="D985" s="2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9"/>
      <c r="AH985" s="8"/>
      <c r="AK985" s="8"/>
    </row>
    <row r="986" spans="1:37">
      <c r="A986" s="9"/>
      <c r="B986" s="8"/>
      <c r="C986" s="8"/>
      <c r="D986" s="2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9"/>
      <c r="AH986" s="8"/>
      <c r="AK986" s="8"/>
    </row>
    <row r="987" spans="1:37">
      <c r="A987" s="9"/>
      <c r="B987" s="8"/>
      <c r="C987" s="8"/>
      <c r="D987" s="2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9"/>
      <c r="AH987" s="8"/>
      <c r="AK987" s="8"/>
    </row>
    <row r="988" spans="1:37">
      <c r="A988" s="9"/>
      <c r="B988" s="8"/>
      <c r="C988" s="8"/>
      <c r="D988" s="2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9"/>
      <c r="AH988" s="8"/>
      <c r="AK988" s="8"/>
    </row>
    <row r="989" spans="1:37">
      <c r="A989" s="9"/>
      <c r="B989" s="8"/>
      <c r="C989" s="8"/>
      <c r="D989" s="2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9"/>
      <c r="AH989" s="8"/>
      <c r="AK989" s="8"/>
    </row>
    <row r="990" spans="1:37">
      <c r="A990" s="9"/>
      <c r="B990" s="8"/>
      <c r="C990" s="8"/>
      <c r="D990" s="2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9"/>
      <c r="AH990" s="8"/>
      <c r="AK990" s="8"/>
    </row>
    <row r="991" spans="1:37">
      <c r="A991" s="9"/>
      <c r="B991" s="8"/>
      <c r="C991" s="8"/>
      <c r="D991" s="2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9"/>
      <c r="AH991" s="8"/>
      <c r="AK991" s="8"/>
    </row>
    <row r="992" spans="1:37">
      <c r="A992" s="9"/>
      <c r="B992" s="8"/>
      <c r="C992" s="8"/>
      <c r="D992" s="2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9"/>
      <c r="AH992" s="8"/>
      <c r="AK992" s="8"/>
    </row>
    <row r="993" spans="1:37">
      <c r="A993" s="9"/>
      <c r="B993" s="8"/>
      <c r="C993" s="8"/>
      <c r="D993" s="2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9"/>
      <c r="AH993" s="8"/>
      <c r="AK993" s="8"/>
    </row>
    <row r="994" spans="1:37">
      <c r="A994" s="9"/>
      <c r="B994" s="8"/>
      <c r="C994" s="8"/>
      <c r="D994" s="2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9"/>
      <c r="AH994" s="8"/>
      <c r="AK994" s="8"/>
    </row>
    <row r="995" spans="1:37">
      <c r="A995" s="9"/>
      <c r="B995" s="8"/>
      <c r="C995" s="8"/>
      <c r="D995" s="2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9"/>
      <c r="AH995" s="8"/>
      <c r="AK995" s="8"/>
    </row>
    <row r="996" spans="1:37">
      <c r="A996" s="9"/>
      <c r="B996" s="8"/>
      <c r="C996" s="8"/>
      <c r="D996" s="2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9"/>
      <c r="AH996" s="8"/>
      <c r="AK996" s="8"/>
    </row>
    <row r="997" spans="1:37">
      <c r="A997" s="9"/>
      <c r="B997" s="8"/>
      <c r="C997" s="8"/>
      <c r="D997" s="2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9"/>
      <c r="AH997" s="8"/>
      <c r="AK997" s="8"/>
    </row>
    <row r="998" spans="1:37">
      <c r="A998" s="9"/>
      <c r="B998" s="8"/>
      <c r="C998" s="8"/>
      <c r="D998" s="2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9"/>
      <c r="AH998" s="8"/>
      <c r="AK998" s="8"/>
    </row>
    <row r="999" spans="1:37">
      <c r="A999" s="9"/>
      <c r="B999" s="8"/>
      <c r="C999" s="8"/>
      <c r="D999" s="2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9"/>
      <c r="AH999" s="8"/>
      <c r="AK999" s="8"/>
    </row>
    <row r="1000" spans="1:37">
      <c r="A1000" s="9"/>
      <c r="B1000" s="8"/>
      <c r="C1000" s="8"/>
      <c r="D1000" s="2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9"/>
      <c r="AH1000" s="8"/>
      <c r="AK1000" s="8"/>
    </row>
    <row r="1001" spans="1:37">
      <c r="A1001" s="9"/>
      <c r="B1001" s="8"/>
      <c r="C1001" s="8"/>
      <c r="D1001" s="2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9"/>
      <c r="AH1001" s="8"/>
      <c r="AK1001" s="8"/>
    </row>
    <row r="1002" spans="1:37">
      <c r="A1002" s="9"/>
      <c r="B1002" s="8"/>
      <c r="C1002" s="8"/>
      <c r="D1002" s="2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9"/>
      <c r="AH1002" s="8"/>
      <c r="AK1002" s="8"/>
    </row>
    <row r="1003" spans="1:37">
      <c r="A1003" s="9"/>
      <c r="B1003" s="8"/>
      <c r="C1003" s="8"/>
      <c r="D1003" s="2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9"/>
      <c r="AH1003" s="8"/>
      <c r="AK1003" s="8"/>
    </row>
    <row r="1004" spans="1:37">
      <c r="A1004" s="9"/>
      <c r="B1004" s="8"/>
      <c r="C1004" s="8"/>
      <c r="D1004" s="2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9"/>
      <c r="AH1004" s="8"/>
      <c r="AK1004" s="8"/>
    </row>
    <row r="1005" spans="1:37">
      <c r="A1005" s="9"/>
      <c r="B1005" s="8"/>
      <c r="C1005" s="8"/>
      <c r="D1005" s="2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9"/>
      <c r="AH1005" s="8"/>
      <c r="AK1005" s="8"/>
    </row>
    <row r="1006" spans="1:37">
      <c r="A1006" s="9"/>
      <c r="B1006" s="8"/>
      <c r="C1006" s="8"/>
      <c r="D1006" s="2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9"/>
      <c r="AH1006" s="8"/>
      <c r="AK1006" s="8"/>
    </row>
    <row r="1007" spans="1:37">
      <c r="A1007" s="9"/>
      <c r="B1007" s="8"/>
      <c r="C1007" s="8"/>
      <c r="D1007" s="2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9"/>
      <c r="AH1007" s="8"/>
      <c r="AK1007" s="8"/>
    </row>
    <row r="1008" spans="1:37">
      <c r="A1008" s="9"/>
      <c r="B1008" s="8"/>
      <c r="C1008" s="8"/>
      <c r="D1008" s="2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9"/>
      <c r="AH1008" s="8"/>
      <c r="AK1008" s="8"/>
    </row>
    <row r="1009" spans="1:37">
      <c r="A1009" s="9"/>
      <c r="B1009" s="8"/>
      <c r="C1009" s="8"/>
      <c r="D1009" s="2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9"/>
      <c r="AH1009" s="8"/>
      <c r="AK1009" s="8"/>
    </row>
    <row r="1010" spans="1:37">
      <c r="A1010" s="9"/>
      <c r="B1010" s="8"/>
      <c r="C1010" s="8"/>
      <c r="D1010" s="2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8"/>
      <c r="AG1010" s="9"/>
      <c r="AH1010" s="8"/>
      <c r="AK1010" s="8"/>
    </row>
    <row r="1011" spans="1:37">
      <c r="A1011" s="9"/>
      <c r="B1011" s="8"/>
      <c r="C1011" s="8"/>
      <c r="D1011" s="2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8"/>
      <c r="AG1011" s="9"/>
      <c r="AH1011" s="8"/>
      <c r="AK1011" s="8"/>
    </row>
    <row r="1012" spans="1:37">
      <c r="A1012" s="9"/>
      <c r="B1012" s="8"/>
      <c r="C1012" s="8"/>
      <c r="D1012" s="2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8"/>
      <c r="AG1012" s="9"/>
      <c r="AH1012" s="8"/>
      <c r="AK1012" s="8"/>
    </row>
    <row r="1013" spans="1:37">
      <c r="A1013" s="9"/>
      <c r="B1013" s="8"/>
      <c r="C1013" s="8"/>
      <c r="D1013" s="2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8"/>
      <c r="AG1013" s="9"/>
      <c r="AH1013" s="8"/>
      <c r="AK1013" s="8"/>
    </row>
    <row r="1014" spans="1:37">
      <c r="A1014" s="9"/>
      <c r="B1014" s="8"/>
      <c r="C1014" s="8"/>
      <c r="D1014" s="2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9"/>
      <c r="AH1014" s="8"/>
      <c r="AK1014" s="8"/>
    </row>
    <row r="1015" spans="1:37">
      <c r="A1015" s="9"/>
      <c r="B1015" s="8"/>
      <c r="C1015" s="8"/>
      <c r="D1015" s="2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8"/>
      <c r="AG1015" s="9"/>
      <c r="AH1015" s="8"/>
      <c r="AK1015" s="8"/>
    </row>
    <row r="1016" spans="1:37">
      <c r="A1016" s="9"/>
      <c r="B1016" s="8"/>
      <c r="C1016" s="8"/>
      <c r="D1016" s="2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8"/>
      <c r="AG1016" s="9"/>
      <c r="AH1016" s="8"/>
      <c r="AK1016" s="8"/>
    </row>
    <row r="1017" spans="1:37">
      <c r="A1017" s="9"/>
      <c r="B1017" s="8"/>
      <c r="C1017" s="8"/>
      <c r="D1017" s="2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8"/>
      <c r="AG1017" s="9"/>
      <c r="AH1017" s="8"/>
      <c r="AK1017" s="8"/>
    </row>
    <row r="1018" spans="1:37">
      <c r="A1018" s="9"/>
      <c r="B1018" s="8"/>
      <c r="C1018" s="8"/>
      <c r="D1018" s="2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8"/>
      <c r="AG1018" s="9"/>
      <c r="AH1018" s="8"/>
      <c r="AK1018" s="8"/>
    </row>
    <row r="1019" spans="1:37">
      <c r="A1019" s="9"/>
      <c r="B1019" s="8"/>
      <c r="C1019" s="8"/>
      <c r="D1019" s="2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8"/>
      <c r="AG1019" s="9"/>
      <c r="AH1019" s="8"/>
      <c r="AK1019" s="8"/>
    </row>
    <row r="1020" spans="1:37">
      <c r="A1020" s="9"/>
      <c r="B1020" s="8"/>
      <c r="C1020" s="8"/>
      <c r="D1020" s="2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9"/>
      <c r="AH1020" s="8"/>
      <c r="AK1020" s="8"/>
    </row>
    <row r="1021" spans="1:37">
      <c r="A1021" s="9"/>
      <c r="B1021" s="8"/>
      <c r="C1021" s="8"/>
      <c r="D1021" s="2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8"/>
      <c r="AG1021" s="9"/>
      <c r="AH1021" s="8"/>
      <c r="AK1021" s="8"/>
    </row>
    <row r="1022" spans="1:37">
      <c r="A1022" s="9"/>
      <c r="B1022" s="8"/>
      <c r="C1022" s="8"/>
      <c r="D1022" s="2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9"/>
      <c r="AH1022" s="8"/>
      <c r="AK1022" s="8"/>
    </row>
    <row r="1023" spans="1:37">
      <c r="A1023" s="9"/>
      <c r="B1023" s="8"/>
      <c r="C1023" s="8"/>
      <c r="D1023" s="2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8"/>
      <c r="AG1023" s="9"/>
      <c r="AH1023" s="8"/>
      <c r="AK1023" s="8"/>
    </row>
    <row r="1024" spans="1:37">
      <c r="A1024" s="9"/>
      <c r="B1024" s="8"/>
      <c r="C1024" s="8"/>
      <c r="D1024" s="2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8"/>
      <c r="AG1024" s="9"/>
      <c r="AH1024" s="8"/>
      <c r="AK1024" s="8"/>
    </row>
    <row r="1025" spans="1:37">
      <c r="A1025" s="9"/>
      <c r="B1025" s="8"/>
      <c r="C1025" s="8"/>
      <c r="D1025" s="2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8"/>
      <c r="AG1025" s="9"/>
      <c r="AH1025" s="8"/>
      <c r="AK1025" s="8"/>
    </row>
    <row r="1026" spans="1:37">
      <c r="A1026" s="9"/>
      <c r="B1026" s="8"/>
      <c r="C1026" s="8"/>
      <c r="D1026" s="2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8"/>
      <c r="AG1026" s="9"/>
      <c r="AH1026" s="8"/>
      <c r="AK1026" s="8"/>
    </row>
    <row r="1027" spans="1:37">
      <c r="A1027" s="9"/>
      <c r="B1027" s="8"/>
      <c r="C1027" s="8"/>
      <c r="D1027" s="2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8"/>
      <c r="AG1027" s="9"/>
      <c r="AH1027" s="8"/>
      <c r="AK1027" s="8"/>
    </row>
    <row r="1028" spans="1:37">
      <c r="A1028" s="9"/>
      <c r="B1028" s="8"/>
      <c r="C1028" s="8"/>
      <c r="D1028" s="2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8"/>
      <c r="AG1028" s="9"/>
      <c r="AH1028" s="8"/>
      <c r="AK1028" s="8"/>
    </row>
    <row r="1029" spans="1:37">
      <c r="A1029" s="9"/>
      <c r="B1029" s="8"/>
      <c r="C1029" s="8"/>
      <c r="D1029" s="2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8"/>
      <c r="AG1029" s="9"/>
      <c r="AH1029" s="8"/>
      <c r="AK1029" s="8"/>
    </row>
    <row r="1030" spans="1:37">
      <c r="A1030" s="9"/>
      <c r="B1030" s="8"/>
      <c r="C1030" s="8"/>
      <c r="D1030" s="2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8"/>
      <c r="AG1030" s="9"/>
      <c r="AH1030" s="8"/>
      <c r="AK1030" s="8"/>
    </row>
    <row r="1031" spans="1:37">
      <c r="A1031" s="9"/>
      <c r="B1031" s="8"/>
      <c r="C1031" s="8"/>
      <c r="D1031" s="2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8"/>
      <c r="AG1031" s="9"/>
      <c r="AH1031" s="8"/>
      <c r="AK1031" s="8"/>
    </row>
    <row r="1032" spans="1:37">
      <c r="A1032" s="9"/>
      <c r="B1032" s="8"/>
      <c r="C1032" s="8"/>
      <c r="D1032" s="2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8"/>
      <c r="AG1032" s="9"/>
      <c r="AH1032" s="8"/>
      <c r="AK1032" s="8"/>
    </row>
    <row r="1033" spans="1:37">
      <c r="A1033" s="9"/>
      <c r="B1033" s="8"/>
      <c r="C1033" s="8"/>
      <c r="D1033" s="2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8"/>
      <c r="AG1033" s="9"/>
      <c r="AH1033" s="8"/>
      <c r="AK1033" s="8"/>
    </row>
    <row r="1034" spans="1:37">
      <c r="A1034" s="9"/>
      <c r="B1034" s="8"/>
      <c r="C1034" s="8"/>
      <c r="D1034" s="2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8"/>
      <c r="AG1034" s="9"/>
      <c r="AH1034" s="8"/>
      <c r="AK1034" s="8"/>
    </row>
    <row r="1035" spans="1:37">
      <c r="A1035" s="9"/>
      <c r="B1035" s="8"/>
      <c r="C1035" s="8"/>
      <c r="D1035" s="2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8"/>
      <c r="AG1035" s="9"/>
      <c r="AH1035" s="8"/>
      <c r="AK1035" s="8"/>
    </row>
    <row r="1036" spans="1:37">
      <c r="A1036" s="9"/>
      <c r="B1036" s="8"/>
      <c r="C1036" s="8"/>
      <c r="D1036" s="2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8"/>
      <c r="AG1036" s="9"/>
      <c r="AH1036" s="8"/>
      <c r="AK1036" s="8"/>
    </row>
    <row r="1037" spans="1:37">
      <c r="A1037" s="9"/>
      <c r="B1037" s="8"/>
      <c r="C1037" s="8"/>
      <c r="D1037" s="2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8"/>
      <c r="AG1037" s="9"/>
      <c r="AH1037" s="8"/>
      <c r="AK1037" s="8"/>
    </row>
    <row r="1038" spans="1:37">
      <c r="A1038" s="9"/>
      <c r="B1038" s="8"/>
      <c r="C1038" s="8"/>
      <c r="D1038" s="2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8"/>
      <c r="AG1038" s="9"/>
      <c r="AH1038" s="8"/>
      <c r="AK1038" s="8"/>
    </row>
    <row r="1039" spans="1:37">
      <c r="A1039" s="9"/>
      <c r="B1039" s="8"/>
      <c r="C1039" s="8"/>
      <c r="D1039" s="2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8"/>
      <c r="AG1039" s="9"/>
      <c r="AH1039" s="8"/>
      <c r="AK1039" s="8"/>
    </row>
    <row r="1040" spans="1:37">
      <c r="A1040" s="9"/>
      <c r="B1040" s="8"/>
      <c r="C1040" s="8"/>
      <c r="D1040" s="2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8"/>
      <c r="AG1040" s="9"/>
      <c r="AH1040" s="8"/>
      <c r="AK1040" s="8"/>
    </row>
    <row r="1041" spans="1:37">
      <c r="A1041" s="9"/>
      <c r="B1041" s="8"/>
      <c r="C1041" s="8"/>
      <c r="D1041" s="2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8"/>
      <c r="AG1041" s="9"/>
      <c r="AH1041" s="8"/>
      <c r="AK1041" s="8"/>
    </row>
    <row r="1042" spans="1:37">
      <c r="A1042" s="9"/>
      <c r="B1042" s="8"/>
      <c r="C1042" s="8"/>
      <c r="D1042" s="2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8"/>
      <c r="AG1042" s="9"/>
      <c r="AH1042" s="8"/>
      <c r="AK1042" s="8"/>
    </row>
    <row r="1043" spans="1:37">
      <c r="A1043" s="9"/>
      <c r="B1043" s="8"/>
      <c r="C1043" s="8"/>
      <c r="D1043" s="2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8"/>
      <c r="AG1043" s="9"/>
      <c r="AH1043" s="8"/>
      <c r="AK1043" s="8"/>
    </row>
    <row r="1044" spans="1:37">
      <c r="A1044" s="9"/>
      <c r="B1044" s="8"/>
      <c r="C1044" s="8"/>
      <c r="D1044" s="2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8"/>
      <c r="AG1044" s="9"/>
      <c r="AH1044" s="8"/>
      <c r="AK1044" s="8"/>
    </row>
    <row r="1045" spans="1:37">
      <c r="A1045" s="9"/>
      <c r="B1045" s="8"/>
      <c r="C1045" s="8"/>
      <c r="D1045" s="2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8"/>
      <c r="AG1045" s="9"/>
      <c r="AH1045" s="8"/>
      <c r="AK1045" s="8"/>
    </row>
    <row r="1046" spans="1:37">
      <c r="A1046" s="9"/>
      <c r="B1046" s="8"/>
      <c r="C1046" s="8"/>
      <c r="D1046" s="2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8"/>
      <c r="AG1046" s="9"/>
      <c r="AH1046" s="8"/>
      <c r="AK1046" s="8"/>
    </row>
    <row r="1047" spans="1:37">
      <c r="A1047" s="9"/>
      <c r="B1047" s="8"/>
      <c r="C1047" s="8"/>
      <c r="D1047" s="2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8"/>
      <c r="AG1047" s="9"/>
      <c r="AH1047" s="8"/>
      <c r="AK1047" s="8"/>
    </row>
    <row r="1048" spans="1:37">
      <c r="A1048" s="9"/>
      <c r="B1048" s="8"/>
      <c r="C1048" s="8"/>
      <c r="D1048" s="2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8"/>
      <c r="AG1048" s="9"/>
      <c r="AH1048" s="8"/>
      <c r="AK1048" s="8"/>
    </row>
    <row r="1049" spans="1:37">
      <c r="A1049" s="9"/>
      <c r="B1049" s="8"/>
      <c r="C1049" s="8"/>
      <c r="D1049" s="2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8"/>
      <c r="AG1049" s="9"/>
      <c r="AH1049" s="8"/>
      <c r="AK1049" s="8"/>
    </row>
    <row r="1050" spans="1:37">
      <c r="A1050" s="9"/>
      <c r="B1050" s="8"/>
      <c r="C1050" s="8"/>
      <c r="D1050" s="2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8"/>
      <c r="AG1050" s="9"/>
      <c r="AH1050" s="8"/>
      <c r="AK1050" s="8"/>
    </row>
    <row r="1051" spans="1:37">
      <c r="A1051" s="9"/>
      <c r="B1051" s="8"/>
      <c r="C1051" s="8"/>
      <c r="D1051" s="2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8"/>
      <c r="AG1051" s="9"/>
      <c r="AH1051" s="8"/>
      <c r="AK1051" s="8"/>
    </row>
    <row r="1052" spans="1:37">
      <c r="A1052" s="9"/>
      <c r="B1052" s="8"/>
      <c r="C1052" s="8"/>
      <c r="D1052" s="2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8"/>
      <c r="AG1052" s="9"/>
      <c r="AH1052" s="8"/>
      <c r="AK1052" s="8"/>
    </row>
    <row r="1053" spans="1:37">
      <c r="A1053" s="9"/>
      <c r="B1053" s="8"/>
      <c r="C1053" s="8"/>
      <c r="D1053" s="2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8"/>
      <c r="AG1053" s="9"/>
      <c r="AH1053" s="8"/>
      <c r="AK1053" s="8"/>
    </row>
    <row r="1054" spans="1:37">
      <c r="A1054" s="9"/>
      <c r="B1054" s="8"/>
      <c r="C1054" s="8"/>
      <c r="D1054" s="2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8"/>
      <c r="AG1054" s="9"/>
      <c r="AH1054" s="8"/>
      <c r="AK1054" s="8"/>
    </row>
    <row r="1055" spans="1:37">
      <c r="A1055" s="9"/>
      <c r="B1055" s="8"/>
      <c r="C1055" s="8"/>
      <c r="D1055" s="2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8"/>
      <c r="AG1055" s="9"/>
      <c r="AH1055" s="8"/>
      <c r="AK1055" s="8"/>
    </row>
    <row r="1056" spans="1:37">
      <c r="A1056" s="9"/>
      <c r="B1056" s="8"/>
      <c r="C1056" s="8"/>
      <c r="D1056" s="2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8"/>
      <c r="AG1056" s="9"/>
      <c r="AH1056" s="8"/>
      <c r="AK1056" s="8"/>
    </row>
    <row r="1057" spans="1:37">
      <c r="A1057" s="9"/>
      <c r="B1057" s="8"/>
      <c r="C1057" s="8"/>
      <c r="D1057" s="2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8"/>
      <c r="AG1057" s="9"/>
      <c r="AH1057" s="8"/>
      <c r="AK1057" s="8"/>
    </row>
    <row r="1058" spans="1:37">
      <c r="A1058" s="9"/>
      <c r="B1058" s="8"/>
      <c r="C1058" s="8"/>
      <c r="D1058" s="2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8"/>
      <c r="AG1058" s="9"/>
      <c r="AH1058" s="8"/>
      <c r="AK1058" s="8"/>
    </row>
    <row r="1059" spans="1:37">
      <c r="A1059" s="9"/>
      <c r="B1059" s="8"/>
      <c r="C1059" s="8"/>
      <c r="D1059" s="2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8"/>
      <c r="AG1059" s="9"/>
      <c r="AH1059" s="8"/>
      <c r="AK1059" s="8"/>
    </row>
    <row r="1060" spans="1:37">
      <c r="A1060" s="9"/>
      <c r="B1060" s="8"/>
      <c r="C1060" s="8"/>
      <c r="D1060" s="2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8"/>
      <c r="AG1060" s="9"/>
      <c r="AH1060" s="8"/>
      <c r="AK1060" s="8"/>
    </row>
    <row r="1061" spans="1:37">
      <c r="A1061" s="9"/>
      <c r="B1061" s="8"/>
      <c r="C1061" s="8"/>
      <c r="D1061" s="2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8"/>
      <c r="AG1061" s="9"/>
      <c r="AH1061" s="8"/>
      <c r="AK1061" s="8"/>
    </row>
    <row r="1062" spans="1:37">
      <c r="A1062" s="9"/>
      <c r="B1062" s="8"/>
      <c r="C1062" s="8"/>
      <c r="D1062" s="2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8"/>
      <c r="AG1062" s="9"/>
      <c r="AH1062" s="8"/>
      <c r="AK1062" s="8"/>
    </row>
    <row r="1063" spans="1:37">
      <c r="A1063" s="9"/>
      <c r="B1063" s="8"/>
      <c r="C1063" s="8"/>
      <c r="D1063" s="2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8"/>
      <c r="AG1063" s="9"/>
      <c r="AH1063" s="8"/>
      <c r="AK1063" s="8"/>
    </row>
    <row r="1064" spans="1:37">
      <c r="A1064" s="9"/>
      <c r="B1064" s="8"/>
      <c r="C1064" s="8"/>
      <c r="D1064" s="2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8"/>
      <c r="AG1064" s="9"/>
      <c r="AH1064" s="8"/>
      <c r="AK1064" s="8"/>
    </row>
    <row r="1065" spans="1:37">
      <c r="A1065" s="9"/>
      <c r="B1065" s="8"/>
      <c r="C1065" s="8"/>
      <c r="D1065" s="2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8"/>
      <c r="AG1065" s="9"/>
      <c r="AH1065" s="8"/>
      <c r="AK1065" s="8"/>
    </row>
    <row r="1066" spans="1:37">
      <c r="A1066" s="9"/>
      <c r="B1066" s="8"/>
      <c r="C1066" s="8"/>
      <c r="D1066" s="2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8"/>
      <c r="AG1066" s="9"/>
      <c r="AH1066" s="8"/>
      <c r="AK1066" s="8"/>
    </row>
    <row r="1067" spans="1:37">
      <c r="A1067" s="9"/>
      <c r="B1067" s="8"/>
      <c r="C1067" s="8"/>
      <c r="D1067" s="2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8"/>
      <c r="AG1067" s="9"/>
      <c r="AH1067" s="8"/>
      <c r="AK1067" s="8"/>
    </row>
    <row r="1068" spans="1:37">
      <c r="A1068" s="9"/>
      <c r="B1068" s="8"/>
      <c r="C1068" s="8"/>
      <c r="D1068" s="2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8"/>
      <c r="AG1068" s="9"/>
      <c r="AH1068" s="8"/>
      <c r="AK1068" s="8"/>
    </row>
    <row r="1069" spans="1:37">
      <c r="A1069" s="9"/>
      <c r="B1069" s="8"/>
      <c r="C1069" s="8"/>
      <c r="D1069" s="2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8"/>
      <c r="AG1069" s="9"/>
      <c r="AH1069" s="8"/>
      <c r="AK1069" s="8"/>
    </row>
    <row r="1070" spans="1:37">
      <c r="A1070" s="9"/>
      <c r="B1070" s="8"/>
      <c r="C1070" s="8"/>
      <c r="D1070" s="2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9"/>
      <c r="AH1070" s="8"/>
      <c r="AK1070" s="8"/>
    </row>
    <row r="1071" spans="1:37">
      <c r="A1071" s="9"/>
      <c r="B1071" s="8"/>
      <c r="C1071" s="8"/>
      <c r="D1071" s="2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8"/>
      <c r="AG1071" s="9"/>
      <c r="AH1071" s="8"/>
      <c r="AK1071" s="8"/>
    </row>
    <row r="1072" spans="1:37">
      <c r="A1072" s="9"/>
      <c r="B1072" s="8"/>
      <c r="C1072" s="8"/>
      <c r="D1072" s="2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8"/>
      <c r="AG1072" s="9"/>
      <c r="AH1072" s="8"/>
      <c r="AK1072" s="8"/>
    </row>
    <row r="1073" spans="1:37">
      <c r="A1073" s="9"/>
      <c r="B1073" s="8"/>
      <c r="C1073" s="8"/>
      <c r="D1073" s="2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8"/>
      <c r="AG1073" s="9"/>
      <c r="AH1073" s="8"/>
      <c r="AK1073" s="8"/>
    </row>
    <row r="1074" spans="1:37">
      <c r="A1074" s="9"/>
      <c r="B1074" s="8"/>
      <c r="C1074" s="8"/>
      <c r="D1074" s="2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8"/>
      <c r="AG1074" s="9"/>
      <c r="AH1074" s="8"/>
      <c r="AK1074" s="8"/>
    </row>
    <row r="1075" spans="1:37">
      <c r="A1075" s="9"/>
      <c r="B1075" s="8"/>
      <c r="C1075" s="8"/>
      <c r="D1075" s="2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8"/>
      <c r="AG1075" s="9"/>
      <c r="AH1075" s="8"/>
      <c r="AK1075" s="8"/>
    </row>
    <row r="1076" spans="1:37">
      <c r="A1076" s="9"/>
      <c r="B1076" s="8"/>
      <c r="C1076" s="8"/>
      <c r="D1076" s="2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8"/>
      <c r="AG1076" s="9"/>
      <c r="AH1076" s="8"/>
      <c r="AK1076" s="8"/>
    </row>
    <row r="1077" spans="1:37">
      <c r="A1077" s="9"/>
      <c r="B1077" s="8"/>
      <c r="C1077" s="8"/>
      <c r="D1077" s="2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8"/>
      <c r="AG1077" s="9"/>
      <c r="AH1077" s="8"/>
      <c r="AK1077" s="8"/>
    </row>
    <row r="1078" spans="1:37">
      <c r="A1078" s="9"/>
      <c r="B1078" s="8"/>
      <c r="C1078" s="8"/>
      <c r="D1078" s="2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8"/>
      <c r="AG1078" s="9"/>
      <c r="AH1078" s="8"/>
      <c r="AK1078" s="8"/>
    </row>
    <row r="1079" spans="1:37">
      <c r="A1079" s="9"/>
      <c r="B1079" s="8"/>
      <c r="C1079" s="8"/>
      <c r="D1079" s="2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9"/>
      <c r="AH1079" s="8"/>
      <c r="AK1079" s="8"/>
    </row>
    <row r="1080" spans="1:37">
      <c r="A1080" s="9"/>
      <c r="B1080" s="8"/>
      <c r="C1080" s="8"/>
      <c r="D1080" s="2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8"/>
      <c r="AG1080" s="9"/>
      <c r="AH1080" s="8"/>
      <c r="AK1080" s="8"/>
    </row>
    <row r="1081" spans="1:37">
      <c r="A1081" s="9"/>
      <c r="B1081" s="8"/>
      <c r="C1081" s="8"/>
      <c r="D1081" s="2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8"/>
      <c r="AG1081" s="9"/>
      <c r="AH1081" s="8"/>
      <c r="AK1081" s="8"/>
    </row>
    <row r="1082" spans="1:37">
      <c r="A1082" s="9"/>
      <c r="B1082" s="8"/>
      <c r="C1082" s="8"/>
      <c r="D1082" s="2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8"/>
      <c r="AG1082" s="9"/>
      <c r="AH1082" s="8"/>
      <c r="AK1082" s="8"/>
    </row>
    <row r="1083" spans="1:37">
      <c r="A1083" s="9"/>
      <c r="B1083" s="8"/>
      <c r="C1083" s="8"/>
      <c r="D1083" s="2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8"/>
      <c r="AG1083" s="9"/>
      <c r="AH1083" s="8"/>
      <c r="AK1083" s="8"/>
    </row>
    <row r="1084" spans="1:37">
      <c r="A1084" s="9"/>
      <c r="B1084" s="8"/>
      <c r="C1084" s="8"/>
      <c r="D1084" s="2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8"/>
      <c r="AG1084" s="9"/>
      <c r="AH1084" s="8"/>
      <c r="AK1084" s="8"/>
    </row>
    <row r="1085" spans="1:37">
      <c r="A1085" s="9"/>
      <c r="B1085" s="8"/>
      <c r="C1085" s="8"/>
      <c r="D1085" s="2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8"/>
      <c r="AG1085" s="9"/>
      <c r="AH1085" s="8"/>
      <c r="AK1085" s="8"/>
    </row>
    <row r="1086" spans="1:37">
      <c r="A1086" s="9"/>
      <c r="B1086" s="8"/>
      <c r="C1086" s="8"/>
      <c r="D1086" s="2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8"/>
      <c r="AG1086" s="9"/>
      <c r="AH1086" s="8"/>
      <c r="AK1086" s="8"/>
    </row>
    <row r="1087" spans="1:37">
      <c r="A1087" s="9"/>
      <c r="B1087" s="8"/>
      <c r="C1087" s="8"/>
      <c r="D1087" s="2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8"/>
      <c r="AG1087" s="9"/>
      <c r="AH1087" s="8"/>
      <c r="AK1087" s="8"/>
    </row>
    <row r="1088" spans="1:37">
      <c r="A1088" s="9"/>
      <c r="B1088" s="8"/>
      <c r="C1088" s="8"/>
      <c r="D1088" s="2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8"/>
      <c r="AG1088" s="9"/>
      <c r="AH1088" s="8"/>
      <c r="AK1088" s="8"/>
    </row>
    <row r="1089" spans="1:37">
      <c r="A1089" s="9"/>
      <c r="B1089" s="8"/>
      <c r="C1089" s="8"/>
      <c r="D1089" s="2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8"/>
      <c r="AG1089" s="9"/>
      <c r="AH1089" s="8"/>
      <c r="AK1089" s="8"/>
    </row>
    <row r="1090" spans="1:37">
      <c r="A1090" s="9"/>
      <c r="B1090" s="8"/>
      <c r="C1090" s="8"/>
      <c r="D1090" s="2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8"/>
      <c r="AG1090" s="9"/>
      <c r="AH1090" s="8"/>
      <c r="AK1090" s="8"/>
    </row>
    <row r="1091" spans="1:37">
      <c r="A1091" s="9"/>
      <c r="B1091" s="8"/>
      <c r="C1091" s="8"/>
      <c r="D1091" s="2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8"/>
      <c r="AG1091" s="9"/>
      <c r="AH1091" s="8"/>
      <c r="AK1091" s="8"/>
    </row>
    <row r="1092" spans="1:37">
      <c r="A1092" s="9"/>
      <c r="B1092" s="8"/>
      <c r="C1092" s="8"/>
      <c r="D1092" s="2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8"/>
      <c r="AG1092" s="9"/>
      <c r="AH1092" s="8"/>
      <c r="AK1092" s="8"/>
    </row>
    <row r="1093" spans="1:37">
      <c r="A1093" s="9"/>
      <c r="B1093" s="8"/>
      <c r="C1093" s="8"/>
      <c r="D1093" s="2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8"/>
      <c r="AG1093" s="9"/>
      <c r="AH1093" s="8"/>
      <c r="AK1093" s="8"/>
    </row>
    <row r="1094" spans="1:37">
      <c r="A1094" s="9"/>
      <c r="B1094" s="8"/>
      <c r="C1094" s="8"/>
      <c r="D1094" s="2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8"/>
      <c r="AG1094" s="9"/>
      <c r="AH1094" s="8"/>
      <c r="AK1094" s="8"/>
    </row>
    <row r="1095" spans="1:37">
      <c r="A1095" s="9"/>
      <c r="B1095" s="8"/>
      <c r="C1095" s="8"/>
      <c r="D1095" s="2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8"/>
      <c r="AG1095" s="9"/>
      <c r="AH1095" s="8"/>
      <c r="AK1095" s="8"/>
    </row>
    <row r="1096" spans="1:37">
      <c r="A1096" s="9"/>
      <c r="B1096" s="8"/>
      <c r="C1096" s="8"/>
      <c r="D1096" s="2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8"/>
      <c r="AG1096" s="9"/>
      <c r="AH1096" s="8"/>
      <c r="AK1096" s="8"/>
    </row>
    <row r="1097" spans="1:37">
      <c r="A1097" s="9"/>
      <c r="B1097" s="8"/>
      <c r="C1097" s="8"/>
      <c r="D1097" s="2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8"/>
      <c r="AG1097" s="9"/>
      <c r="AH1097" s="8"/>
      <c r="AK1097" s="8"/>
    </row>
    <row r="1098" spans="1:37">
      <c r="A1098" s="9"/>
      <c r="B1098" s="8"/>
      <c r="C1098" s="8"/>
      <c r="D1098" s="2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8"/>
      <c r="AG1098" s="9"/>
      <c r="AH1098" s="8"/>
      <c r="AK1098" s="8"/>
    </row>
    <row r="1099" spans="1:37">
      <c r="A1099" s="9"/>
      <c r="B1099" s="8"/>
      <c r="C1099" s="8"/>
      <c r="D1099" s="2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8"/>
      <c r="AG1099" s="9"/>
      <c r="AH1099" s="8"/>
      <c r="AK1099" s="8"/>
    </row>
    <row r="1100" spans="1:37">
      <c r="A1100" s="9"/>
      <c r="B1100" s="8"/>
      <c r="C1100" s="8"/>
      <c r="D1100" s="2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8"/>
      <c r="AG1100" s="9"/>
      <c r="AH1100" s="8"/>
      <c r="AK1100" s="8"/>
    </row>
    <row r="1101" spans="1:37">
      <c r="A1101" s="9"/>
      <c r="B1101" s="8"/>
      <c r="C1101" s="8"/>
      <c r="D1101" s="2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8"/>
      <c r="AG1101" s="9"/>
      <c r="AH1101" s="8"/>
      <c r="AK1101" s="8"/>
    </row>
    <row r="1102" spans="1:37">
      <c r="A1102" s="9"/>
      <c r="B1102" s="8"/>
      <c r="C1102" s="8"/>
      <c r="D1102" s="2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8"/>
      <c r="AG1102" s="9"/>
      <c r="AH1102" s="8"/>
      <c r="AK1102" s="8"/>
    </row>
    <row r="1103" spans="1:37">
      <c r="A1103" s="9"/>
      <c r="B1103" s="8"/>
      <c r="C1103" s="8"/>
      <c r="D1103" s="2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8"/>
      <c r="AG1103" s="9"/>
      <c r="AH1103" s="8"/>
      <c r="AK1103" s="8"/>
    </row>
    <row r="1104" spans="1:37">
      <c r="A1104" s="9"/>
      <c r="B1104" s="8"/>
      <c r="C1104" s="8"/>
      <c r="D1104" s="2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8"/>
      <c r="AG1104" s="9"/>
      <c r="AH1104" s="8"/>
      <c r="AK1104" s="8"/>
    </row>
    <row r="1105" spans="1:37">
      <c r="A1105" s="9"/>
      <c r="B1105" s="8"/>
      <c r="C1105" s="8"/>
      <c r="D1105" s="2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8"/>
      <c r="AG1105" s="9"/>
      <c r="AH1105" s="8"/>
      <c r="AK1105" s="8"/>
    </row>
    <row r="1106" spans="1:37">
      <c r="A1106" s="9"/>
      <c r="B1106" s="8"/>
      <c r="C1106" s="8"/>
      <c r="D1106" s="2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8"/>
      <c r="AG1106" s="9"/>
      <c r="AH1106" s="8"/>
      <c r="AK1106" s="8"/>
    </row>
    <row r="1107" spans="1:37">
      <c r="A1107" s="9"/>
      <c r="B1107" s="8"/>
      <c r="C1107" s="8"/>
      <c r="D1107" s="2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8"/>
      <c r="AG1107" s="9"/>
      <c r="AH1107" s="8"/>
      <c r="AK1107" s="8"/>
    </row>
    <row r="1108" spans="1:37">
      <c r="A1108" s="9"/>
      <c r="B1108" s="8"/>
      <c r="C1108" s="8"/>
      <c r="D1108" s="2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8"/>
      <c r="AG1108" s="9"/>
      <c r="AH1108" s="8"/>
      <c r="AK1108" s="8"/>
    </row>
    <row r="1109" spans="1:37">
      <c r="A1109" s="9"/>
      <c r="B1109" s="8"/>
      <c r="C1109" s="8"/>
      <c r="D1109" s="2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8"/>
      <c r="AG1109" s="9"/>
      <c r="AH1109" s="8"/>
      <c r="AK1109" s="8"/>
    </row>
    <row r="1110" spans="1:37">
      <c r="A1110" s="9"/>
      <c r="B1110" s="8"/>
      <c r="C1110" s="8"/>
      <c r="D1110" s="2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8"/>
      <c r="AG1110" s="9"/>
      <c r="AH1110" s="8"/>
      <c r="AK1110" s="8"/>
    </row>
    <row r="1111" spans="1:37">
      <c r="A1111" s="9"/>
      <c r="B1111" s="8"/>
      <c r="C1111" s="8"/>
      <c r="D1111" s="2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8"/>
      <c r="AG1111" s="9"/>
      <c r="AH1111" s="8"/>
      <c r="AK1111" s="8"/>
    </row>
    <row r="1112" spans="1:37">
      <c r="A1112" s="9"/>
      <c r="B1112" s="8"/>
      <c r="C1112" s="8"/>
      <c r="D1112" s="2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8"/>
      <c r="AG1112" s="9"/>
      <c r="AH1112" s="8"/>
      <c r="AK1112" s="8"/>
    </row>
    <row r="1113" spans="1:37">
      <c r="A1113" s="9"/>
      <c r="B1113" s="8"/>
      <c r="C1113" s="8"/>
      <c r="D1113" s="2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8"/>
      <c r="AG1113" s="9"/>
      <c r="AH1113" s="8"/>
      <c r="AK1113" s="8"/>
    </row>
    <row r="1114" spans="1:37">
      <c r="A1114" s="9"/>
      <c r="B1114" s="8"/>
      <c r="C1114" s="8"/>
      <c r="D1114" s="2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8"/>
      <c r="AG1114" s="9"/>
      <c r="AH1114" s="8"/>
      <c r="AK1114" s="8"/>
    </row>
    <row r="1115" spans="1:37">
      <c r="A1115" s="9"/>
      <c r="B1115" s="8"/>
      <c r="C1115" s="8"/>
      <c r="D1115" s="2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8"/>
      <c r="AG1115" s="9"/>
      <c r="AH1115" s="8"/>
      <c r="AK1115" s="8"/>
    </row>
    <row r="1116" spans="1:37">
      <c r="A1116" s="9"/>
      <c r="B1116" s="8"/>
      <c r="C1116" s="8"/>
      <c r="D1116" s="2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8"/>
      <c r="AG1116" s="9"/>
      <c r="AH1116" s="8"/>
      <c r="AK1116" s="8"/>
    </row>
    <row r="1117" spans="1:37">
      <c r="A1117" s="9"/>
      <c r="B1117" s="8"/>
      <c r="C1117" s="8"/>
      <c r="D1117" s="2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8"/>
      <c r="AG1117" s="9"/>
      <c r="AH1117" s="8"/>
      <c r="AK1117" s="8"/>
    </row>
    <row r="1118" spans="1:37">
      <c r="A1118" s="9"/>
      <c r="B1118" s="8"/>
      <c r="C1118" s="8"/>
      <c r="D1118" s="2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8"/>
      <c r="AG1118" s="9"/>
      <c r="AH1118" s="8"/>
      <c r="AK1118" s="8"/>
    </row>
    <row r="1119" spans="1:37">
      <c r="A1119" s="9"/>
      <c r="B1119" s="8"/>
      <c r="C1119" s="8"/>
      <c r="D1119" s="2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8"/>
      <c r="AG1119" s="9"/>
      <c r="AH1119" s="8"/>
      <c r="AK1119" s="8"/>
    </row>
    <row r="1120" spans="1:37">
      <c r="A1120" s="9"/>
      <c r="B1120" s="8"/>
      <c r="C1120" s="8"/>
      <c r="D1120" s="2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8"/>
      <c r="AG1120" s="9"/>
      <c r="AH1120" s="8"/>
      <c r="AK1120" s="8"/>
    </row>
    <row r="1121" spans="1:37">
      <c r="A1121" s="9"/>
      <c r="B1121" s="8"/>
      <c r="C1121" s="8"/>
      <c r="D1121" s="2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8"/>
      <c r="AG1121" s="9"/>
      <c r="AH1121" s="8"/>
      <c r="AK1121" s="8"/>
    </row>
    <row r="1122" spans="1:37">
      <c r="A1122" s="9"/>
      <c r="B1122" s="8"/>
      <c r="C1122" s="8"/>
      <c r="D1122" s="2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8"/>
      <c r="AG1122" s="9"/>
      <c r="AH1122" s="8"/>
      <c r="AK1122" s="8"/>
    </row>
    <row r="1123" spans="1:37">
      <c r="A1123" s="9"/>
      <c r="B1123" s="8"/>
      <c r="C1123" s="8"/>
      <c r="D1123" s="2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8"/>
      <c r="AG1123" s="9"/>
      <c r="AH1123" s="8"/>
      <c r="AK1123" s="8"/>
    </row>
    <row r="1124" spans="1:37">
      <c r="A1124" s="9"/>
      <c r="B1124" s="8"/>
      <c r="C1124" s="8"/>
      <c r="D1124" s="2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8"/>
      <c r="AG1124" s="9"/>
      <c r="AH1124" s="8"/>
      <c r="AK1124" s="8"/>
    </row>
    <row r="1125" spans="1:37">
      <c r="A1125" s="9"/>
      <c r="B1125" s="8"/>
      <c r="C1125" s="8"/>
      <c r="D1125" s="2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8"/>
      <c r="AG1125" s="9"/>
      <c r="AH1125" s="8"/>
      <c r="AK1125" s="8"/>
    </row>
    <row r="1126" spans="1:37">
      <c r="A1126" s="9"/>
      <c r="B1126" s="8"/>
      <c r="C1126" s="8"/>
      <c r="D1126" s="2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8"/>
      <c r="AG1126" s="9"/>
      <c r="AH1126" s="8"/>
      <c r="AK1126" s="8"/>
    </row>
    <row r="1127" spans="1:37">
      <c r="A1127" s="9"/>
      <c r="B1127" s="8"/>
      <c r="C1127" s="8"/>
      <c r="D1127" s="2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8"/>
      <c r="AG1127" s="9"/>
      <c r="AH1127" s="8"/>
      <c r="AK1127" s="8"/>
    </row>
    <row r="1128" spans="1:37">
      <c r="A1128" s="9"/>
      <c r="B1128" s="8"/>
      <c r="C1128" s="8"/>
      <c r="D1128" s="2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8"/>
      <c r="AG1128" s="9"/>
      <c r="AH1128" s="8"/>
      <c r="AK1128" s="8"/>
    </row>
    <row r="1129" spans="1:37">
      <c r="A1129" s="9"/>
      <c r="B1129" s="8"/>
      <c r="C1129" s="8"/>
      <c r="D1129" s="2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8"/>
      <c r="AG1129" s="9"/>
      <c r="AH1129" s="8"/>
      <c r="AK1129" s="8"/>
    </row>
    <row r="1130" spans="1:37">
      <c r="A1130" s="9"/>
      <c r="B1130" s="8"/>
      <c r="C1130" s="8"/>
      <c r="D1130" s="2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8"/>
      <c r="AG1130" s="9"/>
      <c r="AH1130" s="8"/>
      <c r="AK1130" s="8"/>
    </row>
    <row r="1131" spans="1:37">
      <c r="A1131" s="9"/>
      <c r="B1131" s="8"/>
      <c r="C1131" s="8"/>
      <c r="D1131" s="2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8"/>
      <c r="AG1131" s="9"/>
      <c r="AH1131" s="8"/>
      <c r="AK1131" s="8"/>
    </row>
    <row r="1132" spans="1:37">
      <c r="A1132" s="9"/>
      <c r="B1132" s="8"/>
      <c r="C1132" s="8"/>
      <c r="D1132" s="2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8"/>
      <c r="AG1132" s="9"/>
      <c r="AH1132" s="8"/>
      <c r="AK1132" s="8"/>
    </row>
    <row r="1133" spans="1:37">
      <c r="A1133" s="9"/>
      <c r="B1133" s="8"/>
      <c r="C1133" s="8"/>
      <c r="D1133" s="2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8"/>
      <c r="AG1133" s="9"/>
      <c r="AH1133" s="8"/>
      <c r="AK1133" s="8"/>
    </row>
    <row r="1134" spans="1:37">
      <c r="A1134" s="9"/>
      <c r="B1134" s="8"/>
      <c r="C1134" s="8"/>
      <c r="D1134" s="2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8"/>
      <c r="AG1134" s="9"/>
      <c r="AH1134" s="8"/>
      <c r="AK1134" s="8"/>
    </row>
    <row r="1135" spans="1:37">
      <c r="A1135" s="9"/>
      <c r="B1135" s="8"/>
      <c r="C1135" s="8"/>
      <c r="D1135" s="2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8"/>
      <c r="AG1135" s="9"/>
      <c r="AH1135" s="8"/>
      <c r="AK1135" s="8"/>
    </row>
    <row r="1136" spans="1:37">
      <c r="A1136" s="9"/>
      <c r="B1136" s="8"/>
      <c r="C1136" s="8"/>
      <c r="D1136" s="2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8"/>
      <c r="AG1136" s="9"/>
      <c r="AH1136" s="8"/>
      <c r="AK1136" s="8"/>
    </row>
    <row r="1137" spans="1:37">
      <c r="A1137" s="9"/>
      <c r="B1137" s="8"/>
      <c r="C1137" s="8"/>
      <c r="D1137" s="2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8"/>
      <c r="AG1137" s="9"/>
      <c r="AH1137" s="8"/>
      <c r="AK1137" s="8"/>
    </row>
    <row r="1138" spans="1:37">
      <c r="A1138" s="9"/>
      <c r="B1138" s="8"/>
      <c r="C1138" s="8"/>
      <c r="D1138" s="2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8"/>
      <c r="AG1138" s="9"/>
      <c r="AH1138" s="8"/>
      <c r="AK1138" s="8"/>
    </row>
    <row r="1139" spans="1:37">
      <c r="A1139" s="9"/>
      <c r="B1139" s="8"/>
      <c r="C1139" s="8"/>
      <c r="D1139" s="2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8"/>
      <c r="AG1139" s="9"/>
      <c r="AH1139" s="8"/>
      <c r="AK1139" s="8"/>
    </row>
    <row r="1140" spans="1:37">
      <c r="A1140" s="9"/>
      <c r="B1140" s="8"/>
      <c r="C1140" s="8"/>
      <c r="D1140" s="2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8"/>
      <c r="AG1140" s="9"/>
      <c r="AH1140" s="8"/>
      <c r="AK1140" s="8"/>
    </row>
    <row r="1141" spans="1:37">
      <c r="A1141" s="9"/>
      <c r="B1141" s="8"/>
      <c r="C1141" s="8"/>
      <c r="D1141" s="2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8"/>
      <c r="AG1141" s="9"/>
      <c r="AH1141" s="8"/>
      <c r="AK1141" s="8"/>
    </row>
    <row r="1142" spans="1:37">
      <c r="A1142" s="9"/>
      <c r="B1142" s="8"/>
      <c r="C1142" s="8"/>
      <c r="D1142" s="2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8"/>
      <c r="AG1142" s="9"/>
      <c r="AH1142" s="8"/>
      <c r="AK1142" s="8"/>
    </row>
    <row r="1143" spans="1:37">
      <c r="A1143" s="9"/>
      <c r="B1143" s="8"/>
      <c r="C1143" s="8"/>
      <c r="D1143" s="2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8"/>
      <c r="AG1143" s="9"/>
      <c r="AH1143" s="8"/>
      <c r="AK1143" s="8"/>
    </row>
    <row r="1144" spans="1:37">
      <c r="A1144" s="9"/>
      <c r="B1144" s="8"/>
      <c r="C1144" s="8"/>
      <c r="D1144" s="2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8"/>
      <c r="AG1144" s="9"/>
      <c r="AH1144" s="8"/>
      <c r="AK1144" s="8"/>
    </row>
    <row r="1145" spans="1:37">
      <c r="A1145" s="9"/>
      <c r="B1145" s="8"/>
      <c r="C1145" s="8"/>
      <c r="D1145" s="2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8"/>
      <c r="AG1145" s="9"/>
      <c r="AH1145" s="8"/>
      <c r="AK1145" s="8"/>
    </row>
    <row r="1146" spans="1:37">
      <c r="A1146" s="9"/>
      <c r="B1146" s="8"/>
      <c r="C1146" s="8"/>
      <c r="D1146" s="2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8"/>
      <c r="AG1146" s="9"/>
      <c r="AH1146" s="8"/>
      <c r="AK1146" s="8"/>
    </row>
    <row r="1147" spans="1:37">
      <c r="A1147" s="9"/>
      <c r="B1147" s="8"/>
      <c r="C1147" s="8"/>
      <c r="D1147" s="2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8"/>
      <c r="AG1147" s="9"/>
      <c r="AH1147" s="8"/>
      <c r="AK1147" s="8"/>
    </row>
    <row r="1148" spans="1:37">
      <c r="A1148" s="9"/>
      <c r="B1148" s="8"/>
      <c r="C1148" s="8"/>
      <c r="D1148" s="2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8"/>
      <c r="AG1148" s="9"/>
      <c r="AH1148" s="8"/>
      <c r="AK1148" s="8"/>
    </row>
    <row r="1149" spans="1:37">
      <c r="A1149" s="9"/>
      <c r="B1149" s="8"/>
      <c r="C1149" s="8"/>
      <c r="D1149" s="2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8"/>
      <c r="AG1149" s="9"/>
      <c r="AH1149" s="8"/>
      <c r="AK1149" s="8"/>
    </row>
    <row r="1150" spans="1:37">
      <c r="A1150" s="9"/>
      <c r="B1150" s="8"/>
      <c r="C1150" s="8"/>
      <c r="D1150" s="2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8"/>
      <c r="AG1150" s="9"/>
      <c r="AH1150" s="8"/>
      <c r="AK1150" s="8"/>
    </row>
    <row r="1151" spans="1:37">
      <c r="A1151" s="9"/>
      <c r="B1151" s="8"/>
      <c r="C1151" s="8"/>
      <c r="D1151" s="2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8"/>
      <c r="AG1151" s="9"/>
      <c r="AH1151" s="8"/>
      <c r="AK1151" s="8"/>
    </row>
    <row r="1152" spans="1:37">
      <c r="A1152" s="9"/>
      <c r="B1152" s="8"/>
      <c r="C1152" s="8"/>
      <c r="D1152" s="2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8"/>
      <c r="AG1152" s="9"/>
      <c r="AH1152" s="8"/>
      <c r="AK1152" s="8"/>
    </row>
    <row r="1153" spans="1:37">
      <c r="A1153" s="9"/>
      <c r="B1153" s="8"/>
      <c r="C1153" s="8"/>
      <c r="D1153" s="2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8"/>
      <c r="AG1153" s="9"/>
      <c r="AH1153" s="8"/>
      <c r="AK1153" s="8"/>
    </row>
    <row r="1154" spans="1:37">
      <c r="A1154" s="9"/>
      <c r="B1154" s="8"/>
      <c r="C1154" s="8"/>
      <c r="D1154" s="2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8"/>
      <c r="AG1154" s="9"/>
      <c r="AH1154" s="8"/>
      <c r="AK1154" s="8"/>
    </row>
    <row r="1155" spans="1:37">
      <c r="A1155" s="9"/>
      <c r="B1155" s="8"/>
      <c r="C1155" s="8"/>
      <c r="D1155" s="2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8"/>
      <c r="AG1155" s="9"/>
      <c r="AH1155" s="8"/>
      <c r="AK1155" s="8"/>
    </row>
    <row r="1156" spans="1:37">
      <c r="A1156" s="9"/>
      <c r="B1156" s="8"/>
      <c r="C1156" s="8"/>
      <c r="D1156" s="2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8"/>
      <c r="AG1156" s="9"/>
      <c r="AH1156" s="8"/>
      <c r="AK1156" s="8"/>
    </row>
    <row r="1157" spans="1:37">
      <c r="A1157" s="9"/>
      <c r="B1157" s="8"/>
      <c r="C1157" s="8"/>
      <c r="D1157" s="2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8"/>
      <c r="AG1157" s="9"/>
      <c r="AH1157" s="8"/>
      <c r="AK1157" s="8"/>
    </row>
    <row r="1158" spans="1:37">
      <c r="A1158" s="9"/>
      <c r="B1158" s="8"/>
      <c r="C1158" s="8"/>
      <c r="D1158" s="2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8"/>
      <c r="AG1158" s="9"/>
      <c r="AH1158" s="8"/>
      <c r="AK1158" s="8"/>
    </row>
    <row r="1159" spans="1:37">
      <c r="A1159" s="9"/>
      <c r="B1159" s="8"/>
      <c r="C1159" s="8"/>
      <c r="D1159" s="2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8"/>
      <c r="AG1159" s="9"/>
      <c r="AH1159" s="8"/>
      <c r="AK1159" s="8"/>
    </row>
    <row r="1160" spans="1:37">
      <c r="A1160" s="9"/>
      <c r="B1160" s="8"/>
      <c r="C1160" s="8"/>
      <c r="D1160" s="2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8"/>
      <c r="AG1160" s="9"/>
      <c r="AH1160" s="8"/>
      <c r="AK1160" s="8"/>
    </row>
    <row r="1161" spans="1:37">
      <c r="A1161" s="9"/>
      <c r="B1161" s="8"/>
      <c r="C1161" s="8"/>
      <c r="D1161" s="2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8"/>
      <c r="AG1161" s="9"/>
      <c r="AH1161" s="8"/>
      <c r="AK1161" s="8"/>
    </row>
    <row r="1162" spans="1:37">
      <c r="A1162" s="9"/>
      <c r="B1162" s="8"/>
      <c r="C1162" s="8"/>
      <c r="D1162" s="2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8"/>
      <c r="AG1162" s="9"/>
      <c r="AH1162" s="8"/>
      <c r="AK1162" s="8"/>
    </row>
    <row r="1163" spans="1:37">
      <c r="A1163" s="9"/>
      <c r="B1163" s="8"/>
      <c r="C1163" s="8"/>
      <c r="D1163" s="2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8"/>
      <c r="AG1163" s="9"/>
      <c r="AH1163" s="8"/>
      <c r="AK1163" s="8"/>
    </row>
    <row r="1164" spans="1:37">
      <c r="A1164" s="9"/>
      <c r="B1164" s="8"/>
      <c r="C1164" s="8"/>
      <c r="D1164" s="2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8"/>
      <c r="AG1164" s="9"/>
      <c r="AH1164" s="8"/>
      <c r="AK1164" s="8"/>
    </row>
    <row r="1165" spans="1:37">
      <c r="A1165" s="9"/>
      <c r="B1165" s="8"/>
      <c r="C1165" s="8"/>
      <c r="D1165" s="2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8"/>
      <c r="AG1165" s="9"/>
      <c r="AH1165" s="8"/>
      <c r="AK1165" s="8"/>
    </row>
    <row r="1166" spans="1:37">
      <c r="A1166" s="9"/>
      <c r="B1166" s="8"/>
      <c r="C1166" s="8"/>
      <c r="D1166" s="2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8"/>
      <c r="AG1166" s="9"/>
      <c r="AH1166" s="8"/>
      <c r="AK1166" s="8"/>
    </row>
    <row r="1167" spans="1:37">
      <c r="A1167" s="9"/>
      <c r="B1167" s="8"/>
      <c r="C1167" s="8"/>
      <c r="D1167" s="2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8"/>
      <c r="AG1167" s="9"/>
      <c r="AH1167" s="8"/>
      <c r="AK1167" s="8"/>
    </row>
    <row r="1168" spans="1:37">
      <c r="A1168" s="9"/>
      <c r="B1168" s="8"/>
      <c r="C1168" s="8"/>
      <c r="D1168" s="2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8"/>
      <c r="AG1168" s="9"/>
      <c r="AH1168" s="8"/>
      <c r="AK1168" s="8"/>
    </row>
    <row r="1169" spans="1:37">
      <c r="A1169" s="9"/>
      <c r="B1169" s="8"/>
      <c r="C1169" s="8"/>
      <c r="D1169" s="2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8"/>
      <c r="AG1169" s="9"/>
      <c r="AH1169" s="8"/>
      <c r="AK1169" s="8"/>
    </row>
    <row r="1170" spans="1:37">
      <c r="A1170" s="9"/>
      <c r="B1170" s="8"/>
      <c r="C1170" s="8"/>
      <c r="D1170" s="2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8"/>
      <c r="AG1170" s="9"/>
      <c r="AH1170" s="8"/>
      <c r="AK1170" s="8"/>
    </row>
    <row r="1171" spans="1:37">
      <c r="A1171" s="9"/>
      <c r="B1171" s="8"/>
      <c r="C1171" s="8"/>
      <c r="D1171" s="2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8"/>
      <c r="AG1171" s="9"/>
      <c r="AH1171" s="8"/>
      <c r="AK1171" s="8"/>
    </row>
    <row r="1172" spans="1:37">
      <c r="A1172" s="9"/>
      <c r="B1172" s="8"/>
      <c r="C1172" s="8"/>
      <c r="D1172" s="2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8"/>
      <c r="AG1172" s="9"/>
      <c r="AH1172" s="8"/>
      <c r="AK1172" s="8"/>
    </row>
    <row r="1173" spans="1:37">
      <c r="A1173" s="9"/>
      <c r="B1173" s="8"/>
      <c r="C1173" s="8"/>
      <c r="D1173" s="2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8"/>
      <c r="AG1173" s="9"/>
      <c r="AH1173" s="8"/>
      <c r="AK1173" s="8"/>
    </row>
    <row r="1174" spans="1:37">
      <c r="A1174" s="9"/>
      <c r="B1174" s="8"/>
      <c r="C1174" s="8"/>
      <c r="D1174" s="2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8"/>
      <c r="AG1174" s="9"/>
      <c r="AH1174" s="8"/>
      <c r="AK1174" s="8"/>
    </row>
    <row r="1175" spans="1:37">
      <c r="A1175" s="9"/>
      <c r="B1175" s="8"/>
      <c r="C1175" s="8"/>
      <c r="D1175" s="2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8"/>
      <c r="AG1175" s="9"/>
      <c r="AH1175" s="8"/>
      <c r="AK1175" s="8"/>
    </row>
    <row r="1176" spans="1:37">
      <c r="A1176" s="9"/>
      <c r="B1176" s="8"/>
      <c r="C1176" s="8"/>
      <c r="D1176" s="2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8"/>
      <c r="AG1176" s="9"/>
      <c r="AH1176" s="8"/>
      <c r="AK1176" s="8"/>
    </row>
    <row r="1177" spans="1:37">
      <c r="A1177" s="9"/>
      <c r="B1177" s="8"/>
      <c r="C1177" s="8"/>
      <c r="D1177" s="2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8"/>
      <c r="AG1177" s="9"/>
      <c r="AH1177" s="8"/>
      <c r="AK1177" s="8"/>
    </row>
    <row r="1178" spans="1:37">
      <c r="A1178" s="9"/>
      <c r="B1178" s="8"/>
      <c r="C1178" s="8"/>
      <c r="D1178" s="2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8"/>
      <c r="AG1178" s="9"/>
      <c r="AH1178" s="8"/>
      <c r="AK1178" s="8"/>
    </row>
    <row r="1179" spans="1:37">
      <c r="A1179" s="9"/>
      <c r="B1179" s="8"/>
      <c r="C1179" s="8"/>
      <c r="D1179" s="2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8"/>
      <c r="AG1179" s="9"/>
      <c r="AH1179" s="8"/>
      <c r="AK1179" s="8"/>
    </row>
    <row r="1180" spans="1:37">
      <c r="A1180" s="9"/>
      <c r="B1180" s="8"/>
      <c r="C1180" s="8"/>
      <c r="D1180" s="2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8"/>
      <c r="AG1180" s="9"/>
      <c r="AH1180" s="8"/>
      <c r="AK1180" s="8"/>
    </row>
    <row r="1181" spans="1:37">
      <c r="A1181" s="9"/>
      <c r="B1181" s="8"/>
      <c r="C1181" s="8"/>
      <c r="D1181" s="2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8"/>
      <c r="AG1181" s="9"/>
      <c r="AH1181" s="8"/>
      <c r="AK1181" s="8"/>
    </row>
    <row r="1182" spans="1:37">
      <c r="A1182" s="9"/>
      <c r="B1182" s="8"/>
      <c r="C1182" s="8"/>
      <c r="D1182" s="2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8"/>
      <c r="AG1182" s="9"/>
      <c r="AH1182" s="8"/>
      <c r="AK1182" s="8"/>
    </row>
    <row r="1183" spans="1:37">
      <c r="A1183" s="9"/>
      <c r="B1183" s="8"/>
      <c r="C1183" s="8"/>
      <c r="D1183" s="2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8"/>
      <c r="AG1183" s="9"/>
      <c r="AH1183" s="8"/>
      <c r="AK1183" s="8"/>
    </row>
    <row r="1184" spans="1:37">
      <c r="A1184" s="9"/>
      <c r="B1184" s="8"/>
      <c r="C1184" s="8"/>
      <c r="D1184" s="2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8"/>
      <c r="AG1184" s="9"/>
      <c r="AH1184" s="8"/>
      <c r="AK1184" s="8"/>
    </row>
    <row r="1185" spans="1:37">
      <c r="A1185" s="9"/>
      <c r="B1185" s="8"/>
      <c r="C1185" s="8"/>
      <c r="D1185" s="2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8"/>
      <c r="AG1185" s="9"/>
      <c r="AH1185" s="8"/>
      <c r="AK1185" s="8"/>
    </row>
    <row r="1186" spans="1:37">
      <c r="A1186" s="9"/>
      <c r="B1186" s="8"/>
      <c r="C1186" s="8"/>
      <c r="D1186" s="2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8"/>
      <c r="AG1186" s="9"/>
      <c r="AH1186" s="8"/>
      <c r="AK1186" s="8"/>
    </row>
    <row r="1187" spans="1:37">
      <c r="A1187" s="9"/>
      <c r="B1187" s="8"/>
      <c r="C1187" s="8"/>
      <c r="D1187" s="2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8"/>
      <c r="AG1187" s="9"/>
      <c r="AH1187" s="8"/>
      <c r="AK1187" s="8"/>
    </row>
    <row r="1188" spans="1:37">
      <c r="A1188" s="9"/>
      <c r="B1188" s="8"/>
      <c r="C1188" s="8"/>
      <c r="D1188" s="2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8"/>
      <c r="AG1188" s="9"/>
      <c r="AH1188" s="8"/>
      <c r="AK1188" s="8"/>
    </row>
    <row r="1189" spans="1:37">
      <c r="A1189" s="9"/>
      <c r="B1189" s="8"/>
      <c r="C1189" s="8"/>
      <c r="D1189" s="2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8"/>
      <c r="AG1189" s="9"/>
      <c r="AH1189" s="8"/>
      <c r="AK1189" s="8"/>
    </row>
    <row r="1190" spans="1:37">
      <c r="A1190" s="9"/>
      <c r="B1190" s="8"/>
      <c r="C1190" s="8"/>
      <c r="D1190" s="2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8"/>
      <c r="AG1190" s="9"/>
      <c r="AH1190" s="8"/>
      <c r="AK1190" s="8"/>
    </row>
    <row r="1191" spans="1:37">
      <c r="A1191" s="9"/>
      <c r="B1191" s="8"/>
      <c r="C1191" s="8"/>
      <c r="D1191" s="2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8"/>
      <c r="AG1191" s="9"/>
      <c r="AH1191" s="8"/>
      <c r="AK1191" s="8"/>
    </row>
    <row r="1192" spans="1:37">
      <c r="A1192" s="9"/>
      <c r="B1192" s="8"/>
      <c r="C1192" s="8"/>
      <c r="D1192" s="2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8"/>
      <c r="AG1192" s="9"/>
      <c r="AH1192" s="8"/>
      <c r="AK1192" s="8"/>
    </row>
    <row r="1193" spans="1:37">
      <c r="A1193" s="9"/>
      <c r="B1193" s="8"/>
      <c r="C1193" s="8"/>
      <c r="D1193" s="2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8"/>
      <c r="AG1193" s="9"/>
      <c r="AH1193" s="8"/>
      <c r="AK1193" s="8"/>
    </row>
    <row r="1194" spans="1:37">
      <c r="A1194" s="9"/>
      <c r="B1194" s="8"/>
      <c r="C1194" s="8"/>
      <c r="D1194" s="2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8"/>
      <c r="AG1194" s="9"/>
      <c r="AH1194" s="8"/>
      <c r="AK1194" s="8"/>
    </row>
    <row r="1195" spans="1:37">
      <c r="A1195" s="9"/>
      <c r="B1195" s="8"/>
      <c r="C1195" s="8"/>
      <c r="D1195" s="2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8"/>
      <c r="AG1195" s="9"/>
      <c r="AH1195" s="8"/>
      <c r="AK1195" s="8"/>
    </row>
    <row r="1196" spans="1:37">
      <c r="A1196" s="9"/>
      <c r="B1196" s="8"/>
      <c r="C1196" s="8"/>
      <c r="D1196" s="2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8"/>
      <c r="AG1196" s="9"/>
      <c r="AH1196" s="8"/>
      <c r="AK1196" s="8"/>
    </row>
    <row r="1197" spans="1:37">
      <c r="A1197" s="9"/>
      <c r="B1197" s="8"/>
      <c r="C1197" s="8"/>
      <c r="D1197" s="2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8"/>
      <c r="AG1197" s="9"/>
      <c r="AH1197" s="8"/>
      <c r="AK1197" s="8"/>
    </row>
    <row r="1198" spans="1:37">
      <c r="A1198" s="9"/>
      <c r="B1198" s="8"/>
      <c r="C1198" s="8"/>
      <c r="D1198" s="2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8"/>
      <c r="AG1198" s="9"/>
      <c r="AH1198" s="8"/>
      <c r="AK1198" s="8"/>
    </row>
    <row r="1199" spans="1:37">
      <c r="A1199" s="9"/>
      <c r="B1199" s="8"/>
      <c r="C1199" s="8"/>
      <c r="D1199" s="2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8"/>
      <c r="AG1199" s="9"/>
      <c r="AH1199" s="8"/>
      <c r="AK1199" s="8"/>
    </row>
    <row r="1200" spans="1:37">
      <c r="A1200" s="9"/>
      <c r="B1200" s="8"/>
      <c r="C1200" s="8"/>
      <c r="D1200" s="2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8"/>
      <c r="AG1200" s="9"/>
      <c r="AH1200" s="8"/>
      <c r="AK1200" s="8"/>
    </row>
    <row r="1201" spans="1:37">
      <c r="A1201" s="9"/>
      <c r="B1201" s="8"/>
      <c r="C1201" s="8"/>
      <c r="D1201" s="2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8"/>
      <c r="AG1201" s="9"/>
      <c r="AH1201" s="8"/>
      <c r="AK1201" s="8"/>
    </row>
    <row r="1202" spans="1:37">
      <c r="A1202" s="9"/>
      <c r="B1202" s="8"/>
      <c r="C1202" s="8"/>
      <c r="D1202" s="2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8"/>
      <c r="AG1202" s="9"/>
      <c r="AH1202" s="8"/>
      <c r="AK1202" s="8"/>
    </row>
    <row r="1203" spans="1:37">
      <c r="A1203" s="9"/>
      <c r="B1203" s="8"/>
      <c r="C1203" s="8"/>
      <c r="D1203" s="2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8"/>
      <c r="AG1203" s="9"/>
      <c r="AH1203" s="8"/>
      <c r="AK1203" s="8"/>
    </row>
    <row r="1204" spans="1:37">
      <c r="A1204" s="9"/>
      <c r="B1204" s="8"/>
      <c r="C1204" s="8"/>
      <c r="D1204" s="2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8"/>
      <c r="AG1204" s="9"/>
      <c r="AH1204" s="8"/>
      <c r="AK1204" s="8"/>
    </row>
    <row r="1205" spans="1:37">
      <c r="A1205" s="9"/>
      <c r="B1205" s="8"/>
      <c r="C1205" s="8"/>
      <c r="D1205" s="2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8"/>
      <c r="AG1205" s="9"/>
      <c r="AH1205" s="8"/>
      <c r="AK1205" s="8"/>
    </row>
    <row r="1206" spans="1:37">
      <c r="A1206" s="9"/>
      <c r="B1206" s="8"/>
      <c r="C1206" s="8"/>
      <c r="D1206" s="2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8"/>
      <c r="AG1206" s="9"/>
      <c r="AH1206" s="8"/>
      <c r="AK1206" s="8"/>
    </row>
    <row r="1207" spans="1:37">
      <c r="A1207" s="9"/>
      <c r="B1207" s="8"/>
      <c r="C1207" s="8"/>
      <c r="D1207" s="2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8"/>
      <c r="AG1207" s="9"/>
      <c r="AH1207" s="8"/>
      <c r="AK1207" s="8"/>
    </row>
    <row r="1208" spans="1:37">
      <c r="A1208" s="9"/>
      <c r="B1208" s="8"/>
      <c r="C1208" s="8"/>
      <c r="D1208" s="2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8"/>
      <c r="AG1208" s="9"/>
      <c r="AH1208" s="8"/>
      <c r="AK1208" s="8"/>
    </row>
    <row r="1209" spans="1:37">
      <c r="A1209" s="9"/>
      <c r="B1209" s="8"/>
      <c r="C1209" s="8"/>
      <c r="D1209" s="2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8"/>
      <c r="AG1209" s="9"/>
      <c r="AH1209" s="8"/>
      <c r="AK1209" s="8"/>
    </row>
    <row r="1210" spans="1:37">
      <c r="A1210" s="9"/>
      <c r="B1210" s="8"/>
      <c r="C1210" s="8"/>
      <c r="D1210" s="2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8"/>
      <c r="AG1210" s="9"/>
      <c r="AH1210" s="8"/>
      <c r="AK1210" s="8"/>
    </row>
    <row r="1211" spans="1:37">
      <c r="A1211" s="9"/>
      <c r="B1211" s="8"/>
      <c r="C1211" s="8"/>
      <c r="D1211" s="2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8"/>
      <c r="AG1211" s="9"/>
      <c r="AH1211" s="8"/>
      <c r="AK1211" s="8"/>
    </row>
    <row r="1212" spans="1:37">
      <c r="A1212" s="9"/>
      <c r="B1212" s="8"/>
      <c r="C1212" s="8"/>
      <c r="D1212" s="2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8"/>
      <c r="AG1212" s="9"/>
      <c r="AH1212" s="8"/>
      <c r="AK1212" s="8"/>
    </row>
    <row r="1213" spans="1:37">
      <c r="A1213" s="9"/>
      <c r="B1213" s="8"/>
      <c r="C1213" s="8"/>
      <c r="D1213" s="2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8"/>
      <c r="AG1213" s="9"/>
      <c r="AH1213" s="8"/>
      <c r="AK1213" s="8"/>
    </row>
    <row r="1214" spans="1:37">
      <c r="A1214" s="9"/>
      <c r="B1214" s="8"/>
      <c r="C1214" s="8"/>
      <c r="D1214" s="2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8"/>
      <c r="AG1214" s="9"/>
      <c r="AH1214" s="8"/>
      <c r="AK1214" s="8"/>
    </row>
    <row r="1215" spans="1:37">
      <c r="A1215" s="9"/>
      <c r="B1215" s="8"/>
      <c r="C1215" s="8"/>
      <c r="D1215" s="2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8"/>
      <c r="AG1215" s="9"/>
      <c r="AH1215" s="8"/>
      <c r="AK1215" s="8"/>
    </row>
    <row r="1216" spans="1:37">
      <c r="A1216" s="9"/>
      <c r="B1216" s="8"/>
      <c r="C1216" s="8"/>
      <c r="D1216" s="2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8"/>
      <c r="AG1216" s="9"/>
      <c r="AH1216" s="8"/>
      <c r="AK1216" s="8"/>
    </row>
    <row r="1217" spans="1:37">
      <c r="A1217" s="9"/>
      <c r="B1217" s="8"/>
      <c r="C1217" s="8"/>
      <c r="D1217" s="2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8"/>
      <c r="AG1217" s="9"/>
      <c r="AH1217" s="8"/>
      <c r="AK1217" s="8"/>
    </row>
    <row r="1218" spans="1:37">
      <c r="A1218" s="9"/>
      <c r="B1218" s="8"/>
      <c r="C1218" s="8"/>
      <c r="D1218" s="2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8"/>
      <c r="AG1218" s="9"/>
      <c r="AH1218" s="8"/>
      <c r="AK1218" s="8"/>
    </row>
    <row r="1219" spans="1:37">
      <c r="A1219" s="9"/>
      <c r="B1219" s="8"/>
      <c r="C1219" s="8"/>
      <c r="D1219" s="2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8"/>
      <c r="AG1219" s="9"/>
      <c r="AH1219" s="8"/>
      <c r="AK1219" s="8"/>
    </row>
    <row r="1220" spans="1:37">
      <c r="A1220" s="9"/>
      <c r="B1220" s="8"/>
      <c r="C1220" s="8"/>
      <c r="D1220" s="2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8"/>
      <c r="AG1220" s="9"/>
      <c r="AH1220" s="8"/>
      <c r="AK1220" s="8"/>
    </row>
    <row r="1221" spans="1:37">
      <c r="A1221" s="9"/>
      <c r="B1221" s="8"/>
      <c r="C1221" s="8"/>
      <c r="D1221" s="2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8"/>
      <c r="AG1221" s="9"/>
      <c r="AH1221" s="8"/>
      <c r="AK1221" s="8"/>
    </row>
    <row r="1222" spans="1:37">
      <c r="A1222" s="9"/>
      <c r="B1222" s="8"/>
      <c r="C1222" s="8"/>
      <c r="D1222" s="2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8"/>
      <c r="AG1222" s="9"/>
      <c r="AH1222" s="8"/>
      <c r="AK1222" s="8"/>
    </row>
    <row r="1223" spans="1:37">
      <c r="A1223" s="9"/>
      <c r="B1223" s="8"/>
      <c r="C1223" s="8"/>
      <c r="D1223" s="2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8"/>
      <c r="AG1223" s="9"/>
      <c r="AH1223" s="8"/>
      <c r="AK1223" s="8"/>
    </row>
    <row r="1224" spans="1:37">
      <c r="A1224" s="9"/>
      <c r="B1224" s="8"/>
      <c r="C1224" s="8"/>
      <c r="D1224" s="2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8"/>
      <c r="AG1224" s="9"/>
      <c r="AH1224" s="8"/>
      <c r="AK1224" s="8"/>
    </row>
    <row r="1225" spans="1:37">
      <c r="A1225" s="9"/>
      <c r="B1225" s="8"/>
      <c r="C1225" s="8"/>
      <c r="D1225" s="2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8"/>
      <c r="AG1225" s="9"/>
      <c r="AH1225" s="8"/>
      <c r="AK1225" s="8"/>
    </row>
    <row r="1226" spans="1:37">
      <c r="A1226" s="9"/>
      <c r="B1226" s="8"/>
      <c r="C1226" s="8"/>
      <c r="D1226" s="2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8"/>
      <c r="AG1226" s="9"/>
      <c r="AH1226" s="8"/>
      <c r="AK1226" s="8"/>
    </row>
    <row r="1227" spans="1:37">
      <c r="A1227" s="9"/>
      <c r="B1227" s="8"/>
      <c r="C1227" s="8"/>
      <c r="D1227" s="2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8"/>
      <c r="AG1227" s="9"/>
      <c r="AH1227" s="8"/>
      <c r="AK1227" s="8"/>
    </row>
    <row r="1228" spans="1:37">
      <c r="A1228" s="9"/>
      <c r="B1228" s="8"/>
      <c r="C1228" s="8"/>
      <c r="D1228" s="2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8"/>
      <c r="AG1228" s="9"/>
      <c r="AH1228" s="8"/>
      <c r="AK1228" s="8"/>
    </row>
    <row r="1229" spans="1:37">
      <c r="A1229" s="9"/>
      <c r="B1229" s="8"/>
      <c r="C1229" s="8"/>
      <c r="D1229" s="2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8"/>
      <c r="AG1229" s="9"/>
      <c r="AH1229" s="8"/>
      <c r="AK1229" s="8"/>
    </row>
    <row r="1230" spans="1:37">
      <c r="A1230" s="9"/>
      <c r="B1230" s="8"/>
      <c r="C1230" s="8"/>
      <c r="D1230" s="2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8"/>
      <c r="AG1230" s="9"/>
      <c r="AH1230" s="8"/>
      <c r="AK1230" s="8"/>
    </row>
    <row r="1231" spans="1:37">
      <c r="A1231" s="9"/>
      <c r="B1231" s="8"/>
      <c r="C1231" s="8"/>
      <c r="D1231" s="2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8"/>
      <c r="AG1231" s="9"/>
      <c r="AH1231" s="8"/>
      <c r="AK1231" s="8"/>
    </row>
    <row r="1232" spans="1:37">
      <c r="A1232" s="9"/>
      <c r="B1232" s="8"/>
      <c r="C1232" s="8"/>
      <c r="D1232" s="2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8"/>
      <c r="AG1232" s="9"/>
      <c r="AH1232" s="8"/>
      <c r="AK1232" s="8"/>
    </row>
    <row r="1233" spans="1:37">
      <c r="A1233" s="9"/>
      <c r="B1233" s="8"/>
      <c r="C1233" s="8"/>
      <c r="D1233" s="2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8"/>
      <c r="AG1233" s="9"/>
      <c r="AH1233" s="8"/>
      <c r="AK1233" s="8"/>
    </row>
    <row r="1234" spans="1:37">
      <c r="A1234" s="9"/>
      <c r="B1234" s="8"/>
      <c r="C1234" s="8"/>
      <c r="D1234" s="2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8"/>
      <c r="AG1234" s="9"/>
      <c r="AH1234" s="8"/>
      <c r="AK1234" s="8"/>
    </row>
    <row r="1235" spans="1:37">
      <c r="A1235" s="9"/>
      <c r="B1235" s="8"/>
      <c r="C1235" s="8"/>
      <c r="D1235" s="2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8"/>
      <c r="AG1235" s="9"/>
      <c r="AH1235" s="8"/>
      <c r="AK1235" s="8"/>
    </row>
    <row r="1236" spans="1:37">
      <c r="A1236" s="9"/>
      <c r="B1236" s="8"/>
      <c r="C1236" s="8"/>
      <c r="D1236" s="2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8"/>
      <c r="AG1236" s="9"/>
      <c r="AH1236" s="8"/>
      <c r="AK1236" s="8"/>
    </row>
    <row r="1237" spans="1:37">
      <c r="A1237" s="9"/>
      <c r="B1237" s="8"/>
      <c r="C1237" s="8"/>
      <c r="D1237" s="2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8"/>
      <c r="AG1237" s="9"/>
      <c r="AH1237" s="8"/>
      <c r="AK1237" s="8"/>
    </row>
    <row r="1238" spans="1:37">
      <c r="A1238" s="9"/>
      <c r="B1238" s="8"/>
      <c r="C1238" s="8"/>
      <c r="D1238" s="2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8"/>
      <c r="AG1238" s="9"/>
      <c r="AH1238" s="8"/>
      <c r="AK1238" s="8"/>
    </row>
    <row r="1239" spans="1:37">
      <c r="A1239" s="9"/>
      <c r="B1239" s="8"/>
      <c r="C1239" s="8"/>
      <c r="D1239" s="2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8"/>
      <c r="AG1239" s="9"/>
      <c r="AH1239" s="8"/>
      <c r="AK1239" s="8"/>
    </row>
    <row r="1240" spans="1:37">
      <c r="A1240" s="9"/>
      <c r="B1240" s="8"/>
      <c r="C1240" s="8"/>
      <c r="D1240" s="2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8"/>
      <c r="AG1240" s="9"/>
      <c r="AH1240" s="8"/>
      <c r="AK1240" s="8"/>
    </row>
    <row r="1241" spans="1:37">
      <c r="A1241" s="9"/>
      <c r="B1241" s="8"/>
      <c r="C1241" s="8"/>
      <c r="D1241" s="2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8"/>
      <c r="AG1241" s="9"/>
      <c r="AH1241" s="8"/>
      <c r="AK1241" s="8"/>
    </row>
    <row r="1242" spans="1:37">
      <c r="A1242" s="9"/>
      <c r="B1242" s="8"/>
      <c r="C1242" s="8"/>
      <c r="D1242" s="2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8"/>
      <c r="AG1242" s="9"/>
      <c r="AH1242" s="8"/>
      <c r="AK1242" s="8"/>
    </row>
    <row r="1243" spans="1:37">
      <c r="A1243" s="9"/>
      <c r="B1243" s="8"/>
      <c r="C1243" s="8"/>
      <c r="D1243" s="2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8"/>
      <c r="AG1243" s="9"/>
      <c r="AH1243" s="8"/>
      <c r="AK1243" s="8"/>
    </row>
    <row r="1244" spans="1:37">
      <c r="A1244" s="9"/>
      <c r="B1244" s="8"/>
      <c r="C1244" s="8"/>
      <c r="D1244" s="2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8"/>
      <c r="AG1244" s="9"/>
      <c r="AH1244" s="8"/>
      <c r="AK1244" s="8"/>
    </row>
    <row r="1245" spans="1:37">
      <c r="A1245" s="9"/>
      <c r="B1245" s="8"/>
      <c r="C1245" s="8"/>
      <c r="D1245" s="2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8"/>
      <c r="AG1245" s="9"/>
      <c r="AH1245" s="8"/>
      <c r="AK1245" s="8"/>
    </row>
    <row r="1246" spans="1:37">
      <c r="A1246" s="9"/>
      <c r="B1246" s="8"/>
      <c r="C1246" s="8"/>
      <c r="D1246" s="2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8"/>
      <c r="AG1246" s="9"/>
      <c r="AH1246" s="8"/>
      <c r="AK1246" s="8"/>
    </row>
    <row r="1247" spans="1:37">
      <c r="A1247" s="9"/>
      <c r="B1247" s="8"/>
      <c r="C1247" s="8"/>
      <c r="D1247" s="2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8"/>
      <c r="AG1247" s="9"/>
      <c r="AH1247" s="8"/>
      <c r="AK1247" s="8"/>
    </row>
    <row r="1248" spans="1:37">
      <c r="A1248" s="9"/>
      <c r="B1248" s="8"/>
      <c r="C1248" s="8"/>
      <c r="D1248" s="2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8"/>
      <c r="AG1248" s="9"/>
      <c r="AH1248" s="8"/>
      <c r="AK1248" s="8"/>
    </row>
    <row r="1249" spans="1:37">
      <c r="A1249" s="9"/>
      <c r="B1249" s="8"/>
      <c r="C1249" s="8"/>
      <c r="D1249" s="2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8"/>
      <c r="AG1249" s="9"/>
      <c r="AH1249" s="8"/>
      <c r="AK1249" s="8"/>
    </row>
    <row r="1250" spans="1:37">
      <c r="A1250" s="9"/>
      <c r="B1250" s="8"/>
      <c r="C1250" s="8"/>
      <c r="D1250" s="2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8"/>
      <c r="AG1250" s="9"/>
      <c r="AH1250" s="8"/>
      <c r="AK1250" s="8"/>
    </row>
    <row r="1251" spans="1:37">
      <c r="A1251" s="9"/>
      <c r="B1251" s="8"/>
      <c r="C1251" s="8"/>
      <c r="D1251" s="2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8"/>
      <c r="AG1251" s="9"/>
      <c r="AH1251" s="8"/>
      <c r="AK1251" s="8"/>
    </row>
    <row r="1252" spans="1:37">
      <c r="A1252" s="9"/>
      <c r="B1252" s="8"/>
      <c r="C1252" s="8"/>
      <c r="D1252" s="2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8"/>
      <c r="AG1252" s="9"/>
      <c r="AH1252" s="8"/>
      <c r="AK1252" s="8"/>
    </row>
    <row r="1253" spans="1:37">
      <c r="A1253" s="9"/>
      <c r="B1253" s="8"/>
      <c r="C1253" s="8"/>
      <c r="D1253" s="2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8"/>
      <c r="AG1253" s="9"/>
      <c r="AH1253" s="8"/>
      <c r="AK1253" s="8"/>
    </row>
    <row r="1254" spans="1:37">
      <c r="A1254" s="9"/>
      <c r="B1254" s="8"/>
      <c r="C1254" s="8"/>
      <c r="D1254" s="2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8"/>
      <c r="AG1254" s="9"/>
      <c r="AH1254" s="8"/>
      <c r="AK1254" s="8"/>
    </row>
    <row r="1255" spans="1:37">
      <c r="A1255" s="9"/>
      <c r="B1255" s="8"/>
      <c r="C1255" s="8"/>
      <c r="D1255" s="2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8"/>
      <c r="AG1255" s="9"/>
      <c r="AH1255" s="8"/>
      <c r="AK1255" s="8"/>
    </row>
    <row r="1256" spans="1:37">
      <c r="A1256" s="9"/>
      <c r="B1256" s="8"/>
      <c r="C1256" s="8"/>
      <c r="D1256" s="2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8"/>
      <c r="AG1256" s="9"/>
      <c r="AH1256" s="8"/>
      <c r="AK1256" s="8"/>
    </row>
    <row r="1257" spans="1:37">
      <c r="A1257" s="9"/>
      <c r="B1257" s="8"/>
      <c r="C1257" s="8"/>
      <c r="D1257" s="2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8"/>
      <c r="AG1257" s="9"/>
      <c r="AH1257" s="8"/>
      <c r="AK1257" s="8"/>
    </row>
    <row r="1258" spans="1:37">
      <c r="A1258" s="9"/>
      <c r="B1258" s="8"/>
      <c r="C1258" s="8"/>
      <c r="D1258" s="2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8"/>
      <c r="AG1258" s="9"/>
      <c r="AH1258" s="8"/>
      <c r="AK1258" s="8"/>
    </row>
    <row r="1259" spans="1:37">
      <c r="A1259" s="9"/>
      <c r="B1259" s="8"/>
      <c r="C1259" s="8"/>
      <c r="D1259" s="2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8"/>
      <c r="AG1259" s="9"/>
      <c r="AH1259" s="8"/>
      <c r="AK1259" s="8"/>
    </row>
    <row r="1260" spans="1:37">
      <c r="A1260" s="9"/>
      <c r="B1260" s="8"/>
      <c r="C1260" s="8"/>
      <c r="D1260" s="2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8"/>
      <c r="AG1260" s="9"/>
      <c r="AH1260" s="8"/>
      <c r="AK1260" s="8"/>
    </row>
    <row r="1261" spans="1:37">
      <c r="A1261" s="9"/>
      <c r="B1261" s="8"/>
      <c r="C1261" s="8"/>
      <c r="D1261" s="2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8"/>
      <c r="AG1261" s="9"/>
      <c r="AH1261" s="8"/>
      <c r="AK1261" s="8"/>
    </row>
    <row r="1262" spans="1:37">
      <c r="A1262" s="9"/>
      <c r="B1262" s="8"/>
      <c r="C1262" s="8"/>
      <c r="D1262" s="2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8"/>
      <c r="AG1262" s="9"/>
      <c r="AH1262" s="8"/>
      <c r="AK1262" s="8"/>
    </row>
    <row r="1263" spans="1:37">
      <c r="A1263" s="9"/>
      <c r="B1263" s="8"/>
      <c r="C1263" s="8"/>
      <c r="D1263" s="2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8"/>
      <c r="AG1263" s="9"/>
      <c r="AH1263" s="8"/>
      <c r="AK1263" s="8"/>
    </row>
    <row r="1264" spans="1:37">
      <c r="A1264" s="9"/>
      <c r="B1264" s="8"/>
      <c r="C1264" s="8"/>
      <c r="D1264" s="2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8"/>
      <c r="AG1264" s="9"/>
      <c r="AH1264" s="8"/>
      <c r="AK1264" s="8"/>
    </row>
    <row r="1265" spans="1:37">
      <c r="A1265" s="9"/>
      <c r="B1265" s="8"/>
      <c r="C1265" s="8"/>
      <c r="D1265" s="2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8"/>
      <c r="AG1265" s="9"/>
      <c r="AH1265" s="8"/>
      <c r="AK1265" s="8"/>
    </row>
    <row r="1266" spans="1:37">
      <c r="A1266" s="9"/>
      <c r="B1266" s="8"/>
      <c r="C1266" s="8"/>
      <c r="D1266" s="2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8"/>
      <c r="AG1266" s="9"/>
      <c r="AH1266" s="8"/>
      <c r="AK1266" s="8"/>
    </row>
    <row r="1267" spans="1:37">
      <c r="A1267" s="9"/>
      <c r="B1267" s="8"/>
      <c r="C1267" s="8"/>
      <c r="D1267" s="2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8"/>
      <c r="AG1267" s="9"/>
      <c r="AH1267" s="8"/>
      <c r="AK1267" s="8"/>
    </row>
    <row r="1268" spans="1:37">
      <c r="A1268" s="9"/>
      <c r="B1268" s="8"/>
      <c r="C1268" s="8"/>
      <c r="D1268" s="2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8"/>
      <c r="AG1268" s="9"/>
      <c r="AH1268" s="8"/>
      <c r="AK1268" s="8"/>
    </row>
    <row r="1269" spans="1:37">
      <c r="A1269" s="9"/>
      <c r="B1269" s="8"/>
      <c r="C1269" s="8"/>
      <c r="D1269" s="2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8"/>
      <c r="AG1269" s="9"/>
      <c r="AH1269" s="8"/>
      <c r="AK1269" s="8"/>
    </row>
    <row r="1270" spans="1:37">
      <c r="A1270" s="9"/>
      <c r="B1270" s="8"/>
      <c r="C1270" s="8"/>
      <c r="D1270" s="2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8"/>
      <c r="AG1270" s="9"/>
      <c r="AH1270" s="8"/>
      <c r="AK1270" s="8"/>
    </row>
    <row r="1271" spans="1:37">
      <c r="A1271" s="9"/>
      <c r="B1271" s="8"/>
      <c r="C1271" s="8"/>
      <c r="D1271" s="2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8"/>
      <c r="AG1271" s="9"/>
      <c r="AH1271" s="8"/>
      <c r="AK1271" s="8"/>
    </row>
    <row r="1272" spans="1:37">
      <c r="A1272" s="9"/>
      <c r="B1272" s="8"/>
      <c r="C1272" s="8"/>
      <c r="D1272" s="2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8"/>
      <c r="AG1272" s="9"/>
      <c r="AH1272" s="8"/>
      <c r="AK1272" s="8"/>
    </row>
    <row r="1273" spans="1:37">
      <c r="A1273" s="9"/>
      <c r="B1273" s="8"/>
      <c r="C1273" s="8"/>
      <c r="D1273" s="2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8"/>
      <c r="AG1273" s="9"/>
      <c r="AH1273" s="8"/>
      <c r="AK1273" s="8"/>
    </row>
    <row r="1274" spans="1:37">
      <c r="A1274" s="9"/>
      <c r="B1274" s="8"/>
      <c r="C1274" s="8"/>
      <c r="D1274" s="2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8"/>
      <c r="AG1274" s="9"/>
      <c r="AH1274" s="8"/>
      <c r="AK1274" s="8"/>
    </row>
    <row r="1275" spans="1:37">
      <c r="A1275" s="9"/>
      <c r="B1275" s="8"/>
      <c r="C1275" s="8"/>
      <c r="D1275" s="2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8"/>
      <c r="AG1275" s="9"/>
      <c r="AH1275" s="8"/>
      <c r="AK1275" s="8"/>
    </row>
    <row r="1276" spans="1:37">
      <c r="A1276" s="9"/>
      <c r="B1276" s="8"/>
      <c r="C1276" s="8"/>
      <c r="D1276" s="2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8"/>
      <c r="AG1276" s="9"/>
      <c r="AH1276" s="8"/>
      <c r="AK1276" s="8"/>
    </row>
    <row r="1277" spans="1:37">
      <c r="A1277" s="9"/>
      <c r="B1277" s="8"/>
      <c r="C1277" s="8"/>
      <c r="D1277" s="2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8"/>
      <c r="AG1277" s="9"/>
      <c r="AH1277" s="8"/>
      <c r="AK1277" s="8"/>
    </row>
    <row r="1278" spans="1:37">
      <c r="A1278" s="9"/>
      <c r="B1278" s="8"/>
      <c r="C1278" s="8"/>
      <c r="D1278" s="2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8"/>
      <c r="AG1278" s="9"/>
      <c r="AH1278" s="8"/>
      <c r="AK1278" s="8"/>
    </row>
    <row r="1279" spans="1:37">
      <c r="A1279" s="9"/>
      <c r="B1279" s="8"/>
      <c r="C1279" s="8"/>
      <c r="D1279" s="2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8"/>
      <c r="AG1279" s="9"/>
      <c r="AH1279" s="8"/>
      <c r="AK1279" s="8"/>
    </row>
    <row r="1280" spans="1:37">
      <c r="A1280" s="9"/>
      <c r="B1280" s="8"/>
      <c r="C1280" s="8"/>
      <c r="D1280" s="2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8"/>
      <c r="AG1280" s="9"/>
      <c r="AH1280" s="8"/>
      <c r="AK1280" s="8"/>
    </row>
    <row r="1281" spans="1:37">
      <c r="A1281" s="9"/>
      <c r="B1281" s="8"/>
      <c r="C1281" s="8"/>
      <c r="D1281" s="2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8"/>
      <c r="AG1281" s="9"/>
      <c r="AH1281" s="8"/>
      <c r="AK1281" s="8"/>
    </row>
    <row r="1282" spans="1:37">
      <c r="A1282" s="9"/>
      <c r="B1282" s="8"/>
      <c r="C1282" s="8"/>
      <c r="D1282" s="2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8"/>
      <c r="AG1282" s="9"/>
      <c r="AH1282" s="8"/>
      <c r="AK1282" s="8"/>
    </row>
    <row r="1283" spans="1:37">
      <c r="A1283" s="9"/>
      <c r="B1283" s="8"/>
      <c r="C1283" s="8"/>
      <c r="D1283" s="2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8"/>
      <c r="AG1283" s="9"/>
      <c r="AH1283" s="8"/>
      <c r="AK1283" s="8"/>
    </row>
    <row r="1284" spans="1:37">
      <c r="A1284" s="9"/>
      <c r="B1284" s="8"/>
      <c r="C1284" s="8"/>
      <c r="D1284" s="2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8"/>
      <c r="AG1284" s="9"/>
      <c r="AH1284" s="8"/>
      <c r="AK1284" s="8"/>
    </row>
    <row r="1285" spans="1:37">
      <c r="A1285" s="9"/>
      <c r="B1285" s="8"/>
      <c r="C1285" s="8"/>
      <c r="D1285" s="2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8"/>
      <c r="AG1285" s="9"/>
      <c r="AH1285" s="8"/>
      <c r="AK1285" s="8"/>
    </row>
    <row r="1286" spans="1:37">
      <c r="A1286" s="9"/>
      <c r="B1286" s="8"/>
      <c r="C1286" s="8"/>
      <c r="D1286" s="2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8"/>
      <c r="AG1286" s="9"/>
      <c r="AH1286" s="8"/>
      <c r="AK1286" s="8"/>
    </row>
    <row r="1287" spans="1:37">
      <c r="A1287" s="9"/>
      <c r="B1287" s="8"/>
      <c r="C1287" s="8"/>
      <c r="D1287" s="2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8"/>
      <c r="AG1287" s="9"/>
      <c r="AH1287" s="8"/>
      <c r="AK1287" s="8"/>
    </row>
    <row r="1288" spans="1:37">
      <c r="A1288" s="9"/>
      <c r="B1288" s="8"/>
      <c r="C1288" s="8"/>
      <c r="D1288" s="2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8"/>
      <c r="AG1288" s="9"/>
      <c r="AH1288" s="8"/>
      <c r="AK1288" s="8"/>
    </row>
    <row r="1289" spans="1:37">
      <c r="A1289" s="9"/>
      <c r="B1289" s="8"/>
      <c r="C1289" s="8"/>
      <c r="D1289" s="2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8"/>
      <c r="AG1289" s="9"/>
      <c r="AH1289" s="8"/>
      <c r="AK1289" s="8"/>
    </row>
    <row r="1290" spans="1:37">
      <c r="A1290" s="9"/>
      <c r="B1290" s="8"/>
      <c r="C1290" s="8"/>
      <c r="D1290" s="2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8"/>
      <c r="AG1290" s="9"/>
      <c r="AH1290" s="8"/>
      <c r="AK1290" s="8"/>
    </row>
    <row r="1291" spans="1:37">
      <c r="A1291" s="9"/>
      <c r="B1291" s="8"/>
      <c r="C1291" s="8"/>
      <c r="D1291" s="2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8"/>
      <c r="AG1291" s="9"/>
      <c r="AH1291" s="8"/>
      <c r="AK1291" s="8"/>
    </row>
    <row r="1292" spans="1:37">
      <c r="A1292" s="9"/>
      <c r="B1292" s="8"/>
      <c r="C1292" s="8"/>
      <c r="D1292" s="2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8"/>
      <c r="AG1292" s="9"/>
      <c r="AH1292" s="8"/>
      <c r="AK1292" s="8"/>
    </row>
    <row r="1293" spans="1:37">
      <c r="A1293" s="9"/>
      <c r="B1293" s="8"/>
      <c r="C1293" s="8"/>
      <c r="D1293" s="2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8"/>
      <c r="AG1293" s="9"/>
      <c r="AH1293" s="8"/>
      <c r="AK1293" s="8"/>
    </row>
    <row r="1294" spans="1:37">
      <c r="A1294" s="9"/>
      <c r="B1294" s="8"/>
      <c r="C1294" s="8"/>
      <c r="D1294" s="2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8"/>
      <c r="AG1294" s="9"/>
      <c r="AH1294" s="8"/>
      <c r="AK1294" s="8"/>
    </row>
    <row r="1295" spans="1:37">
      <c r="A1295" s="9"/>
      <c r="B1295" s="8"/>
      <c r="C1295" s="8"/>
      <c r="D1295" s="2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8"/>
      <c r="AG1295" s="9"/>
      <c r="AH1295" s="8"/>
      <c r="AK1295" s="8"/>
    </row>
    <row r="1296" spans="1:37">
      <c r="A1296" s="9"/>
      <c r="B1296" s="8"/>
      <c r="C1296" s="8"/>
      <c r="D1296" s="2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8"/>
      <c r="AG1296" s="9"/>
      <c r="AH1296" s="8"/>
      <c r="AK1296" s="8"/>
    </row>
    <row r="1297" spans="1:37">
      <c r="A1297" s="9"/>
      <c r="B1297" s="8"/>
      <c r="C1297" s="8"/>
      <c r="D1297" s="2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8"/>
      <c r="AG1297" s="9"/>
      <c r="AH1297" s="8"/>
      <c r="AK1297" s="8"/>
    </row>
    <row r="1298" spans="1:37">
      <c r="A1298" s="9"/>
      <c r="B1298" s="8"/>
      <c r="C1298" s="8"/>
      <c r="D1298" s="28"/>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8"/>
      <c r="AG1298" s="9"/>
      <c r="AH1298" s="8"/>
      <c r="AK1298" s="8"/>
    </row>
    <row r="1299" spans="1:37">
      <c r="A1299" s="9"/>
      <c r="B1299" s="8"/>
      <c r="C1299" s="8"/>
      <c r="D1299" s="28"/>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8"/>
      <c r="AG1299" s="9"/>
      <c r="AH1299" s="8"/>
      <c r="AK1299" s="8"/>
    </row>
    <row r="1300" spans="1:37">
      <c r="A1300" s="9"/>
      <c r="B1300" s="8"/>
      <c r="C1300" s="8"/>
      <c r="D1300" s="28"/>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8"/>
      <c r="AG1300" s="9"/>
      <c r="AH1300" s="8"/>
      <c r="AK1300" s="8"/>
    </row>
    <row r="1301" spans="1:37">
      <c r="A1301" s="9"/>
      <c r="B1301" s="8"/>
      <c r="C1301" s="8"/>
      <c r="D1301" s="28"/>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8"/>
      <c r="AG1301" s="9"/>
      <c r="AH1301" s="8"/>
      <c r="AK1301" s="8"/>
    </row>
    <row r="1302" spans="1:37">
      <c r="A1302" s="9"/>
      <c r="B1302" s="8"/>
      <c r="C1302" s="8"/>
      <c r="D1302" s="28"/>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8"/>
      <c r="AG1302" s="9"/>
      <c r="AH1302" s="8"/>
      <c r="AK1302" s="8"/>
    </row>
    <row r="1303" spans="1:37">
      <c r="A1303" s="9"/>
      <c r="B1303" s="8"/>
      <c r="C1303" s="8"/>
      <c r="D1303" s="28"/>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8"/>
      <c r="AG1303" s="9"/>
      <c r="AH1303" s="8"/>
      <c r="AK1303" s="8"/>
    </row>
    <row r="1304" spans="1:37">
      <c r="A1304" s="9"/>
      <c r="B1304" s="8"/>
      <c r="C1304" s="8"/>
      <c r="D1304" s="28"/>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8"/>
      <c r="AG1304" s="9"/>
      <c r="AH1304" s="8"/>
      <c r="AK1304" s="8"/>
    </row>
    <row r="1305" spans="1:37">
      <c r="A1305" s="9"/>
      <c r="B1305" s="8"/>
      <c r="C1305" s="8"/>
      <c r="D1305" s="28"/>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8"/>
      <c r="AG1305" s="9"/>
      <c r="AH1305" s="8"/>
      <c r="AK1305" s="8"/>
    </row>
    <row r="1306" spans="1:37">
      <c r="A1306" s="9"/>
      <c r="B1306" s="8"/>
      <c r="C1306" s="8"/>
      <c r="D1306" s="28"/>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8"/>
      <c r="AG1306" s="9"/>
      <c r="AH1306" s="8"/>
      <c r="AK1306" s="8"/>
    </row>
    <row r="1307" spans="1:37">
      <c r="A1307" s="9"/>
      <c r="B1307" s="8"/>
      <c r="C1307" s="8"/>
      <c r="D1307" s="28"/>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8"/>
      <c r="AG1307" s="9"/>
      <c r="AH1307" s="8"/>
      <c r="AK1307" s="8"/>
    </row>
    <row r="1308" spans="1:37">
      <c r="A1308" s="9"/>
      <c r="B1308" s="8"/>
      <c r="C1308" s="8"/>
      <c r="D1308" s="28"/>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8"/>
      <c r="AG1308" s="9"/>
      <c r="AH1308" s="8"/>
      <c r="AK1308" s="8"/>
    </row>
    <row r="1309" spans="1:37">
      <c r="A1309" s="9"/>
      <c r="B1309" s="8"/>
      <c r="C1309" s="8"/>
      <c r="D1309" s="28"/>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8"/>
      <c r="AG1309" s="9"/>
      <c r="AH1309" s="8"/>
      <c r="AK1309" s="8"/>
    </row>
    <row r="1310" spans="1:37">
      <c r="A1310" s="9"/>
      <c r="B1310" s="8"/>
      <c r="C1310" s="8"/>
      <c r="D1310" s="28"/>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8"/>
      <c r="AG1310" s="9"/>
      <c r="AH1310" s="8"/>
      <c r="AK1310" s="8"/>
    </row>
    <row r="1311" spans="1:37">
      <c r="A1311" s="9"/>
      <c r="B1311" s="8"/>
      <c r="C1311" s="8"/>
      <c r="D1311" s="28"/>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8"/>
      <c r="AG1311" s="9"/>
      <c r="AH1311" s="8"/>
      <c r="AK1311" s="8"/>
    </row>
    <row r="1312" spans="1:37">
      <c r="A1312" s="9"/>
      <c r="B1312" s="8"/>
      <c r="C1312" s="8"/>
      <c r="D1312" s="28"/>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8"/>
      <c r="AG1312" s="9"/>
      <c r="AH1312" s="8"/>
      <c r="AK1312" s="8"/>
    </row>
    <row r="1313" spans="1:37">
      <c r="A1313" s="9"/>
      <c r="B1313" s="8"/>
      <c r="C1313" s="8"/>
      <c r="D1313" s="28"/>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8"/>
      <c r="AG1313" s="9"/>
      <c r="AH1313" s="8"/>
      <c r="AK1313" s="8"/>
    </row>
    <row r="1314" spans="1:37">
      <c r="A1314" s="9"/>
      <c r="B1314" s="8"/>
      <c r="C1314" s="8"/>
      <c r="D1314" s="28"/>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8"/>
      <c r="AG1314" s="9"/>
      <c r="AH1314" s="8"/>
      <c r="AK1314" s="8"/>
    </row>
    <row r="1315" spans="1:37">
      <c r="A1315" s="9"/>
      <c r="B1315" s="8"/>
      <c r="C1315" s="8"/>
      <c r="D1315" s="28"/>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8"/>
      <c r="AG1315" s="9"/>
      <c r="AH1315" s="8"/>
      <c r="AK1315" s="8"/>
    </row>
    <row r="1316" spans="1:37">
      <c r="A1316" s="9"/>
      <c r="B1316" s="8"/>
      <c r="C1316" s="8"/>
      <c r="D1316" s="28"/>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8"/>
      <c r="AG1316" s="9"/>
      <c r="AH1316" s="8"/>
      <c r="AK1316" s="8"/>
    </row>
    <row r="1317" spans="1:37">
      <c r="A1317" s="9"/>
      <c r="B1317" s="8"/>
      <c r="C1317" s="8"/>
      <c r="D1317" s="28"/>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8"/>
      <c r="AG1317" s="9"/>
      <c r="AH1317" s="8"/>
      <c r="AK1317" s="8"/>
    </row>
    <row r="1318" spans="1:37">
      <c r="A1318" s="9"/>
      <c r="B1318" s="8"/>
      <c r="C1318" s="8"/>
      <c r="D1318" s="28"/>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8"/>
      <c r="AG1318" s="9"/>
      <c r="AH1318" s="8"/>
      <c r="AK1318" s="8"/>
    </row>
    <row r="1319" spans="1:37">
      <c r="A1319" s="9"/>
      <c r="B1319" s="8"/>
      <c r="C1319" s="8"/>
      <c r="D1319" s="28"/>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8"/>
      <c r="AG1319" s="9"/>
      <c r="AH1319" s="8"/>
      <c r="AK1319" s="8"/>
    </row>
    <row r="1320" spans="1:37">
      <c r="A1320" s="9"/>
      <c r="B1320" s="8"/>
      <c r="C1320" s="8"/>
      <c r="D1320" s="28"/>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8"/>
      <c r="AG1320" s="9"/>
      <c r="AH1320" s="8"/>
      <c r="AK1320" s="8"/>
    </row>
    <row r="1321" spans="1:37">
      <c r="A1321" s="9"/>
      <c r="B1321" s="8"/>
      <c r="C1321" s="8"/>
      <c r="D1321" s="28"/>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8"/>
      <c r="AG1321" s="9"/>
      <c r="AH1321" s="8"/>
      <c r="AK1321" s="8"/>
    </row>
    <row r="1322" spans="1:37">
      <c r="A1322" s="9"/>
      <c r="B1322" s="8"/>
      <c r="C1322" s="8"/>
      <c r="D1322" s="28"/>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8"/>
      <c r="AG1322" s="9"/>
      <c r="AH1322" s="8"/>
      <c r="AK1322" s="8"/>
    </row>
    <row r="1323" spans="1:37">
      <c r="A1323" s="9"/>
      <c r="B1323" s="8"/>
      <c r="C1323" s="8"/>
      <c r="D1323" s="28"/>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8"/>
      <c r="AG1323" s="9"/>
      <c r="AH1323" s="8"/>
      <c r="AK1323" s="8"/>
    </row>
    <row r="1324" spans="1:37">
      <c r="A1324" s="9"/>
      <c r="B1324" s="8"/>
      <c r="C1324" s="8"/>
      <c r="D1324" s="28"/>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8"/>
      <c r="AG1324" s="9"/>
      <c r="AH1324" s="8"/>
      <c r="AK1324" s="8"/>
    </row>
    <row r="1325" spans="1:37">
      <c r="A1325" s="9"/>
      <c r="B1325" s="8"/>
      <c r="C1325" s="8"/>
      <c r="D1325" s="28"/>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8"/>
      <c r="AG1325" s="9"/>
      <c r="AH1325" s="8"/>
      <c r="AK1325" s="8"/>
    </row>
    <row r="1326" spans="1:37">
      <c r="A1326" s="9"/>
      <c r="B1326" s="8"/>
      <c r="C1326" s="8"/>
      <c r="D1326" s="28"/>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8"/>
      <c r="AG1326" s="9"/>
      <c r="AH1326" s="8"/>
      <c r="AK1326" s="8"/>
    </row>
    <row r="1327" spans="1:37">
      <c r="A1327" s="9"/>
      <c r="B1327" s="8"/>
      <c r="C1327" s="8"/>
      <c r="D1327" s="28"/>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8"/>
      <c r="AG1327" s="9"/>
      <c r="AH1327" s="8"/>
      <c r="AK1327" s="8"/>
    </row>
    <row r="1328" spans="1:37">
      <c r="A1328" s="9"/>
      <c r="B1328" s="8"/>
      <c r="C1328" s="8"/>
      <c r="D1328" s="28"/>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8"/>
      <c r="AG1328" s="9"/>
      <c r="AH1328" s="8"/>
      <c r="AK1328" s="8"/>
    </row>
    <row r="1329" spans="1:37">
      <c r="A1329" s="9"/>
      <c r="B1329" s="8"/>
      <c r="C1329" s="8"/>
      <c r="D1329" s="28"/>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8"/>
      <c r="AG1329" s="9"/>
      <c r="AH1329" s="8"/>
      <c r="AK1329" s="8"/>
    </row>
    <row r="1330" spans="1:37">
      <c r="A1330" s="9"/>
      <c r="B1330" s="8"/>
      <c r="C1330" s="8"/>
      <c r="D1330" s="28"/>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8"/>
      <c r="AG1330" s="9"/>
      <c r="AH1330" s="8"/>
      <c r="AK1330" s="8"/>
    </row>
    <row r="1331" spans="1:37">
      <c r="A1331" s="9"/>
      <c r="B1331" s="8"/>
      <c r="C1331" s="8"/>
      <c r="D1331" s="28"/>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8"/>
      <c r="AG1331" s="9"/>
      <c r="AH1331" s="8"/>
      <c r="AK1331" s="8"/>
    </row>
    <row r="1332" spans="1:37">
      <c r="A1332" s="9"/>
      <c r="B1332" s="8"/>
      <c r="C1332" s="8"/>
      <c r="D1332" s="28"/>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8"/>
      <c r="AG1332" s="9"/>
      <c r="AH1332" s="8"/>
      <c r="AK1332" s="8"/>
    </row>
    <row r="1333" spans="1:37">
      <c r="A1333" s="9"/>
      <c r="B1333" s="8"/>
      <c r="C1333" s="8"/>
      <c r="D1333" s="28"/>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8"/>
      <c r="AG1333" s="9"/>
      <c r="AH1333" s="8"/>
      <c r="AK1333" s="8"/>
    </row>
    <row r="1334" spans="1:37">
      <c r="A1334" s="9"/>
      <c r="B1334" s="8"/>
      <c r="C1334" s="8"/>
      <c r="D1334" s="28"/>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8"/>
      <c r="AG1334" s="9"/>
      <c r="AH1334" s="8"/>
      <c r="AK1334" s="8"/>
    </row>
    <row r="1335" spans="1:37">
      <c r="A1335" s="9"/>
      <c r="B1335" s="8"/>
      <c r="C1335" s="8"/>
      <c r="D1335" s="28"/>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8"/>
      <c r="AG1335" s="9"/>
      <c r="AH1335" s="8"/>
      <c r="AK1335" s="8"/>
    </row>
    <row r="1336" spans="1:37">
      <c r="A1336" s="9"/>
      <c r="B1336" s="8"/>
      <c r="C1336" s="8"/>
      <c r="D1336" s="28"/>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8"/>
      <c r="AG1336" s="9"/>
      <c r="AH1336" s="8"/>
      <c r="AK1336" s="8"/>
    </row>
    <row r="1337" spans="1:37">
      <c r="A1337" s="9"/>
      <c r="B1337" s="8"/>
      <c r="C1337" s="8"/>
      <c r="D1337" s="28"/>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8"/>
      <c r="AG1337" s="9"/>
      <c r="AH1337" s="8"/>
      <c r="AK1337" s="8"/>
    </row>
    <row r="1338" spans="1:37">
      <c r="A1338" s="9"/>
      <c r="B1338" s="8"/>
      <c r="C1338" s="8"/>
      <c r="D1338" s="28"/>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8"/>
      <c r="AG1338" s="9"/>
      <c r="AH1338" s="8"/>
      <c r="AK1338" s="8"/>
    </row>
    <row r="1339" spans="1:37">
      <c r="A1339" s="9"/>
      <c r="B1339" s="8"/>
      <c r="C1339" s="8"/>
      <c r="D1339" s="28"/>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8"/>
      <c r="AG1339" s="9"/>
      <c r="AH1339" s="8"/>
      <c r="AK1339" s="8"/>
    </row>
    <row r="1340" spans="1:37">
      <c r="A1340" s="9"/>
      <c r="B1340" s="8"/>
      <c r="C1340" s="8"/>
      <c r="D1340" s="28"/>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8"/>
      <c r="AG1340" s="9"/>
      <c r="AH1340" s="8"/>
      <c r="AK1340" s="8"/>
    </row>
    <row r="1341" spans="1:37">
      <c r="A1341" s="9"/>
      <c r="B1341" s="8"/>
      <c r="C1341" s="8"/>
      <c r="D1341" s="28"/>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8"/>
      <c r="AG1341" s="9"/>
      <c r="AH1341" s="8"/>
      <c r="AK1341" s="8"/>
    </row>
    <row r="1342" spans="1:37">
      <c r="A1342" s="9"/>
      <c r="B1342" s="8"/>
      <c r="C1342" s="8"/>
      <c r="D1342" s="28"/>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8"/>
      <c r="AG1342" s="9"/>
      <c r="AH1342" s="8"/>
      <c r="AK1342" s="8"/>
    </row>
    <row r="1343" spans="1:37">
      <c r="A1343" s="9"/>
      <c r="B1343" s="8"/>
      <c r="C1343" s="8"/>
      <c r="D1343" s="28"/>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8"/>
      <c r="AG1343" s="9"/>
      <c r="AH1343" s="8"/>
      <c r="AK1343" s="8"/>
    </row>
    <row r="1344" spans="1:37">
      <c r="A1344" s="9"/>
      <c r="B1344" s="8"/>
      <c r="C1344" s="8"/>
      <c r="D1344" s="28"/>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8"/>
      <c r="AG1344" s="9"/>
      <c r="AH1344" s="8"/>
      <c r="AK1344" s="8"/>
    </row>
    <row r="1345" spans="1:37">
      <c r="A1345" s="9"/>
      <c r="B1345" s="8"/>
      <c r="C1345" s="8"/>
      <c r="D1345" s="28"/>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8"/>
      <c r="AG1345" s="9"/>
      <c r="AH1345" s="8"/>
      <c r="AK1345" s="8"/>
    </row>
    <row r="1346" spans="1:37">
      <c r="A1346" s="9"/>
      <c r="B1346" s="8"/>
      <c r="C1346" s="8"/>
      <c r="D1346" s="28"/>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8"/>
      <c r="AG1346" s="9"/>
      <c r="AH1346" s="8"/>
      <c r="AK1346" s="8"/>
    </row>
    <row r="1347" spans="1:37">
      <c r="A1347" s="9"/>
      <c r="B1347" s="8"/>
      <c r="C1347" s="8"/>
      <c r="D1347" s="28"/>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8"/>
      <c r="AG1347" s="9"/>
      <c r="AH1347" s="8"/>
      <c r="AK1347" s="8"/>
    </row>
    <row r="1348" spans="1:37">
      <c r="A1348" s="9"/>
      <c r="B1348" s="8"/>
      <c r="C1348" s="8"/>
      <c r="D1348" s="28"/>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8"/>
      <c r="AG1348" s="9"/>
      <c r="AH1348" s="8"/>
      <c r="AK1348" s="8"/>
    </row>
    <row r="1349" spans="1:37">
      <c r="A1349" s="9"/>
      <c r="B1349" s="8"/>
      <c r="C1349" s="8"/>
      <c r="D1349" s="28"/>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8"/>
      <c r="AG1349" s="9"/>
      <c r="AH1349" s="8"/>
      <c r="AK1349" s="8"/>
    </row>
    <row r="1350" spans="1:37">
      <c r="A1350" s="9"/>
      <c r="B1350" s="8"/>
      <c r="C1350" s="8"/>
      <c r="D1350" s="28"/>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8"/>
      <c r="AG1350" s="9"/>
      <c r="AH1350" s="8"/>
      <c r="AK1350" s="8"/>
    </row>
    <row r="1351" spans="1:37">
      <c r="A1351" s="9"/>
      <c r="B1351" s="8"/>
      <c r="C1351" s="8"/>
      <c r="D1351" s="28"/>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8"/>
      <c r="AG1351" s="9"/>
      <c r="AH1351" s="8"/>
      <c r="AK1351" s="8"/>
    </row>
    <row r="1352" spans="1:37">
      <c r="A1352" s="9"/>
      <c r="B1352" s="8"/>
      <c r="C1352" s="8"/>
      <c r="D1352" s="28"/>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8"/>
      <c r="AG1352" s="9"/>
      <c r="AH1352" s="8"/>
      <c r="AK1352" s="8"/>
    </row>
    <row r="1353" spans="1:37">
      <c r="A1353" s="9"/>
      <c r="B1353" s="8"/>
      <c r="C1353" s="8"/>
      <c r="D1353" s="28"/>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8"/>
      <c r="AG1353" s="9"/>
      <c r="AH1353" s="8"/>
      <c r="AK1353" s="8"/>
    </row>
    <row r="1354" spans="1:37">
      <c r="A1354" s="9"/>
      <c r="B1354" s="8"/>
      <c r="C1354" s="8"/>
      <c r="D1354" s="28"/>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8"/>
      <c r="AG1354" s="9"/>
      <c r="AH1354" s="8"/>
      <c r="AK1354" s="8"/>
    </row>
    <row r="1355" spans="1:37">
      <c r="A1355" s="9"/>
      <c r="B1355" s="8"/>
      <c r="C1355" s="8"/>
      <c r="D1355" s="28"/>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8"/>
      <c r="AG1355" s="9"/>
      <c r="AH1355" s="8"/>
      <c r="AK1355" s="8"/>
    </row>
    <row r="1356" spans="1:37">
      <c r="A1356" s="9"/>
      <c r="B1356" s="8"/>
      <c r="C1356" s="8"/>
      <c r="D1356" s="28"/>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8"/>
      <c r="AG1356" s="9"/>
      <c r="AH1356" s="8"/>
      <c r="AK1356" s="8"/>
    </row>
    <row r="1357" spans="1:37">
      <c r="A1357" s="9"/>
      <c r="B1357" s="8"/>
      <c r="C1357" s="8"/>
      <c r="D1357" s="28"/>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8"/>
      <c r="AG1357" s="9"/>
      <c r="AH1357" s="8"/>
      <c r="AK1357" s="8"/>
    </row>
    <row r="1358" spans="1:37">
      <c r="A1358" s="9"/>
      <c r="B1358" s="8"/>
      <c r="C1358" s="8"/>
      <c r="D1358" s="28"/>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8"/>
      <c r="AG1358" s="9"/>
      <c r="AH1358" s="8"/>
      <c r="AK1358" s="8"/>
    </row>
    <row r="1359" spans="1:37">
      <c r="A1359" s="9"/>
      <c r="B1359" s="8"/>
      <c r="C1359" s="8"/>
      <c r="D1359" s="28"/>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8"/>
      <c r="AG1359" s="9"/>
      <c r="AH1359" s="8"/>
      <c r="AK1359" s="8"/>
    </row>
    <row r="1360" spans="1:37">
      <c r="A1360" s="9"/>
      <c r="B1360" s="8"/>
      <c r="C1360" s="8"/>
      <c r="D1360" s="28"/>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8"/>
      <c r="AG1360" s="9"/>
      <c r="AH1360" s="8"/>
      <c r="AK1360" s="8"/>
    </row>
    <row r="1361" spans="1:37">
      <c r="A1361" s="9"/>
      <c r="B1361" s="8"/>
      <c r="C1361" s="8"/>
      <c r="D1361" s="28"/>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8"/>
      <c r="AG1361" s="9"/>
      <c r="AH1361" s="8"/>
      <c r="AK1361" s="8"/>
    </row>
    <row r="1362" spans="1:37">
      <c r="A1362" s="9"/>
      <c r="B1362" s="8"/>
      <c r="C1362" s="8"/>
      <c r="D1362" s="28"/>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8"/>
      <c r="AG1362" s="9"/>
      <c r="AH1362" s="8"/>
      <c r="AK1362" s="8"/>
    </row>
    <row r="1363" spans="1:37">
      <c r="A1363" s="9"/>
      <c r="B1363" s="8"/>
      <c r="C1363" s="8"/>
      <c r="D1363" s="28"/>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8"/>
      <c r="AG1363" s="9"/>
      <c r="AH1363" s="8"/>
      <c r="AK1363" s="8"/>
    </row>
    <row r="1364" spans="1:37">
      <c r="A1364" s="9"/>
      <c r="B1364" s="8"/>
      <c r="C1364" s="8"/>
      <c r="D1364" s="28"/>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8"/>
      <c r="AG1364" s="9"/>
      <c r="AH1364" s="8"/>
      <c r="AK1364" s="8"/>
    </row>
    <row r="1365" spans="1:37">
      <c r="A1365" s="9"/>
      <c r="B1365" s="8"/>
      <c r="C1365" s="8"/>
      <c r="D1365" s="28"/>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8"/>
      <c r="AG1365" s="9"/>
      <c r="AH1365" s="8"/>
      <c r="AK1365" s="8"/>
    </row>
    <row r="1366" spans="1:37">
      <c r="A1366" s="9"/>
      <c r="B1366" s="8"/>
      <c r="C1366" s="8"/>
      <c r="D1366" s="28"/>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8"/>
      <c r="AG1366" s="9"/>
      <c r="AH1366" s="8"/>
      <c r="AK1366" s="8"/>
    </row>
    <row r="1367" spans="1:37">
      <c r="A1367" s="9"/>
      <c r="B1367" s="8"/>
      <c r="C1367" s="8"/>
      <c r="D1367" s="28"/>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8"/>
      <c r="AG1367" s="9"/>
      <c r="AH1367" s="8"/>
      <c r="AK1367" s="8"/>
    </row>
    <row r="1368" spans="1:37">
      <c r="A1368" s="9"/>
      <c r="B1368" s="8"/>
      <c r="C1368" s="8"/>
      <c r="D1368" s="28"/>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8"/>
      <c r="AG1368" s="9"/>
      <c r="AH1368" s="8"/>
      <c r="AK1368" s="8"/>
    </row>
    <row r="1369" spans="1:37">
      <c r="A1369" s="9"/>
      <c r="B1369" s="8"/>
      <c r="C1369" s="8"/>
      <c r="D1369" s="28"/>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8"/>
      <c r="AG1369" s="9"/>
      <c r="AH1369" s="8"/>
      <c r="AK1369" s="8"/>
    </row>
    <row r="1370" spans="1:37">
      <c r="A1370" s="9"/>
      <c r="B1370" s="8"/>
      <c r="C1370" s="8"/>
      <c r="D1370" s="28"/>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8"/>
      <c r="AG1370" s="9"/>
      <c r="AH1370" s="8"/>
      <c r="AK1370" s="8"/>
    </row>
    <row r="1371" spans="1:37">
      <c r="A1371" s="9"/>
      <c r="B1371" s="8"/>
      <c r="C1371" s="8"/>
      <c r="D1371" s="28"/>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8"/>
      <c r="AG1371" s="9"/>
      <c r="AH1371" s="8"/>
      <c r="AK1371" s="8"/>
    </row>
    <row r="1372" spans="1:37">
      <c r="A1372" s="9"/>
      <c r="B1372" s="8"/>
      <c r="C1372" s="8"/>
      <c r="D1372" s="28"/>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8"/>
      <c r="AG1372" s="9"/>
      <c r="AH1372" s="8"/>
      <c r="AK1372" s="8"/>
    </row>
    <row r="1373" spans="1:37">
      <c r="A1373" s="9"/>
      <c r="B1373" s="8"/>
      <c r="C1373" s="8"/>
      <c r="D1373" s="28"/>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8"/>
      <c r="AG1373" s="9"/>
      <c r="AH1373" s="8"/>
      <c r="AK1373" s="8"/>
    </row>
    <row r="1374" spans="1:37">
      <c r="A1374" s="9"/>
      <c r="B1374" s="8"/>
      <c r="C1374" s="8"/>
      <c r="D1374" s="28"/>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8"/>
      <c r="AG1374" s="9"/>
      <c r="AH1374" s="8"/>
      <c r="AK1374" s="8"/>
    </row>
    <row r="1375" spans="1:37">
      <c r="A1375" s="9"/>
      <c r="B1375" s="8"/>
      <c r="C1375" s="8"/>
      <c r="D1375" s="28"/>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8"/>
      <c r="AG1375" s="9"/>
      <c r="AH1375" s="8"/>
      <c r="AK1375" s="8"/>
    </row>
    <row r="1376" spans="1:37">
      <c r="A1376" s="9"/>
      <c r="B1376" s="8"/>
      <c r="C1376" s="8"/>
      <c r="D1376" s="28"/>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8"/>
      <c r="AG1376" s="9"/>
      <c r="AH1376" s="8"/>
      <c r="AK1376" s="8"/>
    </row>
    <row r="1377" spans="1:37">
      <c r="A1377" s="9"/>
      <c r="B1377" s="8"/>
      <c r="C1377" s="8"/>
      <c r="D1377" s="28"/>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8"/>
      <c r="AG1377" s="9"/>
      <c r="AH1377" s="8"/>
      <c r="AK1377" s="8"/>
    </row>
    <row r="1378" spans="1:37">
      <c r="A1378" s="9"/>
      <c r="B1378" s="8"/>
      <c r="C1378" s="8"/>
      <c r="D1378" s="28"/>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8"/>
      <c r="AG1378" s="9"/>
      <c r="AH1378" s="8"/>
      <c r="AK1378" s="8"/>
    </row>
    <row r="1379" spans="1:37">
      <c r="A1379" s="9"/>
      <c r="B1379" s="8"/>
      <c r="C1379" s="8"/>
      <c r="D1379" s="28"/>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8"/>
      <c r="AG1379" s="9"/>
      <c r="AH1379" s="8"/>
      <c r="AK1379" s="8"/>
    </row>
    <row r="1380" spans="1:37">
      <c r="A1380" s="9"/>
      <c r="B1380" s="8"/>
      <c r="C1380" s="8"/>
      <c r="D1380" s="28"/>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8"/>
      <c r="AG1380" s="9"/>
      <c r="AH1380" s="8"/>
      <c r="AK1380" s="8"/>
    </row>
    <row r="1381" spans="1:37">
      <c r="A1381" s="9"/>
      <c r="B1381" s="8"/>
      <c r="C1381" s="8"/>
      <c r="D1381" s="28"/>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8"/>
      <c r="AG1381" s="9"/>
      <c r="AH1381" s="8"/>
      <c r="AK1381" s="8"/>
    </row>
    <row r="1382" spans="1:37">
      <c r="A1382" s="9"/>
      <c r="B1382" s="8"/>
      <c r="C1382" s="8"/>
      <c r="D1382" s="28"/>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8"/>
      <c r="AG1382" s="9"/>
      <c r="AH1382" s="8"/>
      <c r="AK1382" s="8"/>
    </row>
    <row r="1383" spans="1:37">
      <c r="A1383" s="9"/>
      <c r="B1383" s="8"/>
      <c r="C1383" s="8"/>
      <c r="D1383" s="28"/>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8"/>
      <c r="AG1383" s="9"/>
      <c r="AH1383" s="8"/>
      <c r="AK1383" s="8"/>
    </row>
    <row r="1384" spans="1:37">
      <c r="A1384" s="9"/>
      <c r="B1384" s="8"/>
      <c r="C1384" s="8"/>
      <c r="D1384" s="28"/>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8"/>
      <c r="AG1384" s="9"/>
      <c r="AH1384" s="8"/>
      <c r="AK1384" s="8"/>
    </row>
    <row r="1385" spans="1:37">
      <c r="A1385" s="9"/>
      <c r="B1385" s="8"/>
      <c r="C1385" s="8"/>
      <c r="D1385" s="28"/>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8"/>
      <c r="AG1385" s="9"/>
      <c r="AH1385" s="8"/>
      <c r="AK1385" s="8"/>
    </row>
    <row r="1386" spans="1:37">
      <c r="A1386" s="9"/>
      <c r="B1386" s="8"/>
      <c r="C1386" s="8"/>
      <c r="D1386" s="28"/>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8"/>
      <c r="AG1386" s="9"/>
      <c r="AH1386" s="8"/>
      <c r="AK1386" s="8"/>
    </row>
    <row r="1387" spans="1:37">
      <c r="A1387" s="9"/>
      <c r="B1387" s="8"/>
      <c r="C1387" s="8"/>
      <c r="D1387" s="28"/>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8"/>
      <c r="AG1387" s="9"/>
      <c r="AH1387" s="8"/>
      <c r="AK1387" s="8"/>
    </row>
    <row r="1388" spans="1:37">
      <c r="A1388" s="9"/>
      <c r="B1388" s="8"/>
      <c r="C1388" s="8"/>
      <c r="D1388" s="28"/>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8"/>
      <c r="AG1388" s="9"/>
      <c r="AH1388" s="8"/>
      <c r="AK1388" s="8"/>
    </row>
    <row r="1389" spans="1:37">
      <c r="A1389" s="9"/>
      <c r="B1389" s="8"/>
      <c r="C1389" s="8"/>
      <c r="D1389" s="28"/>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8"/>
      <c r="AG1389" s="9"/>
      <c r="AH1389" s="8"/>
      <c r="AK1389" s="8"/>
    </row>
    <row r="1390" spans="1:37">
      <c r="A1390" s="9"/>
      <c r="B1390" s="8"/>
      <c r="C1390" s="8"/>
      <c r="D1390" s="28"/>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8"/>
      <c r="AG1390" s="9"/>
      <c r="AH1390" s="8"/>
      <c r="AK1390" s="8"/>
    </row>
    <row r="1391" spans="1:37">
      <c r="A1391" s="9"/>
      <c r="B1391" s="8"/>
      <c r="C1391" s="8"/>
      <c r="D1391" s="28"/>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8"/>
      <c r="AG1391" s="9"/>
      <c r="AH1391" s="8"/>
      <c r="AK1391" s="8"/>
    </row>
    <row r="1392" spans="1:37">
      <c r="A1392" s="9"/>
      <c r="B1392" s="8"/>
      <c r="C1392" s="8"/>
      <c r="D1392" s="28"/>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8"/>
      <c r="AG1392" s="9"/>
      <c r="AH1392" s="8"/>
      <c r="AK1392" s="8"/>
    </row>
    <row r="1393" spans="1:37">
      <c r="A1393" s="9"/>
      <c r="B1393" s="8"/>
      <c r="C1393" s="8"/>
      <c r="D1393" s="28"/>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8"/>
      <c r="AG1393" s="9"/>
      <c r="AH1393" s="8"/>
      <c r="AK1393" s="8"/>
    </row>
    <row r="1394" spans="1:37">
      <c r="A1394" s="9"/>
      <c r="B1394" s="8"/>
      <c r="C1394" s="8"/>
      <c r="D1394" s="28"/>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8"/>
      <c r="AG1394" s="9"/>
      <c r="AH1394" s="8"/>
      <c r="AK1394" s="8"/>
    </row>
    <row r="1395" spans="1:37">
      <c r="A1395" s="9"/>
      <c r="B1395" s="8"/>
      <c r="C1395" s="8"/>
      <c r="D1395" s="28"/>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8"/>
      <c r="AG1395" s="9"/>
      <c r="AH1395" s="8"/>
      <c r="AK1395" s="8"/>
    </row>
    <row r="1396" spans="1:37">
      <c r="A1396" s="9"/>
      <c r="B1396" s="8"/>
      <c r="C1396" s="8"/>
      <c r="D1396" s="28"/>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8"/>
      <c r="AG1396" s="9"/>
      <c r="AH1396" s="8"/>
      <c r="AK1396" s="8"/>
    </row>
    <row r="1397" spans="1:37">
      <c r="A1397" s="9"/>
      <c r="B1397" s="8"/>
      <c r="C1397" s="8"/>
      <c r="D1397" s="28"/>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8"/>
      <c r="AG1397" s="9"/>
      <c r="AH1397" s="8"/>
      <c r="AK1397" s="8"/>
    </row>
    <row r="1398" spans="1:37">
      <c r="A1398" s="9"/>
      <c r="B1398" s="8"/>
      <c r="C1398" s="8"/>
      <c r="D1398" s="28"/>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8"/>
      <c r="AG1398" s="9"/>
      <c r="AH1398" s="8"/>
      <c r="AK1398" s="8"/>
    </row>
    <row r="1399" spans="1:37">
      <c r="A1399" s="9"/>
      <c r="B1399" s="8"/>
      <c r="C1399" s="8"/>
      <c r="D1399" s="28"/>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8"/>
      <c r="AG1399" s="9"/>
      <c r="AH1399" s="8"/>
      <c r="AK1399" s="8"/>
    </row>
    <row r="1400" spans="1:37">
      <c r="A1400" s="9"/>
      <c r="B1400" s="8"/>
      <c r="C1400" s="8"/>
      <c r="D1400" s="28"/>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8"/>
      <c r="AG1400" s="9"/>
      <c r="AH1400" s="8"/>
      <c r="AK1400" s="8"/>
    </row>
    <row r="1401" spans="1:37">
      <c r="A1401" s="9"/>
      <c r="B1401" s="8"/>
      <c r="C1401" s="8"/>
      <c r="D1401" s="28"/>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8"/>
      <c r="AG1401" s="9"/>
      <c r="AH1401" s="8"/>
      <c r="AK1401" s="8"/>
    </row>
    <row r="1402" spans="1:37">
      <c r="A1402" s="9"/>
      <c r="B1402" s="8"/>
      <c r="C1402" s="8"/>
      <c r="D1402" s="28"/>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8"/>
      <c r="AG1402" s="9"/>
      <c r="AH1402" s="8"/>
      <c r="AK1402" s="8"/>
    </row>
    <row r="1403" spans="1:37">
      <c r="A1403" s="9"/>
      <c r="B1403" s="8"/>
      <c r="C1403" s="8"/>
      <c r="D1403" s="28"/>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8"/>
      <c r="AG1403" s="9"/>
      <c r="AH1403" s="8"/>
      <c r="AK1403" s="8"/>
    </row>
    <row r="1404" spans="1:37">
      <c r="A1404" s="9"/>
      <c r="B1404" s="8"/>
      <c r="C1404" s="8"/>
      <c r="D1404" s="28"/>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8"/>
      <c r="AG1404" s="9"/>
      <c r="AH1404" s="8"/>
      <c r="AK1404" s="8"/>
    </row>
    <row r="1405" spans="1:37">
      <c r="A1405" s="9"/>
      <c r="B1405" s="8"/>
      <c r="C1405" s="8"/>
      <c r="D1405" s="28"/>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8"/>
      <c r="AG1405" s="9"/>
      <c r="AH1405" s="8"/>
      <c r="AK1405" s="8"/>
    </row>
    <row r="1406" spans="1:37">
      <c r="A1406" s="9"/>
      <c r="B1406" s="8"/>
      <c r="C1406" s="8"/>
      <c r="D1406" s="28"/>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8"/>
      <c r="AG1406" s="9"/>
      <c r="AH1406" s="8"/>
      <c r="AK1406" s="8"/>
    </row>
    <row r="1407" spans="1:37">
      <c r="A1407" s="9"/>
      <c r="B1407" s="8"/>
      <c r="C1407" s="8"/>
      <c r="D1407" s="28"/>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8"/>
      <c r="AG1407" s="9"/>
      <c r="AH1407" s="8"/>
      <c r="AK1407" s="8"/>
    </row>
    <row r="1408" spans="1:37">
      <c r="A1408" s="9"/>
      <c r="B1408" s="8"/>
      <c r="C1408" s="8"/>
      <c r="D1408" s="28"/>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8"/>
      <c r="AG1408" s="9"/>
      <c r="AH1408" s="8"/>
      <c r="AK1408" s="8"/>
    </row>
    <row r="1409" spans="1:37">
      <c r="A1409" s="9"/>
      <c r="B1409" s="8"/>
      <c r="C1409" s="8"/>
      <c r="D1409" s="28"/>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8"/>
      <c r="AG1409" s="9"/>
      <c r="AH1409" s="8"/>
      <c r="AK1409" s="8"/>
    </row>
    <row r="1410" spans="1:37">
      <c r="A1410" s="9"/>
      <c r="B1410" s="8"/>
      <c r="C1410" s="8"/>
      <c r="D1410" s="28"/>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8"/>
      <c r="AG1410" s="9"/>
      <c r="AH1410" s="8"/>
      <c r="AK1410" s="8"/>
    </row>
    <row r="1411" spans="1:37">
      <c r="A1411" s="9"/>
      <c r="B1411" s="8"/>
      <c r="C1411" s="8"/>
      <c r="D1411" s="28"/>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8"/>
      <c r="AG1411" s="9"/>
      <c r="AH1411" s="8"/>
      <c r="AK1411" s="8"/>
    </row>
    <row r="1412" spans="1:37">
      <c r="A1412" s="9"/>
      <c r="B1412" s="8"/>
      <c r="C1412" s="8"/>
      <c r="D1412" s="28"/>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8"/>
      <c r="AG1412" s="9"/>
      <c r="AH1412" s="8"/>
      <c r="AK1412" s="8"/>
    </row>
    <row r="1413" spans="1:37">
      <c r="A1413" s="9"/>
      <c r="B1413" s="8"/>
      <c r="C1413" s="8"/>
      <c r="D1413" s="28"/>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8"/>
      <c r="AG1413" s="9"/>
      <c r="AH1413" s="8"/>
      <c r="AK1413" s="8"/>
    </row>
    <row r="1414" spans="1:37">
      <c r="A1414" s="9"/>
      <c r="B1414" s="8"/>
      <c r="C1414" s="8"/>
      <c r="D1414" s="28"/>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8"/>
      <c r="AG1414" s="9"/>
      <c r="AH1414" s="8"/>
      <c r="AK1414" s="8"/>
    </row>
    <row r="1415" spans="1:37">
      <c r="A1415" s="9"/>
      <c r="B1415" s="8"/>
      <c r="C1415" s="8"/>
      <c r="D1415" s="28"/>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8"/>
      <c r="AG1415" s="9"/>
      <c r="AH1415" s="8"/>
      <c r="AK1415" s="8"/>
    </row>
    <row r="1416" spans="1:37">
      <c r="A1416" s="9"/>
      <c r="B1416" s="8"/>
      <c r="C1416" s="8"/>
      <c r="D1416" s="28"/>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8"/>
      <c r="AG1416" s="9"/>
      <c r="AH1416" s="8"/>
      <c r="AK1416" s="8"/>
    </row>
    <row r="1417" spans="1:37">
      <c r="A1417" s="9"/>
      <c r="B1417" s="8"/>
      <c r="C1417" s="8"/>
      <c r="D1417" s="28"/>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8"/>
      <c r="AG1417" s="9"/>
      <c r="AH1417" s="8"/>
      <c r="AK1417" s="8"/>
    </row>
    <row r="1418" spans="1:37">
      <c r="A1418" s="9"/>
      <c r="B1418" s="8"/>
      <c r="C1418" s="8"/>
      <c r="D1418" s="28"/>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8"/>
      <c r="AG1418" s="9"/>
      <c r="AH1418" s="8"/>
      <c r="AK1418" s="8"/>
    </row>
    <row r="1419" spans="1:37">
      <c r="A1419" s="9"/>
      <c r="B1419" s="8"/>
      <c r="C1419" s="8"/>
      <c r="D1419" s="28"/>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8"/>
      <c r="AG1419" s="9"/>
      <c r="AH1419" s="8"/>
      <c r="AK1419" s="8"/>
    </row>
    <row r="1420" spans="1:37">
      <c r="A1420" s="9"/>
      <c r="B1420" s="8"/>
      <c r="C1420" s="8"/>
      <c r="D1420" s="28"/>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8"/>
      <c r="AG1420" s="9"/>
      <c r="AH1420" s="8"/>
      <c r="AK1420" s="8"/>
    </row>
    <row r="1421" spans="1:37">
      <c r="A1421" s="9"/>
      <c r="B1421" s="8"/>
      <c r="C1421" s="8"/>
      <c r="D1421" s="28"/>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8"/>
      <c r="AG1421" s="9"/>
      <c r="AH1421" s="8"/>
      <c r="AK1421" s="8"/>
    </row>
    <row r="1422" spans="1:37">
      <c r="A1422" s="9"/>
      <c r="B1422" s="8"/>
      <c r="C1422" s="8"/>
      <c r="D1422" s="28"/>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8"/>
      <c r="AG1422" s="9"/>
      <c r="AH1422" s="8"/>
      <c r="AK1422" s="8"/>
    </row>
    <row r="1423" spans="1:37">
      <c r="A1423" s="9"/>
      <c r="B1423" s="8"/>
      <c r="C1423" s="8"/>
      <c r="D1423" s="28"/>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8"/>
      <c r="AG1423" s="9"/>
      <c r="AH1423" s="8"/>
      <c r="AK1423" s="8"/>
    </row>
    <row r="1424" spans="1:37">
      <c r="A1424" s="9"/>
      <c r="B1424" s="8"/>
      <c r="C1424" s="8"/>
      <c r="D1424" s="28"/>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8"/>
      <c r="AG1424" s="9"/>
      <c r="AH1424" s="8"/>
      <c r="AK1424" s="8"/>
    </row>
    <row r="1425" spans="1:37">
      <c r="A1425" s="9"/>
      <c r="B1425" s="8"/>
      <c r="C1425" s="8"/>
      <c r="D1425" s="28"/>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8"/>
      <c r="AG1425" s="9"/>
      <c r="AH1425" s="8"/>
      <c r="AK1425" s="8"/>
    </row>
    <row r="1426" spans="1:37">
      <c r="A1426" s="9"/>
      <c r="B1426" s="8"/>
      <c r="C1426" s="8"/>
      <c r="D1426" s="28"/>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8"/>
      <c r="AG1426" s="9"/>
      <c r="AH1426" s="8"/>
      <c r="AK1426" s="8"/>
    </row>
    <row r="1427" spans="1:37">
      <c r="A1427" s="9"/>
      <c r="B1427" s="8"/>
      <c r="C1427" s="8"/>
      <c r="D1427" s="28"/>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8"/>
      <c r="AG1427" s="9"/>
      <c r="AH1427" s="8"/>
      <c r="AK1427" s="8"/>
    </row>
    <row r="1428" spans="1:37">
      <c r="A1428" s="9"/>
      <c r="B1428" s="8"/>
      <c r="C1428" s="8"/>
      <c r="D1428" s="28"/>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8"/>
      <c r="AG1428" s="9"/>
      <c r="AH1428" s="8"/>
      <c r="AK1428" s="8"/>
    </row>
    <row r="1429" spans="1:37">
      <c r="A1429" s="9"/>
      <c r="B1429" s="8"/>
      <c r="C1429" s="8"/>
      <c r="D1429" s="28"/>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8"/>
      <c r="AG1429" s="9"/>
      <c r="AH1429" s="8"/>
      <c r="AK1429" s="8"/>
    </row>
    <row r="1430" spans="1:37">
      <c r="A1430" s="9"/>
      <c r="B1430" s="8"/>
      <c r="C1430" s="8"/>
      <c r="D1430" s="28"/>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8"/>
      <c r="AG1430" s="9"/>
      <c r="AH1430" s="8"/>
      <c r="AK1430" s="8"/>
    </row>
    <row r="1431" spans="1:37">
      <c r="A1431" s="9"/>
      <c r="B1431" s="8"/>
      <c r="C1431" s="8"/>
      <c r="D1431" s="28"/>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8"/>
      <c r="AG1431" s="9"/>
      <c r="AH1431" s="8"/>
      <c r="AK1431" s="8"/>
    </row>
    <row r="1432" spans="1:37">
      <c r="A1432" s="9"/>
      <c r="B1432" s="8"/>
      <c r="C1432" s="8"/>
      <c r="D1432" s="28"/>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8"/>
      <c r="AG1432" s="9"/>
      <c r="AH1432" s="8"/>
      <c r="AK1432" s="8"/>
    </row>
    <row r="1433" spans="1:37">
      <c r="A1433" s="9"/>
      <c r="B1433" s="8"/>
      <c r="C1433" s="8"/>
      <c r="D1433" s="28"/>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8"/>
      <c r="AG1433" s="9"/>
      <c r="AH1433" s="8"/>
      <c r="AK1433" s="8"/>
    </row>
    <row r="1434" spans="1:37">
      <c r="A1434" s="9"/>
      <c r="B1434" s="8"/>
      <c r="C1434" s="8"/>
      <c r="D1434" s="28"/>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8"/>
      <c r="AG1434" s="9"/>
      <c r="AH1434" s="8"/>
      <c r="AK1434" s="8"/>
    </row>
    <row r="1435" spans="1:37">
      <c r="A1435" s="9"/>
      <c r="B1435" s="8"/>
      <c r="C1435" s="8"/>
      <c r="D1435" s="28"/>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8"/>
      <c r="AG1435" s="9"/>
      <c r="AH1435" s="8"/>
      <c r="AK1435" s="8"/>
    </row>
    <row r="1436" spans="1:37">
      <c r="A1436" s="9"/>
      <c r="B1436" s="8"/>
      <c r="C1436" s="8"/>
      <c r="D1436" s="28"/>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8"/>
      <c r="AG1436" s="9"/>
      <c r="AH1436" s="8"/>
      <c r="AK1436" s="8"/>
    </row>
    <row r="1437" spans="1:37">
      <c r="A1437" s="9"/>
      <c r="B1437" s="8"/>
      <c r="C1437" s="8"/>
      <c r="D1437" s="28"/>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8"/>
      <c r="AG1437" s="9"/>
      <c r="AH1437" s="8"/>
      <c r="AK1437" s="8"/>
    </row>
    <row r="1438" spans="1:37">
      <c r="A1438" s="9"/>
      <c r="B1438" s="8"/>
      <c r="C1438" s="8"/>
      <c r="D1438" s="28"/>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8"/>
      <c r="AG1438" s="9"/>
      <c r="AH1438" s="8"/>
      <c r="AK1438" s="8"/>
    </row>
    <row r="1439" spans="1:37">
      <c r="A1439" s="9"/>
      <c r="B1439" s="8"/>
      <c r="C1439" s="8"/>
      <c r="D1439" s="28"/>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8"/>
      <c r="AG1439" s="9"/>
      <c r="AH1439" s="8"/>
      <c r="AK1439" s="8"/>
    </row>
    <row r="1440" spans="1:37">
      <c r="A1440" s="9"/>
      <c r="B1440" s="8"/>
      <c r="C1440" s="8"/>
      <c r="D1440" s="28"/>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8"/>
      <c r="AG1440" s="9"/>
      <c r="AH1440" s="8"/>
      <c r="AK1440" s="8"/>
    </row>
    <row r="1441" spans="1:37">
      <c r="A1441" s="9"/>
      <c r="B1441" s="8"/>
      <c r="C1441" s="8"/>
      <c r="D1441" s="28"/>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8"/>
      <c r="AG1441" s="9"/>
      <c r="AH1441" s="8"/>
      <c r="AK1441" s="8"/>
    </row>
    <row r="1442" spans="1:37">
      <c r="A1442" s="9"/>
      <c r="B1442" s="8"/>
      <c r="C1442" s="8"/>
      <c r="D1442" s="28"/>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8"/>
      <c r="AG1442" s="9"/>
      <c r="AH1442" s="8"/>
      <c r="AK1442" s="8"/>
    </row>
    <row r="1443" spans="1:37">
      <c r="A1443" s="9"/>
      <c r="B1443" s="8"/>
      <c r="C1443" s="8"/>
      <c r="D1443" s="28"/>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8"/>
      <c r="AG1443" s="9"/>
      <c r="AH1443" s="8"/>
      <c r="AK1443" s="8"/>
    </row>
    <row r="1444" spans="1:37">
      <c r="A1444" s="9"/>
      <c r="B1444" s="8"/>
      <c r="C1444" s="8"/>
      <c r="D1444" s="28"/>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8"/>
      <c r="AG1444" s="9"/>
      <c r="AH1444" s="8"/>
      <c r="AK1444" s="8"/>
    </row>
    <row r="1445" spans="1:37">
      <c r="A1445" s="9"/>
      <c r="B1445" s="8"/>
      <c r="C1445" s="8"/>
      <c r="D1445" s="28"/>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8"/>
      <c r="AG1445" s="9"/>
      <c r="AH1445" s="8"/>
      <c r="AK1445" s="8"/>
    </row>
    <row r="1446" spans="1:37">
      <c r="A1446" s="9"/>
      <c r="B1446" s="8"/>
      <c r="C1446" s="8"/>
      <c r="D1446" s="28"/>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8"/>
      <c r="AG1446" s="9"/>
      <c r="AH1446" s="8"/>
      <c r="AK1446" s="8"/>
    </row>
    <row r="1447" spans="1:37">
      <c r="A1447" s="9"/>
      <c r="B1447" s="8"/>
      <c r="C1447" s="8"/>
      <c r="D1447" s="28"/>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8"/>
      <c r="AG1447" s="9"/>
      <c r="AH1447" s="8"/>
      <c r="AK1447" s="8"/>
    </row>
    <row r="1448" spans="1:37">
      <c r="A1448" s="9"/>
      <c r="B1448" s="8"/>
      <c r="C1448" s="8"/>
      <c r="D1448" s="28"/>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8"/>
      <c r="AG1448" s="9"/>
      <c r="AH1448" s="8"/>
      <c r="AK1448" s="8"/>
    </row>
    <row r="1449" spans="1:37">
      <c r="A1449" s="9"/>
      <c r="B1449" s="8"/>
      <c r="C1449" s="8"/>
      <c r="D1449" s="28"/>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8"/>
      <c r="AG1449" s="9"/>
      <c r="AH1449" s="8"/>
      <c r="AK1449" s="8"/>
    </row>
    <row r="1450" spans="1:37">
      <c r="A1450" s="9"/>
      <c r="B1450" s="8"/>
      <c r="C1450" s="8"/>
      <c r="D1450" s="28"/>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8"/>
      <c r="AG1450" s="9"/>
      <c r="AH1450" s="8"/>
      <c r="AK1450" s="8"/>
    </row>
    <row r="1451" spans="1:37">
      <c r="A1451" s="9"/>
      <c r="B1451" s="8"/>
      <c r="C1451" s="8"/>
      <c r="D1451" s="28"/>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8"/>
      <c r="AG1451" s="9"/>
      <c r="AH1451" s="8"/>
      <c r="AK1451" s="8"/>
    </row>
    <row r="1452" spans="1:37">
      <c r="A1452" s="9"/>
      <c r="B1452" s="8"/>
      <c r="C1452" s="8"/>
      <c r="D1452" s="28"/>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8"/>
      <c r="AG1452" s="9"/>
      <c r="AH1452" s="8"/>
      <c r="AK1452" s="8"/>
    </row>
    <row r="1453" spans="1:37">
      <c r="A1453" s="9"/>
      <c r="B1453" s="8"/>
      <c r="C1453" s="8"/>
      <c r="D1453" s="28"/>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8"/>
      <c r="AG1453" s="9"/>
      <c r="AH1453" s="8"/>
      <c r="AK1453" s="8"/>
    </row>
    <row r="1454" spans="1:37">
      <c r="A1454" s="9"/>
      <c r="B1454" s="8"/>
      <c r="C1454" s="8"/>
      <c r="D1454" s="28"/>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8"/>
      <c r="AG1454" s="9"/>
      <c r="AH1454" s="8"/>
      <c r="AK1454" s="8"/>
    </row>
    <row r="1455" spans="1:37">
      <c r="A1455" s="9"/>
      <c r="B1455" s="8"/>
      <c r="C1455" s="8"/>
      <c r="D1455" s="28"/>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8"/>
      <c r="AG1455" s="9"/>
      <c r="AH1455" s="8"/>
      <c r="AK1455" s="8"/>
    </row>
    <row r="1456" spans="1:37">
      <c r="A1456" s="9"/>
      <c r="B1456" s="8"/>
      <c r="C1456" s="8"/>
      <c r="D1456" s="28"/>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8"/>
      <c r="AG1456" s="9"/>
      <c r="AH1456" s="8"/>
      <c r="AK1456" s="8"/>
    </row>
    <row r="1457" spans="1:37">
      <c r="A1457" s="9"/>
      <c r="B1457" s="8"/>
      <c r="C1457" s="8"/>
      <c r="D1457" s="28"/>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8"/>
      <c r="AG1457" s="9"/>
      <c r="AH1457" s="8"/>
      <c r="AK1457" s="8"/>
    </row>
    <row r="1458" spans="1:37">
      <c r="A1458" s="9"/>
      <c r="B1458" s="8"/>
      <c r="C1458" s="8"/>
      <c r="D1458" s="28"/>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8"/>
      <c r="AG1458" s="9"/>
      <c r="AH1458" s="8"/>
      <c r="AK1458" s="8"/>
    </row>
    <row r="1459" spans="1:37">
      <c r="A1459" s="9"/>
      <c r="B1459" s="8"/>
      <c r="C1459" s="8"/>
      <c r="D1459" s="28"/>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8"/>
      <c r="AG1459" s="9"/>
      <c r="AH1459" s="8"/>
      <c r="AK1459" s="8"/>
    </row>
    <row r="1460" spans="1:37">
      <c r="A1460" s="9"/>
      <c r="B1460" s="8"/>
      <c r="C1460" s="8"/>
      <c r="D1460" s="28"/>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8"/>
      <c r="AG1460" s="9"/>
      <c r="AH1460" s="8"/>
      <c r="AK1460" s="8"/>
    </row>
    <row r="1461" spans="1:37">
      <c r="A1461" s="9"/>
      <c r="B1461" s="8"/>
      <c r="C1461" s="8"/>
      <c r="D1461" s="28"/>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8"/>
      <c r="AG1461" s="9"/>
      <c r="AH1461" s="8"/>
      <c r="AK1461" s="8"/>
    </row>
    <row r="1462" spans="1:37">
      <c r="A1462" s="9"/>
      <c r="B1462" s="8"/>
      <c r="C1462" s="8"/>
      <c r="D1462" s="28"/>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8"/>
      <c r="AG1462" s="9"/>
      <c r="AH1462" s="8"/>
      <c r="AK1462" s="8"/>
    </row>
    <row r="1463" spans="1:37">
      <c r="A1463" s="9"/>
      <c r="B1463" s="8"/>
      <c r="C1463" s="8"/>
      <c r="D1463" s="28"/>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8"/>
      <c r="AG1463" s="9"/>
      <c r="AH1463" s="8"/>
      <c r="AK1463" s="8"/>
    </row>
    <row r="1464" spans="1:37">
      <c r="A1464" s="9"/>
      <c r="B1464" s="8"/>
      <c r="C1464" s="8"/>
      <c r="D1464" s="28"/>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8"/>
      <c r="AG1464" s="9"/>
      <c r="AH1464" s="8"/>
      <c r="AK1464" s="8"/>
    </row>
    <row r="1465" spans="1:37">
      <c r="A1465" s="9"/>
      <c r="B1465" s="8"/>
      <c r="C1465" s="8"/>
      <c r="D1465" s="28"/>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8"/>
      <c r="AG1465" s="9"/>
      <c r="AH1465" s="8"/>
      <c r="AK1465" s="8"/>
    </row>
    <row r="1466" spans="1:37">
      <c r="A1466" s="9"/>
      <c r="B1466" s="8"/>
      <c r="C1466" s="8"/>
      <c r="D1466" s="28"/>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8"/>
      <c r="AG1466" s="9"/>
      <c r="AH1466" s="8"/>
      <c r="AK1466" s="8"/>
    </row>
    <row r="1467" spans="1:37">
      <c r="A1467" s="9"/>
      <c r="B1467" s="8"/>
      <c r="C1467" s="8"/>
      <c r="D1467" s="28"/>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8"/>
      <c r="AG1467" s="9"/>
      <c r="AH1467" s="8"/>
      <c r="AK1467" s="8"/>
    </row>
    <row r="1468" spans="1:37">
      <c r="A1468" s="9"/>
      <c r="B1468" s="8"/>
      <c r="C1468" s="8"/>
      <c r="D1468" s="28"/>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8"/>
      <c r="AG1468" s="9"/>
      <c r="AH1468" s="8"/>
      <c r="AK1468" s="8"/>
    </row>
    <row r="1469" spans="1:37">
      <c r="A1469" s="9"/>
      <c r="B1469" s="8"/>
      <c r="C1469" s="8"/>
      <c r="D1469" s="28"/>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8"/>
      <c r="AG1469" s="9"/>
      <c r="AH1469" s="8"/>
      <c r="AK1469" s="8"/>
    </row>
    <row r="1470" spans="1:37">
      <c r="A1470" s="9"/>
      <c r="B1470" s="8"/>
      <c r="C1470" s="8"/>
      <c r="D1470" s="28"/>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8"/>
      <c r="AG1470" s="9"/>
      <c r="AH1470" s="8"/>
      <c r="AK1470" s="8"/>
    </row>
    <row r="1471" spans="1:37">
      <c r="A1471" s="9"/>
      <c r="B1471" s="8"/>
      <c r="C1471" s="8"/>
      <c r="D1471" s="28"/>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8"/>
      <c r="AG1471" s="9"/>
      <c r="AH1471" s="8"/>
      <c r="AK1471" s="8"/>
    </row>
    <row r="1472" spans="1:37">
      <c r="A1472" s="9"/>
      <c r="B1472" s="8"/>
      <c r="C1472" s="8"/>
      <c r="D1472" s="28"/>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8"/>
      <c r="AG1472" s="9"/>
      <c r="AH1472" s="8"/>
      <c r="AK1472" s="8"/>
    </row>
    <row r="1473" spans="1:37">
      <c r="A1473" s="9"/>
      <c r="B1473" s="8"/>
      <c r="C1473" s="8"/>
      <c r="D1473" s="28"/>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8"/>
      <c r="AG1473" s="9"/>
      <c r="AH1473" s="8"/>
      <c r="AK1473" s="8"/>
    </row>
    <row r="1474" spans="1:37">
      <c r="A1474" s="9"/>
      <c r="B1474" s="8"/>
      <c r="C1474" s="8"/>
      <c r="D1474" s="28"/>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8"/>
      <c r="AG1474" s="9"/>
      <c r="AH1474" s="8"/>
      <c r="AK1474" s="8"/>
    </row>
    <row r="1475" spans="1:37">
      <c r="A1475" s="9"/>
      <c r="B1475" s="8"/>
      <c r="C1475" s="8"/>
      <c r="D1475" s="28"/>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8"/>
      <c r="AG1475" s="9"/>
      <c r="AH1475" s="8"/>
      <c r="AK1475" s="8"/>
    </row>
    <row r="1476" spans="1:37">
      <c r="A1476" s="9"/>
      <c r="B1476" s="8"/>
      <c r="C1476" s="8"/>
      <c r="D1476" s="28"/>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8"/>
      <c r="AG1476" s="9"/>
      <c r="AH1476" s="8"/>
      <c r="AK1476" s="8"/>
    </row>
    <row r="1477" spans="1:37">
      <c r="A1477" s="9"/>
      <c r="B1477" s="8"/>
      <c r="C1477" s="8"/>
      <c r="D1477" s="28"/>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8"/>
      <c r="AG1477" s="9"/>
      <c r="AH1477" s="8"/>
      <c r="AK1477" s="8"/>
    </row>
    <row r="1478" spans="1:37">
      <c r="A1478" s="9"/>
      <c r="B1478" s="8"/>
      <c r="C1478" s="8"/>
      <c r="D1478" s="28"/>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8"/>
      <c r="AG1478" s="9"/>
      <c r="AH1478" s="8"/>
      <c r="AK1478" s="8"/>
    </row>
    <row r="1479" spans="1:37">
      <c r="A1479" s="9"/>
      <c r="B1479" s="8"/>
      <c r="C1479" s="8"/>
      <c r="D1479" s="28"/>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8"/>
      <c r="AG1479" s="9"/>
      <c r="AH1479" s="8"/>
      <c r="AK1479" s="8"/>
    </row>
    <row r="1480" spans="1:37">
      <c r="A1480" s="9"/>
      <c r="B1480" s="8"/>
      <c r="C1480" s="8"/>
      <c r="D1480" s="28"/>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8"/>
      <c r="AG1480" s="9"/>
      <c r="AH1480" s="8"/>
      <c r="AK1480" s="8"/>
    </row>
    <row r="1481" spans="1:37">
      <c r="A1481" s="9"/>
      <c r="B1481" s="8"/>
      <c r="C1481" s="8"/>
      <c r="D1481" s="28"/>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8"/>
      <c r="AG1481" s="9"/>
      <c r="AH1481" s="8"/>
      <c r="AK1481" s="8"/>
    </row>
    <row r="1482" spans="1:37">
      <c r="A1482" s="9"/>
      <c r="B1482" s="8"/>
      <c r="C1482" s="8"/>
      <c r="D1482" s="28"/>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8"/>
      <c r="AG1482" s="9"/>
      <c r="AH1482" s="8"/>
      <c r="AK1482" s="8"/>
    </row>
    <row r="1483" spans="1:37">
      <c r="A1483" s="9"/>
      <c r="B1483" s="8"/>
      <c r="C1483" s="8"/>
      <c r="D1483" s="28"/>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8"/>
      <c r="AG1483" s="9"/>
      <c r="AH1483" s="8"/>
      <c r="AK1483" s="8"/>
    </row>
    <row r="1484" spans="1:37">
      <c r="A1484" s="9"/>
      <c r="B1484" s="8"/>
      <c r="C1484" s="8"/>
      <c r="D1484" s="28"/>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8"/>
      <c r="AG1484" s="9"/>
      <c r="AH1484" s="8"/>
      <c r="AK1484" s="8"/>
    </row>
    <row r="1485" spans="1:37">
      <c r="A1485" s="9"/>
      <c r="B1485" s="8"/>
      <c r="C1485" s="8"/>
      <c r="D1485" s="28"/>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8"/>
      <c r="AG1485" s="9"/>
      <c r="AH1485" s="8"/>
      <c r="AK1485" s="8"/>
    </row>
    <row r="1486" spans="1:37">
      <c r="A1486" s="9"/>
      <c r="B1486" s="8"/>
      <c r="C1486" s="8"/>
      <c r="D1486" s="28"/>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8"/>
      <c r="AG1486" s="9"/>
      <c r="AH1486" s="8"/>
      <c r="AK1486" s="8"/>
    </row>
    <row r="1487" spans="1:37">
      <c r="A1487" s="9"/>
      <c r="B1487" s="8"/>
      <c r="C1487" s="8"/>
      <c r="D1487" s="28"/>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8"/>
      <c r="AG1487" s="9"/>
      <c r="AH1487" s="8"/>
      <c r="AK1487" s="8"/>
    </row>
    <row r="1488" spans="1:37">
      <c r="A1488" s="9"/>
      <c r="B1488" s="8"/>
      <c r="C1488" s="8"/>
      <c r="D1488" s="28"/>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8"/>
      <c r="AG1488" s="9"/>
      <c r="AH1488" s="8"/>
      <c r="AK1488" s="8"/>
    </row>
    <row r="1489" spans="1:37">
      <c r="A1489" s="9"/>
      <c r="B1489" s="8"/>
      <c r="C1489" s="8"/>
      <c r="D1489" s="28"/>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8"/>
      <c r="AG1489" s="9"/>
      <c r="AH1489" s="8"/>
      <c r="AK1489" s="8"/>
    </row>
    <row r="1490" spans="1:37">
      <c r="A1490" s="9"/>
      <c r="B1490" s="8"/>
      <c r="C1490" s="8"/>
      <c r="D1490" s="28"/>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8"/>
      <c r="AG1490" s="9"/>
      <c r="AH1490" s="8"/>
      <c r="AK1490" s="8"/>
    </row>
    <row r="1491" spans="1:37">
      <c r="A1491" s="9"/>
      <c r="B1491" s="8"/>
      <c r="C1491" s="8"/>
      <c r="D1491" s="28"/>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8"/>
      <c r="AG1491" s="9"/>
      <c r="AH1491" s="8"/>
      <c r="AK1491" s="8"/>
    </row>
    <row r="1492" spans="1:37">
      <c r="A1492" s="9"/>
      <c r="B1492" s="8"/>
      <c r="C1492" s="8"/>
      <c r="D1492" s="28"/>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8"/>
      <c r="AG1492" s="9"/>
      <c r="AH1492" s="8"/>
      <c r="AK1492" s="8"/>
    </row>
    <row r="1493" spans="1:37">
      <c r="A1493" s="9"/>
      <c r="B1493" s="8"/>
      <c r="C1493" s="8"/>
      <c r="D1493" s="28"/>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8"/>
      <c r="AG1493" s="9"/>
      <c r="AH1493" s="8"/>
      <c r="AK1493" s="8"/>
    </row>
    <row r="1494" spans="1:37">
      <c r="A1494" s="9"/>
      <c r="B1494" s="8"/>
      <c r="C1494" s="8"/>
      <c r="D1494" s="28"/>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8"/>
      <c r="AG1494" s="9"/>
      <c r="AH1494" s="8"/>
      <c r="AK1494" s="8"/>
    </row>
    <row r="1495" spans="1:37">
      <c r="A1495" s="9"/>
      <c r="B1495" s="8"/>
      <c r="C1495" s="8"/>
      <c r="D1495" s="28"/>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8"/>
      <c r="AG1495" s="9"/>
      <c r="AH1495" s="8"/>
      <c r="AK1495" s="8"/>
    </row>
    <row r="1496" spans="1:37">
      <c r="A1496" s="9"/>
      <c r="B1496" s="8"/>
      <c r="C1496" s="8"/>
      <c r="D1496" s="28"/>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8"/>
      <c r="AG1496" s="9"/>
      <c r="AH1496" s="8"/>
      <c r="AK1496" s="8"/>
    </row>
    <row r="1497" spans="1:37">
      <c r="A1497" s="9"/>
      <c r="B1497" s="8"/>
      <c r="C1497" s="8"/>
      <c r="D1497" s="28"/>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8"/>
      <c r="AG1497" s="9"/>
      <c r="AH1497" s="8"/>
      <c r="AK1497" s="8"/>
    </row>
    <row r="1498" spans="1:37">
      <c r="A1498" s="9"/>
      <c r="B1498" s="8"/>
      <c r="C1498" s="8"/>
      <c r="D1498" s="28"/>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8"/>
      <c r="AG1498" s="9"/>
      <c r="AH1498" s="8"/>
      <c r="AK1498" s="8"/>
    </row>
    <row r="1499" spans="1:37">
      <c r="A1499" s="9"/>
      <c r="B1499" s="8"/>
      <c r="C1499" s="8"/>
      <c r="D1499" s="28"/>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8"/>
      <c r="AG1499" s="9"/>
      <c r="AH1499" s="8"/>
      <c r="AK1499" s="8"/>
    </row>
    <row r="1500" spans="1:37">
      <c r="A1500" s="9"/>
      <c r="B1500" s="8"/>
      <c r="C1500" s="8"/>
      <c r="D1500" s="28"/>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8"/>
      <c r="AG1500" s="9"/>
      <c r="AH1500" s="8"/>
      <c r="AK1500" s="8"/>
    </row>
    <row r="1501" spans="1:37">
      <c r="A1501" s="9"/>
      <c r="B1501" s="8"/>
      <c r="C1501" s="8"/>
      <c r="D1501" s="28"/>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8"/>
      <c r="AG1501" s="9"/>
      <c r="AH1501" s="8"/>
      <c r="AK1501" s="8"/>
    </row>
    <row r="1502" spans="1:37">
      <c r="A1502" s="9"/>
      <c r="B1502" s="8"/>
      <c r="C1502" s="8"/>
      <c r="D1502" s="28"/>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8"/>
      <c r="AG1502" s="9"/>
      <c r="AH1502" s="8"/>
      <c r="AK1502" s="8"/>
    </row>
    <row r="1503" spans="1:37">
      <c r="A1503" s="9"/>
      <c r="B1503" s="8"/>
      <c r="C1503" s="8"/>
      <c r="D1503" s="28"/>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8"/>
      <c r="AG1503" s="9"/>
      <c r="AH1503" s="8"/>
      <c r="AK1503" s="8"/>
    </row>
    <row r="1504" spans="1:37">
      <c r="A1504" s="9"/>
      <c r="B1504" s="8"/>
      <c r="C1504" s="8"/>
      <c r="D1504" s="28"/>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8"/>
      <c r="AG1504" s="9"/>
      <c r="AH1504" s="8"/>
      <c r="AK1504" s="8"/>
    </row>
    <row r="1505" spans="1:37">
      <c r="A1505" s="9"/>
      <c r="B1505" s="8"/>
      <c r="C1505" s="8"/>
      <c r="D1505" s="28"/>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8"/>
      <c r="AG1505" s="9"/>
      <c r="AH1505" s="8"/>
      <c r="AK1505" s="8"/>
    </row>
    <row r="1506" spans="1:37">
      <c r="A1506" s="9"/>
      <c r="B1506" s="8"/>
      <c r="C1506" s="8"/>
      <c r="D1506" s="28"/>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8"/>
      <c r="AG1506" s="9"/>
      <c r="AH1506" s="8"/>
      <c r="AK1506" s="8"/>
    </row>
    <row r="1507" spans="1:37">
      <c r="A1507" s="9"/>
      <c r="B1507" s="8"/>
      <c r="C1507" s="8"/>
      <c r="D1507" s="28"/>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8"/>
      <c r="AG1507" s="9"/>
      <c r="AH1507" s="8"/>
      <c r="AK1507" s="8"/>
    </row>
    <row r="1508" spans="1:37">
      <c r="A1508" s="9"/>
      <c r="B1508" s="8"/>
      <c r="C1508" s="8"/>
      <c r="D1508" s="28"/>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8"/>
      <c r="AG1508" s="9"/>
      <c r="AH1508" s="8"/>
      <c r="AK1508" s="8"/>
    </row>
    <row r="1509" spans="1:37">
      <c r="A1509" s="9"/>
      <c r="B1509" s="8"/>
      <c r="C1509" s="8"/>
      <c r="D1509" s="28"/>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8"/>
      <c r="AG1509" s="9"/>
      <c r="AH1509" s="8"/>
      <c r="AK1509" s="8"/>
    </row>
    <row r="1510" spans="1:37">
      <c r="A1510" s="9"/>
      <c r="B1510" s="8"/>
      <c r="C1510" s="8"/>
      <c r="D1510" s="28"/>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8"/>
      <c r="AG1510" s="9"/>
      <c r="AH1510" s="8"/>
      <c r="AK1510" s="8"/>
    </row>
    <row r="1511" spans="1:37">
      <c r="A1511" s="9"/>
      <c r="B1511" s="8"/>
      <c r="C1511" s="8"/>
      <c r="D1511" s="28"/>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8"/>
      <c r="AG1511" s="9"/>
      <c r="AH1511" s="8"/>
      <c r="AK1511" s="8"/>
    </row>
    <row r="1512" spans="1:37">
      <c r="A1512" s="9"/>
      <c r="B1512" s="8"/>
      <c r="C1512" s="8"/>
      <c r="D1512" s="28"/>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8"/>
      <c r="AG1512" s="9"/>
      <c r="AH1512" s="8"/>
      <c r="AK1512" s="8"/>
    </row>
    <row r="1513" spans="1:37">
      <c r="A1513" s="9"/>
      <c r="B1513" s="8"/>
      <c r="C1513" s="8"/>
      <c r="D1513" s="28"/>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8"/>
      <c r="AG1513" s="9"/>
      <c r="AH1513" s="8"/>
      <c r="AK1513" s="8"/>
    </row>
    <row r="1514" spans="1:37">
      <c r="A1514" s="9"/>
      <c r="B1514" s="8"/>
      <c r="C1514" s="8"/>
      <c r="D1514" s="28"/>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8"/>
      <c r="AG1514" s="9"/>
      <c r="AH1514" s="8"/>
      <c r="AK1514" s="8"/>
    </row>
    <row r="1515" spans="1:37">
      <c r="A1515" s="9"/>
      <c r="B1515" s="8"/>
      <c r="C1515" s="8"/>
      <c r="D1515" s="28"/>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8"/>
      <c r="AG1515" s="9"/>
      <c r="AH1515" s="8"/>
      <c r="AK1515" s="8"/>
    </row>
    <row r="1516" spans="1:37">
      <c r="A1516" s="9"/>
      <c r="B1516" s="8"/>
      <c r="C1516" s="8"/>
      <c r="D1516" s="28"/>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8"/>
      <c r="AG1516" s="9"/>
      <c r="AH1516" s="8"/>
      <c r="AK1516" s="8"/>
    </row>
    <row r="1517" spans="1:37">
      <c r="A1517" s="9"/>
      <c r="B1517" s="8"/>
      <c r="C1517" s="8"/>
      <c r="D1517" s="28"/>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8"/>
      <c r="AG1517" s="9"/>
      <c r="AH1517" s="8"/>
      <c r="AK1517" s="8"/>
    </row>
    <row r="1518" spans="1:37">
      <c r="A1518" s="9"/>
      <c r="B1518" s="8"/>
      <c r="C1518" s="8"/>
      <c r="D1518" s="28"/>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8"/>
      <c r="AG1518" s="9"/>
      <c r="AH1518" s="8"/>
      <c r="AK1518" s="8"/>
    </row>
    <row r="1519" spans="1:37">
      <c r="A1519" s="9"/>
      <c r="B1519" s="8"/>
      <c r="C1519" s="8"/>
      <c r="D1519" s="28"/>
      <c r="AG1519" s="9"/>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3">
    <mergeCell ref="A68:M69"/>
    <mergeCell ref="A70:M71"/>
    <mergeCell ref="K2:K3"/>
    <mergeCell ref="L2:L3"/>
    <mergeCell ref="M2:M3"/>
    <mergeCell ref="E2:E3"/>
    <mergeCell ref="F2:F3"/>
    <mergeCell ref="G2:G3"/>
    <mergeCell ref="H2:H3"/>
    <mergeCell ref="I2:I3"/>
    <mergeCell ref="T1:U1"/>
    <mergeCell ref="V1:AA1"/>
    <mergeCell ref="AB1:AE2"/>
    <mergeCell ref="AF1:AF3"/>
    <mergeCell ref="AG1:AG3"/>
    <mergeCell ref="AA2:AA3"/>
    <mergeCell ref="T2:T3"/>
    <mergeCell ref="V2:V3"/>
    <mergeCell ref="W2:W3"/>
    <mergeCell ref="X2:X3"/>
    <mergeCell ref="Y2:Y3"/>
    <mergeCell ref="Z2:Z3"/>
    <mergeCell ref="N2:O2"/>
    <mergeCell ref="P2:P3"/>
    <mergeCell ref="Q2:Q3"/>
    <mergeCell ref="R2:R3"/>
    <mergeCell ref="S2:S3"/>
    <mergeCell ref="N4:AF4"/>
    <mergeCell ref="E4:M4"/>
    <mergeCell ref="N1:S1"/>
    <mergeCell ref="I1:M1"/>
    <mergeCell ref="A49:A67"/>
    <mergeCell ref="B50:B67"/>
    <mergeCell ref="A5:B11"/>
    <mergeCell ref="A12:A45"/>
    <mergeCell ref="B12:B24"/>
    <mergeCell ref="B25:B37"/>
    <mergeCell ref="B38:B44"/>
    <mergeCell ref="A1:C4"/>
    <mergeCell ref="D1:D3"/>
    <mergeCell ref="E1:F1"/>
    <mergeCell ref="G1:H1"/>
    <mergeCell ref="J2:J3"/>
  </mergeCells>
  <conditionalFormatting sqref="AK1:AK9 AK11:AK1048576">
    <cfRule type="expression" priority="3">
      <formula>"Formel:=Rest(zeile();2)=1"</formula>
    </cfRule>
  </conditionalFormatting>
  <conditionalFormatting sqref="C5:S67 U5:AG67">
    <cfRule type="expression" dxfId="14" priority="2">
      <formula>MOD(ROW(),2)=0</formula>
    </cfRule>
  </conditionalFormatting>
  <conditionalFormatting sqref="T5:T67">
    <cfRule type="expression" dxfId="13"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2019, Stand: Januar 2023</oddFooter>
  </headerFooter>
  <colBreaks count="1" manualBreakCount="1">
    <brk id="13" max="6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649C2-DF29-4C3A-84D1-A74CD5108181}">
  <sheetPr codeName="Tabelle19"/>
  <dimension ref="A1:AK1530"/>
  <sheetViews>
    <sheetView showGridLines="0" view="pageLayout" zoomScaleNormal="100" zoomScaleSheetLayoutView="90" workbookViewId="0">
      <selection sqref="A1:C4"/>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1" width="9" style="5" customWidth="1"/>
    <col min="32" max="32" width="10.85546875" style="6" customWidth="1"/>
    <col min="33" max="33" width="4.140625" style="4" customWidth="1"/>
    <col min="34" max="34" width="7.85546875" style="7" customWidth="1"/>
    <col min="35" max="35" width="13.5703125" style="8" customWidth="1"/>
    <col min="36" max="36" width="7.85546875" style="8"/>
    <col min="37" max="37" width="7.85546875" style="11"/>
    <col min="38" max="16384" width="7.85546875" style="8"/>
  </cols>
  <sheetData>
    <row r="1" spans="1:37" s="16" customFormat="1" ht="21" customHeight="1">
      <c r="A1" s="293" t="s">
        <v>242</v>
      </c>
      <c r="B1" s="294"/>
      <c r="C1" s="295"/>
      <c r="D1" s="275" t="s">
        <v>13</v>
      </c>
      <c r="E1" s="272" t="s">
        <v>73</v>
      </c>
      <c r="F1" s="274"/>
      <c r="G1" s="291" t="s">
        <v>72</v>
      </c>
      <c r="H1" s="291"/>
      <c r="I1" s="272" t="s">
        <v>78</v>
      </c>
      <c r="J1" s="273"/>
      <c r="K1" s="273"/>
      <c r="L1" s="273"/>
      <c r="M1" s="274"/>
      <c r="N1" s="272" t="s">
        <v>78</v>
      </c>
      <c r="O1" s="273"/>
      <c r="P1" s="273"/>
      <c r="Q1" s="273"/>
      <c r="R1" s="273"/>
      <c r="S1" s="274"/>
      <c r="T1" s="272" t="s">
        <v>90</v>
      </c>
      <c r="U1" s="274"/>
      <c r="V1" s="317" t="s">
        <v>11</v>
      </c>
      <c r="W1" s="318"/>
      <c r="X1" s="318"/>
      <c r="Y1" s="318"/>
      <c r="Z1" s="318"/>
      <c r="AA1" s="319"/>
      <c r="AB1" s="304" t="s">
        <v>75</v>
      </c>
      <c r="AC1" s="305"/>
      <c r="AD1" s="305"/>
      <c r="AE1" s="306"/>
      <c r="AF1" s="310" t="s">
        <v>76</v>
      </c>
      <c r="AG1" s="275" t="s">
        <v>13</v>
      </c>
      <c r="AH1" s="15"/>
      <c r="AK1" s="17"/>
    </row>
    <row r="2" spans="1:37" s="16" customFormat="1" ht="21" customHeight="1">
      <c r="A2" s="296"/>
      <c r="B2" s="297"/>
      <c r="C2" s="298"/>
      <c r="D2" s="290"/>
      <c r="E2" s="275" t="s">
        <v>14</v>
      </c>
      <c r="F2" s="277" t="s">
        <v>214</v>
      </c>
      <c r="G2" s="279" t="s">
        <v>15</v>
      </c>
      <c r="H2" s="281" t="s">
        <v>1</v>
      </c>
      <c r="I2" s="275" t="s">
        <v>16</v>
      </c>
      <c r="J2" s="275" t="s">
        <v>17</v>
      </c>
      <c r="K2" s="275" t="s">
        <v>18</v>
      </c>
      <c r="L2" s="275" t="s">
        <v>19</v>
      </c>
      <c r="M2" s="275" t="s">
        <v>20</v>
      </c>
      <c r="N2" s="283" t="s">
        <v>12</v>
      </c>
      <c r="O2" s="283"/>
      <c r="P2" s="275" t="s">
        <v>23</v>
      </c>
      <c r="Q2" s="275" t="s">
        <v>212</v>
      </c>
      <c r="R2" s="275" t="s">
        <v>24</v>
      </c>
      <c r="S2" s="275" t="s">
        <v>25</v>
      </c>
      <c r="T2" s="313" t="s">
        <v>26</v>
      </c>
      <c r="U2" s="244"/>
      <c r="V2" s="315" t="s">
        <v>92</v>
      </c>
      <c r="W2" s="281" t="s">
        <v>27</v>
      </c>
      <c r="X2" s="281" t="s">
        <v>2</v>
      </c>
      <c r="Y2" s="281" t="s">
        <v>3</v>
      </c>
      <c r="Z2" s="281" t="s">
        <v>80</v>
      </c>
      <c r="AA2" s="281" t="s">
        <v>79</v>
      </c>
      <c r="AB2" s="307"/>
      <c r="AC2" s="308"/>
      <c r="AD2" s="308"/>
      <c r="AE2" s="309"/>
      <c r="AF2" s="311"/>
      <c r="AG2" s="290"/>
      <c r="AH2" s="15"/>
      <c r="AK2" s="17"/>
    </row>
    <row r="3" spans="1:37" ht="168.6" customHeight="1">
      <c r="A3" s="296"/>
      <c r="B3" s="297"/>
      <c r="C3" s="298"/>
      <c r="D3" s="290"/>
      <c r="E3" s="276"/>
      <c r="F3" s="278"/>
      <c r="G3" s="280"/>
      <c r="H3" s="282" t="s">
        <v>1</v>
      </c>
      <c r="I3" s="276"/>
      <c r="J3" s="276"/>
      <c r="K3" s="276"/>
      <c r="L3" s="276"/>
      <c r="M3" s="276"/>
      <c r="N3" s="132" t="s">
        <v>21</v>
      </c>
      <c r="O3" s="133" t="s">
        <v>22</v>
      </c>
      <c r="P3" s="276"/>
      <c r="Q3" s="276"/>
      <c r="R3" s="276"/>
      <c r="S3" s="276"/>
      <c r="T3" s="314"/>
      <c r="U3" s="245" t="s">
        <v>215</v>
      </c>
      <c r="V3" s="316"/>
      <c r="W3" s="282"/>
      <c r="X3" s="282"/>
      <c r="Y3" s="282"/>
      <c r="Z3" s="282"/>
      <c r="AA3" s="282"/>
      <c r="AB3" s="173" t="s">
        <v>28</v>
      </c>
      <c r="AC3" s="173" t="s">
        <v>81</v>
      </c>
      <c r="AD3" s="173" t="s">
        <v>29</v>
      </c>
      <c r="AE3" s="174" t="s">
        <v>94</v>
      </c>
      <c r="AF3" s="312"/>
      <c r="AG3" s="276"/>
    </row>
    <row r="4" spans="1:37" ht="21" customHeight="1">
      <c r="A4" s="299"/>
      <c r="B4" s="300"/>
      <c r="C4" s="301"/>
      <c r="D4" s="134"/>
      <c r="E4" s="272" t="s">
        <v>31</v>
      </c>
      <c r="F4" s="273"/>
      <c r="G4" s="273"/>
      <c r="H4" s="273"/>
      <c r="I4" s="273"/>
      <c r="J4" s="273"/>
      <c r="K4" s="273"/>
      <c r="L4" s="273"/>
      <c r="M4" s="274"/>
      <c r="N4" s="272" t="s">
        <v>31</v>
      </c>
      <c r="O4" s="273"/>
      <c r="P4" s="273"/>
      <c r="Q4" s="273"/>
      <c r="R4" s="273"/>
      <c r="S4" s="273"/>
      <c r="T4" s="273"/>
      <c r="U4" s="273"/>
      <c r="V4" s="273"/>
      <c r="W4" s="273"/>
      <c r="X4" s="273"/>
      <c r="Y4" s="273"/>
      <c r="Z4" s="273"/>
      <c r="AA4" s="273"/>
      <c r="AB4" s="273"/>
      <c r="AC4" s="273"/>
      <c r="AD4" s="273"/>
      <c r="AE4" s="273"/>
      <c r="AF4" s="274"/>
      <c r="AG4" s="172"/>
    </row>
    <row r="5" spans="1:37" s="20" customFormat="1" ht="18" customHeight="1">
      <c r="A5" s="320" t="s">
        <v>65</v>
      </c>
      <c r="B5" s="321"/>
      <c r="C5" s="105" t="s">
        <v>33</v>
      </c>
      <c r="D5" s="86">
        <v>1</v>
      </c>
      <c r="E5" s="217">
        <v>0</v>
      </c>
      <c r="F5" s="91">
        <v>0</v>
      </c>
      <c r="G5" s="87">
        <v>0</v>
      </c>
      <c r="H5" s="88">
        <v>0</v>
      </c>
      <c r="I5" s="87">
        <v>579.30064500000003</v>
      </c>
      <c r="J5" s="87">
        <v>0</v>
      </c>
      <c r="K5" s="87">
        <v>0</v>
      </c>
      <c r="L5" s="89">
        <v>0</v>
      </c>
      <c r="M5" s="87">
        <v>0</v>
      </c>
      <c r="N5" s="87">
        <v>0</v>
      </c>
      <c r="O5" s="87">
        <v>0</v>
      </c>
      <c r="P5" s="87">
        <v>0</v>
      </c>
      <c r="Q5" s="87">
        <v>0</v>
      </c>
      <c r="R5" s="87">
        <v>0</v>
      </c>
      <c r="S5" s="91">
        <v>0</v>
      </c>
      <c r="T5" s="91">
        <v>5.7838055767399608</v>
      </c>
      <c r="U5" s="88">
        <v>0</v>
      </c>
      <c r="V5" s="87">
        <v>840.86642857142851</v>
      </c>
      <c r="W5" s="87">
        <v>1.3211999999999999</v>
      </c>
      <c r="X5" s="87">
        <v>869.1507072351684</v>
      </c>
      <c r="Y5" s="87">
        <v>242.09199999999998</v>
      </c>
      <c r="Z5" s="87">
        <v>29666.842093550047</v>
      </c>
      <c r="AA5" s="91">
        <v>452.04857765798778</v>
      </c>
      <c r="AB5" s="87">
        <v>0</v>
      </c>
      <c r="AC5" s="87">
        <v>0</v>
      </c>
      <c r="AD5" s="87">
        <v>0</v>
      </c>
      <c r="AE5" s="91">
        <v>4721.3315000000002</v>
      </c>
      <c r="AF5" s="219">
        <v>37378.736957591376</v>
      </c>
      <c r="AG5" s="135">
        <v>1</v>
      </c>
      <c r="AH5" s="19"/>
      <c r="AI5" s="131"/>
      <c r="AK5" s="21"/>
    </row>
    <row r="6" spans="1:37" s="20" customFormat="1" ht="18" customHeight="1">
      <c r="A6" s="322"/>
      <c r="B6" s="292"/>
      <c r="C6" s="106" t="s">
        <v>34</v>
      </c>
      <c r="D6" s="90">
        <v>2</v>
      </c>
      <c r="E6" s="217">
        <v>60936.62625567647</v>
      </c>
      <c r="F6" s="91">
        <v>718.94008000000008</v>
      </c>
      <c r="G6" s="87">
        <v>20.068614799999999</v>
      </c>
      <c r="H6" s="91">
        <v>322.80973888</v>
      </c>
      <c r="I6" s="87">
        <v>305178.91496779304</v>
      </c>
      <c r="J6" s="87">
        <v>0</v>
      </c>
      <c r="K6" s="87">
        <v>0</v>
      </c>
      <c r="L6" s="87">
        <v>0</v>
      </c>
      <c r="M6" s="87">
        <v>1568.3707627372244</v>
      </c>
      <c r="N6" s="87">
        <v>0</v>
      </c>
      <c r="O6" s="87">
        <v>0</v>
      </c>
      <c r="P6" s="87">
        <v>2173.1429600000001</v>
      </c>
      <c r="Q6" s="87">
        <v>0</v>
      </c>
      <c r="R6" s="87">
        <v>0</v>
      </c>
      <c r="S6" s="91">
        <v>0</v>
      </c>
      <c r="T6" s="91">
        <v>66019.468711616893</v>
      </c>
      <c r="U6" s="91">
        <v>0</v>
      </c>
      <c r="V6" s="87">
        <v>0</v>
      </c>
      <c r="W6" s="87">
        <v>0</v>
      </c>
      <c r="X6" s="87">
        <v>0</v>
      </c>
      <c r="Y6" s="87">
        <v>0</v>
      </c>
      <c r="Z6" s="87">
        <v>0</v>
      </c>
      <c r="AA6" s="91">
        <v>0</v>
      </c>
      <c r="AB6" s="87">
        <v>15463.466867415977</v>
      </c>
      <c r="AC6" s="87">
        <v>0</v>
      </c>
      <c r="AD6" s="87">
        <v>5324.3947705754235</v>
      </c>
      <c r="AE6" s="91">
        <v>0</v>
      </c>
      <c r="AF6" s="92">
        <v>457726.20372949506</v>
      </c>
      <c r="AG6" s="135">
        <v>2</v>
      </c>
      <c r="AH6" s="19"/>
      <c r="AI6" s="131"/>
      <c r="AK6" s="21"/>
    </row>
    <row r="7" spans="1:37" s="20" customFormat="1" ht="18" customHeight="1">
      <c r="A7" s="322"/>
      <c r="B7" s="292"/>
      <c r="C7" s="107" t="s">
        <v>35</v>
      </c>
      <c r="D7" s="93">
        <v>3</v>
      </c>
      <c r="E7" s="217">
        <v>0</v>
      </c>
      <c r="F7" s="91">
        <v>0</v>
      </c>
      <c r="G7" s="87">
        <v>0</v>
      </c>
      <c r="H7" s="91">
        <v>0</v>
      </c>
      <c r="I7" s="87">
        <v>0</v>
      </c>
      <c r="J7" s="87">
        <v>0</v>
      </c>
      <c r="K7" s="87">
        <v>0</v>
      </c>
      <c r="L7" s="87">
        <v>3.6466046747409622E-3</v>
      </c>
      <c r="M7" s="87">
        <v>0</v>
      </c>
      <c r="N7" s="87">
        <v>0</v>
      </c>
      <c r="O7" s="87">
        <v>11.417069999999999</v>
      </c>
      <c r="P7" s="87">
        <v>39.944040000000001</v>
      </c>
      <c r="Q7" s="87">
        <v>135.68594000000002</v>
      </c>
      <c r="R7" s="87">
        <v>0</v>
      </c>
      <c r="S7" s="91">
        <v>0</v>
      </c>
      <c r="T7" s="91">
        <v>0</v>
      </c>
      <c r="U7" s="91">
        <v>0</v>
      </c>
      <c r="V7" s="87">
        <v>0</v>
      </c>
      <c r="W7" s="87">
        <v>0</v>
      </c>
      <c r="X7" s="87">
        <v>0</v>
      </c>
      <c r="Y7" s="87">
        <v>0</v>
      </c>
      <c r="Z7" s="87">
        <v>5.108203252259897</v>
      </c>
      <c r="AA7" s="91">
        <v>0</v>
      </c>
      <c r="AB7" s="87">
        <v>0</v>
      </c>
      <c r="AC7" s="87">
        <v>0</v>
      </c>
      <c r="AD7" s="87">
        <v>0</v>
      </c>
      <c r="AE7" s="91">
        <v>0</v>
      </c>
      <c r="AF7" s="92">
        <v>192.15889985693465</v>
      </c>
      <c r="AG7" s="135">
        <v>3</v>
      </c>
      <c r="AH7" s="19"/>
      <c r="AI7" s="131"/>
      <c r="AK7" s="21"/>
    </row>
    <row r="8" spans="1:37" s="20" customFormat="1" ht="18" customHeight="1">
      <c r="A8" s="322"/>
      <c r="B8" s="292"/>
      <c r="C8" s="108" t="s">
        <v>36</v>
      </c>
      <c r="D8" s="93">
        <v>4</v>
      </c>
      <c r="E8" s="142">
        <v>60936.62625567647</v>
      </c>
      <c r="F8" s="98">
        <v>718.94008000000008</v>
      </c>
      <c r="G8" s="97">
        <v>20.068614799999999</v>
      </c>
      <c r="H8" s="88">
        <v>322.80973888</v>
      </c>
      <c r="I8" s="97">
        <v>305758.21561279305</v>
      </c>
      <c r="J8" s="97">
        <v>0</v>
      </c>
      <c r="K8" s="97">
        <v>0</v>
      </c>
      <c r="L8" s="97">
        <v>3.6466046731220558E-3</v>
      </c>
      <c r="M8" s="97">
        <v>1568.3707627372244</v>
      </c>
      <c r="N8" s="97">
        <v>0</v>
      </c>
      <c r="O8" s="97">
        <v>11.417069999999512</v>
      </c>
      <c r="P8" s="97">
        <v>2213.0869999999995</v>
      </c>
      <c r="Q8" s="97">
        <v>135.68593999999575</v>
      </c>
      <c r="R8" s="97">
        <v>0</v>
      </c>
      <c r="S8" s="98">
        <v>0</v>
      </c>
      <c r="T8" s="98">
        <v>66025.252517193629</v>
      </c>
      <c r="U8" s="98">
        <v>0</v>
      </c>
      <c r="V8" s="97">
        <v>840.86642857142851</v>
      </c>
      <c r="W8" s="97">
        <v>1.3211999999999999</v>
      </c>
      <c r="X8" s="97">
        <v>869.1507072351684</v>
      </c>
      <c r="Y8" s="97">
        <v>242.09199999999998</v>
      </c>
      <c r="Z8" s="97">
        <v>29671.950296802308</v>
      </c>
      <c r="AA8" s="98">
        <v>452.04857765798778</v>
      </c>
      <c r="AB8" s="97">
        <v>15463.466867415977</v>
      </c>
      <c r="AC8" s="97">
        <v>0</v>
      </c>
      <c r="AD8" s="97">
        <v>5324.3947705754235</v>
      </c>
      <c r="AE8" s="98">
        <v>4721.3315000000002</v>
      </c>
      <c r="AF8" s="99">
        <v>495297.09958694322</v>
      </c>
      <c r="AG8" s="141">
        <v>4</v>
      </c>
      <c r="AH8" s="19"/>
      <c r="AI8" s="131"/>
      <c r="AK8" s="21"/>
    </row>
    <row r="9" spans="1:37" s="20" customFormat="1" ht="18" customHeight="1">
      <c r="A9" s="322"/>
      <c r="B9" s="292"/>
      <c r="C9" s="106" t="s">
        <v>37</v>
      </c>
      <c r="D9" s="90">
        <v>5</v>
      </c>
      <c r="E9" s="217">
        <v>0</v>
      </c>
      <c r="F9" s="91">
        <v>0</v>
      </c>
      <c r="G9" s="87">
        <v>0</v>
      </c>
      <c r="H9" s="88">
        <v>0</v>
      </c>
      <c r="I9" s="87">
        <v>0</v>
      </c>
      <c r="J9" s="87">
        <v>0</v>
      </c>
      <c r="K9" s="87">
        <v>41612.700669112084</v>
      </c>
      <c r="L9" s="87">
        <v>58713.926671239722</v>
      </c>
      <c r="M9" s="87">
        <v>0</v>
      </c>
      <c r="N9" s="87">
        <v>18728.835982842906</v>
      </c>
      <c r="O9" s="87">
        <v>23435.864537708127</v>
      </c>
      <c r="P9" s="87">
        <v>0</v>
      </c>
      <c r="Q9" s="87">
        <v>73412.487532402418</v>
      </c>
      <c r="R9" s="87">
        <v>4500.9594199433941</v>
      </c>
      <c r="S9" s="91">
        <v>0</v>
      </c>
      <c r="T9" s="91">
        <v>0</v>
      </c>
      <c r="U9" s="91">
        <v>0</v>
      </c>
      <c r="V9" s="87">
        <v>0</v>
      </c>
      <c r="W9" s="87">
        <v>0</v>
      </c>
      <c r="X9" s="87">
        <v>0</v>
      </c>
      <c r="Y9" s="87">
        <v>0</v>
      </c>
      <c r="Z9" s="87">
        <v>18830.030870939729</v>
      </c>
      <c r="AA9" s="91">
        <v>0</v>
      </c>
      <c r="AB9" s="87">
        <v>0</v>
      </c>
      <c r="AC9" s="87">
        <v>0</v>
      </c>
      <c r="AD9" s="87">
        <v>0</v>
      </c>
      <c r="AE9" s="91">
        <v>0</v>
      </c>
      <c r="AF9" s="92">
        <v>239234.80568418838</v>
      </c>
      <c r="AG9" s="141">
        <v>5</v>
      </c>
      <c r="AH9" s="19"/>
      <c r="AI9" s="131"/>
      <c r="AK9" s="21"/>
    </row>
    <row r="10" spans="1:37" s="20" customFormat="1" ht="18" customHeight="1">
      <c r="A10" s="322"/>
      <c r="B10" s="292"/>
      <c r="C10" s="107" t="s">
        <v>38</v>
      </c>
      <c r="D10" s="90">
        <v>6</v>
      </c>
      <c r="E10" s="137">
        <v>844.54534000000001</v>
      </c>
      <c r="F10" s="95">
        <v>0.15408000000000002</v>
      </c>
      <c r="G10" s="94">
        <v>0</v>
      </c>
      <c r="H10" s="95">
        <v>5.8300000000000001E-3</v>
      </c>
      <c r="I10" s="94">
        <v>0</v>
      </c>
      <c r="J10" s="94">
        <v>0</v>
      </c>
      <c r="K10" s="94">
        <v>0</v>
      </c>
      <c r="L10" s="94">
        <v>0</v>
      </c>
      <c r="M10" s="94">
        <v>0</v>
      </c>
      <c r="N10" s="94">
        <v>63.335529999999999</v>
      </c>
      <c r="O10" s="94">
        <v>0</v>
      </c>
      <c r="P10" s="94">
        <v>0</v>
      </c>
      <c r="Q10" s="94">
        <v>0</v>
      </c>
      <c r="R10" s="94">
        <v>7.0379999999999998E-2</v>
      </c>
      <c r="S10" s="95">
        <v>0</v>
      </c>
      <c r="T10" s="95">
        <v>0</v>
      </c>
      <c r="U10" s="95">
        <v>0</v>
      </c>
      <c r="V10" s="94">
        <v>0</v>
      </c>
      <c r="W10" s="94">
        <v>0</v>
      </c>
      <c r="X10" s="87">
        <v>0</v>
      </c>
      <c r="Y10" s="87">
        <v>0</v>
      </c>
      <c r="Z10" s="87">
        <v>0.28449999999999998</v>
      </c>
      <c r="AA10" s="91">
        <v>0</v>
      </c>
      <c r="AB10" s="94">
        <v>0</v>
      </c>
      <c r="AC10" s="94">
        <v>0</v>
      </c>
      <c r="AD10" s="94">
        <v>0</v>
      </c>
      <c r="AE10" s="91">
        <v>0.28449999999999998</v>
      </c>
      <c r="AF10" s="96">
        <v>908.68015999999989</v>
      </c>
      <c r="AG10" s="135">
        <v>6</v>
      </c>
      <c r="AH10" s="19"/>
      <c r="AI10" s="131"/>
      <c r="AK10" s="21"/>
    </row>
    <row r="11" spans="1:37" s="23" customFormat="1" ht="18" customHeight="1">
      <c r="A11" s="323"/>
      <c r="B11" s="324"/>
      <c r="C11" s="109" t="s">
        <v>39</v>
      </c>
      <c r="D11" s="100">
        <v>7</v>
      </c>
      <c r="E11" s="140">
        <v>60092.080915676474</v>
      </c>
      <c r="F11" s="102">
        <v>718.78600000000006</v>
      </c>
      <c r="G11" s="101">
        <v>20.068614799999999</v>
      </c>
      <c r="H11" s="232">
        <v>322.80390887999999</v>
      </c>
      <c r="I11" s="101">
        <v>305758.21561279305</v>
      </c>
      <c r="J11" s="101">
        <v>0</v>
      </c>
      <c r="K11" s="101">
        <v>-41612.700669112084</v>
      </c>
      <c r="L11" s="101">
        <v>-58713.923024635049</v>
      </c>
      <c r="M11" s="101">
        <v>1568.3707627372244</v>
      </c>
      <c r="N11" s="101">
        <v>-18792.171512842906</v>
      </c>
      <c r="O11" s="101">
        <v>-23424.447467708127</v>
      </c>
      <c r="P11" s="101">
        <v>2213.0869999999995</v>
      </c>
      <c r="Q11" s="101">
        <v>-73276.801592402422</v>
      </c>
      <c r="R11" s="101">
        <v>-4501.0297999433942</v>
      </c>
      <c r="S11" s="102">
        <v>0</v>
      </c>
      <c r="T11" s="102">
        <v>66025.252517193629</v>
      </c>
      <c r="U11" s="102">
        <v>0</v>
      </c>
      <c r="V11" s="101">
        <v>840.86642857142851</v>
      </c>
      <c r="W11" s="101">
        <v>1.3211999999999999</v>
      </c>
      <c r="X11" s="101">
        <v>869.1507072351684</v>
      </c>
      <c r="Y11" s="101">
        <v>242.09199999999998</v>
      </c>
      <c r="Z11" s="101">
        <v>10841.63492586258</v>
      </c>
      <c r="AA11" s="102">
        <v>452.04857765798778</v>
      </c>
      <c r="AB11" s="101">
        <v>15463.466867415977</v>
      </c>
      <c r="AC11" s="101">
        <v>0</v>
      </c>
      <c r="AD11" s="101">
        <v>5324.3947705754235</v>
      </c>
      <c r="AE11" s="102">
        <v>4721.0469999999996</v>
      </c>
      <c r="AF11" s="99">
        <v>255153.613742755</v>
      </c>
      <c r="AG11" s="141">
        <v>7</v>
      </c>
      <c r="AH11" s="22"/>
      <c r="AI11" s="131"/>
      <c r="AK11" s="24"/>
    </row>
    <row r="12" spans="1:37" s="20" customFormat="1" ht="18" customHeight="1">
      <c r="A12" s="284" t="s">
        <v>68</v>
      </c>
      <c r="B12" s="287" t="s">
        <v>66</v>
      </c>
      <c r="C12" s="106" t="s">
        <v>40</v>
      </c>
      <c r="D12" s="90">
        <v>8</v>
      </c>
      <c r="E12" s="217">
        <v>0</v>
      </c>
      <c r="F12" s="91">
        <v>0</v>
      </c>
      <c r="G12" s="87">
        <v>0</v>
      </c>
      <c r="H12" s="88">
        <v>0</v>
      </c>
      <c r="I12" s="87">
        <v>0</v>
      </c>
      <c r="J12" s="87">
        <v>0</v>
      </c>
      <c r="K12" s="87">
        <v>0</v>
      </c>
      <c r="L12" s="87">
        <v>0</v>
      </c>
      <c r="M12" s="87">
        <v>0</v>
      </c>
      <c r="N12" s="87">
        <v>0</v>
      </c>
      <c r="O12" s="87">
        <v>0</v>
      </c>
      <c r="P12" s="87">
        <v>0</v>
      </c>
      <c r="Q12" s="87">
        <v>0</v>
      </c>
      <c r="R12" s="87">
        <v>0</v>
      </c>
      <c r="S12" s="91">
        <v>0</v>
      </c>
      <c r="T12" s="91">
        <v>0</v>
      </c>
      <c r="U12" s="91">
        <v>0</v>
      </c>
      <c r="V12" s="87">
        <v>0</v>
      </c>
      <c r="W12" s="87">
        <v>0</v>
      </c>
      <c r="X12" s="87">
        <v>0</v>
      </c>
      <c r="Y12" s="87">
        <v>0</v>
      </c>
      <c r="Z12" s="87">
        <v>0</v>
      </c>
      <c r="AA12" s="91">
        <v>0</v>
      </c>
      <c r="AB12" s="87">
        <v>0</v>
      </c>
      <c r="AC12" s="87">
        <v>0</v>
      </c>
      <c r="AD12" s="87">
        <v>0</v>
      </c>
      <c r="AE12" s="91">
        <v>0</v>
      </c>
      <c r="AF12" s="92">
        <v>0</v>
      </c>
      <c r="AG12" s="141">
        <v>8</v>
      </c>
      <c r="AH12" s="19"/>
      <c r="AI12" s="131"/>
      <c r="AK12" s="21"/>
    </row>
    <row r="13" spans="1:37" s="20" customFormat="1" ht="18" customHeight="1">
      <c r="A13" s="285"/>
      <c r="B13" s="288"/>
      <c r="C13" s="106" t="s">
        <v>41</v>
      </c>
      <c r="D13" s="90">
        <v>9</v>
      </c>
      <c r="E13" s="217">
        <v>0</v>
      </c>
      <c r="F13" s="91">
        <v>0</v>
      </c>
      <c r="G13" s="87">
        <v>0</v>
      </c>
      <c r="H13" s="91">
        <v>0</v>
      </c>
      <c r="I13" s="87">
        <v>0</v>
      </c>
      <c r="J13" s="87">
        <v>0</v>
      </c>
      <c r="K13" s="87">
        <v>0</v>
      </c>
      <c r="L13" s="87">
        <v>0</v>
      </c>
      <c r="M13" s="87">
        <v>0</v>
      </c>
      <c r="N13" s="87">
        <v>0</v>
      </c>
      <c r="O13" s="87">
        <v>0</v>
      </c>
      <c r="P13" s="87">
        <v>0</v>
      </c>
      <c r="Q13" s="87">
        <v>0</v>
      </c>
      <c r="R13" s="87">
        <v>0</v>
      </c>
      <c r="S13" s="91">
        <v>0</v>
      </c>
      <c r="T13" s="91">
        <v>0</v>
      </c>
      <c r="U13" s="91">
        <v>0</v>
      </c>
      <c r="V13" s="87">
        <v>0</v>
      </c>
      <c r="W13" s="87">
        <v>0</v>
      </c>
      <c r="X13" s="87">
        <v>0</v>
      </c>
      <c r="Y13" s="87">
        <v>0</v>
      </c>
      <c r="Z13" s="87">
        <v>0</v>
      </c>
      <c r="AA13" s="91">
        <v>0</v>
      </c>
      <c r="AB13" s="87">
        <v>0</v>
      </c>
      <c r="AC13" s="87">
        <v>0</v>
      </c>
      <c r="AD13" s="87">
        <v>0</v>
      </c>
      <c r="AE13" s="91">
        <v>0</v>
      </c>
      <c r="AF13" s="92">
        <v>0</v>
      </c>
      <c r="AG13" s="135">
        <v>9</v>
      </c>
      <c r="AH13" s="19"/>
      <c r="AI13" s="131"/>
      <c r="AK13" s="21"/>
    </row>
    <row r="14" spans="1:37" s="20" customFormat="1" ht="18" customHeight="1">
      <c r="A14" s="285"/>
      <c r="B14" s="288"/>
      <c r="C14" s="106" t="s">
        <v>82</v>
      </c>
      <c r="D14" s="90">
        <v>10</v>
      </c>
      <c r="E14" s="217">
        <v>51344.211000000003</v>
      </c>
      <c r="F14" s="91">
        <v>0</v>
      </c>
      <c r="G14" s="87">
        <v>0</v>
      </c>
      <c r="H14" s="91">
        <v>0</v>
      </c>
      <c r="I14" s="87">
        <v>0</v>
      </c>
      <c r="J14" s="87">
        <v>0</v>
      </c>
      <c r="K14" s="87">
        <v>0</v>
      </c>
      <c r="L14" s="87">
        <v>0</v>
      </c>
      <c r="M14" s="87">
        <v>0</v>
      </c>
      <c r="N14" s="87">
        <v>341.26299999999998</v>
      </c>
      <c r="O14" s="87">
        <v>0</v>
      </c>
      <c r="P14" s="87">
        <v>0</v>
      </c>
      <c r="Q14" s="87">
        <v>0</v>
      </c>
      <c r="R14" s="87">
        <v>0</v>
      </c>
      <c r="S14" s="91">
        <v>0</v>
      </c>
      <c r="T14" s="91">
        <v>955.91499999999985</v>
      </c>
      <c r="U14" s="91">
        <v>0</v>
      </c>
      <c r="V14" s="87">
        <v>0</v>
      </c>
      <c r="W14" s="87">
        <v>0</v>
      </c>
      <c r="X14" s="87">
        <v>0</v>
      </c>
      <c r="Y14" s="87">
        <v>0</v>
      </c>
      <c r="Z14" s="87">
        <v>1673.5940000000001</v>
      </c>
      <c r="AA14" s="91">
        <v>0</v>
      </c>
      <c r="AB14" s="87">
        <v>0</v>
      </c>
      <c r="AC14" s="87">
        <v>0</v>
      </c>
      <c r="AD14" s="87">
        <v>51.738999999999997</v>
      </c>
      <c r="AE14" s="91">
        <v>98.73</v>
      </c>
      <c r="AF14" s="92">
        <v>54465.452000000012</v>
      </c>
      <c r="AG14" s="135">
        <v>10</v>
      </c>
      <c r="AH14" s="19"/>
      <c r="AI14" s="131"/>
      <c r="AK14" s="21"/>
    </row>
    <row r="15" spans="1:37" s="20" customFormat="1" ht="18" customHeight="1">
      <c r="A15" s="285"/>
      <c r="B15" s="288"/>
      <c r="C15" s="106" t="s">
        <v>10</v>
      </c>
      <c r="D15" s="90">
        <v>11</v>
      </c>
      <c r="E15" s="217">
        <v>8643.1759999999995</v>
      </c>
      <c r="F15" s="91">
        <v>0</v>
      </c>
      <c r="G15" s="87">
        <v>0</v>
      </c>
      <c r="H15" s="91">
        <v>0</v>
      </c>
      <c r="I15" s="87">
        <v>0</v>
      </c>
      <c r="J15" s="87">
        <v>0</v>
      </c>
      <c r="K15" s="87">
        <v>0</v>
      </c>
      <c r="L15" s="87">
        <v>0</v>
      </c>
      <c r="M15" s="87">
        <v>0</v>
      </c>
      <c r="N15" s="87">
        <v>32.348999999999997</v>
      </c>
      <c r="O15" s="87">
        <v>0</v>
      </c>
      <c r="P15" s="87">
        <v>0</v>
      </c>
      <c r="Q15" s="87">
        <v>0</v>
      </c>
      <c r="R15" s="87">
        <v>0</v>
      </c>
      <c r="S15" s="91">
        <v>0</v>
      </c>
      <c r="T15" s="91">
        <v>5055.9870000000001</v>
      </c>
      <c r="U15" s="91">
        <v>0</v>
      </c>
      <c r="V15" s="87">
        <v>0</v>
      </c>
      <c r="W15" s="87">
        <v>0</v>
      </c>
      <c r="X15" s="87">
        <v>0</v>
      </c>
      <c r="Y15" s="87">
        <v>0</v>
      </c>
      <c r="Z15" s="87">
        <v>3025.7070000000003</v>
      </c>
      <c r="AA15" s="91">
        <v>0</v>
      </c>
      <c r="AB15" s="87">
        <v>0</v>
      </c>
      <c r="AC15" s="87">
        <v>0</v>
      </c>
      <c r="AD15" s="87">
        <v>1122.4760000000001</v>
      </c>
      <c r="AE15" s="91">
        <v>1684.2204999999999</v>
      </c>
      <c r="AF15" s="92">
        <v>19563.915499999996</v>
      </c>
      <c r="AG15" s="135">
        <v>11</v>
      </c>
      <c r="AH15" s="19"/>
      <c r="AI15" s="131"/>
      <c r="AK15" s="21"/>
    </row>
    <row r="16" spans="1:37" s="20" customFormat="1" ht="18" customHeight="1">
      <c r="A16" s="285"/>
      <c r="B16" s="288"/>
      <c r="C16" s="106" t="s">
        <v>83</v>
      </c>
      <c r="D16" s="90">
        <v>12</v>
      </c>
      <c r="E16" s="217">
        <v>0</v>
      </c>
      <c r="F16" s="91">
        <v>0</v>
      </c>
      <c r="G16" s="87">
        <v>0</v>
      </c>
      <c r="H16" s="91">
        <v>0</v>
      </c>
      <c r="I16" s="87">
        <v>0</v>
      </c>
      <c r="J16" s="87">
        <v>0</v>
      </c>
      <c r="K16" s="87">
        <v>0</v>
      </c>
      <c r="L16" s="87">
        <v>0</v>
      </c>
      <c r="M16" s="87">
        <v>0</v>
      </c>
      <c r="N16" s="87">
        <v>18.5</v>
      </c>
      <c r="O16" s="87">
        <v>0</v>
      </c>
      <c r="P16" s="87">
        <v>0</v>
      </c>
      <c r="Q16" s="87">
        <v>0</v>
      </c>
      <c r="R16" s="87">
        <v>0</v>
      </c>
      <c r="S16" s="91">
        <v>0</v>
      </c>
      <c r="T16" s="91">
        <v>2829.9090000000001</v>
      </c>
      <c r="U16" s="91">
        <v>0</v>
      </c>
      <c r="V16" s="87">
        <v>0</v>
      </c>
      <c r="W16" s="87">
        <v>0</v>
      </c>
      <c r="X16" s="87">
        <v>0</v>
      </c>
      <c r="Y16" s="87">
        <v>0</v>
      </c>
      <c r="Z16" s="87">
        <v>0</v>
      </c>
      <c r="AA16" s="91">
        <v>0</v>
      </c>
      <c r="AB16" s="87">
        <v>0</v>
      </c>
      <c r="AC16" s="87">
        <v>0</v>
      </c>
      <c r="AD16" s="87">
        <v>36.237000000000002</v>
      </c>
      <c r="AE16" s="91">
        <v>0</v>
      </c>
      <c r="AF16" s="92">
        <v>2884.6460000000002</v>
      </c>
      <c r="AG16" s="135">
        <v>12</v>
      </c>
      <c r="AH16" s="19"/>
      <c r="AI16" s="131"/>
    </row>
    <row r="17" spans="1:37" s="20" customFormat="1" ht="18" customHeight="1">
      <c r="A17" s="285"/>
      <c r="B17" s="288"/>
      <c r="C17" s="106" t="s">
        <v>42</v>
      </c>
      <c r="D17" s="90">
        <v>13</v>
      </c>
      <c r="E17" s="217">
        <v>0</v>
      </c>
      <c r="F17" s="91">
        <v>0</v>
      </c>
      <c r="G17" s="87">
        <v>0</v>
      </c>
      <c r="H17" s="91">
        <v>0</v>
      </c>
      <c r="I17" s="87">
        <v>0</v>
      </c>
      <c r="J17" s="87">
        <v>0</v>
      </c>
      <c r="K17" s="87">
        <v>0</v>
      </c>
      <c r="L17" s="87">
        <v>0</v>
      </c>
      <c r="M17" s="87">
        <v>0</v>
      </c>
      <c r="N17" s="87">
        <v>0</v>
      </c>
      <c r="O17" s="87">
        <v>0</v>
      </c>
      <c r="P17" s="87">
        <v>0</v>
      </c>
      <c r="Q17" s="87">
        <v>0</v>
      </c>
      <c r="R17" s="87">
        <v>0</v>
      </c>
      <c r="S17" s="91">
        <v>0</v>
      </c>
      <c r="T17" s="91">
        <v>0</v>
      </c>
      <c r="U17" s="91">
        <v>0</v>
      </c>
      <c r="V17" s="87">
        <v>0</v>
      </c>
      <c r="W17" s="87">
        <v>0</v>
      </c>
      <c r="X17" s="87">
        <v>0</v>
      </c>
      <c r="Y17" s="87">
        <v>0</v>
      </c>
      <c r="Z17" s="87">
        <v>0</v>
      </c>
      <c r="AA17" s="91">
        <v>0</v>
      </c>
      <c r="AB17" s="87">
        <v>0</v>
      </c>
      <c r="AC17" s="87">
        <v>0</v>
      </c>
      <c r="AD17" s="87">
        <v>0</v>
      </c>
      <c r="AE17" s="91">
        <v>0</v>
      </c>
      <c r="AF17" s="92">
        <v>0</v>
      </c>
      <c r="AG17" s="135">
        <v>13</v>
      </c>
      <c r="AH17" s="19"/>
      <c r="AI17" s="131"/>
    </row>
    <row r="18" spans="1:37" s="20" customFormat="1" ht="18" customHeight="1">
      <c r="A18" s="285"/>
      <c r="B18" s="288"/>
      <c r="C18" s="106" t="s">
        <v>43</v>
      </c>
      <c r="D18" s="90">
        <v>14</v>
      </c>
      <c r="E18" s="217">
        <v>0</v>
      </c>
      <c r="F18" s="91">
        <v>0</v>
      </c>
      <c r="G18" s="87">
        <v>0</v>
      </c>
      <c r="H18" s="91">
        <v>0</v>
      </c>
      <c r="I18" s="87">
        <v>0</v>
      </c>
      <c r="J18" s="87">
        <v>0</v>
      </c>
      <c r="K18" s="87">
        <v>0</v>
      </c>
      <c r="L18" s="87">
        <v>0</v>
      </c>
      <c r="M18" s="87">
        <v>0</v>
      </c>
      <c r="N18" s="87">
        <v>0</v>
      </c>
      <c r="O18" s="87">
        <v>0</v>
      </c>
      <c r="P18" s="87">
        <v>0</v>
      </c>
      <c r="Q18" s="87">
        <v>0</v>
      </c>
      <c r="R18" s="87">
        <v>0</v>
      </c>
      <c r="S18" s="91">
        <v>0</v>
      </c>
      <c r="T18" s="91">
        <v>0</v>
      </c>
      <c r="U18" s="91">
        <v>0</v>
      </c>
      <c r="V18" s="87">
        <v>0</v>
      </c>
      <c r="W18" s="87">
        <v>1.3211999999999999</v>
      </c>
      <c r="X18" s="87">
        <v>0</v>
      </c>
      <c r="Y18" s="87">
        <v>0</v>
      </c>
      <c r="Z18" s="87">
        <v>0</v>
      </c>
      <c r="AA18" s="91">
        <v>0</v>
      </c>
      <c r="AB18" s="87">
        <v>0</v>
      </c>
      <c r="AC18" s="87">
        <v>0</v>
      </c>
      <c r="AD18" s="87">
        <v>0</v>
      </c>
      <c r="AE18" s="91">
        <v>0</v>
      </c>
      <c r="AF18" s="92">
        <v>1.3211999999999999</v>
      </c>
      <c r="AG18" s="135">
        <v>14</v>
      </c>
      <c r="AH18" s="19"/>
      <c r="AI18" s="131"/>
    </row>
    <row r="19" spans="1:37" s="20" customFormat="1" ht="18" customHeight="1">
      <c r="A19" s="285"/>
      <c r="B19" s="288"/>
      <c r="C19" s="106" t="s">
        <v>84</v>
      </c>
      <c r="D19" s="90">
        <v>15</v>
      </c>
      <c r="E19" s="217">
        <v>0</v>
      </c>
      <c r="F19" s="91">
        <v>0</v>
      </c>
      <c r="G19" s="87">
        <v>0</v>
      </c>
      <c r="H19" s="91">
        <v>0</v>
      </c>
      <c r="I19" s="87">
        <v>0</v>
      </c>
      <c r="J19" s="87">
        <v>0</v>
      </c>
      <c r="K19" s="87">
        <v>0</v>
      </c>
      <c r="L19" s="87">
        <v>0</v>
      </c>
      <c r="M19" s="87">
        <v>0</v>
      </c>
      <c r="N19" s="87">
        <v>0</v>
      </c>
      <c r="O19" s="87">
        <v>0</v>
      </c>
      <c r="P19" s="87">
        <v>0</v>
      </c>
      <c r="Q19" s="87">
        <v>0</v>
      </c>
      <c r="R19" s="87">
        <v>0</v>
      </c>
      <c r="S19" s="91">
        <v>0</v>
      </c>
      <c r="T19" s="91">
        <v>0</v>
      </c>
      <c r="U19" s="91">
        <v>0</v>
      </c>
      <c r="V19" s="87">
        <v>703.98142857142852</v>
      </c>
      <c r="W19" s="87">
        <v>0</v>
      </c>
      <c r="X19" s="87">
        <v>869.1507072351684</v>
      </c>
      <c r="Y19" s="87">
        <v>98.046000000000006</v>
      </c>
      <c r="Z19" s="87">
        <v>654.66077199271319</v>
      </c>
      <c r="AA19" s="91">
        <v>0</v>
      </c>
      <c r="AB19" s="87">
        <v>0</v>
      </c>
      <c r="AC19" s="87">
        <v>0</v>
      </c>
      <c r="AD19" s="87">
        <v>0</v>
      </c>
      <c r="AE19" s="91">
        <v>0</v>
      </c>
      <c r="AF19" s="92">
        <v>2325.8389077993102</v>
      </c>
      <c r="AG19" s="135">
        <v>15</v>
      </c>
      <c r="AH19" s="19"/>
      <c r="AI19" s="131"/>
    </row>
    <row r="20" spans="1:37" s="20" customFormat="1" ht="18" customHeight="1">
      <c r="A20" s="285"/>
      <c r="B20" s="288"/>
      <c r="C20" s="106" t="s">
        <v>85</v>
      </c>
      <c r="D20" s="90">
        <v>16</v>
      </c>
      <c r="E20" s="217">
        <v>98.870999999999995</v>
      </c>
      <c r="F20" s="91">
        <v>0</v>
      </c>
      <c r="G20" s="87">
        <v>0</v>
      </c>
      <c r="H20" s="91">
        <v>0</v>
      </c>
      <c r="I20" s="87">
        <v>0</v>
      </c>
      <c r="J20" s="87">
        <v>0</v>
      </c>
      <c r="K20" s="87">
        <v>0</v>
      </c>
      <c r="L20" s="87">
        <v>0</v>
      </c>
      <c r="M20" s="87">
        <v>0</v>
      </c>
      <c r="N20" s="87">
        <v>63.34</v>
      </c>
      <c r="O20" s="87">
        <v>0</v>
      </c>
      <c r="P20" s="87">
        <v>0</v>
      </c>
      <c r="Q20" s="87">
        <v>0</v>
      </c>
      <c r="R20" s="87">
        <v>0</v>
      </c>
      <c r="S20" s="91">
        <v>0</v>
      </c>
      <c r="T20" s="91">
        <v>6998.7985097799992</v>
      </c>
      <c r="U20" s="91">
        <v>0</v>
      </c>
      <c r="V20" s="87">
        <v>0</v>
      </c>
      <c r="W20" s="87">
        <v>0</v>
      </c>
      <c r="X20" s="87">
        <v>0</v>
      </c>
      <c r="Y20" s="87">
        <v>0</v>
      </c>
      <c r="Z20" s="87">
        <v>1708.1790000000001</v>
      </c>
      <c r="AA20" s="91">
        <v>0</v>
      </c>
      <c r="AB20" s="87">
        <v>1.6830000000000001</v>
      </c>
      <c r="AC20" s="87">
        <v>0</v>
      </c>
      <c r="AD20" s="87">
        <v>411.56</v>
      </c>
      <c r="AE20" s="91">
        <v>2938.0964999999997</v>
      </c>
      <c r="AF20" s="92">
        <v>12220.528009780002</v>
      </c>
      <c r="AG20" s="135">
        <v>16</v>
      </c>
      <c r="AH20" s="19"/>
      <c r="AI20" s="131"/>
    </row>
    <row r="21" spans="1:37" s="20" customFormat="1" ht="18" customHeight="1">
      <c r="A21" s="285"/>
      <c r="B21" s="288"/>
      <c r="C21" s="106" t="s">
        <v>44</v>
      </c>
      <c r="D21" s="90">
        <v>17</v>
      </c>
      <c r="E21" s="217">
        <v>0</v>
      </c>
      <c r="F21" s="91">
        <v>0</v>
      </c>
      <c r="G21" s="87">
        <v>0</v>
      </c>
      <c r="H21" s="91">
        <v>0</v>
      </c>
      <c r="I21" s="87">
        <v>0</v>
      </c>
      <c r="J21" s="87">
        <v>0</v>
      </c>
      <c r="K21" s="87">
        <v>0</v>
      </c>
      <c r="L21" s="87">
        <v>0</v>
      </c>
      <c r="M21" s="87">
        <v>0</v>
      </c>
      <c r="N21" s="87">
        <v>0</v>
      </c>
      <c r="O21" s="87">
        <v>0</v>
      </c>
      <c r="P21" s="87">
        <v>0</v>
      </c>
      <c r="Q21" s="87">
        <v>0</v>
      </c>
      <c r="R21" s="87">
        <v>0</v>
      </c>
      <c r="S21" s="91">
        <v>0</v>
      </c>
      <c r="T21" s="91">
        <v>0</v>
      </c>
      <c r="U21" s="91">
        <v>0</v>
      </c>
      <c r="V21" s="87">
        <v>0</v>
      </c>
      <c r="W21" s="87">
        <v>0</v>
      </c>
      <c r="X21" s="87">
        <v>0</v>
      </c>
      <c r="Y21" s="87">
        <v>0</v>
      </c>
      <c r="Z21" s="87">
        <v>0</v>
      </c>
      <c r="AA21" s="91">
        <v>0</v>
      </c>
      <c r="AB21" s="87">
        <v>0</v>
      </c>
      <c r="AC21" s="87">
        <v>0</v>
      </c>
      <c r="AD21" s="87">
        <v>0</v>
      </c>
      <c r="AE21" s="91">
        <v>0</v>
      </c>
      <c r="AF21" s="92">
        <v>0</v>
      </c>
      <c r="AG21" s="135">
        <v>17</v>
      </c>
      <c r="AH21" s="19"/>
      <c r="AI21" s="131"/>
    </row>
    <row r="22" spans="1:37" s="20" customFormat="1" ht="18" customHeight="1">
      <c r="A22" s="285"/>
      <c r="B22" s="288"/>
      <c r="C22" s="106" t="s">
        <v>45</v>
      </c>
      <c r="D22" s="90">
        <v>18</v>
      </c>
      <c r="E22" s="217">
        <v>0</v>
      </c>
      <c r="F22" s="91">
        <v>0</v>
      </c>
      <c r="G22" s="87">
        <v>0</v>
      </c>
      <c r="H22" s="91">
        <v>0</v>
      </c>
      <c r="I22" s="87">
        <v>305758.21561279305</v>
      </c>
      <c r="J22" s="87">
        <v>0</v>
      </c>
      <c r="K22" s="87">
        <v>0</v>
      </c>
      <c r="L22" s="87">
        <v>0</v>
      </c>
      <c r="M22" s="87">
        <v>0</v>
      </c>
      <c r="N22" s="87">
        <v>0</v>
      </c>
      <c r="O22" s="87">
        <v>0</v>
      </c>
      <c r="P22" s="87">
        <v>0</v>
      </c>
      <c r="Q22" s="87">
        <v>7532.0993763931619</v>
      </c>
      <c r="R22" s="87">
        <v>0</v>
      </c>
      <c r="S22" s="91">
        <v>0</v>
      </c>
      <c r="T22" s="91">
        <v>0</v>
      </c>
      <c r="U22" s="91">
        <v>0</v>
      </c>
      <c r="V22" s="87">
        <v>0</v>
      </c>
      <c r="W22" s="87">
        <v>0</v>
      </c>
      <c r="X22" s="87">
        <v>0</v>
      </c>
      <c r="Y22" s="87">
        <v>0</v>
      </c>
      <c r="Z22" s="87">
        <v>0</v>
      </c>
      <c r="AA22" s="91">
        <v>0</v>
      </c>
      <c r="AB22" s="87">
        <v>0</v>
      </c>
      <c r="AC22" s="87">
        <v>0</v>
      </c>
      <c r="AD22" s="87">
        <v>0</v>
      </c>
      <c r="AE22" s="91">
        <v>0</v>
      </c>
      <c r="AF22" s="92">
        <v>313290.31498918624</v>
      </c>
      <c r="AG22" s="135">
        <v>18</v>
      </c>
      <c r="AH22" s="19"/>
      <c r="AI22" s="131"/>
    </row>
    <row r="23" spans="1:37" s="20" customFormat="1" ht="18" customHeight="1">
      <c r="A23" s="285"/>
      <c r="B23" s="288"/>
      <c r="C23" s="107" t="s">
        <v>46</v>
      </c>
      <c r="D23" s="90">
        <v>19</v>
      </c>
      <c r="E23" s="217">
        <v>0</v>
      </c>
      <c r="F23" s="91">
        <v>0</v>
      </c>
      <c r="G23" s="87">
        <v>0</v>
      </c>
      <c r="H23" s="91">
        <v>0</v>
      </c>
      <c r="I23" s="87">
        <v>0</v>
      </c>
      <c r="J23" s="87">
        <v>0</v>
      </c>
      <c r="K23" s="87">
        <v>0</v>
      </c>
      <c r="L23" s="87">
        <v>0</v>
      </c>
      <c r="M23" s="87">
        <v>0</v>
      </c>
      <c r="N23" s="87">
        <v>33.262126696832567</v>
      </c>
      <c r="O23" s="87">
        <v>0</v>
      </c>
      <c r="P23" s="87">
        <v>0</v>
      </c>
      <c r="Q23" s="87">
        <v>0</v>
      </c>
      <c r="R23" s="87">
        <v>0</v>
      </c>
      <c r="S23" s="91">
        <v>0</v>
      </c>
      <c r="T23" s="91">
        <v>949.5233142857137</v>
      </c>
      <c r="U23" s="91">
        <v>0</v>
      </c>
      <c r="V23" s="87">
        <v>0</v>
      </c>
      <c r="W23" s="87">
        <v>0</v>
      </c>
      <c r="X23" s="87">
        <v>0</v>
      </c>
      <c r="Y23" s="87">
        <v>0</v>
      </c>
      <c r="Z23" s="87">
        <v>0</v>
      </c>
      <c r="AA23" s="91">
        <v>0</v>
      </c>
      <c r="AB23" s="87">
        <v>0.35154000000000002</v>
      </c>
      <c r="AC23" s="87">
        <v>0</v>
      </c>
      <c r="AD23" s="87">
        <v>0</v>
      </c>
      <c r="AE23" s="91">
        <v>0</v>
      </c>
      <c r="AF23" s="92">
        <v>983.13698098254622</v>
      </c>
      <c r="AG23" s="135">
        <v>19</v>
      </c>
      <c r="AH23" s="19"/>
      <c r="AI23" s="131"/>
    </row>
    <row r="24" spans="1:37" s="20" customFormat="1" ht="18" customHeight="1">
      <c r="A24" s="285"/>
      <c r="B24" s="289"/>
      <c r="C24" s="112" t="s">
        <v>47</v>
      </c>
      <c r="D24" s="100">
        <v>20</v>
      </c>
      <c r="E24" s="140">
        <v>60086.258000000002</v>
      </c>
      <c r="F24" s="102">
        <v>0</v>
      </c>
      <c r="G24" s="101">
        <v>0</v>
      </c>
      <c r="H24" s="88">
        <v>0</v>
      </c>
      <c r="I24" s="101">
        <v>305758.21561279305</v>
      </c>
      <c r="J24" s="101">
        <v>0</v>
      </c>
      <c r="K24" s="101">
        <v>0</v>
      </c>
      <c r="L24" s="101">
        <v>0</v>
      </c>
      <c r="M24" s="101">
        <v>0</v>
      </c>
      <c r="N24" s="101">
        <v>488.71412669683258</v>
      </c>
      <c r="O24" s="101">
        <v>0</v>
      </c>
      <c r="P24" s="101">
        <v>0</v>
      </c>
      <c r="Q24" s="101">
        <v>7532.0993763931619</v>
      </c>
      <c r="R24" s="101">
        <v>0</v>
      </c>
      <c r="S24" s="102">
        <v>0</v>
      </c>
      <c r="T24" s="102">
        <v>16790.132824065713</v>
      </c>
      <c r="U24" s="102">
        <v>0</v>
      </c>
      <c r="V24" s="101">
        <v>703.98142857142852</v>
      </c>
      <c r="W24" s="101">
        <v>1.3211999999999999</v>
      </c>
      <c r="X24" s="101">
        <v>869.1507072351684</v>
      </c>
      <c r="Y24" s="101">
        <v>98.046000000000006</v>
      </c>
      <c r="Z24" s="101">
        <v>7062.1407719927138</v>
      </c>
      <c r="AA24" s="102">
        <v>0</v>
      </c>
      <c r="AB24" s="101">
        <v>2.0345400000000002</v>
      </c>
      <c r="AC24" s="101">
        <v>0</v>
      </c>
      <c r="AD24" s="101">
        <v>1622.0120000000002</v>
      </c>
      <c r="AE24" s="102">
        <v>4721.0469999999996</v>
      </c>
      <c r="AF24" s="99">
        <v>405735.15358774795</v>
      </c>
      <c r="AG24" s="139">
        <v>20</v>
      </c>
      <c r="AH24" s="19"/>
      <c r="AI24" s="131"/>
    </row>
    <row r="25" spans="1:37" s="20" customFormat="1" ht="18" customHeight="1">
      <c r="A25" s="285"/>
      <c r="B25" s="287" t="s">
        <v>67</v>
      </c>
      <c r="C25" s="106" t="s">
        <v>40</v>
      </c>
      <c r="D25" s="86">
        <v>21</v>
      </c>
      <c r="E25" s="217">
        <v>0</v>
      </c>
      <c r="F25" s="91">
        <v>0</v>
      </c>
      <c r="G25" s="87">
        <v>0</v>
      </c>
      <c r="H25" s="88">
        <v>0</v>
      </c>
      <c r="I25" s="87">
        <v>0</v>
      </c>
      <c r="J25" s="87">
        <v>0</v>
      </c>
      <c r="K25" s="87">
        <v>0</v>
      </c>
      <c r="L25" s="87">
        <v>0</v>
      </c>
      <c r="M25" s="87">
        <v>0</v>
      </c>
      <c r="N25" s="87">
        <v>0</v>
      </c>
      <c r="O25" s="87">
        <v>0</v>
      </c>
      <c r="P25" s="87">
        <v>0</v>
      </c>
      <c r="Q25" s="87">
        <v>0</v>
      </c>
      <c r="R25" s="87">
        <v>0</v>
      </c>
      <c r="S25" s="91">
        <v>0</v>
      </c>
      <c r="T25" s="91">
        <v>0</v>
      </c>
      <c r="U25" s="91">
        <v>0</v>
      </c>
      <c r="V25" s="87">
        <v>0</v>
      </c>
      <c r="W25" s="87">
        <v>0</v>
      </c>
      <c r="X25" s="87">
        <v>0</v>
      </c>
      <c r="Y25" s="87">
        <v>0</v>
      </c>
      <c r="Z25" s="87">
        <v>0</v>
      </c>
      <c r="AA25" s="91">
        <v>0</v>
      </c>
      <c r="AB25" s="87">
        <v>0</v>
      </c>
      <c r="AC25" s="87">
        <v>0</v>
      </c>
      <c r="AD25" s="87">
        <v>0</v>
      </c>
      <c r="AE25" s="91">
        <v>0</v>
      </c>
      <c r="AF25" s="92">
        <v>0</v>
      </c>
      <c r="AG25" s="141">
        <v>21</v>
      </c>
      <c r="AH25" s="19"/>
      <c r="AI25" s="131"/>
    </row>
    <row r="26" spans="1:37" s="20" customFormat="1" ht="18" customHeight="1">
      <c r="A26" s="285"/>
      <c r="B26" s="288"/>
      <c r="C26" s="106" t="s">
        <v>41</v>
      </c>
      <c r="D26" s="90">
        <v>22</v>
      </c>
      <c r="E26" s="217">
        <v>0</v>
      </c>
      <c r="F26" s="91">
        <v>0</v>
      </c>
      <c r="G26" s="87">
        <v>0</v>
      </c>
      <c r="H26" s="91">
        <v>0</v>
      </c>
      <c r="I26" s="87">
        <v>0</v>
      </c>
      <c r="J26" s="87">
        <v>0</v>
      </c>
      <c r="K26" s="87">
        <v>0</v>
      </c>
      <c r="L26" s="87">
        <v>0</v>
      </c>
      <c r="M26" s="87">
        <v>0</v>
      </c>
      <c r="N26" s="87">
        <v>0</v>
      </c>
      <c r="O26" s="87">
        <v>0</v>
      </c>
      <c r="P26" s="87">
        <v>0</v>
      </c>
      <c r="Q26" s="87">
        <v>0</v>
      </c>
      <c r="R26" s="87">
        <v>0</v>
      </c>
      <c r="S26" s="91">
        <v>0</v>
      </c>
      <c r="T26" s="91">
        <v>0</v>
      </c>
      <c r="U26" s="91">
        <v>0</v>
      </c>
      <c r="V26" s="87">
        <v>0</v>
      </c>
      <c r="W26" s="87">
        <v>0</v>
      </c>
      <c r="X26" s="87">
        <v>0</v>
      </c>
      <c r="Y26" s="87">
        <v>0</v>
      </c>
      <c r="Z26" s="87">
        <v>0</v>
      </c>
      <c r="AA26" s="91">
        <v>0</v>
      </c>
      <c r="AB26" s="87">
        <v>0</v>
      </c>
      <c r="AC26" s="87">
        <v>0</v>
      </c>
      <c r="AD26" s="87">
        <v>0</v>
      </c>
      <c r="AE26" s="91">
        <v>0</v>
      </c>
      <c r="AF26" s="92">
        <v>0</v>
      </c>
      <c r="AG26" s="135">
        <v>22</v>
      </c>
      <c r="AH26" s="19"/>
      <c r="AI26" s="131"/>
      <c r="AJ26" s="25"/>
    </row>
    <row r="27" spans="1:37" s="20" customFormat="1" ht="18" customHeight="1">
      <c r="A27" s="285"/>
      <c r="B27" s="288"/>
      <c r="C27" s="106" t="s">
        <v>82</v>
      </c>
      <c r="D27" s="90">
        <v>23</v>
      </c>
      <c r="E27" s="217">
        <v>0</v>
      </c>
      <c r="F27" s="91">
        <v>0</v>
      </c>
      <c r="G27" s="87">
        <v>0</v>
      </c>
      <c r="H27" s="91">
        <v>0</v>
      </c>
      <c r="I27" s="87">
        <v>0</v>
      </c>
      <c r="J27" s="87">
        <v>0</v>
      </c>
      <c r="K27" s="87">
        <v>0</v>
      </c>
      <c r="L27" s="87">
        <v>0</v>
      </c>
      <c r="M27" s="87">
        <v>0</v>
      </c>
      <c r="N27" s="87">
        <v>0</v>
      </c>
      <c r="O27" s="87">
        <v>0</v>
      </c>
      <c r="P27" s="87">
        <v>0</v>
      </c>
      <c r="Q27" s="87">
        <v>0</v>
      </c>
      <c r="R27" s="87">
        <v>0</v>
      </c>
      <c r="S27" s="91">
        <v>0</v>
      </c>
      <c r="T27" s="91">
        <v>0</v>
      </c>
      <c r="U27" s="91">
        <v>0</v>
      </c>
      <c r="V27" s="87">
        <v>0</v>
      </c>
      <c r="W27" s="87">
        <v>0</v>
      </c>
      <c r="X27" s="87">
        <v>0</v>
      </c>
      <c r="Y27" s="87">
        <v>0</v>
      </c>
      <c r="Z27" s="87">
        <v>0</v>
      </c>
      <c r="AA27" s="91">
        <v>0</v>
      </c>
      <c r="AB27" s="87">
        <v>24709.752</v>
      </c>
      <c r="AC27" s="87">
        <v>0</v>
      </c>
      <c r="AD27" s="87">
        <v>0</v>
      </c>
      <c r="AE27" s="91">
        <v>0</v>
      </c>
      <c r="AF27" s="92">
        <v>24709.752</v>
      </c>
      <c r="AG27" s="135">
        <v>23</v>
      </c>
      <c r="AH27" s="19"/>
      <c r="AI27" s="131"/>
      <c r="AJ27" s="25"/>
    </row>
    <row r="28" spans="1:37" s="20" customFormat="1" ht="18" customHeight="1">
      <c r="A28" s="285"/>
      <c r="B28" s="288"/>
      <c r="C28" s="106" t="s">
        <v>10</v>
      </c>
      <c r="D28" s="90">
        <v>24</v>
      </c>
      <c r="E28" s="217">
        <v>0</v>
      </c>
      <c r="F28" s="91">
        <v>0</v>
      </c>
      <c r="G28" s="87">
        <v>0</v>
      </c>
      <c r="H28" s="91">
        <v>0</v>
      </c>
      <c r="I28" s="87">
        <v>0</v>
      </c>
      <c r="J28" s="87">
        <v>0</v>
      </c>
      <c r="K28" s="87">
        <v>0</v>
      </c>
      <c r="L28" s="87">
        <v>0</v>
      </c>
      <c r="M28" s="87">
        <v>0</v>
      </c>
      <c r="N28" s="87">
        <v>0</v>
      </c>
      <c r="O28" s="87">
        <v>0</v>
      </c>
      <c r="P28" s="87">
        <v>0</v>
      </c>
      <c r="Q28" s="87">
        <v>0</v>
      </c>
      <c r="R28" s="87">
        <v>0</v>
      </c>
      <c r="S28" s="91">
        <v>0</v>
      </c>
      <c r="T28" s="91">
        <v>0</v>
      </c>
      <c r="U28" s="91">
        <v>0</v>
      </c>
      <c r="V28" s="87">
        <v>0</v>
      </c>
      <c r="W28" s="87">
        <v>0</v>
      </c>
      <c r="X28" s="87">
        <v>0</v>
      </c>
      <c r="Y28" s="87">
        <v>0</v>
      </c>
      <c r="Z28" s="87">
        <v>0</v>
      </c>
      <c r="AA28" s="91">
        <v>0</v>
      </c>
      <c r="AB28" s="87">
        <v>4768.1783999999998</v>
      </c>
      <c r="AC28" s="87">
        <v>0</v>
      </c>
      <c r="AD28" s="87">
        <v>10716.825085714285</v>
      </c>
      <c r="AE28" s="91">
        <v>0</v>
      </c>
      <c r="AF28" s="92">
        <v>15485.003485714285</v>
      </c>
      <c r="AG28" s="135">
        <v>24</v>
      </c>
      <c r="AH28" s="19"/>
      <c r="AI28" s="131"/>
    </row>
    <row r="29" spans="1:37" s="20" customFormat="1" ht="18" customHeight="1">
      <c r="A29" s="285"/>
      <c r="B29" s="288"/>
      <c r="C29" s="106" t="s">
        <v>83</v>
      </c>
      <c r="D29" s="90">
        <v>25</v>
      </c>
      <c r="E29" s="217">
        <v>0</v>
      </c>
      <c r="F29" s="91">
        <v>0</v>
      </c>
      <c r="G29" s="87">
        <v>0</v>
      </c>
      <c r="H29" s="91">
        <v>0</v>
      </c>
      <c r="I29" s="87">
        <v>0</v>
      </c>
      <c r="J29" s="87">
        <v>0</v>
      </c>
      <c r="K29" s="87">
        <v>0</v>
      </c>
      <c r="L29" s="87">
        <v>0</v>
      </c>
      <c r="M29" s="87">
        <v>0</v>
      </c>
      <c r="N29" s="87">
        <v>0</v>
      </c>
      <c r="O29" s="87">
        <v>0</v>
      </c>
      <c r="P29" s="87">
        <v>0</v>
      </c>
      <c r="Q29" s="87">
        <v>0</v>
      </c>
      <c r="R29" s="87">
        <v>0</v>
      </c>
      <c r="S29" s="91">
        <v>0</v>
      </c>
      <c r="T29" s="91">
        <v>0</v>
      </c>
      <c r="U29" s="91">
        <v>0</v>
      </c>
      <c r="V29" s="87">
        <v>0</v>
      </c>
      <c r="W29" s="87">
        <v>0</v>
      </c>
      <c r="X29" s="87">
        <v>0</v>
      </c>
      <c r="Y29" s="87">
        <v>0</v>
      </c>
      <c r="Z29" s="87">
        <v>0</v>
      </c>
      <c r="AA29" s="91">
        <v>0</v>
      </c>
      <c r="AB29" s="87">
        <v>1854.7236</v>
      </c>
      <c r="AC29" s="87">
        <v>0</v>
      </c>
      <c r="AD29" s="87">
        <v>0</v>
      </c>
      <c r="AE29" s="91">
        <v>0</v>
      </c>
      <c r="AF29" s="92">
        <v>1854.7236</v>
      </c>
      <c r="AG29" s="135">
        <v>25</v>
      </c>
      <c r="AH29" s="19"/>
      <c r="AI29" s="131"/>
    </row>
    <row r="30" spans="1:37" s="20" customFormat="1" ht="18" customHeight="1">
      <c r="A30" s="285"/>
      <c r="B30" s="288"/>
      <c r="C30" s="106" t="s">
        <v>42</v>
      </c>
      <c r="D30" s="90">
        <v>26</v>
      </c>
      <c r="E30" s="217">
        <v>0</v>
      </c>
      <c r="F30" s="91">
        <v>0</v>
      </c>
      <c r="G30" s="87">
        <v>0</v>
      </c>
      <c r="H30" s="91">
        <v>0</v>
      </c>
      <c r="I30" s="87">
        <v>0</v>
      </c>
      <c r="J30" s="87">
        <v>0</v>
      </c>
      <c r="K30" s="87">
        <v>0</v>
      </c>
      <c r="L30" s="87">
        <v>0</v>
      </c>
      <c r="M30" s="87">
        <v>0</v>
      </c>
      <c r="N30" s="87">
        <v>0</v>
      </c>
      <c r="O30" s="87">
        <v>0</v>
      </c>
      <c r="P30" s="87">
        <v>0</v>
      </c>
      <c r="Q30" s="87">
        <v>0</v>
      </c>
      <c r="R30" s="87">
        <v>0</v>
      </c>
      <c r="S30" s="91">
        <v>0</v>
      </c>
      <c r="T30" s="91">
        <v>0</v>
      </c>
      <c r="U30" s="91">
        <v>0</v>
      </c>
      <c r="V30" s="87">
        <v>0</v>
      </c>
      <c r="W30" s="87">
        <v>0</v>
      </c>
      <c r="X30" s="87">
        <v>0</v>
      </c>
      <c r="Y30" s="87">
        <v>0</v>
      </c>
      <c r="Z30" s="87">
        <v>0</v>
      </c>
      <c r="AA30" s="91">
        <v>0</v>
      </c>
      <c r="AB30" s="87">
        <v>0</v>
      </c>
      <c r="AC30" s="87">
        <v>0</v>
      </c>
      <c r="AD30" s="87">
        <v>0</v>
      </c>
      <c r="AE30" s="91">
        <v>0</v>
      </c>
      <c r="AF30" s="92">
        <v>0</v>
      </c>
      <c r="AG30" s="135">
        <v>26</v>
      </c>
      <c r="AH30" s="19"/>
      <c r="AI30" s="131"/>
    </row>
    <row r="31" spans="1:37" s="20" customFormat="1" ht="18" customHeight="1">
      <c r="A31" s="285"/>
      <c r="B31" s="288"/>
      <c r="C31" s="106" t="s">
        <v>43</v>
      </c>
      <c r="D31" s="90">
        <v>27</v>
      </c>
      <c r="E31" s="217">
        <v>0</v>
      </c>
      <c r="F31" s="91">
        <v>0</v>
      </c>
      <c r="G31" s="87">
        <v>0</v>
      </c>
      <c r="H31" s="91">
        <v>0</v>
      </c>
      <c r="I31" s="87">
        <v>0</v>
      </c>
      <c r="J31" s="87">
        <v>0</v>
      </c>
      <c r="K31" s="87">
        <v>0</v>
      </c>
      <c r="L31" s="87">
        <v>0</v>
      </c>
      <c r="M31" s="87">
        <v>0</v>
      </c>
      <c r="N31" s="87">
        <v>0</v>
      </c>
      <c r="O31" s="87">
        <v>0</v>
      </c>
      <c r="P31" s="87">
        <v>0</v>
      </c>
      <c r="Q31" s="87">
        <v>0</v>
      </c>
      <c r="R31" s="87">
        <v>0</v>
      </c>
      <c r="S31" s="91">
        <v>0</v>
      </c>
      <c r="T31" s="91">
        <v>0</v>
      </c>
      <c r="U31" s="91">
        <v>0</v>
      </c>
      <c r="V31" s="87">
        <v>0</v>
      </c>
      <c r="W31" s="87">
        <v>0</v>
      </c>
      <c r="X31" s="87">
        <v>0</v>
      </c>
      <c r="Y31" s="87">
        <v>0</v>
      </c>
      <c r="Z31" s="87">
        <v>0</v>
      </c>
      <c r="AA31" s="91">
        <v>0</v>
      </c>
      <c r="AB31" s="87">
        <v>1.3211999999999999</v>
      </c>
      <c r="AC31" s="87">
        <v>0</v>
      </c>
      <c r="AD31" s="87">
        <v>0</v>
      </c>
      <c r="AE31" s="91">
        <v>0</v>
      </c>
      <c r="AF31" s="92">
        <v>1.3211999999999999</v>
      </c>
      <c r="AG31" s="135">
        <v>27</v>
      </c>
      <c r="AH31" s="19"/>
      <c r="AI31" s="131"/>
    </row>
    <row r="32" spans="1:37" s="20" customFormat="1" ht="18" customHeight="1">
      <c r="A32" s="285"/>
      <c r="B32" s="288"/>
      <c r="C32" s="106" t="s">
        <v>84</v>
      </c>
      <c r="D32" s="90">
        <v>28</v>
      </c>
      <c r="E32" s="217">
        <v>0</v>
      </c>
      <c r="F32" s="91">
        <v>0</v>
      </c>
      <c r="G32" s="87">
        <v>0</v>
      </c>
      <c r="H32" s="91">
        <v>0</v>
      </c>
      <c r="I32" s="87">
        <v>0</v>
      </c>
      <c r="J32" s="87">
        <v>0</v>
      </c>
      <c r="K32" s="87">
        <v>0</v>
      </c>
      <c r="L32" s="87">
        <v>0</v>
      </c>
      <c r="M32" s="87">
        <v>0</v>
      </c>
      <c r="N32" s="87">
        <v>0</v>
      </c>
      <c r="O32" s="87">
        <v>0</v>
      </c>
      <c r="P32" s="87">
        <v>0</v>
      </c>
      <c r="Q32" s="87">
        <v>0</v>
      </c>
      <c r="R32" s="87">
        <v>0</v>
      </c>
      <c r="S32" s="91">
        <v>0</v>
      </c>
      <c r="T32" s="91">
        <v>0</v>
      </c>
      <c r="U32" s="91">
        <v>0</v>
      </c>
      <c r="V32" s="87">
        <v>0</v>
      </c>
      <c r="W32" s="87">
        <v>0</v>
      </c>
      <c r="X32" s="87">
        <v>0</v>
      </c>
      <c r="Y32" s="87">
        <v>0</v>
      </c>
      <c r="Z32" s="87">
        <v>0</v>
      </c>
      <c r="AA32" s="91">
        <v>0</v>
      </c>
      <c r="AB32" s="87">
        <v>1341.8163072351683</v>
      </c>
      <c r="AC32" s="87">
        <v>0</v>
      </c>
      <c r="AD32" s="87">
        <v>359.6508</v>
      </c>
      <c r="AE32" s="91">
        <v>0</v>
      </c>
      <c r="AF32" s="92">
        <v>1701.4671072351684</v>
      </c>
      <c r="AG32" s="135">
        <v>28</v>
      </c>
      <c r="AH32" s="19"/>
      <c r="AI32" s="131"/>
      <c r="AK32" s="21"/>
    </row>
    <row r="33" spans="1:37" s="20" customFormat="1" ht="18" customHeight="1">
      <c r="A33" s="285"/>
      <c r="B33" s="288"/>
      <c r="C33" s="106" t="s">
        <v>85</v>
      </c>
      <c r="D33" s="90">
        <v>29</v>
      </c>
      <c r="E33" s="217">
        <v>0</v>
      </c>
      <c r="F33" s="91">
        <v>0</v>
      </c>
      <c r="G33" s="87">
        <v>0</v>
      </c>
      <c r="H33" s="91">
        <v>0</v>
      </c>
      <c r="I33" s="87">
        <v>0</v>
      </c>
      <c r="J33" s="87">
        <v>0</v>
      </c>
      <c r="K33" s="87">
        <v>0</v>
      </c>
      <c r="L33" s="87">
        <v>0</v>
      </c>
      <c r="M33" s="87">
        <v>0</v>
      </c>
      <c r="N33" s="87">
        <v>0</v>
      </c>
      <c r="O33" s="87">
        <v>0</v>
      </c>
      <c r="P33" s="87">
        <v>0</v>
      </c>
      <c r="Q33" s="87">
        <v>0</v>
      </c>
      <c r="R33" s="87">
        <v>0</v>
      </c>
      <c r="S33" s="91">
        <v>0</v>
      </c>
      <c r="T33" s="91">
        <v>0</v>
      </c>
      <c r="U33" s="91">
        <v>0</v>
      </c>
      <c r="V33" s="87">
        <v>0</v>
      </c>
      <c r="W33" s="87">
        <v>0</v>
      </c>
      <c r="X33" s="87">
        <v>0</v>
      </c>
      <c r="Y33" s="87">
        <v>0</v>
      </c>
      <c r="Z33" s="87">
        <v>0</v>
      </c>
      <c r="AA33" s="91">
        <v>0</v>
      </c>
      <c r="AB33" s="87">
        <v>0</v>
      </c>
      <c r="AC33" s="87">
        <v>0</v>
      </c>
      <c r="AD33" s="87">
        <v>8513.3547282857144</v>
      </c>
      <c r="AE33" s="91">
        <v>0</v>
      </c>
      <c r="AF33" s="92">
        <v>8513.3547282857144</v>
      </c>
      <c r="AG33" s="135">
        <v>29</v>
      </c>
      <c r="AH33" s="19"/>
      <c r="AI33" s="131"/>
      <c r="AJ33" s="25"/>
      <c r="AK33" s="21"/>
    </row>
    <row r="34" spans="1:37" s="20" customFormat="1" ht="18" customHeight="1">
      <c r="A34" s="285"/>
      <c r="B34" s="288"/>
      <c r="C34" s="106" t="s">
        <v>44</v>
      </c>
      <c r="D34" s="90">
        <v>30</v>
      </c>
      <c r="E34" s="217">
        <v>0</v>
      </c>
      <c r="F34" s="91">
        <v>0</v>
      </c>
      <c r="G34" s="87">
        <v>0</v>
      </c>
      <c r="H34" s="91">
        <v>0</v>
      </c>
      <c r="I34" s="87">
        <v>0</v>
      </c>
      <c r="J34" s="87">
        <v>0</v>
      </c>
      <c r="K34" s="87">
        <v>0</v>
      </c>
      <c r="L34" s="87">
        <v>0</v>
      </c>
      <c r="M34" s="87">
        <v>0</v>
      </c>
      <c r="N34" s="87">
        <v>0</v>
      </c>
      <c r="O34" s="87">
        <v>0</v>
      </c>
      <c r="P34" s="87">
        <v>0</v>
      </c>
      <c r="Q34" s="87">
        <v>0</v>
      </c>
      <c r="R34" s="87">
        <v>0</v>
      </c>
      <c r="S34" s="91">
        <v>0</v>
      </c>
      <c r="T34" s="91">
        <v>0</v>
      </c>
      <c r="U34" s="91">
        <v>0</v>
      </c>
      <c r="V34" s="87">
        <v>0</v>
      </c>
      <c r="W34" s="87">
        <v>0</v>
      </c>
      <c r="X34" s="87">
        <v>0</v>
      </c>
      <c r="Y34" s="87">
        <v>0</v>
      </c>
      <c r="Z34" s="87">
        <v>0</v>
      </c>
      <c r="AA34" s="91">
        <v>0</v>
      </c>
      <c r="AB34" s="87">
        <v>0</v>
      </c>
      <c r="AC34" s="87">
        <v>0</v>
      </c>
      <c r="AD34" s="87">
        <v>0</v>
      </c>
      <c r="AE34" s="91">
        <v>0</v>
      </c>
      <c r="AF34" s="92">
        <v>0</v>
      </c>
      <c r="AG34" s="135">
        <v>30</v>
      </c>
      <c r="AH34" s="19"/>
      <c r="AI34" s="131"/>
      <c r="AK34" s="21"/>
    </row>
    <row r="35" spans="1:37" s="20" customFormat="1" ht="18" customHeight="1">
      <c r="A35" s="285"/>
      <c r="B35" s="288"/>
      <c r="C35" s="106" t="s">
        <v>45</v>
      </c>
      <c r="D35" s="90">
        <v>31</v>
      </c>
      <c r="E35" s="217">
        <v>0</v>
      </c>
      <c r="F35" s="91">
        <v>0</v>
      </c>
      <c r="G35" s="87">
        <v>0</v>
      </c>
      <c r="H35" s="91">
        <v>0</v>
      </c>
      <c r="I35" s="87">
        <v>0</v>
      </c>
      <c r="J35" s="87">
        <v>3749.1235741553633</v>
      </c>
      <c r="K35" s="87">
        <v>55154.47236639569</v>
      </c>
      <c r="L35" s="87">
        <v>93882.369623131031</v>
      </c>
      <c r="M35" s="87">
        <v>0</v>
      </c>
      <c r="N35" s="87">
        <v>28273.878641562904</v>
      </c>
      <c r="O35" s="87">
        <v>23887.988467708128</v>
      </c>
      <c r="P35" s="87">
        <v>1244.6400000000001</v>
      </c>
      <c r="Q35" s="87">
        <v>88519.357968795579</v>
      </c>
      <c r="R35" s="87">
        <v>5890.8002400000005</v>
      </c>
      <c r="S35" s="91">
        <v>10057.968999999999</v>
      </c>
      <c r="T35" s="91">
        <v>0</v>
      </c>
      <c r="U35" s="91">
        <v>0</v>
      </c>
      <c r="V35" s="87">
        <v>0</v>
      </c>
      <c r="W35" s="87">
        <v>0</v>
      </c>
      <c r="X35" s="87">
        <v>0</v>
      </c>
      <c r="Y35" s="87">
        <v>0</v>
      </c>
      <c r="Z35" s="87">
        <v>0</v>
      </c>
      <c r="AA35" s="91">
        <v>0</v>
      </c>
      <c r="AB35" s="87">
        <v>0</v>
      </c>
      <c r="AC35" s="87">
        <v>0</v>
      </c>
      <c r="AD35" s="87">
        <v>0</v>
      </c>
      <c r="AE35" s="91">
        <v>0</v>
      </c>
      <c r="AF35" s="92">
        <v>310660.59988174873</v>
      </c>
      <c r="AG35" s="135">
        <v>31</v>
      </c>
      <c r="AH35" s="19"/>
      <c r="AI35" s="131"/>
      <c r="AK35" s="21"/>
    </row>
    <row r="36" spans="1:37" s="20" customFormat="1" ht="18" customHeight="1">
      <c r="A36" s="285"/>
      <c r="B36" s="288"/>
      <c r="C36" s="107" t="s">
        <v>46</v>
      </c>
      <c r="D36" s="90">
        <v>32</v>
      </c>
      <c r="E36" s="217">
        <v>0</v>
      </c>
      <c r="F36" s="91">
        <v>0</v>
      </c>
      <c r="G36" s="87">
        <v>0</v>
      </c>
      <c r="H36" s="91">
        <v>0</v>
      </c>
      <c r="I36" s="87">
        <v>0</v>
      </c>
      <c r="J36" s="87">
        <v>0</v>
      </c>
      <c r="K36" s="87">
        <v>0</v>
      </c>
      <c r="L36" s="87">
        <v>0</v>
      </c>
      <c r="M36" s="87">
        <v>0</v>
      </c>
      <c r="N36" s="87">
        <v>0</v>
      </c>
      <c r="O36" s="87">
        <v>0</v>
      </c>
      <c r="P36" s="87">
        <v>0</v>
      </c>
      <c r="Q36" s="87">
        <v>0</v>
      </c>
      <c r="R36" s="87">
        <v>0</v>
      </c>
      <c r="S36" s="91">
        <v>0</v>
      </c>
      <c r="T36" s="91">
        <v>0</v>
      </c>
      <c r="U36" s="91">
        <v>0</v>
      </c>
      <c r="V36" s="87">
        <v>0</v>
      </c>
      <c r="W36" s="87">
        <v>0</v>
      </c>
      <c r="X36" s="87">
        <v>0</v>
      </c>
      <c r="Y36" s="87">
        <v>0</v>
      </c>
      <c r="Z36" s="87">
        <v>0</v>
      </c>
      <c r="AA36" s="91">
        <v>0</v>
      </c>
      <c r="AB36" s="87">
        <v>513.27719999999965</v>
      </c>
      <c r="AC36" s="87">
        <v>0</v>
      </c>
      <c r="AD36" s="87">
        <v>0</v>
      </c>
      <c r="AE36" s="91">
        <v>0</v>
      </c>
      <c r="AF36" s="92">
        <v>513.27719999999965</v>
      </c>
      <c r="AG36" s="135">
        <v>32</v>
      </c>
      <c r="AH36" s="19"/>
      <c r="AI36" s="131"/>
      <c r="AK36" s="21"/>
    </row>
    <row r="37" spans="1:37" s="20" customFormat="1" ht="18" customHeight="1">
      <c r="A37" s="285"/>
      <c r="B37" s="289"/>
      <c r="C37" s="109" t="s">
        <v>48</v>
      </c>
      <c r="D37" s="86">
        <v>33</v>
      </c>
      <c r="E37" s="142">
        <v>0</v>
      </c>
      <c r="F37" s="102">
        <v>0</v>
      </c>
      <c r="G37" s="101">
        <v>0</v>
      </c>
      <c r="H37" s="88">
        <v>0</v>
      </c>
      <c r="I37" s="101">
        <v>0</v>
      </c>
      <c r="J37" s="101">
        <v>3749.1235741553633</v>
      </c>
      <c r="K37" s="101">
        <v>55154.47236639569</v>
      </c>
      <c r="L37" s="101">
        <v>93882.369623131031</v>
      </c>
      <c r="M37" s="101">
        <v>0</v>
      </c>
      <c r="N37" s="101">
        <v>28273.878641562904</v>
      </c>
      <c r="O37" s="101">
        <v>23887.988467708128</v>
      </c>
      <c r="P37" s="101">
        <v>1244.6400000000001</v>
      </c>
      <c r="Q37" s="101">
        <v>88519.357968795579</v>
      </c>
      <c r="R37" s="101">
        <v>5890.8002400000005</v>
      </c>
      <c r="S37" s="102">
        <v>10057.968999999999</v>
      </c>
      <c r="T37" s="102">
        <v>0</v>
      </c>
      <c r="U37" s="102">
        <v>0</v>
      </c>
      <c r="V37" s="101">
        <v>0</v>
      </c>
      <c r="W37" s="101">
        <v>0</v>
      </c>
      <c r="X37" s="101">
        <v>0</v>
      </c>
      <c r="Y37" s="101">
        <v>0</v>
      </c>
      <c r="Z37" s="97">
        <v>0</v>
      </c>
      <c r="AA37" s="102">
        <v>0</v>
      </c>
      <c r="AB37" s="101">
        <v>33189.068707235165</v>
      </c>
      <c r="AC37" s="101">
        <v>0</v>
      </c>
      <c r="AD37" s="101">
        <v>19589.830613999999</v>
      </c>
      <c r="AE37" s="98">
        <v>0</v>
      </c>
      <c r="AF37" s="99">
        <v>363439.49920298386</v>
      </c>
      <c r="AG37" s="139">
        <v>33</v>
      </c>
      <c r="AH37" s="19"/>
      <c r="AI37" s="131"/>
      <c r="AK37" s="21"/>
    </row>
    <row r="38" spans="1:37" s="20" customFormat="1" ht="18" customHeight="1">
      <c r="A38" s="285"/>
      <c r="B38" s="292" t="s">
        <v>69</v>
      </c>
      <c r="C38" s="106" t="s">
        <v>40</v>
      </c>
      <c r="D38" s="86">
        <v>34</v>
      </c>
      <c r="E38" s="217">
        <v>0</v>
      </c>
      <c r="F38" s="91">
        <v>0</v>
      </c>
      <c r="G38" s="87">
        <v>0</v>
      </c>
      <c r="H38" s="88">
        <v>0</v>
      </c>
      <c r="I38" s="87">
        <v>0</v>
      </c>
      <c r="J38" s="87">
        <v>0</v>
      </c>
      <c r="K38" s="87">
        <v>0</v>
      </c>
      <c r="L38" s="87">
        <v>0</v>
      </c>
      <c r="M38" s="87">
        <v>0</v>
      </c>
      <c r="N38" s="87">
        <v>0</v>
      </c>
      <c r="O38" s="87">
        <v>0</v>
      </c>
      <c r="P38" s="87">
        <v>0</v>
      </c>
      <c r="Q38" s="87">
        <v>0</v>
      </c>
      <c r="R38" s="87">
        <v>0</v>
      </c>
      <c r="S38" s="91">
        <v>0</v>
      </c>
      <c r="T38" s="91">
        <v>0</v>
      </c>
      <c r="U38" s="91">
        <v>0</v>
      </c>
      <c r="V38" s="87">
        <v>0</v>
      </c>
      <c r="W38" s="87">
        <v>0</v>
      </c>
      <c r="X38" s="87">
        <v>0</v>
      </c>
      <c r="Y38" s="87">
        <v>0</v>
      </c>
      <c r="Z38" s="87">
        <v>0</v>
      </c>
      <c r="AA38" s="91">
        <v>0</v>
      </c>
      <c r="AB38" s="87">
        <v>0</v>
      </c>
      <c r="AC38" s="87">
        <v>0</v>
      </c>
      <c r="AD38" s="87">
        <v>0</v>
      </c>
      <c r="AE38" s="91">
        <v>0</v>
      </c>
      <c r="AF38" s="92">
        <v>0</v>
      </c>
      <c r="AG38" s="141">
        <v>34</v>
      </c>
      <c r="AH38" s="19"/>
      <c r="AI38" s="131"/>
      <c r="AK38" s="21"/>
    </row>
    <row r="39" spans="1:37" s="20" customFormat="1" ht="18" customHeight="1">
      <c r="A39" s="285"/>
      <c r="B39" s="292"/>
      <c r="C39" s="106" t="s">
        <v>4</v>
      </c>
      <c r="D39" s="90">
        <v>35</v>
      </c>
      <c r="E39" s="217">
        <v>0</v>
      </c>
      <c r="F39" s="91">
        <v>0</v>
      </c>
      <c r="G39" s="87">
        <v>0</v>
      </c>
      <c r="H39" s="91">
        <v>0</v>
      </c>
      <c r="I39" s="87">
        <v>0</v>
      </c>
      <c r="J39" s="87">
        <v>0</v>
      </c>
      <c r="K39" s="87">
        <v>0</v>
      </c>
      <c r="L39" s="87">
        <v>0</v>
      </c>
      <c r="M39" s="87">
        <v>0</v>
      </c>
      <c r="N39" s="87">
        <v>0</v>
      </c>
      <c r="O39" s="87">
        <v>0</v>
      </c>
      <c r="P39" s="87">
        <v>0</v>
      </c>
      <c r="Q39" s="87">
        <v>0</v>
      </c>
      <c r="R39" s="87">
        <v>0</v>
      </c>
      <c r="S39" s="91">
        <v>0</v>
      </c>
      <c r="T39" s="91">
        <v>0</v>
      </c>
      <c r="U39" s="91">
        <v>0</v>
      </c>
      <c r="V39" s="87">
        <v>0</v>
      </c>
      <c r="W39" s="87">
        <v>0</v>
      </c>
      <c r="X39" s="87">
        <v>0</v>
      </c>
      <c r="Y39" s="87">
        <v>0</v>
      </c>
      <c r="Z39" s="87">
        <v>0</v>
      </c>
      <c r="AA39" s="91">
        <v>0</v>
      </c>
      <c r="AB39" s="87">
        <v>0</v>
      </c>
      <c r="AC39" s="87">
        <v>0</v>
      </c>
      <c r="AD39" s="87">
        <v>0</v>
      </c>
      <c r="AE39" s="91">
        <v>0</v>
      </c>
      <c r="AF39" s="92">
        <v>0</v>
      </c>
      <c r="AG39" s="135">
        <v>35</v>
      </c>
      <c r="AH39" s="19"/>
      <c r="AI39" s="131"/>
      <c r="AK39" s="21"/>
    </row>
    <row r="40" spans="1:37" s="20" customFormat="1" ht="18" customHeight="1">
      <c r="A40" s="285"/>
      <c r="B40" s="292"/>
      <c r="C40" s="106" t="s">
        <v>49</v>
      </c>
      <c r="D40" s="90">
        <v>36</v>
      </c>
      <c r="E40" s="217">
        <v>0</v>
      </c>
      <c r="F40" s="91">
        <v>0</v>
      </c>
      <c r="G40" s="87">
        <v>0</v>
      </c>
      <c r="H40" s="91">
        <v>0</v>
      </c>
      <c r="I40" s="87">
        <v>0</v>
      </c>
      <c r="J40" s="87">
        <v>0</v>
      </c>
      <c r="K40" s="87">
        <v>0</v>
      </c>
      <c r="L40" s="87">
        <v>0</v>
      </c>
      <c r="M40" s="87">
        <v>0</v>
      </c>
      <c r="N40" s="87">
        <v>0</v>
      </c>
      <c r="O40" s="87">
        <v>0</v>
      </c>
      <c r="P40" s="87">
        <v>0</v>
      </c>
      <c r="Q40" s="87">
        <v>0</v>
      </c>
      <c r="R40" s="87">
        <v>0</v>
      </c>
      <c r="S40" s="91">
        <v>0</v>
      </c>
      <c r="T40" s="91">
        <v>0</v>
      </c>
      <c r="U40" s="91">
        <v>0</v>
      </c>
      <c r="V40" s="87">
        <v>0</v>
      </c>
      <c r="W40" s="87">
        <v>0</v>
      </c>
      <c r="X40" s="87">
        <v>0</v>
      </c>
      <c r="Y40" s="87">
        <v>0</v>
      </c>
      <c r="Z40" s="87">
        <v>0</v>
      </c>
      <c r="AA40" s="91">
        <v>0</v>
      </c>
      <c r="AB40" s="87">
        <v>2712.2967072351685</v>
      </c>
      <c r="AC40" s="87">
        <v>0</v>
      </c>
      <c r="AD40" s="87">
        <v>0</v>
      </c>
      <c r="AE40" s="91">
        <v>0</v>
      </c>
      <c r="AF40" s="92">
        <v>2712.2967072351685</v>
      </c>
      <c r="AG40" s="135">
        <v>36</v>
      </c>
      <c r="AH40" s="19"/>
      <c r="AI40" s="131"/>
      <c r="AK40" s="21"/>
    </row>
    <row r="41" spans="1:37" s="20" customFormat="1" ht="18" customHeight="1">
      <c r="A41" s="285"/>
      <c r="B41" s="292"/>
      <c r="C41" s="106" t="s">
        <v>50</v>
      </c>
      <c r="D41" s="90">
        <v>37</v>
      </c>
      <c r="E41" s="217">
        <v>0</v>
      </c>
      <c r="F41" s="91">
        <v>0</v>
      </c>
      <c r="G41" s="87">
        <v>0</v>
      </c>
      <c r="H41" s="91">
        <v>0</v>
      </c>
      <c r="I41" s="87">
        <v>0</v>
      </c>
      <c r="J41" s="87">
        <v>0</v>
      </c>
      <c r="K41" s="87">
        <v>0</v>
      </c>
      <c r="L41" s="87">
        <v>0</v>
      </c>
      <c r="M41" s="87">
        <v>0</v>
      </c>
      <c r="N41" s="87">
        <v>0.13400000000000001</v>
      </c>
      <c r="O41" s="87">
        <v>0</v>
      </c>
      <c r="P41" s="87">
        <v>0</v>
      </c>
      <c r="Q41" s="87">
        <v>0</v>
      </c>
      <c r="R41" s="87">
        <v>0</v>
      </c>
      <c r="S41" s="91">
        <v>0</v>
      </c>
      <c r="T41" s="91">
        <v>9.7379999999999995</v>
      </c>
      <c r="U41" s="91">
        <v>0</v>
      </c>
      <c r="V41" s="87">
        <v>0</v>
      </c>
      <c r="W41" s="87">
        <v>0</v>
      </c>
      <c r="X41" s="87">
        <v>0</v>
      </c>
      <c r="Y41" s="87">
        <v>0</v>
      </c>
      <c r="Z41" s="87">
        <v>0</v>
      </c>
      <c r="AA41" s="91">
        <v>0</v>
      </c>
      <c r="AB41" s="87">
        <v>30.917663999999998</v>
      </c>
      <c r="AC41" s="87">
        <v>0</v>
      </c>
      <c r="AD41" s="87">
        <v>28.321000000000002</v>
      </c>
      <c r="AE41" s="91">
        <v>0</v>
      </c>
      <c r="AF41" s="92">
        <v>69.110664</v>
      </c>
      <c r="AG41" s="135">
        <v>37</v>
      </c>
      <c r="AH41" s="19"/>
      <c r="AI41" s="131"/>
      <c r="AK41" s="21"/>
    </row>
    <row r="42" spans="1:37" s="20" customFormat="1" ht="18" customHeight="1">
      <c r="A42" s="285"/>
      <c r="B42" s="292"/>
      <c r="C42" s="106" t="s">
        <v>5</v>
      </c>
      <c r="D42" s="90">
        <v>38</v>
      </c>
      <c r="E42" s="217">
        <v>0</v>
      </c>
      <c r="F42" s="91">
        <v>0</v>
      </c>
      <c r="G42" s="87">
        <v>0</v>
      </c>
      <c r="H42" s="91">
        <v>0</v>
      </c>
      <c r="I42" s="87">
        <v>0</v>
      </c>
      <c r="J42" s="87">
        <v>0</v>
      </c>
      <c r="K42" s="87">
        <v>0</v>
      </c>
      <c r="L42" s="87">
        <v>0.37666046747409626</v>
      </c>
      <c r="M42" s="87">
        <v>0</v>
      </c>
      <c r="N42" s="87">
        <v>7.5140000000000002</v>
      </c>
      <c r="O42" s="87">
        <v>17.952999999999999</v>
      </c>
      <c r="P42" s="87">
        <v>1211.1220000000001</v>
      </c>
      <c r="Q42" s="87">
        <v>293.12299999999999</v>
      </c>
      <c r="R42" s="87">
        <v>2E-3</v>
      </c>
      <c r="S42" s="91">
        <v>10057.968999999999</v>
      </c>
      <c r="T42" s="91">
        <v>5261.3980000000001</v>
      </c>
      <c r="U42" s="91">
        <v>0</v>
      </c>
      <c r="V42" s="87">
        <v>0</v>
      </c>
      <c r="W42" s="87">
        <v>0</v>
      </c>
      <c r="X42" s="87">
        <v>0</v>
      </c>
      <c r="Y42" s="87">
        <v>0</v>
      </c>
      <c r="Z42" s="87">
        <v>2.0325225989778317E-2</v>
      </c>
      <c r="AA42" s="91">
        <v>0</v>
      </c>
      <c r="AB42" s="87">
        <v>1749.2311080000002</v>
      </c>
      <c r="AC42" s="87">
        <v>0</v>
      </c>
      <c r="AD42" s="87">
        <v>1995.674</v>
      </c>
      <c r="AE42" s="91">
        <v>0</v>
      </c>
      <c r="AF42" s="92">
        <v>20594.383093693461</v>
      </c>
      <c r="AG42" s="135">
        <v>38</v>
      </c>
      <c r="AH42" s="19"/>
      <c r="AI42" s="131"/>
      <c r="AK42" s="21"/>
    </row>
    <row r="43" spans="1:37" s="20" customFormat="1" ht="18" customHeight="1">
      <c r="A43" s="285"/>
      <c r="B43" s="292"/>
      <c r="C43" s="107" t="s">
        <v>46</v>
      </c>
      <c r="D43" s="90">
        <v>39</v>
      </c>
      <c r="E43" s="217">
        <v>0</v>
      </c>
      <c r="F43" s="91">
        <v>0</v>
      </c>
      <c r="G43" s="87">
        <v>0</v>
      </c>
      <c r="H43" s="91">
        <v>0</v>
      </c>
      <c r="I43" s="87">
        <v>0</v>
      </c>
      <c r="J43" s="87">
        <v>0</v>
      </c>
      <c r="K43" s="87">
        <v>0</v>
      </c>
      <c r="L43" s="87">
        <v>0</v>
      </c>
      <c r="M43" s="87">
        <v>0</v>
      </c>
      <c r="N43" s="87">
        <v>0</v>
      </c>
      <c r="O43" s="87">
        <v>0</v>
      </c>
      <c r="P43" s="87">
        <v>0</v>
      </c>
      <c r="Q43" s="87">
        <v>0</v>
      </c>
      <c r="R43" s="87">
        <v>0</v>
      </c>
      <c r="S43" s="91">
        <v>0</v>
      </c>
      <c r="T43" s="91">
        <v>77.736325767909335</v>
      </c>
      <c r="U43" s="91">
        <v>0</v>
      </c>
      <c r="V43" s="87">
        <v>0</v>
      </c>
      <c r="W43" s="87">
        <v>0</v>
      </c>
      <c r="X43" s="87">
        <v>0</v>
      </c>
      <c r="Y43" s="87">
        <v>0</v>
      </c>
      <c r="Z43" s="87">
        <v>0</v>
      </c>
      <c r="AA43" s="91">
        <v>0</v>
      </c>
      <c r="AB43" s="87">
        <v>330.4008</v>
      </c>
      <c r="AC43" s="87">
        <v>0</v>
      </c>
      <c r="AD43" s="87">
        <v>355.30560000000003</v>
      </c>
      <c r="AE43" s="91">
        <v>0</v>
      </c>
      <c r="AF43" s="92">
        <v>763.44272576790934</v>
      </c>
      <c r="AG43" s="135">
        <v>39</v>
      </c>
      <c r="AH43" s="19"/>
      <c r="AI43" s="131"/>
      <c r="AK43" s="21"/>
    </row>
    <row r="44" spans="1:37" s="20" customFormat="1" ht="18" customHeight="1">
      <c r="A44" s="285"/>
      <c r="B44" s="292"/>
      <c r="C44" s="113" t="s">
        <v>51</v>
      </c>
      <c r="D44" s="100">
        <v>40</v>
      </c>
      <c r="E44" s="140">
        <v>0</v>
      </c>
      <c r="F44" s="102">
        <v>0</v>
      </c>
      <c r="G44" s="101">
        <v>0</v>
      </c>
      <c r="H44" s="98">
        <v>0</v>
      </c>
      <c r="I44" s="101">
        <v>0</v>
      </c>
      <c r="J44" s="101">
        <v>0</v>
      </c>
      <c r="K44" s="101">
        <v>0</v>
      </c>
      <c r="L44" s="101">
        <v>0.37666046747409626</v>
      </c>
      <c r="M44" s="101">
        <v>0</v>
      </c>
      <c r="N44" s="101">
        <v>7.6480000000000006</v>
      </c>
      <c r="O44" s="101">
        <v>17.952999999999999</v>
      </c>
      <c r="P44" s="101">
        <v>1211.1220000000001</v>
      </c>
      <c r="Q44" s="101">
        <v>293.12299999999999</v>
      </c>
      <c r="R44" s="101">
        <v>2E-3</v>
      </c>
      <c r="S44" s="102">
        <v>10057.968999999999</v>
      </c>
      <c r="T44" s="102">
        <v>5348.8723257679094</v>
      </c>
      <c r="U44" s="102">
        <v>0</v>
      </c>
      <c r="V44" s="101">
        <v>0</v>
      </c>
      <c r="W44" s="101">
        <v>0</v>
      </c>
      <c r="X44" s="101">
        <v>0</v>
      </c>
      <c r="Y44" s="101">
        <v>0</v>
      </c>
      <c r="Z44" s="101">
        <v>2.0325225989778317E-2</v>
      </c>
      <c r="AA44" s="102">
        <v>0</v>
      </c>
      <c r="AB44" s="101">
        <v>4822.8462792351693</v>
      </c>
      <c r="AC44" s="101">
        <v>0</v>
      </c>
      <c r="AD44" s="101">
        <v>2379.3006</v>
      </c>
      <c r="AE44" s="98">
        <v>0</v>
      </c>
      <c r="AF44" s="99">
        <v>24139.233190696537</v>
      </c>
      <c r="AG44" s="139">
        <v>40</v>
      </c>
      <c r="AH44" s="19"/>
      <c r="AI44" s="131"/>
      <c r="AK44" s="21"/>
    </row>
    <row r="45" spans="1:37" s="20" customFormat="1" ht="18" customHeight="1">
      <c r="A45" s="286"/>
      <c r="B45" s="123"/>
      <c r="C45" s="114" t="s">
        <v>52</v>
      </c>
      <c r="D45" s="100">
        <v>41</v>
      </c>
      <c r="E45" s="220">
        <v>0</v>
      </c>
      <c r="F45" s="111">
        <v>0</v>
      </c>
      <c r="G45" s="110">
        <v>0</v>
      </c>
      <c r="H45" s="91">
        <v>0</v>
      </c>
      <c r="I45" s="110">
        <v>0</v>
      </c>
      <c r="J45" s="110">
        <v>0</v>
      </c>
      <c r="K45" s="110">
        <v>0</v>
      </c>
      <c r="L45" s="110">
        <v>0</v>
      </c>
      <c r="M45" s="110">
        <v>0</v>
      </c>
      <c r="N45" s="110">
        <v>0</v>
      </c>
      <c r="O45" s="110">
        <v>0</v>
      </c>
      <c r="P45" s="110">
        <v>0</v>
      </c>
      <c r="Q45" s="110">
        <v>0</v>
      </c>
      <c r="R45" s="110">
        <v>0</v>
      </c>
      <c r="S45" s="111">
        <v>0</v>
      </c>
      <c r="T45" s="111">
        <v>0.54382491288038937</v>
      </c>
      <c r="U45" s="111">
        <v>0</v>
      </c>
      <c r="V45" s="110">
        <v>35.219000000000001</v>
      </c>
      <c r="W45" s="110">
        <v>0</v>
      </c>
      <c r="X45" s="110">
        <v>0</v>
      </c>
      <c r="Y45" s="110">
        <v>0</v>
      </c>
      <c r="Z45" s="87">
        <v>0</v>
      </c>
      <c r="AA45" s="111">
        <v>0</v>
      </c>
      <c r="AB45" s="110">
        <v>1438.3926258159729</v>
      </c>
      <c r="AC45" s="110">
        <v>0</v>
      </c>
      <c r="AD45" s="110">
        <v>2107.6200000000003</v>
      </c>
      <c r="AE45" s="91">
        <v>0</v>
      </c>
      <c r="AF45" s="92">
        <v>3581.7754507288537</v>
      </c>
      <c r="AG45" s="138">
        <v>41</v>
      </c>
      <c r="AH45" s="19"/>
      <c r="AI45" s="131"/>
      <c r="AK45" s="21"/>
    </row>
    <row r="46" spans="1:37" s="20" customFormat="1" ht="18" customHeight="1">
      <c r="A46" s="124"/>
      <c r="B46" s="125"/>
      <c r="C46" s="115" t="s">
        <v>53</v>
      </c>
      <c r="D46" s="100">
        <v>42</v>
      </c>
      <c r="E46" s="140">
        <v>5.8229156764705881</v>
      </c>
      <c r="F46" s="102">
        <v>718.78600000000006</v>
      </c>
      <c r="G46" s="101">
        <v>20.068614799999999</v>
      </c>
      <c r="H46" s="102">
        <v>322.80390887999999</v>
      </c>
      <c r="I46" s="101">
        <v>0</v>
      </c>
      <c r="J46" s="101">
        <v>3749.1235741553633</v>
      </c>
      <c r="K46" s="101">
        <v>13541.771697283606</v>
      </c>
      <c r="L46" s="101">
        <v>35168.069938028508</v>
      </c>
      <c r="M46" s="101">
        <v>1568.3707627372244</v>
      </c>
      <c r="N46" s="101">
        <v>8985.3450020231667</v>
      </c>
      <c r="O46" s="101">
        <v>445.58800000000002</v>
      </c>
      <c r="P46" s="101">
        <v>2246.605</v>
      </c>
      <c r="Q46" s="101">
        <v>7417.3339999999998</v>
      </c>
      <c r="R46" s="101">
        <v>1389.7684400566061</v>
      </c>
      <c r="S46" s="102">
        <v>0</v>
      </c>
      <c r="T46" s="102">
        <v>43885.703542447125</v>
      </c>
      <c r="U46" s="102">
        <v>0</v>
      </c>
      <c r="V46" s="101">
        <v>101.66599999999998</v>
      </c>
      <c r="W46" s="101">
        <v>0</v>
      </c>
      <c r="X46" s="101">
        <v>0</v>
      </c>
      <c r="Y46" s="101">
        <v>144.04599999999999</v>
      </c>
      <c r="Z46" s="101">
        <v>3779.473828643876</v>
      </c>
      <c r="AA46" s="102">
        <v>452.04857765798778</v>
      </c>
      <c r="AB46" s="101">
        <v>42389.2621296</v>
      </c>
      <c r="AC46" s="101">
        <v>0</v>
      </c>
      <c r="AD46" s="101">
        <v>18805.292784575424</v>
      </c>
      <c r="AE46" s="98">
        <v>0</v>
      </c>
      <c r="AF46" s="99">
        <v>185136.95071656539</v>
      </c>
      <c r="AG46" s="139">
        <v>42</v>
      </c>
      <c r="AH46" s="19"/>
      <c r="AI46" s="131"/>
    </row>
    <row r="47" spans="1:37" s="20" customFormat="1" ht="18" customHeight="1">
      <c r="A47" s="126"/>
      <c r="B47" s="125"/>
      <c r="C47" s="116" t="s">
        <v>54</v>
      </c>
      <c r="D47" s="93">
        <v>43</v>
      </c>
      <c r="E47" s="220">
        <v>4.6719999999999997</v>
      </c>
      <c r="F47" s="111">
        <v>718.78600000000006</v>
      </c>
      <c r="G47" s="110">
        <v>0</v>
      </c>
      <c r="H47" s="111">
        <v>186.05090887999998</v>
      </c>
      <c r="I47" s="110">
        <v>0</v>
      </c>
      <c r="J47" s="110">
        <v>3749.1235741553633</v>
      </c>
      <c r="K47" s="110">
        <v>0</v>
      </c>
      <c r="L47" s="110">
        <v>0</v>
      </c>
      <c r="M47" s="110">
        <v>0</v>
      </c>
      <c r="N47" s="110">
        <v>0</v>
      </c>
      <c r="O47" s="110">
        <v>445.58800000000002</v>
      </c>
      <c r="P47" s="110">
        <v>2246.605</v>
      </c>
      <c r="Q47" s="110">
        <v>7398.8388973289566</v>
      </c>
      <c r="R47" s="110">
        <v>0</v>
      </c>
      <c r="S47" s="111">
        <v>0</v>
      </c>
      <c r="T47" s="111">
        <v>5727.2939999999999</v>
      </c>
      <c r="U47" s="111">
        <v>0</v>
      </c>
      <c r="V47" s="110">
        <v>0</v>
      </c>
      <c r="W47" s="110">
        <v>0</v>
      </c>
      <c r="X47" s="110">
        <v>0</v>
      </c>
      <c r="Y47" s="110">
        <v>0</v>
      </c>
      <c r="Z47" s="87">
        <v>0</v>
      </c>
      <c r="AA47" s="111">
        <v>0</v>
      </c>
      <c r="AB47" s="110">
        <v>0</v>
      </c>
      <c r="AC47" s="110">
        <v>0</v>
      </c>
      <c r="AD47" s="110">
        <v>0</v>
      </c>
      <c r="AE47" s="91">
        <v>0</v>
      </c>
      <c r="AF47" s="92">
        <v>20476.958380364318</v>
      </c>
      <c r="AG47" s="138">
        <v>43</v>
      </c>
      <c r="AH47" s="19"/>
      <c r="AI47" s="131"/>
      <c r="AK47" s="21"/>
    </row>
    <row r="48" spans="1:37" s="20" customFormat="1" ht="18" customHeight="1">
      <c r="A48" s="127"/>
      <c r="B48" s="128"/>
      <c r="C48" s="114" t="s">
        <v>55</v>
      </c>
      <c r="D48" s="100">
        <v>44</v>
      </c>
      <c r="E48" s="140">
        <v>0</v>
      </c>
      <c r="F48" s="102">
        <v>0</v>
      </c>
      <c r="G48" s="101">
        <v>0</v>
      </c>
      <c r="H48" s="98">
        <v>0</v>
      </c>
      <c r="I48" s="101">
        <v>0</v>
      </c>
      <c r="J48" s="101">
        <v>0</v>
      </c>
      <c r="K48" s="101">
        <v>0</v>
      </c>
      <c r="L48" s="101">
        <v>0</v>
      </c>
      <c r="M48" s="101">
        <v>0</v>
      </c>
      <c r="N48" s="101">
        <v>0</v>
      </c>
      <c r="O48" s="101">
        <v>0</v>
      </c>
      <c r="P48" s="101">
        <v>0</v>
      </c>
      <c r="Q48" s="101">
        <v>0</v>
      </c>
      <c r="R48" s="101">
        <v>0</v>
      </c>
      <c r="S48" s="102">
        <v>0</v>
      </c>
      <c r="T48" s="102">
        <v>0</v>
      </c>
      <c r="U48" s="102">
        <v>0</v>
      </c>
      <c r="V48" s="101">
        <v>0</v>
      </c>
      <c r="W48" s="101">
        <v>0</v>
      </c>
      <c r="X48" s="101">
        <v>0</v>
      </c>
      <c r="Y48" s="101">
        <v>0</v>
      </c>
      <c r="Z48" s="97">
        <v>0</v>
      </c>
      <c r="AA48" s="102">
        <v>0</v>
      </c>
      <c r="AB48" s="101">
        <v>0</v>
      </c>
      <c r="AC48" s="101">
        <v>0</v>
      </c>
      <c r="AD48" s="101">
        <v>0</v>
      </c>
      <c r="AE48" s="98">
        <v>0</v>
      </c>
      <c r="AF48" s="99">
        <v>0</v>
      </c>
      <c r="AG48" s="138">
        <v>44</v>
      </c>
      <c r="AH48" s="19"/>
      <c r="AI48" s="131"/>
    </row>
    <row r="49" spans="1:37" s="20" customFormat="1" ht="18" customHeight="1">
      <c r="A49" s="284" t="s">
        <v>56</v>
      </c>
      <c r="B49" s="123"/>
      <c r="C49" s="117" t="s">
        <v>56</v>
      </c>
      <c r="D49" s="93">
        <v>45</v>
      </c>
      <c r="E49" s="140">
        <v>1.1509156764705883</v>
      </c>
      <c r="F49" s="102">
        <v>0</v>
      </c>
      <c r="G49" s="101">
        <v>20.068614799999999</v>
      </c>
      <c r="H49" s="102">
        <v>136.75299999999999</v>
      </c>
      <c r="I49" s="101">
        <v>0</v>
      </c>
      <c r="J49" s="101">
        <v>0</v>
      </c>
      <c r="K49" s="101">
        <v>13541.771697283606</v>
      </c>
      <c r="L49" s="101">
        <v>35168.069938028508</v>
      </c>
      <c r="M49" s="101">
        <v>1568.3707627372244</v>
      </c>
      <c r="N49" s="101">
        <v>8985.3450020231667</v>
      </c>
      <c r="O49" s="101">
        <v>0</v>
      </c>
      <c r="P49" s="101">
        <v>0</v>
      </c>
      <c r="Q49" s="101">
        <v>18.495102671043579</v>
      </c>
      <c r="R49" s="101">
        <v>1389.7684400566061</v>
      </c>
      <c r="S49" s="102">
        <v>0</v>
      </c>
      <c r="T49" s="102">
        <v>38158.409542447123</v>
      </c>
      <c r="U49" s="102">
        <v>0</v>
      </c>
      <c r="V49" s="101">
        <v>101.66599999999998</v>
      </c>
      <c r="W49" s="101">
        <v>0</v>
      </c>
      <c r="X49" s="101">
        <v>0</v>
      </c>
      <c r="Y49" s="101">
        <v>144.04599999999999</v>
      </c>
      <c r="Z49" s="101">
        <v>3779.473828643876</v>
      </c>
      <c r="AA49" s="102">
        <v>452.04857765798778</v>
      </c>
      <c r="AB49" s="101">
        <v>42389.2621296</v>
      </c>
      <c r="AC49" s="101">
        <v>0</v>
      </c>
      <c r="AD49" s="101">
        <v>18805.292784575428</v>
      </c>
      <c r="AE49" s="98">
        <v>0</v>
      </c>
      <c r="AF49" s="99">
        <v>164659.99233620104</v>
      </c>
      <c r="AG49" s="135">
        <v>45</v>
      </c>
      <c r="AH49" s="19"/>
      <c r="AI49" s="131"/>
    </row>
    <row r="50" spans="1:37" s="20" customFormat="1" ht="18" customHeight="1">
      <c r="A50" s="285"/>
      <c r="B50" s="287" t="s">
        <v>70</v>
      </c>
      <c r="C50" s="106" t="s">
        <v>6</v>
      </c>
      <c r="D50" s="90">
        <v>46</v>
      </c>
      <c r="E50" s="217">
        <v>0</v>
      </c>
      <c r="F50" s="91">
        <v>0</v>
      </c>
      <c r="G50" s="87">
        <v>0</v>
      </c>
      <c r="H50" s="91">
        <v>0</v>
      </c>
      <c r="I50" s="87">
        <v>0</v>
      </c>
      <c r="J50" s="87">
        <v>0</v>
      </c>
      <c r="K50" s="87">
        <v>0</v>
      </c>
      <c r="L50" s="87">
        <v>6.0000000000000001E-3</v>
      </c>
      <c r="M50" s="87"/>
      <c r="N50" s="87">
        <v>7.7549999999999999</v>
      </c>
      <c r="O50" s="87">
        <v>0</v>
      </c>
      <c r="P50" s="87">
        <v>0</v>
      </c>
      <c r="Q50" s="87">
        <v>0</v>
      </c>
      <c r="R50" s="87">
        <v>0.16400000000000001</v>
      </c>
      <c r="S50" s="91">
        <v>0</v>
      </c>
      <c r="T50" s="91">
        <v>4901.4110000000001</v>
      </c>
      <c r="U50" s="91">
        <v>0</v>
      </c>
      <c r="V50" s="87">
        <v>0</v>
      </c>
      <c r="W50" s="87">
        <v>0</v>
      </c>
      <c r="X50" s="87">
        <v>0</v>
      </c>
      <c r="Y50" s="87">
        <v>0</v>
      </c>
      <c r="Z50" s="87">
        <v>1.012</v>
      </c>
      <c r="AA50" s="91">
        <v>0</v>
      </c>
      <c r="AB50" s="87">
        <v>1593.6115320000004</v>
      </c>
      <c r="AC50" s="87">
        <v>0</v>
      </c>
      <c r="AD50" s="87">
        <v>185.89100000000002</v>
      </c>
      <c r="AE50" s="91">
        <v>0</v>
      </c>
      <c r="AF50" s="92">
        <f>Energiebilanz_Joule!AF50</f>
        <v>6689.8505319999995</v>
      </c>
      <c r="AG50" s="141">
        <v>46</v>
      </c>
      <c r="AH50" s="26"/>
      <c r="AI50" s="131"/>
    </row>
    <row r="51" spans="1:37" s="20" customFormat="1" ht="18" customHeight="1">
      <c r="A51" s="285"/>
      <c r="B51" s="288"/>
      <c r="C51" s="105" t="s">
        <v>217</v>
      </c>
      <c r="D51" s="90">
        <v>47</v>
      </c>
      <c r="E51" s="217">
        <v>0</v>
      </c>
      <c r="F51" s="91">
        <v>0</v>
      </c>
      <c r="G51" s="87">
        <v>0</v>
      </c>
      <c r="H51" s="91">
        <v>0</v>
      </c>
      <c r="I51" s="87">
        <v>0</v>
      </c>
      <c r="J51" s="87">
        <v>0</v>
      </c>
      <c r="K51" s="87">
        <v>0</v>
      </c>
      <c r="L51" s="87">
        <v>0</v>
      </c>
      <c r="M51" s="87"/>
      <c r="N51" s="87">
        <v>0</v>
      </c>
      <c r="O51" s="87">
        <v>0</v>
      </c>
      <c r="P51" s="87">
        <v>0</v>
      </c>
      <c r="Q51" s="87">
        <v>0</v>
      </c>
      <c r="R51" s="87">
        <v>0</v>
      </c>
      <c r="S51" s="91">
        <v>0</v>
      </c>
      <c r="T51" s="91">
        <v>0</v>
      </c>
      <c r="U51" s="91">
        <v>0</v>
      </c>
      <c r="V51" s="87">
        <v>0</v>
      </c>
      <c r="W51" s="87">
        <v>0</v>
      </c>
      <c r="X51" s="87">
        <v>0</v>
      </c>
      <c r="Y51" s="87">
        <v>0</v>
      </c>
      <c r="Z51" s="87">
        <v>0</v>
      </c>
      <c r="AA51" s="91">
        <v>0</v>
      </c>
      <c r="AB51" s="87">
        <v>0.72327600000000003</v>
      </c>
      <c r="AC51" s="87">
        <v>0</v>
      </c>
      <c r="AD51" s="87">
        <v>0</v>
      </c>
      <c r="AE51" s="91">
        <v>0</v>
      </c>
      <c r="AF51" s="92">
        <f>Energiebilanz_Joule!AF51</f>
        <v>0.72327600000000003</v>
      </c>
      <c r="AG51" s="135">
        <v>47</v>
      </c>
      <c r="AH51" s="26"/>
      <c r="AI51" s="131"/>
    </row>
    <row r="52" spans="1:37" s="20" customFormat="1" ht="18" customHeight="1">
      <c r="A52" s="285"/>
      <c r="B52" s="288"/>
      <c r="C52" s="105" t="s">
        <v>218</v>
      </c>
      <c r="D52" s="90">
        <v>48</v>
      </c>
      <c r="E52" s="217">
        <v>0</v>
      </c>
      <c r="F52" s="91">
        <v>0</v>
      </c>
      <c r="G52" s="87">
        <v>0</v>
      </c>
      <c r="H52" s="91">
        <v>0</v>
      </c>
      <c r="I52" s="87">
        <v>0</v>
      </c>
      <c r="J52" s="87">
        <v>0</v>
      </c>
      <c r="K52" s="87">
        <v>0</v>
      </c>
      <c r="L52" s="87">
        <v>0</v>
      </c>
      <c r="M52" s="87"/>
      <c r="N52" s="87">
        <v>0.71799999999999997</v>
      </c>
      <c r="O52" s="87">
        <v>0</v>
      </c>
      <c r="P52" s="87">
        <v>0</v>
      </c>
      <c r="Q52" s="87">
        <v>0</v>
      </c>
      <c r="R52" s="87">
        <v>0</v>
      </c>
      <c r="S52" s="91">
        <v>0</v>
      </c>
      <c r="T52" s="91">
        <v>6.7990000000000004</v>
      </c>
      <c r="U52" s="91">
        <v>0</v>
      </c>
      <c r="V52" s="87">
        <v>0</v>
      </c>
      <c r="W52" s="87">
        <v>0</v>
      </c>
      <c r="X52" s="87">
        <v>0</v>
      </c>
      <c r="Y52" s="87">
        <v>0</v>
      </c>
      <c r="Z52" s="87">
        <v>0</v>
      </c>
      <c r="AA52" s="91">
        <v>0</v>
      </c>
      <c r="AB52" s="87">
        <v>26.781912000000002</v>
      </c>
      <c r="AC52" s="87">
        <v>0</v>
      </c>
      <c r="AD52" s="87">
        <v>2.4929999999999999</v>
      </c>
      <c r="AE52" s="91">
        <v>0</v>
      </c>
      <c r="AF52" s="92">
        <f>Energiebilanz_Joule!AF52</f>
        <v>36.791912000000004</v>
      </c>
      <c r="AG52" s="135">
        <v>48</v>
      </c>
      <c r="AH52" s="26"/>
      <c r="AI52" s="131"/>
    </row>
    <row r="53" spans="1:37" s="20" customFormat="1" ht="18" customHeight="1">
      <c r="A53" s="285"/>
      <c r="B53" s="288"/>
      <c r="C53" s="105" t="s">
        <v>7</v>
      </c>
      <c r="D53" s="90">
        <v>49</v>
      </c>
      <c r="E53" s="217">
        <v>0</v>
      </c>
      <c r="F53" s="91">
        <v>0</v>
      </c>
      <c r="G53" s="87">
        <v>0</v>
      </c>
      <c r="H53" s="91">
        <v>0</v>
      </c>
      <c r="I53" s="87">
        <v>0</v>
      </c>
      <c r="J53" s="87">
        <v>0</v>
      </c>
      <c r="K53" s="87">
        <v>0</v>
      </c>
      <c r="L53" s="87">
        <v>6.0000000000000001E-3</v>
      </c>
      <c r="M53" s="87"/>
      <c r="N53" s="87">
        <v>18.600000000000001</v>
      </c>
      <c r="O53" s="87">
        <v>0</v>
      </c>
      <c r="P53" s="87">
        <v>0</v>
      </c>
      <c r="Q53" s="87">
        <v>0</v>
      </c>
      <c r="R53" s="87">
        <v>0</v>
      </c>
      <c r="S53" s="91">
        <v>0</v>
      </c>
      <c r="T53" s="91">
        <v>773.26800000000003</v>
      </c>
      <c r="U53" s="91">
        <v>0</v>
      </c>
      <c r="V53" s="87">
        <v>0</v>
      </c>
      <c r="W53" s="87">
        <v>0</v>
      </c>
      <c r="X53" s="87">
        <v>0</v>
      </c>
      <c r="Y53" s="87">
        <v>0</v>
      </c>
      <c r="Z53" s="87">
        <v>0</v>
      </c>
      <c r="AA53" s="91">
        <v>0</v>
      </c>
      <c r="AB53" s="87">
        <v>413.37284399999999</v>
      </c>
      <c r="AC53" s="87">
        <v>0</v>
      </c>
      <c r="AD53" s="87">
        <v>17.353999999999999</v>
      </c>
      <c r="AE53" s="91">
        <v>0</v>
      </c>
      <c r="AF53" s="92">
        <f>Energiebilanz_Joule!AF53</f>
        <v>1222.6008440000001</v>
      </c>
      <c r="AG53" s="135">
        <v>49</v>
      </c>
      <c r="AH53" s="26"/>
      <c r="AI53" s="131"/>
    </row>
    <row r="54" spans="1:37" s="20" customFormat="1" ht="18" customHeight="1">
      <c r="A54" s="285"/>
      <c r="B54" s="288"/>
      <c r="C54" s="118" t="s">
        <v>96</v>
      </c>
      <c r="D54" s="90">
        <v>50</v>
      </c>
      <c r="E54" s="217">
        <v>0</v>
      </c>
      <c r="F54" s="91">
        <v>0</v>
      </c>
      <c r="G54" s="87">
        <v>0</v>
      </c>
      <c r="H54" s="91">
        <v>136.75299999999999</v>
      </c>
      <c r="I54" s="87">
        <v>0</v>
      </c>
      <c r="J54" s="87">
        <v>0</v>
      </c>
      <c r="K54" s="87">
        <v>0</v>
      </c>
      <c r="L54" s="87">
        <v>0</v>
      </c>
      <c r="M54" s="87"/>
      <c r="N54" s="87">
        <v>25.643000000000001</v>
      </c>
      <c r="O54" s="87">
        <v>0</v>
      </c>
      <c r="P54" s="87">
        <v>0</v>
      </c>
      <c r="Q54" s="87">
        <v>0</v>
      </c>
      <c r="R54" s="87">
        <v>0.26100000000000001</v>
      </c>
      <c r="S54" s="91">
        <v>0</v>
      </c>
      <c r="T54" s="91">
        <v>366.48799999999994</v>
      </c>
      <c r="U54" s="91">
        <v>0</v>
      </c>
      <c r="V54" s="87">
        <v>0</v>
      </c>
      <c r="W54" s="87">
        <v>0</v>
      </c>
      <c r="X54" s="87">
        <v>0</v>
      </c>
      <c r="Y54" s="87">
        <v>0</v>
      </c>
      <c r="Z54" s="87">
        <v>0</v>
      </c>
      <c r="AA54" s="91">
        <v>0</v>
      </c>
      <c r="AB54" s="87">
        <v>393.96110400000003</v>
      </c>
      <c r="AC54" s="87">
        <v>0</v>
      </c>
      <c r="AD54" s="87">
        <v>233.036</v>
      </c>
      <c r="AE54" s="91">
        <v>0</v>
      </c>
      <c r="AF54" s="92">
        <f>Energiebilanz_Joule!AF54</f>
        <v>1156.142104</v>
      </c>
      <c r="AG54" s="135">
        <v>50</v>
      </c>
      <c r="AH54" s="26"/>
      <c r="AI54" s="131"/>
    </row>
    <row r="55" spans="1:37" s="20" customFormat="1" ht="18" customHeight="1">
      <c r="A55" s="285"/>
      <c r="B55" s="288"/>
      <c r="C55" s="105" t="s">
        <v>71</v>
      </c>
      <c r="D55" s="90">
        <v>51</v>
      </c>
      <c r="E55" s="217">
        <v>0</v>
      </c>
      <c r="F55" s="91">
        <v>0</v>
      </c>
      <c r="G55" s="87">
        <v>0</v>
      </c>
      <c r="H55" s="91">
        <v>0</v>
      </c>
      <c r="I55" s="87">
        <v>0</v>
      </c>
      <c r="J55" s="87">
        <v>0</v>
      </c>
      <c r="K55" s="87">
        <v>0</v>
      </c>
      <c r="L55" s="87">
        <v>0</v>
      </c>
      <c r="M55" s="87"/>
      <c r="N55" s="87">
        <v>5.2320499999999992</v>
      </c>
      <c r="O55" s="87">
        <v>0</v>
      </c>
      <c r="P55" s="87">
        <v>0</v>
      </c>
      <c r="Q55" s="87">
        <v>0</v>
      </c>
      <c r="R55" s="87">
        <v>0</v>
      </c>
      <c r="S55" s="91">
        <v>0</v>
      </c>
      <c r="T55" s="91">
        <v>3924.3753366348533</v>
      </c>
      <c r="U55" s="91">
        <v>0</v>
      </c>
      <c r="V55" s="87">
        <v>10.478</v>
      </c>
      <c r="W55" s="87">
        <v>0</v>
      </c>
      <c r="X55" s="87">
        <v>0</v>
      </c>
      <c r="Y55" s="87">
        <v>0</v>
      </c>
      <c r="Z55" s="87">
        <v>0</v>
      </c>
      <c r="AA55" s="91">
        <v>0</v>
      </c>
      <c r="AB55" s="87">
        <v>11893.500684000001</v>
      </c>
      <c r="AC55" s="87">
        <v>0</v>
      </c>
      <c r="AD55" s="87">
        <v>1.7150000000000001</v>
      </c>
      <c r="AE55" s="91">
        <v>0</v>
      </c>
      <c r="AF55" s="92">
        <f>Energiebilanz_Joule!AF55</f>
        <v>15835.301070634854</v>
      </c>
      <c r="AG55" s="135">
        <v>51</v>
      </c>
      <c r="AH55" s="26"/>
      <c r="AI55" s="131"/>
    </row>
    <row r="56" spans="1:37" s="20" customFormat="1" ht="18" customHeight="1">
      <c r="A56" s="285"/>
      <c r="B56" s="288"/>
      <c r="C56" s="105" t="s">
        <v>57</v>
      </c>
      <c r="D56" s="90">
        <v>52</v>
      </c>
      <c r="E56" s="217">
        <v>0</v>
      </c>
      <c r="F56" s="91">
        <v>0</v>
      </c>
      <c r="G56" s="87">
        <v>0</v>
      </c>
      <c r="H56" s="91">
        <v>0</v>
      </c>
      <c r="I56" s="87">
        <v>0</v>
      </c>
      <c r="J56" s="87">
        <v>0</v>
      </c>
      <c r="K56" s="87">
        <v>0</v>
      </c>
      <c r="L56" s="87">
        <v>0</v>
      </c>
      <c r="M56" s="87"/>
      <c r="N56" s="87">
        <v>9.6649999999999991</v>
      </c>
      <c r="O56" s="87">
        <v>0</v>
      </c>
      <c r="P56" s="87">
        <v>0</v>
      </c>
      <c r="Q56" s="87">
        <v>0.27100000000000002</v>
      </c>
      <c r="R56" s="87">
        <v>0</v>
      </c>
      <c r="S56" s="91">
        <v>0</v>
      </c>
      <c r="T56" s="91">
        <v>226.321</v>
      </c>
      <c r="U56" s="91">
        <v>0</v>
      </c>
      <c r="V56" s="87">
        <v>0</v>
      </c>
      <c r="W56" s="87">
        <v>0</v>
      </c>
      <c r="X56" s="87">
        <v>0</v>
      </c>
      <c r="Y56" s="87">
        <v>0</v>
      </c>
      <c r="Z56" s="87">
        <v>0</v>
      </c>
      <c r="AA56" s="91">
        <v>0</v>
      </c>
      <c r="AB56" s="87">
        <v>266.41882800000002</v>
      </c>
      <c r="AC56" s="87">
        <v>0</v>
      </c>
      <c r="AD56" s="87">
        <v>92.656000000000006</v>
      </c>
      <c r="AE56" s="91">
        <v>0</v>
      </c>
      <c r="AF56" s="92">
        <f>Energiebilanz_Joule!AF56</f>
        <v>595.33182800000009</v>
      </c>
      <c r="AG56" s="135">
        <v>52</v>
      </c>
      <c r="AH56" s="26"/>
      <c r="AI56" s="131"/>
    </row>
    <row r="57" spans="1:37" s="20" customFormat="1" ht="18" customHeight="1">
      <c r="A57" s="285"/>
      <c r="B57" s="288"/>
      <c r="C57" s="105" t="s">
        <v>8</v>
      </c>
      <c r="D57" s="90">
        <v>53</v>
      </c>
      <c r="E57" s="217">
        <v>0</v>
      </c>
      <c r="F57" s="91">
        <v>0</v>
      </c>
      <c r="G57" s="87">
        <v>0</v>
      </c>
      <c r="H57" s="91">
        <v>0</v>
      </c>
      <c r="I57" s="87">
        <v>0</v>
      </c>
      <c r="J57" s="87">
        <v>0</v>
      </c>
      <c r="K57" s="87">
        <v>0</v>
      </c>
      <c r="L57" s="87">
        <v>0</v>
      </c>
      <c r="M57" s="87"/>
      <c r="N57" s="87">
        <v>0.65500000000000003</v>
      </c>
      <c r="O57" s="87">
        <v>0</v>
      </c>
      <c r="P57" s="87">
        <v>0</v>
      </c>
      <c r="Q57" s="87">
        <v>0</v>
      </c>
      <c r="R57" s="87">
        <v>0.17699999999999999</v>
      </c>
      <c r="S57" s="91">
        <v>0</v>
      </c>
      <c r="T57" s="91">
        <v>593.14200000000005</v>
      </c>
      <c r="U57" s="91">
        <v>0</v>
      </c>
      <c r="V57" s="87">
        <v>0</v>
      </c>
      <c r="W57" s="87">
        <v>0</v>
      </c>
      <c r="X57" s="87">
        <v>0</v>
      </c>
      <c r="Y57" s="87">
        <v>0</v>
      </c>
      <c r="Z57" s="87">
        <v>0</v>
      </c>
      <c r="AA57" s="91">
        <v>0</v>
      </c>
      <c r="AB57" s="87">
        <v>809.38908000000004</v>
      </c>
      <c r="AC57" s="87">
        <v>0</v>
      </c>
      <c r="AD57" s="87">
        <v>15.81</v>
      </c>
      <c r="AE57" s="91">
        <v>0</v>
      </c>
      <c r="AF57" s="92">
        <f>Energiebilanz_Joule!AF57</f>
        <v>1419.17308</v>
      </c>
      <c r="AG57" s="135">
        <v>53</v>
      </c>
      <c r="AH57" s="26"/>
      <c r="AI57" s="131"/>
    </row>
    <row r="58" spans="1:37" s="20" customFormat="1" ht="18" customHeight="1">
      <c r="A58" s="285"/>
      <c r="B58" s="288"/>
      <c r="C58" s="107" t="s">
        <v>9</v>
      </c>
      <c r="D58" s="90">
        <v>54</v>
      </c>
      <c r="E58" s="137">
        <f>E59-SUM(E50:E57)</f>
        <v>0</v>
      </c>
      <c r="F58" s="95">
        <f t="shared" ref="F58:AE58" si="0">F59-SUM(F50:F57)</f>
        <v>0</v>
      </c>
      <c r="G58" s="94">
        <f t="shared" si="0"/>
        <v>0</v>
      </c>
      <c r="H58" s="95">
        <f t="shared" si="0"/>
        <v>0</v>
      </c>
      <c r="I58" s="94">
        <f t="shared" si="0"/>
        <v>0</v>
      </c>
      <c r="J58" s="94">
        <f t="shared" si="0"/>
        <v>0</v>
      </c>
      <c r="K58" s="94">
        <f t="shared" si="0"/>
        <v>0</v>
      </c>
      <c r="L58" s="94">
        <f t="shared" si="0"/>
        <v>1.4999999999999999E-2</v>
      </c>
      <c r="M58" s="94"/>
      <c r="N58" s="94">
        <f t="shared" si="0"/>
        <v>45.138999999999996</v>
      </c>
      <c r="O58" s="94">
        <f t="shared" si="0"/>
        <v>0</v>
      </c>
      <c r="P58" s="94">
        <f t="shared" si="0"/>
        <v>0</v>
      </c>
      <c r="Q58" s="94">
        <f t="shared" si="0"/>
        <v>0</v>
      </c>
      <c r="R58" s="94">
        <f t="shared" si="0"/>
        <v>0.28699999999999992</v>
      </c>
      <c r="S58" s="95">
        <f t="shared" si="0"/>
        <v>0</v>
      </c>
      <c r="T58" s="95">
        <f t="shared" si="0"/>
        <v>851.96500000000196</v>
      </c>
      <c r="U58" s="95">
        <f t="shared" si="0"/>
        <v>0</v>
      </c>
      <c r="V58" s="94">
        <f t="shared" si="0"/>
        <v>0</v>
      </c>
      <c r="W58" s="94">
        <f t="shared" si="0"/>
        <v>0</v>
      </c>
      <c r="X58" s="94">
        <f t="shared" si="0"/>
        <v>0</v>
      </c>
      <c r="Y58" s="94">
        <f t="shared" si="0"/>
        <v>4.5999999999999999E-2</v>
      </c>
      <c r="Z58" s="94">
        <f t="shared" si="0"/>
        <v>13.792999999999999</v>
      </c>
      <c r="AA58" s="95">
        <f t="shared" si="0"/>
        <v>0</v>
      </c>
      <c r="AB58" s="94">
        <f t="shared" si="0"/>
        <v>1031.5919520000007</v>
      </c>
      <c r="AC58" s="94">
        <f t="shared" si="0"/>
        <v>0</v>
      </c>
      <c r="AD58" s="94">
        <f t="shared" si="0"/>
        <v>25.725999999999999</v>
      </c>
      <c r="AE58" s="95">
        <f t="shared" si="0"/>
        <v>0</v>
      </c>
      <c r="AF58" s="96">
        <f>Energiebilanz_Joule!AF58</f>
        <v>1968.5629520000075</v>
      </c>
      <c r="AG58" s="135">
        <v>54</v>
      </c>
      <c r="AH58" s="26"/>
      <c r="AI58" s="131"/>
    </row>
    <row r="59" spans="1:37" s="20" customFormat="1" ht="18" customHeight="1">
      <c r="A59" s="285"/>
      <c r="B59" s="288"/>
      <c r="C59" s="119" t="s">
        <v>95</v>
      </c>
      <c r="D59" s="100">
        <v>55</v>
      </c>
      <c r="E59" s="143">
        <v>0</v>
      </c>
      <c r="F59" s="104">
        <v>0</v>
      </c>
      <c r="G59" s="103">
        <v>0</v>
      </c>
      <c r="H59" s="104">
        <v>136.75299999999999</v>
      </c>
      <c r="I59" s="103">
        <v>0</v>
      </c>
      <c r="J59" s="103">
        <v>0</v>
      </c>
      <c r="K59" s="103">
        <v>0</v>
      </c>
      <c r="L59" s="103">
        <v>2.7E-2</v>
      </c>
      <c r="M59" s="103">
        <v>0</v>
      </c>
      <c r="N59" s="103">
        <v>113.40705</v>
      </c>
      <c r="O59" s="103">
        <v>0</v>
      </c>
      <c r="P59" s="103">
        <v>0</v>
      </c>
      <c r="Q59" s="103">
        <v>0.27100000000000002</v>
      </c>
      <c r="R59" s="103">
        <v>0.88900000000000001</v>
      </c>
      <c r="S59" s="104">
        <v>0</v>
      </c>
      <c r="T59" s="104">
        <v>11643.769336634856</v>
      </c>
      <c r="U59" s="104">
        <v>0</v>
      </c>
      <c r="V59" s="103">
        <v>10.478</v>
      </c>
      <c r="W59" s="103">
        <v>0</v>
      </c>
      <c r="X59" s="103">
        <v>0</v>
      </c>
      <c r="Y59" s="103">
        <v>4.5999999999999999E-2</v>
      </c>
      <c r="Z59" s="103">
        <v>14.805</v>
      </c>
      <c r="AA59" s="104">
        <v>0</v>
      </c>
      <c r="AB59" s="103">
        <v>16429.351212000001</v>
      </c>
      <c r="AC59" s="103">
        <v>0</v>
      </c>
      <c r="AD59" s="103">
        <v>574.68099999999993</v>
      </c>
      <c r="AE59" s="104">
        <v>0</v>
      </c>
      <c r="AF59" s="96">
        <v>28924.477598634858</v>
      </c>
      <c r="AG59" s="141">
        <v>55</v>
      </c>
      <c r="AH59" s="26"/>
      <c r="AI59" s="131"/>
    </row>
    <row r="60" spans="1:37" s="20" customFormat="1" ht="18" customHeight="1">
      <c r="A60" s="285"/>
      <c r="B60" s="288"/>
      <c r="C60" s="120" t="s">
        <v>58</v>
      </c>
      <c r="D60" s="90">
        <v>56</v>
      </c>
      <c r="E60" s="217">
        <v>0</v>
      </c>
      <c r="F60" s="91">
        <v>0</v>
      </c>
      <c r="G60" s="87">
        <v>0</v>
      </c>
      <c r="H60" s="91">
        <v>0</v>
      </c>
      <c r="I60" s="87">
        <v>0</v>
      </c>
      <c r="J60" s="87">
        <v>0</v>
      </c>
      <c r="K60" s="87">
        <v>0</v>
      </c>
      <c r="L60" s="87">
        <v>360.49246747409626</v>
      </c>
      <c r="M60" s="87">
        <v>0</v>
      </c>
      <c r="N60" s="87">
        <v>0</v>
      </c>
      <c r="O60" s="87">
        <v>0</v>
      </c>
      <c r="P60" s="87">
        <v>0</v>
      </c>
      <c r="Q60" s="87">
        <v>0</v>
      </c>
      <c r="R60" s="87">
        <v>0</v>
      </c>
      <c r="S60" s="91">
        <v>0</v>
      </c>
      <c r="T60" s="91">
        <v>0</v>
      </c>
      <c r="U60" s="91">
        <v>0</v>
      </c>
      <c r="V60" s="87">
        <v>0</v>
      </c>
      <c r="W60" s="87">
        <v>0</v>
      </c>
      <c r="X60" s="87">
        <v>0</v>
      </c>
      <c r="Y60" s="87">
        <v>0</v>
      </c>
      <c r="Z60" s="87">
        <v>20.303335600990192</v>
      </c>
      <c r="AA60" s="91">
        <v>0</v>
      </c>
      <c r="AB60" s="87">
        <v>1504.5516</v>
      </c>
      <c r="AC60" s="87">
        <v>0</v>
      </c>
      <c r="AD60" s="87">
        <v>0</v>
      </c>
      <c r="AE60" s="91">
        <v>0</v>
      </c>
      <c r="AF60" s="92">
        <v>1885.3474030750865</v>
      </c>
      <c r="AG60" s="141">
        <v>56</v>
      </c>
      <c r="AH60" s="26"/>
      <c r="AI60" s="131"/>
    </row>
    <row r="61" spans="1:37" s="20" customFormat="1" ht="18" customHeight="1">
      <c r="A61" s="285"/>
      <c r="B61" s="288"/>
      <c r="C61" s="120" t="s">
        <v>59</v>
      </c>
      <c r="D61" s="90">
        <v>57</v>
      </c>
      <c r="E61" s="217">
        <v>0</v>
      </c>
      <c r="F61" s="91">
        <v>0</v>
      </c>
      <c r="G61" s="87">
        <v>0</v>
      </c>
      <c r="H61" s="91">
        <v>0</v>
      </c>
      <c r="I61" s="87">
        <v>0</v>
      </c>
      <c r="J61" s="87">
        <v>0</v>
      </c>
      <c r="K61" s="87">
        <v>13006.459318600813</v>
      </c>
      <c r="L61" s="87">
        <v>31483.008826071076</v>
      </c>
      <c r="M61" s="87">
        <v>0</v>
      </c>
      <c r="N61" s="87">
        <v>0</v>
      </c>
      <c r="O61" s="87">
        <v>0</v>
      </c>
      <c r="P61" s="87">
        <v>0</v>
      </c>
      <c r="Q61" s="87">
        <v>0</v>
      </c>
      <c r="R61" s="87">
        <v>359.90664166573987</v>
      </c>
      <c r="S61" s="91">
        <v>0</v>
      </c>
      <c r="T61" s="91">
        <v>61.83704216194041</v>
      </c>
      <c r="U61" s="91">
        <v>0</v>
      </c>
      <c r="V61" s="87">
        <v>0</v>
      </c>
      <c r="W61" s="87">
        <v>0</v>
      </c>
      <c r="X61" s="87">
        <v>0</v>
      </c>
      <c r="Y61" s="87">
        <v>0</v>
      </c>
      <c r="Z61" s="87">
        <v>2312.4859772693476</v>
      </c>
      <c r="AA61" s="91">
        <v>0</v>
      </c>
      <c r="AB61" s="87">
        <v>35.19</v>
      </c>
      <c r="AC61" s="87">
        <v>0</v>
      </c>
      <c r="AD61" s="87">
        <v>0</v>
      </c>
      <c r="AE61" s="91">
        <v>0</v>
      </c>
      <c r="AF61" s="92">
        <v>47258.887805768914</v>
      </c>
      <c r="AG61" s="135">
        <v>57</v>
      </c>
      <c r="AH61" s="26"/>
      <c r="AI61" s="131"/>
    </row>
    <row r="62" spans="1:37" s="20" customFormat="1" ht="18" customHeight="1">
      <c r="A62" s="285"/>
      <c r="B62" s="288"/>
      <c r="C62" s="120" t="s">
        <v>60</v>
      </c>
      <c r="D62" s="90">
        <v>58</v>
      </c>
      <c r="E62" s="217">
        <v>0</v>
      </c>
      <c r="F62" s="91">
        <v>0</v>
      </c>
      <c r="G62" s="87">
        <v>0</v>
      </c>
      <c r="H62" s="91">
        <v>0</v>
      </c>
      <c r="I62" s="87">
        <v>0</v>
      </c>
      <c r="J62" s="87">
        <v>0</v>
      </c>
      <c r="K62" s="87">
        <v>5.2685820000000003</v>
      </c>
      <c r="L62" s="87">
        <v>0</v>
      </c>
      <c r="M62" s="87">
        <v>1568.3707627372244</v>
      </c>
      <c r="N62" s="87">
        <v>0</v>
      </c>
      <c r="O62" s="87">
        <v>0</v>
      </c>
      <c r="P62" s="87">
        <v>0</v>
      </c>
      <c r="Q62" s="87">
        <v>0</v>
      </c>
      <c r="R62" s="87">
        <v>0</v>
      </c>
      <c r="S62" s="91">
        <v>0</v>
      </c>
      <c r="T62" s="91">
        <v>0</v>
      </c>
      <c r="U62" s="91">
        <v>0</v>
      </c>
      <c r="V62" s="87">
        <v>0</v>
      </c>
      <c r="W62" s="87">
        <v>0</v>
      </c>
      <c r="X62" s="87">
        <v>0</v>
      </c>
      <c r="Y62" s="87">
        <v>0</v>
      </c>
      <c r="Z62" s="87">
        <v>0</v>
      </c>
      <c r="AA62" s="91">
        <v>0</v>
      </c>
      <c r="AB62" s="87">
        <v>0</v>
      </c>
      <c r="AC62" s="87">
        <v>0</v>
      </c>
      <c r="AD62" s="87">
        <v>0</v>
      </c>
      <c r="AE62" s="91">
        <v>0</v>
      </c>
      <c r="AF62" s="92">
        <v>1573.639344737225</v>
      </c>
      <c r="AG62" s="135">
        <v>58</v>
      </c>
      <c r="AH62" s="26"/>
      <c r="AI62" s="131"/>
    </row>
    <row r="63" spans="1:37" s="20" customFormat="1" ht="18" customHeight="1">
      <c r="A63" s="285"/>
      <c r="B63" s="288"/>
      <c r="C63" s="121" t="s">
        <v>0</v>
      </c>
      <c r="D63" s="90">
        <v>59</v>
      </c>
      <c r="E63" s="137">
        <v>0</v>
      </c>
      <c r="F63" s="95">
        <v>0</v>
      </c>
      <c r="G63" s="94">
        <v>0</v>
      </c>
      <c r="H63" s="95">
        <v>0</v>
      </c>
      <c r="I63" s="94">
        <v>0</v>
      </c>
      <c r="J63" s="94">
        <v>0</v>
      </c>
      <c r="K63" s="94">
        <v>0</v>
      </c>
      <c r="L63" s="94">
        <v>1762.4076187622486</v>
      </c>
      <c r="M63" s="94">
        <v>0</v>
      </c>
      <c r="N63" s="94">
        <v>17.070739200000002</v>
      </c>
      <c r="O63" s="94">
        <v>0</v>
      </c>
      <c r="P63" s="94">
        <v>0</v>
      </c>
      <c r="Q63" s="94">
        <v>0</v>
      </c>
      <c r="R63" s="94">
        <v>0</v>
      </c>
      <c r="S63" s="95">
        <v>0</v>
      </c>
      <c r="T63" s="95">
        <v>0</v>
      </c>
      <c r="U63" s="95">
        <v>0</v>
      </c>
      <c r="V63" s="94">
        <v>0</v>
      </c>
      <c r="W63" s="94">
        <v>0</v>
      </c>
      <c r="X63" s="94">
        <v>0</v>
      </c>
      <c r="Y63" s="94">
        <v>0</v>
      </c>
      <c r="Z63" s="94">
        <v>99.260751827062975</v>
      </c>
      <c r="AA63" s="95">
        <v>0</v>
      </c>
      <c r="AB63" s="94">
        <v>0</v>
      </c>
      <c r="AC63" s="94">
        <v>0</v>
      </c>
      <c r="AD63" s="94">
        <v>0</v>
      </c>
      <c r="AE63" s="95">
        <v>0</v>
      </c>
      <c r="AF63" s="96">
        <v>1878.7391097893114</v>
      </c>
      <c r="AG63" s="135">
        <v>59</v>
      </c>
      <c r="AH63" s="26"/>
      <c r="AI63" s="131"/>
    </row>
    <row r="64" spans="1:37" s="20" customFormat="1" ht="18" customHeight="1">
      <c r="A64" s="285"/>
      <c r="B64" s="288"/>
      <c r="C64" s="122" t="s">
        <v>61</v>
      </c>
      <c r="D64" s="100">
        <v>60</v>
      </c>
      <c r="E64" s="140">
        <v>0</v>
      </c>
      <c r="F64" s="102">
        <v>0</v>
      </c>
      <c r="G64" s="101">
        <v>0</v>
      </c>
      <c r="H64" s="102">
        <v>0</v>
      </c>
      <c r="I64" s="101">
        <v>0</v>
      </c>
      <c r="J64" s="101">
        <v>0</v>
      </c>
      <c r="K64" s="101">
        <v>13011.727900600814</v>
      </c>
      <c r="L64" s="101">
        <v>33605.908912307423</v>
      </c>
      <c r="M64" s="101">
        <v>1568.3707627372244</v>
      </c>
      <c r="N64" s="101">
        <v>17.070739200000002</v>
      </c>
      <c r="O64" s="101">
        <v>0</v>
      </c>
      <c r="P64" s="101">
        <v>0</v>
      </c>
      <c r="Q64" s="101">
        <v>0</v>
      </c>
      <c r="R64" s="101">
        <v>359.90664166573987</v>
      </c>
      <c r="S64" s="102">
        <v>0</v>
      </c>
      <c r="T64" s="102">
        <v>61.83704216194041</v>
      </c>
      <c r="U64" s="102">
        <v>0</v>
      </c>
      <c r="V64" s="101">
        <v>0</v>
      </c>
      <c r="W64" s="101">
        <v>0</v>
      </c>
      <c r="X64" s="101">
        <v>0</v>
      </c>
      <c r="Y64" s="101">
        <v>0</v>
      </c>
      <c r="Z64" s="101">
        <v>2432.0500646974006</v>
      </c>
      <c r="AA64" s="102">
        <v>0</v>
      </c>
      <c r="AB64" s="101">
        <v>1539.7416000000001</v>
      </c>
      <c r="AC64" s="101">
        <v>0</v>
      </c>
      <c r="AD64" s="101">
        <v>0</v>
      </c>
      <c r="AE64" s="102">
        <v>0</v>
      </c>
      <c r="AF64" s="99">
        <v>52596.613663370539</v>
      </c>
      <c r="AG64" s="139">
        <v>60</v>
      </c>
      <c r="AH64" s="26"/>
      <c r="AI64" s="131"/>
      <c r="AK64" s="21"/>
    </row>
    <row r="65" spans="1:37" s="20" customFormat="1" ht="18" customHeight="1">
      <c r="A65" s="285"/>
      <c r="B65" s="288"/>
      <c r="C65" s="120" t="s">
        <v>62</v>
      </c>
      <c r="D65" s="86">
        <v>61</v>
      </c>
      <c r="E65" s="217">
        <v>0.76727711764705875</v>
      </c>
      <c r="F65" s="91">
        <v>0</v>
      </c>
      <c r="G65" s="87">
        <v>20.068614799999999</v>
      </c>
      <c r="H65" s="91">
        <v>0</v>
      </c>
      <c r="I65" s="87">
        <v>0</v>
      </c>
      <c r="J65" s="87">
        <v>0</v>
      </c>
      <c r="K65" s="87">
        <v>200.77416541014836</v>
      </c>
      <c r="L65" s="87">
        <v>0</v>
      </c>
      <c r="M65" s="87">
        <v>0</v>
      </c>
      <c r="N65" s="87">
        <v>7020.5095487999997</v>
      </c>
      <c r="O65" s="87">
        <v>0</v>
      </c>
      <c r="P65" s="87">
        <v>0</v>
      </c>
      <c r="Q65" s="87">
        <v>18.224102671043578</v>
      </c>
      <c r="R65" s="87">
        <v>344.23251618856267</v>
      </c>
      <c r="S65" s="91">
        <v>0</v>
      </c>
      <c r="T65" s="91">
        <v>14902.037743929808</v>
      </c>
      <c r="U65" s="91">
        <v>0</v>
      </c>
      <c r="V65" s="87">
        <v>31.367017092380983</v>
      </c>
      <c r="W65" s="87">
        <v>0</v>
      </c>
      <c r="X65" s="87">
        <v>0</v>
      </c>
      <c r="Y65" s="87">
        <v>137.82385321100918</v>
      </c>
      <c r="Z65" s="87">
        <v>884.83100000000002</v>
      </c>
      <c r="AA65" s="91">
        <v>415.8833084522625</v>
      </c>
      <c r="AB65" s="87">
        <v>11376.794027295404</v>
      </c>
      <c r="AC65" s="87">
        <v>0</v>
      </c>
      <c r="AD65" s="87">
        <v>10229.988798</v>
      </c>
      <c r="AE65" s="91">
        <v>0</v>
      </c>
      <c r="AF65" s="92">
        <v>45583.301972968264</v>
      </c>
      <c r="AG65" s="135">
        <v>61</v>
      </c>
      <c r="AH65" s="26"/>
      <c r="AI65" s="131"/>
      <c r="AK65" s="21"/>
    </row>
    <row r="66" spans="1:37" s="20" customFormat="1" ht="18" customHeight="1">
      <c r="A66" s="285"/>
      <c r="B66" s="288"/>
      <c r="C66" s="121" t="s">
        <v>63</v>
      </c>
      <c r="D66" s="90">
        <v>62</v>
      </c>
      <c r="E66" s="137">
        <v>0.38363855882352954</v>
      </c>
      <c r="F66" s="95">
        <v>0</v>
      </c>
      <c r="G66" s="94">
        <v>0</v>
      </c>
      <c r="H66" s="95">
        <v>0</v>
      </c>
      <c r="I66" s="94">
        <v>0</v>
      </c>
      <c r="J66" s="94">
        <v>0</v>
      </c>
      <c r="K66" s="94">
        <v>329.26963127264338</v>
      </c>
      <c r="L66" s="94">
        <v>1562.1340257210843</v>
      </c>
      <c r="M66" s="94">
        <v>0</v>
      </c>
      <c r="N66" s="94">
        <v>1834.3576640231674</v>
      </c>
      <c r="O66" s="94">
        <v>0</v>
      </c>
      <c r="P66" s="94">
        <v>0</v>
      </c>
      <c r="Q66" s="94">
        <v>0</v>
      </c>
      <c r="R66" s="94">
        <v>684.74028220230355</v>
      </c>
      <c r="S66" s="95">
        <v>0</v>
      </c>
      <c r="T66" s="95">
        <v>11550.765419720517</v>
      </c>
      <c r="U66" s="95">
        <v>0</v>
      </c>
      <c r="V66" s="94">
        <v>59.820982907619012</v>
      </c>
      <c r="W66" s="94">
        <v>0</v>
      </c>
      <c r="X66" s="94">
        <v>0</v>
      </c>
      <c r="Y66" s="94">
        <v>6.1761467889908257</v>
      </c>
      <c r="Z66" s="94">
        <v>447.78776394647525</v>
      </c>
      <c r="AA66" s="95">
        <v>36.165269205725288</v>
      </c>
      <c r="AB66" s="94">
        <v>13043.375290304592</v>
      </c>
      <c r="AC66" s="94">
        <v>0</v>
      </c>
      <c r="AD66" s="94">
        <v>8000.6229865754249</v>
      </c>
      <c r="AE66" s="95">
        <v>0</v>
      </c>
      <c r="AF66" s="96">
        <v>37555.599101227359</v>
      </c>
      <c r="AG66" s="135">
        <v>62</v>
      </c>
      <c r="AH66" s="26"/>
      <c r="AI66" s="131"/>
      <c r="AK66" s="21"/>
    </row>
    <row r="67" spans="1:37" s="20" customFormat="1" ht="18" customHeight="1">
      <c r="A67" s="286"/>
      <c r="B67" s="289"/>
      <c r="C67" s="122" t="s">
        <v>64</v>
      </c>
      <c r="D67" s="100">
        <v>63</v>
      </c>
      <c r="E67" s="140">
        <v>1.1509156764705883</v>
      </c>
      <c r="F67" s="102">
        <v>0</v>
      </c>
      <c r="G67" s="101">
        <v>20.068614799999999</v>
      </c>
      <c r="H67" s="102">
        <v>0</v>
      </c>
      <c r="I67" s="101">
        <v>0</v>
      </c>
      <c r="J67" s="101">
        <v>0</v>
      </c>
      <c r="K67" s="101">
        <v>530.04379668279171</v>
      </c>
      <c r="L67" s="101">
        <v>1562.1340257210843</v>
      </c>
      <c r="M67" s="101">
        <v>0</v>
      </c>
      <c r="N67" s="101">
        <v>8854.8672128231665</v>
      </c>
      <c r="O67" s="101">
        <v>0</v>
      </c>
      <c r="P67" s="101">
        <v>0</v>
      </c>
      <c r="Q67" s="101">
        <v>18.224102671043578</v>
      </c>
      <c r="R67" s="101">
        <v>1028.9727983908663</v>
      </c>
      <c r="S67" s="102">
        <v>0</v>
      </c>
      <c r="T67" s="102">
        <v>26452.803163650326</v>
      </c>
      <c r="U67" s="102">
        <v>0</v>
      </c>
      <c r="V67" s="101">
        <v>91.187999999999988</v>
      </c>
      <c r="W67" s="101">
        <v>0</v>
      </c>
      <c r="X67" s="101">
        <v>0</v>
      </c>
      <c r="Y67" s="101">
        <v>144</v>
      </c>
      <c r="Z67" s="101">
        <v>1332.6187639464754</v>
      </c>
      <c r="AA67" s="102">
        <v>452.04857765798778</v>
      </c>
      <c r="AB67" s="101">
        <v>24420.169317599997</v>
      </c>
      <c r="AC67" s="101">
        <v>0</v>
      </c>
      <c r="AD67" s="101">
        <v>18230.611784575427</v>
      </c>
      <c r="AE67" s="102">
        <v>0</v>
      </c>
      <c r="AF67" s="99">
        <v>83138.901074195644</v>
      </c>
      <c r="AG67" s="139">
        <v>63</v>
      </c>
      <c r="AH67" s="26"/>
      <c r="AI67" s="131"/>
      <c r="AK67" s="21"/>
    </row>
    <row r="68" spans="1:37" ht="12.75">
      <c r="A68" s="302"/>
      <c r="B68" s="302"/>
      <c r="C68" s="302"/>
      <c r="D68" s="302"/>
      <c r="E68" s="302"/>
      <c r="F68" s="302"/>
      <c r="G68" s="302"/>
      <c r="H68" s="302"/>
      <c r="I68" s="302"/>
      <c r="J68" s="302"/>
      <c r="K68" s="302"/>
      <c r="L68" s="302"/>
      <c r="M68" s="302"/>
      <c r="N68" s="8"/>
      <c r="O68" s="8"/>
      <c r="P68" s="8"/>
      <c r="Q68" s="8"/>
      <c r="R68" s="8"/>
      <c r="S68" s="8"/>
      <c r="T68" s="8"/>
      <c r="U68" s="8"/>
      <c r="V68" s="8"/>
      <c r="W68" s="8"/>
      <c r="X68" s="8"/>
      <c r="Y68" s="8"/>
      <c r="Z68" s="8"/>
      <c r="AA68" s="8"/>
      <c r="AB68" s="8"/>
      <c r="AC68" s="8"/>
      <c r="AD68" s="8"/>
      <c r="AE68" s="8"/>
      <c r="AF68" s="8"/>
      <c r="AG68" s="9"/>
      <c r="AH68" s="8"/>
      <c r="AI68" s="131"/>
      <c r="AK68" s="8"/>
    </row>
    <row r="69" spans="1:37" ht="10.5" customHeight="1">
      <c r="A69" s="303"/>
      <c r="B69" s="303"/>
      <c r="C69" s="303"/>
      <c r="D69" s="303"/>
      <c r="E69" s="303"/>
      <c r="F69" s="303"/>
      <c r="G69" s="303"/>
      <c r="H69" s="303"/>
      <c r="I69" s="303"/>
      <c r="J69" s="303"/>
      <c r="K69" s="303"/>
      <c r="L69" s="303"/>
      <c r="M69" s="303"/>
      <c r="N69" s="8"/>
      <c r="O69" s="8"/>
      <c r="P69" s="8"/>
      <c r="Q69" s="8"/>
      <c r="R69" s="8"/>
      <c r="S69" s="8"/>
      <c r="T69" s="8"/>
      <c r="U69" s="8"/>
      <c r="V69" s="8"/>
      <c r="W69" s="8"/>
      <c r="X69" s="8"/>
      <c r="Y69" s="8"/>
      <c r="Z69" s="8"/>
      <c r="AA69" s="8"/>
      <c r="AB69" s="8"/>
      <c r="AC69" s="8"/>
      <c r="AD69" s="8"/>
      <c r="AE69" s="8"/>
      <c r="AF69" s="8"/>
      <c r="AG69" s="9"/>
      <c r="AH69" s="8"/>
      <c r="AI69" s="131"/>
      <c r="AK69" s="8"/>
    </row>
    <row r="70" spans="1:37">
      <c r="A70" s="302"/>
      <c r="B70" s="302"/>
      <c r="C70" s="302"/>
      <c r="D70" s="302"/>
      <c r="E70" s="302"/>
      <c r="F70" s="302"/>
      <c r="G70" s="302"/>
      <c r="H70" s="302"/>
      <c r="I70" s="302"/>
      <c r="J70" s="302"/>
      <c r="K70" s="302"/>
      <c r="L70" s="302"/>
      <c r="M70" s="302"/>
      <c r="N70" s="8"/>
      <c r="O70" s="8"/>
      <c r="P70" s="8"/>
      <c r="Q70" s="8"/>
      <c r="R70" s="8"/>
      <c r="S70" s="8"/>
      <c r="T70" s="8"/>
      <c r="U70" s="8"/>
      <c r="V70" s="8"/>
      <c r="W70" s="8"/>
      <c r="X70" s="8"/>
      <c r="Y70" s="8"/>
      <c r="Z70" s="8"/>
      <c r="AA70" s="8"/>
      <c r="AB70" s="8"/>
      <c r="AC70" s="8"/>
      <c r="AD70" s="8"/>
      <c r="AE70" s="8"/>
      <c r="AF70" s="8"/>
      <c r="AG70" s="10"/>
      <c r="AH70" s="8"/>
      <c r="AK70" s="8"/>
    </row>
    <row r="71" spans="1:37" ht="15.75">
      <c r="A71" s="303"/>
      <c r="B71" s="303"/>
      <c r="C71" s="303"/>
      <c r="D71" s="303"/>
      <c r="E71" s="303"/>
      <c r="F71" s="303"/>
      <c r="G71" s="303"/>
      <c r="H71" s="303"/>
      <c r="I71" s="303"/>
      <c r="J71" s="303"/>
      <c r="K71" s="303"/>
      <c r="L71" s="303"/>
      <c r="M71" s="303"/>
      <c r="N71" s="221"/>
      <c r="O71" s="221"/>
      <c r="P71" s="221"/>
      <c r="Q71" s="221"/>
      <c r="R71" s="221"/>
      <c r="S71" s="221"/>
      <c r="T71" s="222"/>
      <c r="U71" s="221"/>
      <c r="V71" s="221"/>
      <c r="W71" s="221"/>
      <c r="X71" s="222"/>
      <c r="Y71" s="221"/>
      <c r="Z71" s="221"/>
      <c r="AA71" s="221"/>
      <c r="AB71" s="221"/>
      <c r="AC71" s="221"/>
      <c r="AD71" s="221"/>
      <c r="AE71" s="221"/>
      <c r="AF71" s="221"/>
      <c r="AG71" s="9"/>
      <c r="AH71" s="8"/>
      <c r="AI71" s="221"/>
      <c r="AK71" s="8"/>
    </row>
    <row r="72" spans="1:37" ht="12.75">
      <c r="A72" s="130"/>
      <c r="B72" s="131"/>
      <c r="C72" s="8"/>
      <c r="D72" s="2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9"/>
      <c r="AH72" s="8"/>
      <c r="AK72" s="8"/>
    </row>
    <row r="73" spans="1:37" ht="12.75">
      <c r="A73" s="130"/>
      <c r="B73" s="131"/>
      <c r="C73" s="8"/>
      <c r="D73" s="2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9"/>
      <c r="AH73" s="8"/>
      <c r="AK73" s="8"/>
    </row>
    <row r="74" spans="1:37" ht="12.75">
      <c r="A74" s="130"/>
      <c r="B74" s="131"/>
      <c r="C74" s="8"/>
      <c r="D74" s="2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9"/>
      <c r="AH74" s="8"/>
      <c r="AK74" s="8"/>
    </row>
    <row r="75" spans="1:37" ht="12.75">
      <c r="A75" s="130"/>
      <c r="B75" s="131"/>
      <c r="C75" s="8"/>
      <c r="D75" s="2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9"/>
      <c r="AH75" s="8"/>
      <c r="AK75" s="8"/>
    </row>
    <row r="76" spans="1:37" ht="12.75">
      <c r="A76" s="130"/>
      <c r="B76" s="131"/>
      <c r="C76" s="8"/>
      <c r="D76" s="2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9"/>
      <c r="AH76" s="8"/>
      <c r="AK76" s="8"/>
    </row>
    <row r="77" spans="1:37" ht="12.75">
      <c r="A77" s="130"/>
      <c r="B77" s="131"/>
      <c r="C77" s="8"/>
      <c r="D77" s="2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9"/>
      <c r="AH77" s="8"/>
      <c r="AK77" s="8"/>
    </row>
    <row r="78" spans="1:37" ht="12.75">
      <c r="A78" s="130"/>
      <c r="B78" s="131"/>
      <c r="C78" s="8"/>
      <c r="D78" s="2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9"/>
      <c r="AH78" s="8"/>
      <c r="AK78" s="8"/>
    </row>
    <row r="79" spans="1:37" ht="12.75">
      <c r="A79" s="130"/>
      <c r="B79" s="131"/>
      <c r="C79" s="8"/>
      <c r="D79" s="2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9"/>
      <c r="AH79" s="8"/>
      <c r="AK79" s="8"/>
    </row>
    <row r="80" spans="1:37" ht="12.75">
      <c r="A80" s="130"/>
      <c r="B80" s="131"/>
      <c r="C80" s="8"/>
      <c r="D80" s="2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9"/>
      <c r="AH80" s="8"/>
      <c r="AK80" s="8"/>
    </row>
    <row r="81" spans="1:37" ht="12.75">
      <c r="A81" s="130"/>
      <c r="B81" s="131"/>
      <c r="C81" s="8"/>
      <c r="D81" s="2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9"/>
      <c r="AH81" s="8"/>
      <c r="AK81" s="8"/>
    </row>
    <row r="82" spans="1:37" ht="12.75">
      <c r="A82" s="130"/>
      <c r="B82" s="131"/>
      <c r="C82" s="8"/>
      <c r="D82" s="2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9"/>
      <c r="AH82" s="8"/>
      <c r="AK82" s="8"/>
    </row>
    <row r="83" spans="1:37" ht="12.75">
      <c r="A83" s="130"/>
      <c r="B83" s="131"/>
      <c r="C83" s="8"/>
      <c r="D83" s="2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9"/>
      <c r="AH83" s="8"/>
      <c r="AK83" s="8"/>
    </row>
    <row r="84" spans="1:37" ht="12.75">
      <c r="A84" s="130"/>
      <c r="B84" s="131"/>
      <c r="C84" s="8"/>
      <c r="D84" s="2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9"/>
      <c r="AH84" s="8"/>
      <c r="AK84" s="8"/>
    </row>
    <row r="85" spans="1:37" ht="12.75">
      <c r="A85" s="130"/>
      <c r="B85" s="131"/>
      <c r="C85" s="8"/>
      <c r="D85" s="2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9"/>
      <c r="AH85" s="8"/>
      <c r="AK85" s="8"/>
    </row>
    <row r="86" spans="1:37" ht="12.75">
      <c r="A86" s="130"/>
      <c r="B86" s="131"/>
      <c r="C86" s="8"/>
      <c r="D86" s="2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9"/>
      <c r="AH86" s="8"/>
      <c r="AK86" s="8"/>
    </row>
    <row r="87" spans="1:37" ht="12.75">
      <c r="A87" s="130"/>
      <c r="B87" s="131"/>
      <c r="C87" s="8"/>
      <c r="D87" s="2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9"/>
      <c r="AH87" s="8"/>
      <c r="AK87" s="8"/>
    </row>
    <row r="88" spans="1:37" ht="12.75">
      <c r="A88" s="130"/>
      <c r="B88" s="131"/>
      <c r="C88" s="8"/>
      <c r="D88" s="2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9"/>
      <c r="AH88" s="8"/>
      <c r="AK88" s="8"/>
    </row>
    <row r="89" spans="1:37" ht="12.75">
      <c r="A89" s="130"/>
      <c r="B89" s="131"/>
      <c r="C89" s="8"/>
      <c r="D89" s="2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9"/>
      <c r="AH89" s="8"/>
      <c r="AK89" s="8"/>
    </row>
    <row r="90" spans="1:37" ht="12.75">
      <c r="A90" s="130"/>
      <c r="B90" s="131"/>
      <c r="C90" s="8"/>
      <c r="D90" s="2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9"/>
      <c r="AH90" s="8"/>
      <c r="AK90" s="8"/>
    </row>
    <row r="91" spans="1:37" ht="12.75">
      <c r="A91" s="130"/>
      <c r="B91" s="131"/>
      <c r="C91" s="8"/>
      <c r="D91" s="2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9"/>
      <c r="AH91" s="8"/>
      <c r="AK91" s="8"/>
    </row>
    <row r="92" spans="1:37" ht="12.75">
      <c r="A92" s="130"/>
      <c r="B92" s="131"/>
      <c r="C92" s="8"/>
      <c r="D92" s="2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9"/>
      <c r="AH92" s="8"/>
      <c r="AK92" s="8"/>
    </row>
    <row r="93" spans="1:37" ht="12.75">
      <c r="A93" s="130"/>
      <c r="B93" s="131"/>
      <c r="C93" s="8"/>
      <c r="D93" s="2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9"/>
      <c r="AH93" s="8"/>
      <c r="AK93" s="8"/>
    </row>
    <row r="94" spans="1:37" ht="12.75">
      <c r="A94" s="130"/>
      <c r="B94" s="131"/>
      <c r="C94" s="8"/>
      <c r="D94" s="2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9"/>
      <c r="AH94" s="8"/>
      <c r="AK94" s="8"/>
    </row>
    <row r="95" spans="1:37" ht="12.75">
      <c r="A95" s="130"/>
      <c r="B95" s="131"/>
      <c r="C95" s="8"/>
      <c r="D95" s="2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9"/>
      <c r="AH95" s="8"/>
      <c r="AK95" s="8"/>
    </row>
    <row r="96" spans="1:37" ht="12.75">
      <c r="A96" s="130"/>
      <c r="B96" s="131"/>
      <c r="C96" s="8"/>
      <c r="D96" s="2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9"/>
      <c r="AH96" s="8"/>
      <c r="AK96" s="8"/>
    </row>
    <row r="97" spans="1:37" ht="12.75">
      <c r="A97" s="130"/>
      <c r="B97" s="131"/>
      <c r="C97" s="8"/>
      <c r="D97" s="2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9"/>
      <c r="AH97" s="8"/>
      <c r="AK97" s="8"/>
    </row>
    <row r="98" spans="1:37" ht="12.75">
      <c r="A98" s="130"/>
      <c r="B98" s="131"/>
      <c r="C98" s="8"/>
      <c r="D98" s="2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9"/>
      <c r="AH98" s="8"/>
      <c r="AK98" s="8"/>
    </row>
    <row r="99" spans="1:37" ht="12.75">
      <c r="A99" s="130"/>
      <c r="B99" s="131"/>
      <c r="C99" s="8"/>
      <c r="D99" s="2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9"/>
      <c r="AH99" s="8"/>
      <c r="AK99" s="8"/>
    </row>
    <row r="100" spans="1:37" ht="12.75">
      <c r="A100" s="130"/>
      <c r="B100" s="131"/>
      <c r="C100" s="8"/>
      <c r="D100" s="2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9"/>
      <c r="AH100" s="8"/>
      <c r="AK100" s="8"/>
    </row>
    <row r="101" spans="1:37" ht="12.75">
      <c r="A101" s="130"/>
      <c r="B101" s="131"/>
      <c r="C101" s="8"/>
      <c r="D101" s="2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9"/>
      <c r="AH101" s="8"/>
      <c r="AK101" s="8"/>
    </row>
    <row r="102" spans="1:37" ht="12.75">
      <c r="A102" s="130"/>
      <c r="B102" s="131"/>
      <c r="C102" s="8"/>
      <c r="D102" s="2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9"/>
      <c r="AH102" s="8"/>
      <c r="AK102" s="8"/>
    </row>
    <row r="103" spans="1:37" ht="12.75">
      <c r="A103" s="130"/>
      <c r="B103" s="131"/>
      <c r="C103" s="8"/>
      <c r="D103" s="2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9"/>
      <c r="AH103" s="8"/>
      <c r="AK103" s="8"/>
    </row>
    <row r="104" spans="1:37" ht="12.75">
      <c r="A104" s="130"/>
      <c r="B104" s="131"/>
      <c r="C104" s="8"/>
      <c r="D104" s="2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9"/>
      <c r="AH104" s="8"/>
      <c r="AK104" s="8"/>
    </row>
    <row r="105" spans="1:37" ht="12.75">
      <c r="A105" s="130"/>
      <c r="B105" s="131"/>
      <c r="C105" s="8"/>
      <c r="D105" s="2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9"/>
      <c r="AH105" s="8"/>
      <c r="AK105" s="8"/>
    </row>
    <row r="106" spans="1:37" ht="12.75">
      <c r="A106" s="130"/>
      <c r="B106" s="131"/>
      <c r="C106" s="8"/>
      <c r="D106" s="2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9"/>
      <c r="AH106" s="8"/>
      <c r="AK106" s="8"/>
    </row>
    <row r="107" spans="1:37" ht="12.75">
      <c r="A107" s="130"/>
      <c r="B107" s="131"/>
      <c r="C107" s="8"/>
      <c r="D107" s="2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9"/>
      <c r="AH107" s="8"/>
      <c r="AK107" s="8"/>
    </row>
    <row r="108" spans="1:37" ht="12.75">
      <c r="A108" s="130"/>
      <c r="B108" s="131"/>
      <c r="C108" s="8"/>
      <c r="D108" s="2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9"/>
      <c r="AH108" s="8"/>
      <c r="AK108" s="8"/>
    </row>
    <row r="109" spans="1:37" ht="12.75">
      <c r="A109" s="130"/>
      <c r="B109" s="131"/>
      <c r="C109" s="8"/>
      <c r="D109" s="2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9"/>
      <c r="AH109" s="8"/>
      <c r="AK109" s="8"/>
    </row>
    <row r="110" spans="1:37" ht="12.75">
      <c r="A110" s="130"/>
      <c r="B110" s="131"/>
      <c r="C110" s="8"/>
      <c r="D110" s="2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9"/>
      <c r="AH110" s="8"/>
      <c r="AK110" s="8"/>
    </row>
    <row r="111" spans="1:37" ht="12.75">
      <c r="A111" s="130"/>
      <c r="B111" s="131"/>
      <c r="C111" s="8"/>
      <c r="D111" s="2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9"/>
      <c r="AH111" s="8"/>
      <c r="AK111" s="8"/>
    </row>
    <row r="112" spans="1:37" ht="12.75">
      <c r="A112" s="130"/>
      <c r="B112" s="131"/>
      <c r="C112" s="8"/>
      <c r="D112" s="2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9"/>
      <c r="AH112" s="8"/>
      <c r="AK112" s="8"/>
    </row>
    <row r="113" spans="1:37" ht="12.75">
      <c r="A113" s="130"/>
      <c r="B113" s="131"/>
      <c r="C113" s="8"/>
      <c r="D113" s="2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9"/>
      <c r="AH113" s="8"/>
      <c r="AK113" s="8"/>
    </row>
    <row r="114" spans="1:37" ht="12.75">
      <c r="A114" s="130"/>
      <c r="B114" s="131"/>
      <c r="C114" s="8"/>
      <c r="D114" s="2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9"/>
      <c r="AH114" s="8"/>
      <c r="AK114" s="8"/>
    </row>
    <row r="115" spans="1:37" ht="12.75">
      <c r="A115" s="130"/>
      <c r="B115" s="131"/>
      <c r="C115" s="8"/>
      <c r="D115" s="2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9"/>
      <c r="AH115" s="8"/>
      <c r="AK115" s="8"/>
    </row>
    <row r="116" spans="1:37" ht="12.75">
      <c r="A116" s="130"/>
      <c r="B116" s="131"/>
      <c r="C116" s="8"/>
      <c r="D116" s="2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9"/>
      <c r="AH116" s="8"/>
      <c r="AK116" s="8"/>
    </row>
    <row r="117" spans="1:37" ht="12.75">
      <c r="A117" s="130"/>
      <c r="B117" s="131"/>
      <c r="C117" s="8"/>
      <c r="D117" s="2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9"/>
      <c r="AH117" s="8"/>
      <c r="AK117" s="8"/>
    </row>
    <row r="118" spans="1:37" ht="12.75">
      <c r="A118" s="130"/>
      <c r="B118" s="131"/>
      <c r="C118" s="8"/>
      <c r="D118" s="2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9"/>
      <c r="AH118" s="8"/>
      <c r="AK118" s="8"/>
    </row>
    <row r="119" spans="1:37" ht="12.75">
      <c r="A119" s="130"/>
      <c r="B119" s="131"/>
      <c r="C119" s="8"/>
      <c r="D119" s="2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9"/>
      <c r="AH119" s="8"/>
      <c r="AK119" s="8"/>
    </row>
    <row r="120" spans="1:37" ht="12.75">
      <c r="A120" s="130"/>
      <c r="B120" s="131"/>
      <c r="C120" s="8"/>
      <c r="D120" s="2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9"/>
      <c r="AH120" s="8"/>
      <c r="AK120" s="8"/>
    </row>
    <row r="121" spans="1:37" ht="12.75">
      <c r="A121" s="130"/>
      <c r="B121" s="131"/>
      <c r="C121" s="8"/>
      <c r="D121" s="2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9"/>
      <c r="AH121" s="8"/>
      <c r="AK121" s="8"/>
    </row>
    <row r="122" spans="1:37" ht="12.75">
      <c r="A122" s="130"/>
      <c r="B122" s="131"/>
      <c r="C122" s="8"/>
      <c r="D122" s="2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9"/>
      <c r="AH122" s="8"/>
      <c r="AK122" s="8"/>
    </row>
    <row r="123" spans="1:37">
      <c r="A123" s="9"/>
      <c r="B123" s="8"/>
      <c r="C123" s="8"/>
      <c r="D123" s="2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9"/>
      <c r="AH123" s="8"/>
      <c r="AK123" s="8"/>
    </row>
    <row r="124" spans="1:37">
      <c r="A124" s="9"/>
      <c r="B124" s="8"/>
      <c r="C124" s="8"/>
      <c r="D124" s="2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9"/>
      <c r="AH124" s="8"/>
      <c r="AK124" s="8"/>
    </row>
    <row r="125" spans="1:37">
      <c r="A125" s="9"/>
      <c r="B125" s="8"/>
      <c r="C125" s="8"/>
      <c r="D125" s="2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9"/>
      <c r="AH125" s="8"/>
      <c r="AK125" s="8"/>
    </row>
    <row r="126" spans="1:37">
      <c r="A126" s="9"/>
      <c r="B126" s="8"/>
      <c r="C126" s="8"/>
      <c r="D126" s="2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9"/>
      <c r="AH126" s="8"/>
      <c r="AK126" s="8"/>
    </row>
    <row r="127" spans="1:37">
      <c r="A127" s="9"/>
      <c r="B127" s="8"/>
      <c r="C127" s="8"/>
      <c r="D127" s="2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9"/>
      <c r="AH127" s="8"/>
      <c r="AK127" s="8"/>
    </row>
    <row r="128" spans="1:37">
      <c r="A128" s="9"/>
      <c r="B128" s="8"/>
      <c r="C128" s="8"/>
      <c r="D128" s="2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9"/>
      <c r="AH128" s="8"/>
      <c r="AK128" s="8"/>
    </row>
    <row r="129" spans="1:37">
      <c r="A129" s="9"/>
      <c r="B129" s="8"/>
      <c r="C129" s="8"/>
      <c r="D129" s="2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9"/>
      <c r="AH129" s="8"/>
      <c r="AK129" s="8"/>
    </row>
    <row r="130" spans="1:37">
      <c r="A130" s="9"/>
      <c r="B130" s="8"/>
      <c r="C130" s="8"/>
      <c r="D130" s="2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9"/>
      <c r="AH130" s="8"/>
      <c r="AK130" s="8"/>
    </row>
    <row r="131" spans="1:37">
      <c r="A131" s="9"/>
      <c r="B131" s="8"/>
      <c r="C131" s="8"/>
      <c r="D131" s="2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9"/>
      <c r="AH131" s="8"/>
      <c r="AK131" s="8"/>
    </row>
    <row r="132" spans="1:37">
      <c r="A132" s="9"/>
      <c r="B132" s="8"/>
      <c r="C132" s="8"/>
      <c r="D132" s="2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9"/>
      <c r="AH132" s="8"/>
      <c r="AK132" s="8"/>
    </row>
    <row r="133" spans="1:37">
      <c r="A133" s="9"/>
      <c r="B133" s="8"/>
      <c r="C133" s="8"/>
      <c r="D133" s="2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9"/>
      <c r="AH133" s="8"/>
      <c r="AK133" s="8"/>
    </row>
    <row r="134" spans="1:37">
      <c r="A134" s="9"/>
      <c r="B134" s="8"/>
      <c r="C134" s="8"/>
      <c r="D134" s="2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9"/>
      <c r="AH134" s="8"/>
      <c r="AK134" s="8"/>
    </row>
    <row r="135" spans="1:37">
      <c r="A135" s="9"/>
      <c r="B135" s="8"/>
      <c r="C135" s="8"/>
      <c r="D135" s="2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9"/>
      <c r="AH135" s="8"/>
      <c r="AK135" s="8"/>
    </row>
    <row r="136" spans="1:37">
      <c r="A136" s="9"/>
      <c r="B136" s="8"/>
      <c r="C136" s="8"/>
      <c r="D136" s="2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9"/>
      <c r="AH136" s="8"/>
      <c r="AK136" s="8"/>
    </row>
    <row r="137" spans="1:37">
      <c r="A137" s="9"/>
      <c r="B137" s="8"/>
      <c r="C137" s="8"/>
      <c r="D137" s="2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9"/>
      <c r="AH137" s="8"/>
      <c r="AK137" s="8"/>
    </row>
    <row r="138" spans="1:37">
      <c r="A138" s="9"/>
      <c r="B138" s="8"/>
      <c r="C138" s="8"/>
      <c r="D138" s="2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9"/>
      <c r="AH138" s="8"/>
      <c r="AK138" s="8"/>
    </row>
    <row r="139" spans="1:37">
      <c r="A139" s="9"/>
      <c r="B139" s="8"/>
      <c r="C139" s="8"/>
      <c r="D139" s="2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9"/>
      <c r="AH139" s="8"/>
      <c r="AK139" s="8"/>
    </row>
    <row r="140" spans="1:37">
      <c r="A140" s="9"/>
      <c r="B140" s="8"/>
      <c r="C140" s="8"/>
      <c r="D140" s="2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9"/>
      <c r="AH140" s="8"/>
      <c r="AK140" s="8"/>
    </row>
    <row r="141" spans="1:37">
      <c r="A141" s="9"/>
      <c r="B141" s="8"/>
      <c r="C141" s="8"/>
      <c r="D141" s="2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9"/>
      <c r="AH141" s="8"/>
      <c r="AK141" s="8"/>
    </row>
    <row r="142" spans="1:37">
      <c r="A142" s="9"/>
      <c r="B142" s="8"/>
      <c r="C142" s="8"/>
      <c r="D142" s="2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9"/>
      <c r="AH142" s="8"/>
      <c r="AK142" s="8"/>
    </row>
    <row r="143" spans="1:37">
      <c r="A143" s="9"/>
      <c r="B143" s="8"/>
      <c r="C143" s="8"/>
      <c r="D143" s="2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9"/>
      <c r="AH143" s="8"/>
      <c r="AK143" s="8"/>
    </row>
    <row r="144" spans="1:37">
      <c r="A144" s="9"/>
      <c r="B144" s="8"/>
      <c r="C144" s="8"/>
      <c r="D144" s="2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9"/>
      <c r="AH144" s="8"/>
      <c r="AK144" s="8"/>
    </row>
    <row r="145" spans="1:37">
      <c r="A145" s="9"/>
      <c r="B145" s="8"/>
      <c r="C145" s="8"/>
      <c r="D145" s="2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9"/>
      <c r="AH145" s="8"/>
      <c r="AK145" s="8"/>
    </row>
    <row r="146" spans="1:37">
      <c r="A146" s="9"/>
      <c r="B146" s="8"/>
      <c r="C146" s="8"/>
      <c r="D146" s="2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9"/>
      <c r="AH146" s="8"/>
      <c r="AK146" s="8"/>
    </row>
    <row r="147" spans="1:37">
      <c r="A147" s="9"/>
      <c r="B147" s="8"/>
      <c r="C147" s="8"/>
      <c r="D147" s="2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9"/>
      <c r="AH147" s="8"/>
      <c r="AK147" s="8"/>
    </row>
    <row r="148" spans="1:37">
      <c r="A148" s="9"/>
      <c r="B148" s="8"/>
      <c r="C148" s="8"/>
      <c r="D148" s="2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9"/>
      <c r="AH148" s="8"/>
      <c r="AK148" s="8"/>
    </row>
    <row r="149" spans="1:37">
      <c r="A149" s="9"/>
      <c r="B149" s="8"/>
      <c r="C149" s="8"/>
      <c r="D149" s="2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9"/>
      <c r="AH149" s="8"/>
      <c r="AK149" s="8"/>
    </row>
    <row r="150" spans="1:37">
      <c r="A150" s="9"/>
      <c r="B150" s="8"/>
      <c r="C150" s="8"/>
      <c r="D150" s="2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9"/>
      <c r="AH150" s="8"/>
      <c r="AK150" s="8"/>
    </row>
    <row r="151" spans="1:37">
      <c r="A151" s="9"/>
      <c r="B151" s="8"/>
      <c r="C151" s="8"/>
      <c r="D151" s="2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9"/>
      <c r="AH151" s="8"/>
      <c r="AK151" s="8"/>
    </row>
    <row r="152" spans="1:37">
      <c r="A152" s="9"/>
      <c r="B152" s="8"/>
      <c r="C152" s="8"/>
      <c r="D152" s="2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9"/>
      <c r="AH152" s="8"/>
      <c r="AK152" s="8"/>
    </row>
    <row r="153" spans="1:37">
      <c r="A153" s="9"/>
      <c r="B153" s="8"/>
      <c r="C153" s="8"/>
      <c r="D153" s="2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9"/>
      <c r="AH153" s="8"/>
      <c r="AK153" s="8"/>
    </row>
    <row r="154" spans="1:37">
      <c r="A154" s="9"/>
      <c r="B154" s="8"/>
      <c r="C154" s="8"/>
      <c r="D154" s="2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9"/>
      <c r="AH154" s="8"/>
      <c r="AK154" s="8"/>
    </row>
    <row r="155" spans="1:37">
      <c r="A155" s="9"/>
      <c r="B155" s="8"/>
      <c r="C155" s="8"/>
      <c r="D155" s="2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9"/>
      <c r="AH155" s="8"/>
      <c r="AK155" s="8"/>
    </row>
    <row r="156" spans="1:37">
      <c r="A156" s="9"/>
      <c r="B156" s="8"/>
      <c r="C156" s="8"/>
      <c r="D156" s="2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9"/>
      <c r="AH156" s="8"/>
      <c r="AK156" s="8"/>
    </row>
    <row r="157" spans="1:37">
      <c r="A157" s="9"/>
      <c r="B157" s="8"/>
      <c r="C157" s="8"/>
      <c r="D157" s="2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9"/>
      <c r="AH157" s="8"/>
      <c r="AK157" s="8"/>
    </row>
    <row r="158" spans="1:37">
      <c r="A158" s="9"/>
      <c r="B158" s="8"/>
      <c r="C158" s="8"/>
      <c r="D158" s="2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9"/>
      <c r="AH158" s="8"/>
      <c r="AK158" s="8"/>
    </row>
    <row r="159" spans="1:37">
      <c r="A159" s="9"/>
      <c r="B159" s="8"/>
      <c r="C159" s="8"/>
      <c r="D159" s="2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9"/>
      <c r="AH159" s="8"/>
      <c r="AK159" s="8"/>
    </row>
    <row r="160" spans="1:37">
      <c r="A160" s="9"/>
      <c r="B160" s="8"/>
      <c r="C160" s="8"/>
      <c r="D160" s="2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9"/>
      <c r="AH160" s="8"/>
      <c r="AK160" s="8"/>
    </row>
    <row r="161" spans="1:37">
      <c r="A161" s="9"/>
      <c r="B161" s="8"/>
      <c r="C161" s="8"/>
      <c r="D161" s="2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9"/>
      <c r="AH161" s="8"/>
      <c r="AK161" s="8"/>
    </row>
    <row r="162" spans="1:37">
      <c r="A162" s="9"/>
      <c r="B162" s="8"/>
      <c r="C162" s="8"/>
      <c r="D162" s="2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9"/>
      <c r="AH162" s="8"/>
      <c r="AK162" s="8"/>
    </row>
    <row r="163" spans="1:37">
      <c r="A163" s="9"/>
      <c r="B163" s="8"/>
      <c r="C163" s="8"/>
      <c r="D163" s="2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9"/>
      <c r="AH163" s="8"/>
      <c r="AK163" s="8"/>
    </row>
    <row r="164" spans="1:37">
      <c r="A164" s="9"/>
      <c r="B164" s="8"/>
      <c r="C164" s="8"/>
      <c r="D164" s="2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9"/>
      <c r="AH164" s="8"/>
      <c r="AK164" s="8"/>
    </row>
    <row r="165" spans="1:37">
      <c r="A165" s="9"/>
      <c r="B165" s="8"/>
      <c r="C165" s="8"/>
      <c r="D165" s="2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9"/>
      <c r="AH165" s="8"/>
      <c r="AK165" s="8"/>
    </row>
    <row r="166" spans="1:37">
      <c r="A166" s="9"/>
      <c r="B166" s="8"/>
      <c r="C166" s="8"/>
      <c r="D166" s="2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9"/>
      <c r="AH166" s="8"/>
      <c r="AK166" s="8"/>
    </row>
    <row r="167" spans="1:37">
      <c r="A167" s="9"/>
      <c r="B167" s="8"/>
      <c r="C167" s="8"/>
      <c r="D167" s="2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9"/>
      <c r="AH167" s="8"/>
      <c r="AK167" s="8"/>
    </row>
    <row r="168" spans="1:37">
      <c r="A168" s="9"/>
      <c r="B168" s="8"/>
      <c r="C168" s="8"/>
      <c r="D168" s="2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9"/>
      <c r="AH168" s="8"/>
      <c r="AK168" s="8"/>
    </row>
    <row r="169" spans="1:37">
      <c r="A169" s="9"/>
      <c r="B169" s="8"/>
      <c r="C169" s="8"/>
      <c r="D169" s="2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9"/>
      <c r="AH169" s="8"/>
      <c r="AK169" s="8"/>
    </row>
    <row r="170" spans="1:37">
      <c r="A170" s="9"/>
      <c r="B170" s="8"/>
      <c r="C170" s="8"/>
      <c r="D170" s="2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9"/>
      <c r="AH170" s="8"/>
      <c r="AK170" s="8"/>
    </row>
    <row r="171" spans="1:37">
      <c r="A171" s="9"/>
      <c r="B171" s="8"/>
      <c r="C171" s="8"/>
      <c r="D171" s="2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9"/>
      <c r="AH171" s="8"/>
      <c r="AK171" s="8"/>
    </row>
    <row r="172" spans="1:37">
      <c r="A172" s="9"/>
      <c r="B172" s="8"/>
      <c r="C172" s="8"/>
      <c r="D172" s="2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9"/>
      <c r="AH172" s="8"/>
      <c r="AK172" s="8"/>
    </row>
    <row r="173" spans="1:37">
      <c r="A173" s="9"/>
      <c r="B173" s="8"/>
      <c r="C173" s="8"/>
      <c r="D173" s="2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9"/>
      <c r="AH173" s="8"/>
      <c r="AK173" s="8"/>
    </row>
    <row r="174" spans="1:37">
      <c r="A174" s="9"/>
      <c r="B174" s="8"/>
      <c r="C174" s="8"/>
      <c r="D174" s="2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9"/>
      <c r="AH174" s="8"/>
      <c r="AK174" s="8"/>
    </row>
    <row r="175" spans="1:37">
      <c r="A175" s="9"/>
      <c r="B175" s="8"/>
      <c r="C175" s="8"/>
      <c r="D175" s="2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9"/>
      <c r="AH175" s="8"/>
      <c r="AK175" s="8"/>
    </row>
    <row r="176" spans="1:37">
      <c r="A176" s="9"/>
      <c r="B176" s="8"/>
      <c r="C176" s="8"/>
      <c r="D176" s="2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9"/>
      <c r="AH176" s="8"/>
      <c r="AK176" s="8"/>
    </row>
    <row r="177" spans="1:37">
      <c r="A177" s="9"/>
      <c r="B177" s="8"/>
      <c r="C177" s="8"/>
      <c r="D177" s="2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9"/>
      <c r="AH177" s="8"/>
      <c r="AK177" s="8"/>
    </row>
    <row r="178" spans="1:37">
      <c r="A178" s="9"/>
      <c r="B178" s="8"/>
      <c r="C178" s="8"/>
      <c r="D178" s="2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9"/>
      <c r="AH178" s="8"/>
      <c r="AK178" s="8"/>
    </row>
    <row r="179" spans="1:37">
      <c r="A179" s="9"/>
      <c r="B179" s="8"/>
      <c r="C179" s="8"/>
      <c r="D179" s="2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9"/>
      <c r="AH179" s="8"/>
      <c r="AK179" s="8"/>
    </row>
    <row r="180" spans="1:37">
      <c r="A180" s="9"/>
      <c r="B180" s="8"/>
      <c r="C180" s="8"/>
      <c r="D180" s="2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9"/>
      <c r="AH180" s="8"/>
      <c r="AK180" s="8"/>
    </row>
    <row r="181" spans="1:37">
      <c r="A181" s="9"/>
      <c r="B181" s="8"/>
      <c r="C181" s="8"/>
      <c r="D181" s="2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9"/>
      <c r="AH181" s="8"/>
      <c r="AK181" s="8"/>
    </row>
    <row r="182" spans="1:37">
      <c r="A182" s="9"/>
      <c r="B182" s="8"/>
      <c r="C182" s="8"/>
      <c r="D182" s="2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9"/>
      <c r="AH182" s="8"/>
      <c r="AK182" s="8"/>
    </row>
    <row r="183" spans="1:37">
      <c r="A183" s="9"/>
      <c r="B183" s="8"/>
      <c r="C183" s="8"/>
      <c r="D183" s="2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9"/>
      <c r="AH183" s="8"/>
      <c r="AK183" s="8"/>
    </row>
    <row r="184" spans="1:37">
      <c r="A184" s="9"/>
      <c r="B184" s="8"/>
      <c r="C184" s="8"/>
      <c r="D184" s="2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9"/>
      <c r="AH184" s="8"/>
      <c r="AK184" s="8"/>
    </row>
    <row r="185" spans="1:37">
      <c r="A185" s="9"/>
      <c r="B185" s="8"/>
      <c r="C185" s="8"/>
      <c r="D185" s="2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9"/>
      <c r="AH185" s="8"/>
      <c r="AK185" s="8"/>
    </row>
    <row r="186" spans="1:37">
      <c r="A186" s="9"/>
      <c r="B186" s="8"/>
      <c r="C186" s="8"/>
      <c r="D186" s="2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9"/>
      <c r="AH186" s="8"/>
      <c r="AK186" s="8"/>
    </row>
    <row r="187" spans="1:37">
      <c r="A187" s="9"/>
      <c r="B187" s="8"/>
      <c r="C187" s="8"/>
      <c r="D187" s="2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9"/>
      <c r="AH187" s="8"/>
      <c r="AK187" s="8"/>
    </row>
    <row r="188" spans="1:37">
      <c r="A188" s="9"/>
      <c r="B188" s="8"/>
      <c r="C188" s="8"/>
      <c r="D188" s="2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9"/>
      <c r="AH188" s="8"/>
      <c r="AK188" s="8"/>
    </row>
    <row r="189" spans="1:37">
      <c r="A189" s="9"/>
      <c r="B189" s="8"/>
      <c r="C189" s="8"/>
      <c r="D189" s="2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9"/>
      <c r="AH189" s="8"/>
      <c r="AK189" s="8"/>
    </row>
    <row r="190" spans="1:37">
      <c r="A190" s="9"/>
      <c r="B190" s="8"/>
      <c r="C190" s="8"/>
      <c r="D190" s="2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9"/>
      <c r="AH190" s="8"/>
      <c r="AK190" s="8"/>
    </row>
    <row r="191" spans="1:37">
      <c r="A191" s="9"/>
      <c r="B191" s="8"/>
      <c r="C191" s="8"/>
      <c r="D191" s="2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9"/>
      <c r="AH191" s="8"/>
      <c r="AK191" s="8"/>
    </row>
    <row r="192" spans="1:37">
      <c r="A192" s="9"/>
      <c r="B192" s="8"/>
      <c r="C192" s="8"/>
      <c r="D192" s="2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9"/>
      <c r="AH192" s="8"/>
      <c r="AK192" s="8"/>
    </row>
    <row r="193" spans="1:37">
      <c r="A193" s="9"/>
      <c r="B193" s="8"/>
      <c r="C193" s="8"/>
      <c r="D193" s="2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9"/>
      <c r="AH193" s="8"/>
      <c r="AK193" s="8"/>
    </row>
    <row r="194" spans="1:37">
      <c r="A194" s="9"/>
      <c r="B194" s="8"/>
      <c r="C194" s="8"/>
      <c r="D194" s="2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9"/>
      <c r="AH194" s="8"/>
      <c r="AK194" s="8"/>
    </row>
    <row r="195" spans="1:37">
      <c r="A195" s="9"/>
      <c r="B195" s="8"/>
      <c r="C195" s="8"/>
      <c r="D195" s="2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9"/>
      <c r="AH195" s="8"/>
      <c r="AK195" s="8"/>
    </row>
    <row r="196" spans="1:37">
      <c r="A196" s="9"/>
      <c r="B196" s="8"/>
      <c r="C196" s="8"/>
      <c r="D196" s="2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9"/>
      <c r="AH196" s="8"/>
      <c r="AK196" s="8"/>
    </row>
    <row r="197" spans="1:37">
      <c r="A197" s="9"/>
      <c r="B197" s="8"/>
      <c r="C197" s="8"/>
      <c r="D197" s="2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9"/>
      <c r="AH197" s="8"/>
      <c r="AK197" s="8"/>
    </row>
    <row r="198" spans="1:37">
      <c r="A198" s="9"/>
      <c r="B198" s="8"/>
      <c r="C198" s="8"/>
      <c r="D198" s="2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9"/>
      <c r="AH198" s="8"/>
      <c r="AK198" s="8"/>
    </row>
    <row r="199" spans="1:37">
      <c r="A199" s="9"/>
      <c r="B199" s="8"/>
      <c r="C199" s="8"/>
      <c r="D199" s="2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9"/>
      <c r="AH199" s="8"/>
      <c r="AK199" s="8"/>
    </row>
    <row r="200" spans="1:37">
      <c r="A200" s="9"/>
      <c r="B200" s="8"/>
      <c r="C200" s="8"/>
      <c r="D200" s="2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9"/>
      <c r="AH200" s="8"/>
      <c r="AK200" s="8"/>
    </row>
    <row r="201" spans="1:37">
      <c r="A201" s="9"/>
      <c r="B201" s="8"/>
      <c r="C201" s="8"/>
      <c r="D201" s="2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9"/>
      <c r="AH201" s="8"/>
      <c r="AK201" s="8"/>
    </row>
    <row r="202" spans="1:37">
      <c r="A202" s="9"/>
      <c r="B202" s="8"/>
      <c r="C202" s="8"/>
      <c r="D202" s="2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9"/>
      <c r="AH202" s="8"/>
      <c r="AK202" s="8"/>
    </row>
    <row r="203" spans="1:37">
      <c r="A203" s="9"/>
      <c r="B203" s="8"/>
      <c r="C203" s="8"/>
      <c r="D203" s="2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9"/>
      <c r="AH203" s="8"/>
      <c r="AK203" s="8"/>
    </row>
    <row r="204" spans="1:37">
      <c r="A204" s="9"/>
      <c r="B204" s="8"/>
      <c r="C204" s="8"/>
      <c r="D204" s="2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9"/>
      <c r="AH204" s="8"/>
      <c r="AK204" s="8"/>
    </row>
    <row r="205" spans="1:37">
      <c r="A205" s="9"/>
      <c r="B205" s="8"/>
      <c r="C205" s="8"/>
      <c r="D205" s="2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9"/>
      <c r="AH205" s="8"/>
      <c r="AK205" s="8"/>
    </row>
    <row r="206" spans="1:37">
      <c r="A206" s="9"/>
      <c r="B206" s="8"/>
      <c r="C206" s="8"/>
      <c r="D206" s="2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9"/>
      <c r="AH206" s="8"/>
      <c r="AK206" s="8"/>
    </row>
    <row r="207" spans="1:37">
      <c r="A207" s="9"/>
      <c r="B207" s="8"/>
      <c r="C207" s="8"/>
      <c r="D207" s="2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9"/>
      <c r="AH207" s="8"/>
      <c r="AK207" s="8"/>
    </row>
    <row r="208" spans="1:37">
      <c r="A208" s="9"/>
      <c r="B208" s="8"/>
      <c r="C208" s="8"/>
      <c r="D208" s="2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9"/>
      <c r="AH208" s="8"/>
      <c r="AK208" s="8"/>
    </row>
    <row r="209" spans="1:37">
      <c r="A209" s="9"/>
      <c r="B209" s="8"/>
      <c r="C209" s="8"/>
      <c r="D209" s="2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9"/>
      <c r="AH209" s="8"/>
      <c r="AK209" s="8"/>
    </row>
    <row r="210" spans="1:37">
      <c r="A210" s="9"/>
      <c r="B210" s="8"/>
      <c r="C210" s="8"/>
      <c r="D210" s="2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9"/>
      <c r="AH210" s="8"/>
      <c r="AK210" s="8"/>
    </row>
    <row r="211" spans="1:37">
      <c r="A211" s="9"/>
      <c r="B211" s="8"/>
      <c r="C211" s="8"/>
      <c r="D211" s="2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9"/>
      <c r="AH211" s="8"/>
      <c r="AK211" s="8"/>
    </row>
    <row r="212" spans="1:37">
      <c r="A212" s="9"/>
      <c r="B212" s="8"/>
      <c r="C212" s="8"/>
      <c r="D212" s="2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9"/>
      <c r="AH212" s="8"/>
      <c r="AK212" s="8"/>
    </row>
    <row r="213" spans="1:37">
      <c r="A213" s="9"/>
      <c r="B213" s="8"/>
      <c r="C213" s="8"/>
      <c r="D213" s="2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9"/>
      <c r="AH213" s="8"/>
      <c r="AK213" s="8"/>
    </row>
    <row r="214" spans="1:37">
      <c r="A214" s="9"/>
      <c r="B214" s="8"/>
      <c r="C214" s="8"/>
      <c r="D214" s="2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9"/>
      <c r="AH214" s="8"/>
      <c r="AK214" s="8"/>
    </row>
    <row r="215" spans="1:37">
      <c r="A215" s="9"/>
      <c r="B215" s="8"/>
      <c r="C215" s="8"/>
      <c r="D215" s="2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9"/>
      <c r="AH215" s="8"/>
      <c r="AK215" s="8"/>
    </row>
    <row r="216" spans="1:37">
      <c r="A216" s="9"/>
      <c r="B216" s="8"/>
      <c r="C216" s="8"/>
      <c r="D216" s="2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9"/>
      <c r="AH216" s="8"/>
      <c r="AK216" s="8"/>
    </row>
    <row r="217" spans="1:37">
      <c r="A217" s="9"/>
      <c r="B217" s="8"/>
      <c r="C217" s="8"/>
      <c r="D217" s="2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9"/>
      <c r="AH217" s="8"/>
      <c r="AK217" s="8"/>
    </row>
    <row r="218" spans="1:37">
      <c r="A218" s="9"/>
      <c r="B218" s="8"/>
      <c r="C218" s="8"/>
      <c r="D218" s="2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9"/>
      <c r="AH218" s="8"/>
      <c r="AK218" s="8"/>
    </row>
    <row r="219" spans="1:37">
      <c r="A219" s="9"/>
      <c r="B219" s="8"/>
      <c r="C219" s="8"/>
      <c r="D219" s="2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9"/>
      <c r="AH219" s="8"/>
      <c r="AK219" s="8"/>
    </row>
    <row r="220" spans="1:37">
      <c r="A220" s="9"/>
      <c r="B220" s="8"/>
      <c r="C220" s="8"/>
      <c r="D220" s="2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9"/>
      <c r="AH220" s="8"/>
      <c r="AK220" s="8"/>
    </row>
    <row r="221" spans="1:37">
      <c r="A221" s="9"/>
      <c r="B221" s="8"/>
      <c r="C221" s="8"/>
      <c r="D221" s="2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9"/>
      <c r="AH221" s="8"/>
      <c r="AK221" s="8"/>
    </row>
    <row r="222" spans="1:37">
      <c r="A222" s="9"/>
      <c r="B222" s="8"/>
      <c r="C222" s="8"/>
      <c r="D222" s="2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9"/>
      <c r="AH222" s="8"/>
      <c r="AK222" s="8"/>
    </row>
    <row r="223" spans="1:37">
      <c r="A223" s="9"/>
      <c r="B223" s="8"/>
      <c r="C223" s="8"/>
      <c r="D223" s="2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9"/>
      <c r="AH223" s="8"/>
      <c r="AK223" s="8"/>
    </row>
    <row r="224" spans="1:37">
      <c r="A224" s="9"/>
      <c r="B224" s="8"/>
      <c r="C224" s="8"/>
      <c r="D224" s="2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9"/>
      <c r="AH224" s="8"/>
      <c r="AK224" s="8"/>
    </row>
    <row r="225" spans="1:37">
      <c r="A225" s="9"/>
      <c r="B225" s="8"/>
      <c r="C225" s="8"/>
      <c r="D225" s="2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9"/>
      <c r="AH225" s="8"/>
      <c r="AK225" s="8"/>
    </row>
    <row r="226" spans="1:37">
      <c r="A226" s="9"/>
      <c r="B226" s="8"/>
      <c r="C226" s="8"/>
      <c r="D226" s="2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9"/>
      <c r="AH226" s="8"/>
      <c r="AK226" s="8"/>
    </row>
    <row r="227" spans="1:37">
      <c r="A227" s="9"/>
      <c r="B227" s="8"/>
      <c r="C227" s="8"/>
      <c r="D227" s="2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9"/>
      <c r="AH227" s="8"/>
      <c r="AK227" s="8"/>
    </row>
    <row r="228" spans="1:37">
      <c r="A228" s="9"/>
      <c r="B228" s="8"/>
      <c r="C228" s="8"/>
      <c r="D228" s="2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9"/>
      <c r="AH228" s="8"/>
      <c r="AK228" s="8"/>
    </row>
    <row r="229" spans="1:37">
      <c r="A229" s="9"/>
      <c r="B229" s="8"/>
      <c r="C229" s="8"/>
      <c r="D229" s="2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9"/>
      <c r="AH229" s="8"/>
      <c r="AK229" s="8"/>
    </row>
    <row r="230" spans="1:37">
      <c r="A230" s="9"/>
      <c r="B230" s="8"/>
      <c r="C230" s="8"/>
      <c r="D230" s="2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9"/>
      <c r="AH230" s="8"/>
      <c r="AK230" s="8"/>
    </row>
    <row r="231" spans="1:37">
      <c r="A231" s="9"/>
      <c r="B231" s="8"/>
      <c r="C231" s="8"/>
      <c r="D231" s="2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9"/>
      <c r="AH231" s="8"/>
      <c r="AK231" s="8"/>
    </row>
    <row r="232" spans="1:37">
      <c r="A232" s="9"/>
      <c r="B232" s="8"/>
      <c r="C232" s="8"/>
      <c r="D232" s="2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9"/>
      <c r="AH232" s="8"/>
      <c r="AK232" s="8"/>
    </row>
    <row r="233" spans="1:37">
      <c r="A233" s="9"/>
      <c r="B233" s="8"/>
      <c r="C233" s="8"/>
      <c r="D233" s="2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9"/>
      <c r="AH233" s="8"/>
      <c r="AK233" s="8"/>
    </row>
    <row r="234" spans="1:37">
      <c r="A234" s="9"/>
      <c r="B234" s="8"/>
      <c r="C234" s="8"/>
      <c r="D234" s="2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9"/>
      <c r="AH234" s="8"/>
      <c r="AK234" s="8"/>
    </row>
    <row r="235" spans="1:37">
      <c r="A235" s="9"/>
      <c r="B235" s="8"/>
      <c r="C235" s="8"/>
      <c r="D235" s="2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9"/>
      <c r="AH235" s="8"/>
      <c r="AK235" s="8"/>
    </row>
    <row r="236" spans="1:37">
      <c r="A236" s="9"/>
      <c r="B236" s="8"/>
      <c r="C236" s="8"/>
      <c r="D236" s="2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9"/>
      <c r="AH236" s="8"/>
      <c r="AK236" s="8"/>
    </row>
    <row r="237" spans="1:37">
      <c r="A237" s="9"/>
      <c r="B237" s="8"/>
      <c r="C237" s="8"/>
      <c r="D237" s="2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9"/>
      <c r="AH237" s="8"/>
      <c r="AK237" s="8"/>
    </row>
    <row r="238" spans="1:37">
      <c r="A238" s="9"/>
      <c r="B238" s="8"/>
      <c r="C238" s="8"/>
      <c r="D238" s="2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9"/>
      <c r="AH238" s="8"/>
      <c r="AK238" s="8"/>
    </row>
    <row r="239" spans="1:37">
      <c r="A239" s="9"/>
      <c r="B239" s="8"/>
      <c r="C239" s="8"/>
      <c r="D239" s="2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9"/>
      <c r="AH239" s="8"/>
      <c r="AK239" s="8"/>
    </row>
    <row r="240" spans="1:37">
      <c r="A240" s="9"/>
      <c r="B240" s="8"/>
      <c r="C240" s="8"/>
      <c r="D240" s="2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9"/>
      <c r="AH240" s="8"/>
      <c r="AK240" s="8"/>
    </row>
    <row r="241" spans="1:37">
      <c r="A241" s="9"/>
      <c r="B241" s="8"/>
      <c r="C241" s="8"/>
      <c r="D241" s="2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9"/>
      <c r="AH241" s="8"/>
      <c r="AK241" s="8"/>
    </row>
    <row r="242" spans="1:37">
      <c r="A242" s="9"/>
      <c r="B242" s="8"/>
      <c r="C242" s="8"/>
      <c r="D242" s="2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9"/>
      <c r="AH242" s="8"/>
      <c r="AK242" s="8"/>
    </row>
    <row r="243" spans="1:37">
      <c r="A243" s="9"/>
      <c r="B243" s="8"/>
      <c r="C243" s="8"/>
      <c r="D243" s="2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9"/>
      <c r="AH243" s="8"/>
      <c r="AK243" s="8"/>
    </row>
    <row r="244" spans="1:37">
      <c r="A244" s="9"/>
      <c r="B244" s="8"/>
      <c r="C244" s="8"/>
      <c r="D244" s="2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9"/>
      <c r="AH244" s="8"/>
      <c r="AK244" s="8"/>
    </row>
    <row r="245" spans="1:37">
      <c r="A245" s="9"/>
      <c r="B245" s="8"/>
      <c r="C245" s="8"/>
      <c r="D245" s="2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9"/>
      <c r="AH245" s="8"/>
      <c r="AK245" s="8"/>
    </row>
    <row r="246" spans="1:37">
      <c r="A246" s="9"/>
      <c r="B246" s="8"/>
      <c r="C246" s="8"/>
      <c r="D246" s="2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9"/>
      <c r="AH246" s="8"/>
      <c r="AK246" s="8"/>
    </row>
    <row r="247" spans="1:37">
      <c r="A247" s="9"/>
      <c r="B247" s="8"/>
      <c r="C247" s="8"/>
      <c r="D247" s="2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9"/>
      <c r="AH247" s="8"/>
      <c r="AK247" s="8"/>
    </row>
    <row r="248" spans="1:37">
      <c r="A248" s="9"/>
      <c r="B248" s="8"/>
      <c r="C248" s="8"/>
      <c r="D248" s="2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9"/>
      <c r="AH248" s="8"/>
      <c r="AK248" s="8"/>
    </row>
    <row r="249" spans="1:37">
      <c r="A249" s="9"/>
      <c r="B249" s="8"/>
      <c r="C249" s="8"/>
      <c r="D249" s="2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9"/>
      <c r="AH249" s="8"/>
      <c r="AK249" s="8"/>
    </row>
    <row r="250" spans="1:37">
      <c r="A250" s="9"/>
      <c r="B250" s="8"/>
      <c r="C250" s="8"/>
      <c r="D250" s="2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9"/>
      <c r="AH250" s="8"/>
      <c r="AK250" s="8"/>
    </row>
    <row r="251" spans="1:37">
      <c r="A251" s="9"/>
      <c r="B251" s="8"/>
      <c r="C251" s="8"/>
      <c r="D251" s="2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9"/>
      <c r="AH251" s="8"/>
      <c r="AK251" s="8"/>
    </row>
    <row r="252" spans="1:37">
      <c r="A252" s="9"/>
      <c r="B252" s="8"/>
      <c r="C252" s="8"/>
      <c r="D252" s="2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9"/>
      <c r="AH252" s="8"/>
      <c r="AK252" s="8"/>
    </row>
    <row r="253" spans="1:37">
      <c r="A253" s="9"/>
      <c r="B253" s="8"/>
      <c r="C253" s="8"/>
      <c r="D253" s="2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9"/>
      <c r="AH253" s="8"/>
      <c r="AK253" s="8"/>
    </row>
    <row r="254" spans="1:37">
      <c r="A254" s="9"/>
      <c r="B254" s="8"/>
      <c r="C254" s="8"/>
      <c r="D254" s="2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9"/>
      <c r="AH254" s="8"/>
      <c r="AK254" s="8"/>
    </row>
    <row r="255" spans="1:37">
      <c r="A255" s="9"/>
      <c r="B255" s="8"/>
      <c r="C255" s="8"/>
      <c r="D255" s="2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9"/>
      <c r="AH255" s="8"/>
      <c r="AK255" s="8"/>
    </row>
    <row r="256" spans="1:37">
      <c r="A256" s="9"/>
      <c r="B256" s="8"/>
      <c r="C256" s="8"/>
      <c r="D256" s="2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9"/>
      <c r="AH256" s="8"/>
      <c r="AK256" s="8"/>
    </row>
    <row r="257" spans="1:37">
      <c r="A257" s="9"/>
      <c r="B257" s="8"/>
      <c r="C257" s="8"/>
      <c r="D257" s="2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9"/>
      <c r="AH257" s="8"/>
      <c r="AK257" s="8"/>
    </row>
    <row r="258" spans="1:37">
      <c r="A258" s="9"/>
      <c r="B258" s="8"/>
      <c r="C258" s="8"/>
      <c r="D258" s="2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9"/>
      <c r="AH258" s="8"/>
      <c r="AK258" s="8"/>
    </row>
    <row r="259" spans="1:37">
      <c r="A259" s="9"/>
      <c r="B259" s="8"/>
      <c r="C259" s="8"/>
      <c r="D259" s="2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9"/>
      <c r="AH259" s="8"/>
      <c r="AK259" s="8"/>
    </row>
    <row r="260" spans="1:37">
      <c r="A260" s="9"/>
      <c r="B260" s="8"/>
      <c r="C260" s="8"/>
      <c r="D260" s="2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9"/>
      <c r="AH260" s="8"/>
      <c r="AK260" s="8"/>
    </row>
    <row r="261" spans="1:37">
      <c r="A261" s="9"/>
      <c r="B261" s="8"/>
      <c r="C261" s="8"/>
      <c r="D261" s="2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9"/>
      <c r="AH261" s="8"/>
      <c r="AK261" s="8"/>
    </row>
    <row r="262" spans="1:37">
      <c r="A262" s="9"/>
      <c r="B262" s="8"/>
      <c r="C262" s="8"/>
      <c r="D262" s="2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9"/>
      <c r="AH262" s="8"/>
      <c r="AK262" s="8"/>
    </row>
    <row r="263" spans="1:37">
      <c r="A263" s="9"/>
      <c r="B263" s="8"/>
      <c r="C263" s="8"/>
      <c r="D263" s="2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9"/>
      <c r="AH263" s="8"/>
      <c r="AK263" s="8"/>
    </row>
    <row r="264" spans="1:37">
      <c r="A264" s="9"/>
      <c r="B264" s="8"/>
      <c r="C264" s="8"/>
      <c r="D264" s="2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9"/>
      <c r="AH264" s="8"/>
      <c r="AK264" s="8"/>
    </row>
    <row r="265" spans="1:37">
      <c r="A265" s="9"/>
      <c r="B265" s="8"/>
      <c r="C265" s="8"/>
      <c r="D265" s="2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9"/>
      <c r="AH265" s="8"/>
      <c r="AK265" s="8"/>
    </row>
    <row r="266" spans="1:37">
      <c r="A266" s="9"/>
      <c r="B266" s="8"/>
      <c r="C266" s="8"/>
      <c r="D266" s="2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9"/>
      <c r="AH266" s="8"/>
      <c r="AK266" s="8"/>
    </row>
    <row r="267" spans="1:37">
      <c r="A267" s="9"/>
      <c r="B267" s="8"/>
      <c r="C267" s="8"/>
      <c r="D267" s="2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9"/>
      <c r="AH267" s="8"/>
      <c r="AK267" s="8"/>
    </row>
    <row r="268" spans="1:37">
      <c r="A268" s="9"/>
      <c r="B268" s="8"/>
      <c r="C268" s="8"/>
      <c r="D268" s="2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9"/>
      <c r="AH268" s="8"/>
      <c r="AK268" s="8"/>
    </row>
    <row r="269" spans="1:37">
      <c r="A269" s="9"/>
      <c r="B269" s="8"/>
      <c r="C269" s="8"/>
      <c r="D269" s="2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9"/>
      <c r="AH269" s="8"/>
      <c r="AK269" s="8"/>
    </row>
    <row r="270" spans="1:37">
      <c r="A270" s="9"/>
      <c r="B270" s="8"/>
      <c r="C270" s="8"/>
      <c r="D270" s="2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9"/>
      <c r="AH270" s="8"/>
      <c r="AK270" s="8"/>
    </row>
    <row r="271" spans="1:37">
      <c r="A271" s="9"/>
      <c r="B271" s="8"/>
      <c r="C271" s="8"/>
      <c r="D271" s="2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9"/>
      <c r="AH271" s="8"/>
      <c r="AK271" s="8"/>
    </row>
    <row r="272" spans="1:37">
      <c r="A272" s="9"/>
      <c r="B272" s="8"/>
      <c r="C272" s="8"/>
      <c r="D272" s="2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9"/>
      <c r="AH272" s="8"/>
      <c r="AK272" s="8"/>
    </row>
    <row r="273" spans="1:37">
      <c r="A273" s="9"/>
      <c r="B273" s="8"/>
      <c r="C273" s="8"/>
      <c r="D273" s="2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9"/>
      <c r="AH273" s="8"/>
      <c r="AK273" s="8"/>
    </row>
    <row r="274" spans="1:37">
      <c r="A274" s="9"/>
      <c r="B274" s="8"/>
      <c r="C274" s="8"/>
      <c r="D274" s="2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9"/>
      <c r="AH274" s="8"/>
      <c r="AK274" s="8"/>
    </row>
    <row r="275" spans="1:37">
      <c r="A275" s="9"/>
      <c r="B275" s="8"/>
      <c r="C275" s="8"/>
      <c r="D275" s="2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9"/>
      <c r="AH275" s="8"/>
      <c r="AK275" s="8"/>
    </row>
    <row r="276" spans="1:37">
      <c r="A276" s="9"/>
      <c r="B276" s="8"/>
      <c r="C276" s="8"/>
      <c r="D276" s="2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9"/>
      <c r="AH276" s="8"/>
      <c r="AK276" s="8"/>
    </row>
    <row r="277" spans="1:37">
      <c r="A277" s="9"/>
      <c r="B277" s="8"/>
      <c r="C277" s="8"/>
      <c r="D277" s="2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9"/>
      <c r="AH277" s="8"/>
      <c r="AK277" s="8"/>
    </row>
    <row r="278" spans="1:37">
      <c r="A278" s="9"/>
      <c r="B278" s="8"/>
      <c r="C278" s="8"/>
      <c r="D278" s="2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9"/>
      <c r="AH278" s="8"/>
      <c r="AK278" s="8"/>
    </row>
    <row r="279" spans="1:37">
      <c r="A279" s="9"/>
      <c r="B279" s="8"/>
      <c r="C279" s="8"/>
      <c r="D279" s="2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9"/>
      <c r="AH279" s="8"/>
      <c r="AK279" s="8"/>
    </row>
    <row r="280" spans="1:37">
      <c r="A280" s="9"/>
      <c r="B280" s="8"/>
      <c r="C280" s="8"/>
      <c r="D280" s="2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9"/>
      <c r="AH280" s="8"/>
      <c r="AK280" s="8"/>
    </row>
    <row r="281" spans="1:37">
      <c r="A281" s="9"/>
      <c r="B281" s="8"/>
      <c r="C281" s="8"/>
      <c r="D281" s="2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9"/>
      <c r="AH281" s="8"/>
      <c r="AK281" s="8"/>
    </row>
    <row r="282" spans="1:37">
      <c r="A282" s="9"/>
      <c r="B282" s="8"/>
      <c r="C282" s="8"/>
      <c r="D282" s="2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9"/>
      <c r="AH282" s="8"/>
      <c r="AK282" s="8"/>
    </row>
    <row r="283" spans="1:37">
      <c r="A283" s="9"/>
      <c r="B283" s="8"/>
      <c r="C283" s="8"/>
      <c r="D283" s="2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9"/>
      <c r="AH283" s="8"/>
      <c r="AK283" s="8"/>
    </row>
    <row r="284" spans="1:37">
      <c r="A284" s="9"/>
      <c r="B284" s="8"/>
      <c r="C284" s="8"/>
      <c r="D284" s="2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9"/>
      <c r="AH284" s="8"/>
      <c r="AK284" s="8"/>
    </row>
    <row r="285" spans="1:37">
      <c r="A285" s="9"/>
      <c r="B285" s="8"/>
      <c r="C285" s="8"/>
      <c r="D285" s="2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9"/>
      <c r="AH285" s="8"/>
      <c r="AK285" s="8"/>
    </row>
    <row r="286" spans="1:37">
      <c r="A286" s="9"/>
      <c r="B286" s="8"/>
      <c r="C286" s="8"/>
      <c r="D286" s="2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9"/>
      <c r="AH286" s="8"/>
      <c r="AK286" s="8"/>
    </row>
    <row r="287" spans="1:37">
      <c r="A287" s="9"/>
      <c r="B287" s="8"/>
      <c r="C287" s="8"/>
      <c r="D287" s="2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9"/>
      <c r="AH287" s="8"/>
      <c r="AK287" s="8"/>
    </row>
    <row r="288" spans="1:37">
      <c r="A288" s="9"/>
      <c r="B288" s="8"/>
      <c r="C288" s="8"/>
      <c r="D288" s="2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9"/>
      <c r="AH288" s="8"/>
      <c r="AK288" s="8"/>
    </row>
    <row r="289" spans="1:37">
      <c r="A289" s="9"/>
      <c r="B289" s="8"/>
      <c r="C289" s="8"/>
      <c r="D289" s="2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9"/>
      <c r="AH289" s="8"/>
      <c r="AK289" s="8"/>
    </row>
    <row r="290" spans="1:37">
      <c r="A290" s="9"/>
      <c r="B290" s="8"/>
      <c r="C290" s="8"/>
      <c r="D290" s="2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9"/>
      <c r="AH290" s="8"/>
      <c r="AK290" s="8"/>
    </row>
    <row r="291" spans="1:37">
      <c r="A291" s="9"/>
      <c r="B291" s="8"/>
      <c r="C291" s="8"/>
      <c r="D291" s="2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9"/>
      <c r="AH291" s="8"/>
      <c r="AK291" s="8"/>
    </row>
    <row r="292" spans="1:37">
      <c r="A292" s="9"/>
      <c r="B292" s="8"/>
      <c r="C292" s="8"/>
      <c r="D292" s="2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9"/>
      <c r="AH292" s="8"/>
      <c r="AK292" s="8"/>
    </row>
    <row r="293" spans="1:37">
      <c r="A293" s="9"/>
      <c r="B293" s="8"/>
      <c r="C293" s="8"/>
      <c r="D293" s="2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9"/>
      <c r="AH293" s="8"/>
      <c r="AK293" s="8"/>
    </row>
    <row r="294" spans="1:37">
      <c r="A294" s="9"/>
      <c r="B294" s="8"/>
      <c r="C294" s="8"/>
      <c r="D294" s="2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9"/>
      <c r="AH294" s="8"/>
      <c r="AK294" s="8"/>
    </row>
    <row r="295" spans="1:37">
      <c r="A295" s="9"/>
      <c r="B295" s="8"/>
      <c r="C295" s="8"/>
      <c r="D295" s="2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9"/>
      <c r="AH295" s="8"/>
      <c r="AK295" s="8"/>
    </row>
    <row r="296" spans="1:37">
      <c r="A296" s="9"/>
      <c r="B296" s="8"/>
      <c r="C296" s="8"/>
      <c r="D296" s="2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9"/>
      <c r="AH296" s="8"/>
      <c r="AK296" s="8"/>
    </row>
    <row r="297" spans="1:37">
      <c r="A297" s="9"/>
      <c r="B297" s="8"/>
      <c r="C297" s="8"/>
      <c r="D297" s="2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9"/>
      <c r="AH297" s="8"/>
      <c r="AK297" s="8"/>
    </row>
    <row r="298" spans="1:37">
      <c r="A298" s="9"/>
      <c r="B298" s="8"/>
      <c r="C298" s="8"/>
      <c r="D298" s="2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9"/>
      <c r="AH298" s="8"/>
      <c r="AK298" s="8"/>
    </row>
    <row r="299" spans="1:37">
      <c r="A299" s="9"/>
      <c r="B299" s="8"/>
      <c r="C299" s="8"/>
      <c r="D299" s="2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9"/>
      <c r="AH299" s="8"/>
      <c r="AK299" s="8"/>
    </row>
    <row r="300" spans="1:37">
      <c r="A300" s="9"/>
      <c r="B300" s="8"/>
      <c r="C300" s="8"/>
      <c r="D300" s="2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9"/>
      <c r="AH300" s="8"/>
      <c r="AK300" s="8"/>
    </row>
    <row r="301" spans="1:37">
      <c r="A301" s="9"/>
      <c r="B301" s="8"/>
      <c r="C301" s="8"/>
      <c r="D301" s="2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9"/>
      <c r="AH301" s="8"/>
      <c r="AK301" s="8"/>
    </row>
    <row r="302" spans="1:37">
      <c r="A302" s="9"/>
      <c r="B302" s="8"/>
      <c r="C302" s="8"/>
      <c r="D302" s="2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9"/>
      <c r="AH302" s="8"/>
      <c r="AK302" s="8"/>
    </row>
    <row r="303" spans="1:37">
      <c r="A303" s="9"/>
      <c r="B303" s="8"/>
      <c r="C303" s="8"/>
      <c r="D303" s="2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9"/>
      <c r="AH303" s="8"/>
      <c r="AK303" s="8"/>
    </row>
    <row r="304" spans="1:37">
      <c r="A304" s="9"/>
      <c r="B304" s="8"/>
      <c r="C304" s="8"/>
      <c r="D304" s="2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9"/>
      <c r="AH304" s="8"/>
      <c r="AK304" s="8"/>
    </row>
    <row r="305" spans="1:37">
      <c r="A305" s="9"/>
      <c r="B305" s="8"/>
      <c r="C305" s="8"/>
      <c r="D305" s="2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9"/>
      <c r="AH305" s="8"/>
      <c r="AK305" s="8"/>
    </row>
    <row r="306" spans="1:37">
      <c r="A306" s="9"/>
      <c r="B306" s="8"/>
      <c r="C306" s="8"/>
      <c r="D306" s="2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9"/>
      <c r="AH306" s="8"/>
      <c r="AK306" s="8"/>
    </row>
    <row r="307" spans="1:37">
      <c r="A307" s="9"/>
      <c r="B307" s="8"/>
      <c r="C307" s="8"/>
      <c r="D307" s="2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9"/>
      <c r="AH307" s="8"/>
      <c r="AK307" s="8"/>
    </row>
    <row r="308" spans="1:37">
      <c r="A308" s="9"/>
      <c r="B308" s="8"/>
      <c r="C308" s="8"/>
      <c r="D308" s="2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9"/>
      <c r="AH308" s="8"/>
      <c r="AK308" s="8"/>
    </row>
    <row r="309" spans="1:37">
      <c r="A309" s="9"/>
      <c r="B309" s="8"/>
      <c r="C309" s="8"/>
      <c r="D309" s="2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9"/>
      <c r="AH309" s="8"/>
      <c r="AK309" s="8"/>
    </row>
    <row r="310" spans="1:37">
      <c r="A310" s="9"/>
      <c r="B310" s="8"/>
      <c r="C310" s="8"/>
      <c r="D310" s="2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9"/>
      <c r="AH310" s="8"/>
      <c r="AK310" s="8"/>
    </row>
    <row r="311" spans="1:37">
      <c r="A311" s="9"/>
      <c r="B311" s="8"/>
      <c r="C311" s="8"/>
      <c r="D311" s="2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9"/>
      <c r="AH311" s="8"/>
      <c r="AK311" s="8"/>
    </row>
    <row r="312" spans="1:37">
      <c r="A312" s="9"/>
      <c r="B312" s="8"/>
      <c r="C312" s="8"/>
      <c r="D312" s="2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9"/>
      <c r="AH312" s="8"/>
      <c r="AK312" s="8"/>
    </row>
    <row r="313" spans="1:37">
      <c r="A313" s="9"/>
      <c r="B313" s="8"/>
      <c r="C313" s="8"/>
      <c r="D313" s="2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9"/>
      <c r="AH313" s="8"/>
      <c r="AK313" s="8"/>
    </row>
    <row r="314" spans="1:37">
      <c r="A314" s="9"/>
      <c r="B314" s="8"/>
      <c r="C314" s="8"/>
      <c r="D314" s="2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9"/>
      <c r="AH314" s="8"/>
      <c r="AK314" s="8"/>
    </row>
    <row r="315" spans="1:37">
      <c r="A315" s="9"/>
      <c r="B315" s="8"/>
      <c r="C315" s="8"/>
      <c r="D315" s="2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9"/>
      <c r="AH315" s="8"/>
      <c r="AK315" s="8"/>
    </row>
    <row r="316" spans="1:37">
      <c r="A316" s="9"/>
      <c r="B316" s="8"/>
      <c r="C316" s="8"/>
      <c r="D316" s="2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9"/>
      <c r="AH316" s="8"/>
      <c r="AK316" s="8"/>
    </row>
    <row r="317" spans="1:37">
      <c r="A317" s="9"/>
      <c r="B317" s="8"/>
      <c r="C317" s="8"/>
      <c r="D317" s="2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9"/>
      <c r="AH317" s="8"/>
      <c r="AK317" s="8"/>
    </row>
    <row r="318" spans="1:37">
      <c r="A318" s="9"/>
      <c r="B318" s="8"/>
      <c r="C318" s="8"/>
      <c r="D318" s="2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9"/>
      <c r="AH318" s="8"/>
      <c r="AK318" s="8"/>
    </row>
    <row r="319" spans="1:37">
      <c r="A319" s="9"/>
      <c r="B319" s="8"/>
      <c r="C319" s="8"/>
      <c r="D319" s="2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9"/>
      <c r="AH319" s="8"/>
      <c r="AK319" s="8"/>
    </row>
    <row r="320" spans="1:37">
      <c r="A320" s="9"/>
      <c r="B320" s="8"/>
      <c r="C320" s="8"/>
      <c r="D320" s="2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9"/>
      <c r="AH320" s="8"/>
      <c r="AK320" s="8"/>
    </row>
    <row r="321" spans="1:37">
      <c r="A321" s="9"/>
      <c r="B321" s="8"/>
      <c r="C321" s="8"/>
      <c r="D321" s="2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9"/>
      <c r="AH321" s="8"/>
      <c r="AK321" s="8"/>
    </row>
    <row r="322" spans="1:37">
      <c r="A322" s="9"/>
      <c r="B322" s="8"/>
      <c r="C322" s="8"/>
      <c r="D322" s="2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9"/>
      <c r="AH322" s="8"/>
      <c r="AK322" s="8"/>
    </row>
    <row r="323" spans="1:37">
      <c r="A323" s="9"/>
      <c r="B323" s="8"/>
      <c r="C323" s="8"/>
      <c r="D323" s="2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9"/>
      <c r="AH323" s="8"/>
      <c r="AK323" s="8"/>
    </row>
    <row r="324" spans="1:37">
      <c r="A324" s="9"/>
      <c r="B324" s="8"/>
      <c r="C324" s="8"/>
      <c r="D324" s="2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9"/>
      <c r="AH324" s="8"/>
      <c r="AK324" s="8"/>
    </row>
    <row r="325" spans="1:37">
      <c r="A325" s="9"/>
      <c r="B325" s="8"/>
      <c r="C325" s="8"/>
      <c r="D325" s="2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9"/>
      <c r="AH325" s="8"/>
      <c r="AK325" s="8"/>
    </row>
    <row r="326" spans="1:37">
      <c r="A326" s="9"/>
      <c r="B326" s="8"/>
      <c r="C326" s="8"/>
      <c r="D326" s="2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9"/>
      <c r="AH326" s="8"/>
      <c r="AK326" s="8"/>
    </row>
    <row r="327" spans="1:37">
      <c r="A327" s="9"/>
      <c r="B327" s="8"/>
      <c r="C327" s="8"/>
      <c r="D327" s="2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9"/>
      <c r="AH327" s="8"/>
      <c r="AK327" s="8"/>
    </row>
    <row r="328" spans="1:37">
      <c r="A328" s="9"/>
      <c r="B328" s="8"/>
      <c r="C328" s="8"/>
      <c r="D328" s="2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9"/>
      <c r="AH328" s="8"/>
      <c r="AK328" s="8"/>
    </row>
    <row r="329" spans="1:37">
      <c r="A329" s="9"/>
      <c r="B329" s="8"/>
      <c r="C329" s="8"/>
      <c r="D329" s="2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9"/>
      <c r="AH329" s="8"/>
      <c r="AK329" s="8"/>
    </row>
    <row r="330" spans="1:37">
      <c r="A330" s="9"/>
      <c r="B330" s="8"/>
      <c r="C330" s="8"/>
      <c r="D330" s="2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9"/>
      <c r="AH330" s="8"/>
      <c r="AK330" s="8"/>
    </row>
    <row r="331" spans="1:37">
      <c r="A331" s="9"/>
      <c r="B331" s="8"/>
      <c r="C331" s="8"/>
      <c r="D331" s="2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9"/>
      <c r="AH331" s="8"/>
      <c r="AK331" s="8"/>
    </row>
    <row r="332" spans="1:37">
      <c r="A332" s="9"/>
      <c r="B332" s="8"/>
      <c r="C332" s="8"/>
      <c r="D332" s="2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9"/>
      <c r="AH332" s="8"/>
      <c r="AK332" s="8"/>
    </row>
    <row r="333" spans="1:37">
      <c r="A333" s="9"/>
      <c r="B333" s="8"/>
      <c r="C333" s="8"/>
      <c r="D333" s="2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9"/>
      <c r="AH333" s="8"/>
      <c r="AK333" s="8"/>
    </row>
    <row r="334" spans="1:37">
      <c r="A334" s="9"/>
      <c r="B334" s="8"/>
      <c r="C334" s="8"/>
      <c r="D334" s="2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9"/>
      <c r="AH334" s="8"/>
      <c r="AK334" s="8"/>
    </row>
    <row r="335" spans="1:37">
      <c r="A335" s="9"/>
      <c r="B335" s="8"/>
      <c r="C335" s="8"/>
      <c r="D335" s="2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9"/>
      <c r="AH335" s="8"/>
      <c r="AK335" s="8"/>
    </row>
    <row r="336" spans="1:37">
      <c r="A336" s="9"/>
      <c r="B336" s="8"/>
      <c r="C336" s="8"/>
      <c r="D336" s="2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9"/>
      <c r="AH336" s="8"/>
      <c r="AK336" s="8"/>
    </row>
    <row r="337" spans="1:37">
      <c r="A337" s="9"/>
      <c r="B337" s="8"/>
      <c r="C337" s="8"/>
      <c r="D337" s="2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9"/>
      <c r="AH337" s="8"/>
      <c r="AK337" s="8"/>
    </row>
    <row r="338" spans="1:37">
      <c r="A338" s="9"/>
      <c r="B338" s="8"/>
      <c r="C338" s="8"/>
      <c r="D338" s="2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9"/>
      <c r="AH338" s="8"/>
      <c r="AK338" s="8"/>
    </row>
    <row r="339" spans="1:37">
      <c r="A339" s="9"/>
      <c r="B339" s="8"/>
      <c r="C339" s="8"/>
      <c r="D339" s="2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9"/>
      <c r="AH339" s="8"/>
      <c r="AK339" s="8"/>
    </row>
    <row r="340" spans="1:37">
      <c r="A340" s="9"/>
      <c r="B340" s="8"/>
      <c r="C340" s="8"/>
      <c r="D340" s="2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9"/>
      <c r="AH340" s="8"/>
      <c r="AK340" s="8"/>
    </row>
    <row r="341" spans="1:37">
      <c r="A341" s="9"/>
      <c r="B341" s="8"/>
      <c r="C341" s="8"/>
      <c r="D341" s="2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9"/>
      <c r="AH341" s="8"/>
      <c r="AK341" s="8"/>
    </row>
    <row r="342" spans="1:37">
      <c r="A342" s="9"/>
      <c r="B342" s="8"/>
      <c r="C342" s="8"/>
      <c r="D342" s="2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9"/>
      <c r="AH342" s="8"/>
      <c r="AK342" s="8"/>
    </row>
    <row r="343" spans="1:37">
      <c r="A343" s="9"/>
      <c r="B343" s="8"/>
      <c r="C343" s="8"/>
      <c r="D343" s="2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9"/>
      <c r="AH343" s="8"/>
      <c r="AK343" s="8"/>
    </row>
    <row r="344" spans="1:37">
      <c r="A344" s="9"/>
      <c r="B344" s="8"/>
      <c r="C344" s="8"/>
      <c r="D344" s="2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9"/>
      <c r="AH344" s="8"/>
      <c r="AK344" s="8"/>
    </row>
    <row r="345" spans="1:37">
      <c r="A345" s="9"/>
      <c r="B345" s="8"/>
      <c r="C345" s="8"/>
      <c r="D345" s="2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9"/>
      <c r="AH345" s="8"/>
      <c r="AK345" s="8"/>
    </row>
    <row r="346" spans="1:37">
      <c r="A346" s="9"/>
      <c r="B346" s="8"/>
      <c r="C346" s="8"/>
      <c r="D346" s="2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9"/>
      <c r="AH346" s="8"/>
      <c r="AK346" s="8"/>
    </row>
    <row r="347" spans="1:37">
      <c r="A347" s="9"/>
      <c r="B347" s="8"/>
      <c r="C347" s="8"/>
      <c r="D347" s="2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9"/>
      <c r="AH347" s="8"/>
      <c r="AK347" s="8"/>
    </row>
    <row r="348" spans="1:37">
      <c r="A348" s="9"/>
      <c r="B348" s="8"/>
      <c r="C348" s="8"/>
      <c r="D348" s="2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9"/>
      <c r="AH348" s="8"/>
      <c r="AK348" s="8"/>
    </row>
    <row r="349" spans="1:37">
      <c r="A349" s="9"/>
      <c r="B349" s="8"/>
      <c r="C349" s="8"/>
      <c r="D349" s="2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9"/>
      <c r="AH349" s="8"/>
      <c r="AK349" s="8"/>
    </row>
    <row r="350" spans="1:37">
      <c r="A350" s="9"/>
      <c r="B350" s="8"/>
      <c r="C350" s="8"/>
      <c r="D350" s="2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9"/>
      <c r="AH350" s="8"/>
      <c r="AK350" s="8"/>
    </row>
    <row r="351" spans="1:37">
      <c r="A351" s="9"/>
      <c r="B351" s="8"/>
      <c r="C351" s="8"/>
      <c r="D351" s="2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9"/>
      <c r="AH351" s="8"/>
      <c r="AK351" s="8"/>
    </row>
    <row r="352" spans="1:37">
      <c r="A352" s="9"/>
      <c r="B352" s="8"/>
      <c r="C352" s="8"/>
      <c r="D352" s="2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9"/>
      <c r="AH352" s="8"/>
      <c r="AK352" s="8"/>
    </row>
    <row r="353" spans="1:37">
      <c r="A353" s="9"/>
      <c r="B353" s="8"/>
      <c r="C353" s="8"/>
      <c r="D353" s="2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9"/>
      <c r="AH353" s="8"/>
      <c r="AK353" s="8"/>
    </row>
    <row r="354" spans="1:37">
      <c r="A354" s="9"/>
      <c r="B354" s="8"/>
      <c r="C354" s="8"/>
      <c r="D354" s="2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9"/>
      <c r="AH354" s="8"/>
      <c r="AK354" s="8"/>
    </row>
    <row r="355" spans="1:37">
      <c r="A355" s="9"/>
      <c r="B355" s="8"/>
      <c r="C355" s="8"/>
      <c r="D355" s="2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9"/>
      <c r="AH355" s="8"/>
      <c r="AK355" s="8"/>
    </row>
    <row r="356" spans="1:37">
      <c r="A356" s="9"/>
      <c r="B356" s="8"/>
      <c r="C356" s="8"/>
      <c r="D356" s="2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9"/>
      <c r="AH356" s="8"/>
      <c r="AK356" s="8"/>
    </row>
    <row r="357" spans="1:37">
      <c r="A357" s="9"/>
      <c r="B357" s="8"/>
      <c r="C357" s="8"/>
      <c r="D357" s="2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9"/>
      <c r="AH357" s="8"/>
      <c r="AK357" s="8"/>
    </row>
    <row r="358" spans="1:37">
      <c r="A358" s="9"/>
      <c r="B358" s="8"/>
      <c r="C358" s="8"/>
      <c r="D358" s="2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9"/>
      <c r="AH358" s="8"/>
      <c r="AK358" s="8"/>
    </row>
    <row r="359" spans="1:37">
      <c r="A359" s="9"/>
      <c r="B359" s="8"/>
      <c r="C359" s="8"/>
      <c r="D359" s="2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9"/>
      <c r="AH359" s="8"/>
      <c r="AK359" s="8"/>
    </row>
    <row r="360" spans="1:37">
      <c r="A360" s="9"/>
      <c r="B360" s="8"/>
      <c r="C360" s="8"/>
      <c r="D360" s="2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9"/>
      <c r="AH360" s="8"/>
      <c r="AK360" s="8"/>
    </row>
    <row r="361" spans="1:37">
      <c r="A361" s="9"/>
      <c r="B361" s="8"/>
      <c r="C361" s="8"/>
      <c r="D361" s="2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9"/>
      <c r="AH361" s="8"/>
      <c r="AK361" s="8"/>
    </row>
    <row r="362" spans="1:37">
      <c r="A362" s="9"/>
      <c r="B362" s="8"/>
      <c r="C362" s="8"/>
      <c r="D362" s="2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9"/>
      <c r="AH362" s="8"/>
      <c r="AK362" s="8"/>
    </row>
    <row r="363" spans="1:37">
      <c r="A363" s="9"/>
      <c r="B363" s="8"/>
      <c r="C363" s="8"/>
      <c r="D363" s="2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9"/>
      <c r="AH363" s="8"/>
      <c r="AK363" s="8"/>
    </row>
    <row r="364" spans="1:37">
      <c r="A364" s="9"/>
      <c r="B364" s="8"/>
      <c r="C364" s="8"/>
      <c r="D364" s="2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9"/>
      <c r="AH364" s="8"/>
      <c r="AK364" s="8"/>
    </row>
    <row r="365" spans="1:37">
      <c r="A365" s="9"/>
      <c r="B365" s="8"/>
      <c r="C365" s="8"/>
      <c r="D365" s="2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9"/>
      <c r="AH365" s="8"/>
      <c r="AK365" s="8"/>
    </row>
    <row r="366" spans="1:37">
      <c r="A366" s="9"/>
      <c r="B366" s="8"/>
      <c r="C366" s="8"/>
      <c r="D366" s="2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9"/>
      <c r="AH366" s="8"/>
      <c r="AK366" s="8"/>
    </row>
    <row r="367" spans="1:37">
      <c r="A367" s="9"/>
      <c r="B367" s="8"/>
      <c r="C367" s="8"/>
      <c r="D367" s="2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9"/>
      <c r="AH367" s="8"/>
      <c r="AK367" s="8"/>
    </row>
    <row r="368" spans="1:37">
      <c r="A368" s="9"/>
      <c r="B368" s="8"/>
      <c r="C368" s="8"/>
      <c r="D368" s="2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9"/>
      <c r="AH368" s="8"/>
      <c r="AK368" s="8"/>
    </row>
    <row r="369" spans="1:37">
      <c r="A369" s="9"/>
      <c r="B369" s="8"/>
      <c r="C369" s="8"/>
      <c r="D369" s="2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9"/>
      <c r="AH369" s="8"/>
      <c r="AK369" s="8"/>
    </row>
    <row r="370" spans="1:37">
      <c r="A370" s="9"/>
      <c r="B370" s="8"/>
      <c r="C370" s="8"/>
      <c r="D370" s="2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9"/>
      <c r="AH370" s="8"/>
      <c r="AK370" s="8"/>
    </row>
    <row r="371" spans="1:37">
      <c r="A371" s="9"/>
      <c r="B371" s="8"/>
      <c r="C371" s="8"/>
      <c r="D371" s="2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9"/>
      <c r="AH371" s="8"/>
      <c r="AK371" s="8"/>
    </row>
    <row r="372" spans="1:37">
      <c r="A372" s="9"/>
      <c r="B372" s="8"/>
      <c r="C372" s="8"/>
      <c r="D372" s="2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9"/>
      <c r="AH372" s="8"/>
      <c r="AK372" s="8"/>
    </row>
    <row r="373" spans="1:37">
      <c r="A373" s="9"/>
      <c r="B373" s="8"/>
      <c r="C373" s="8"/>
      <c r="D373" s="2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9"/>
      <c r="AH373" s="8"/>
      <c r="AK373" s="8"/>
    </row>
    <row r="374" spans="1:37">
      <c r="A374" s="9"/>
      <c r="B374" s="8"/>
      <c r="C374" s="8"/>
      <c r="D374" s="2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9"/>
      <c r="AH374" s="8"/>
      <c r="AK374" s="8"/>
    </row>
    <row r="375" spans="1:37">
      <c r="A375" s="9"/>
      <c r="B375" s="8"/>
      <c r="C375" s="8"/>
      <c r="D375" s="2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9"/>
      <c r="AH375" s="8"/>
      <c r="AK375" s="8"/>
    </row>
    <row r="376" spans="1:37">
      <c r="A376" s="9"/>
      <c r="B376" s="8"/>
      <c r="C376" s="8"/>
      <c r="D376" s="2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9"/>
      <c r="AH376" s="8"/>
      <c r="AK376" s="8"/>
    </row>
    <row r="377" spans="1:37">
      <c r="A377" s="9"/>
      <c r="B377" s="8"/>
      <c r="C377" s="8"/>
      <c r="D377" s="2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9"/>
      <c r="AH377" s="8"/>
      <c r="AK377" s="8"/>
    </row>
    <row r="378" spans="1:37">
      <c r="A378" s="9"/>
      <c r="B378" s="8"/>
      <c r="C378" s="8"/>
      <c r="D378" s="2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9"/>
      <c r="AH378" s="8"/>
      <c r="AK378" s="8"/>
    </row>
    <row r="379" spans="1:37">
      <c r="A379" s="9"/>
      <c r="B379" s="8"/>
      <c r="C379" s="8"/>
      <c r="D379" s="2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9"/>
      <c r="AH379" s="8"/>
      <c r="AK379" s="8"/>
    </row>
    <row r="380" spans="1:37">
      <c r="A380" s="9"/>
      <c r="B380" s="8"/>
      <c r="C380" s="8"/>
      <c r="D380" s="2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9"/>
      <c r="AH380" s="8"/>
      <c r="AK380" s="8"/>
    </row>
    <row r="381" spans="1:37">
      <c r="A381" s="9"/>
      <c r="B381" s="8"/>
      <c r="C381" s="8"/>
      <c r="D381" s="2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9"/>
      <c r="AH381" s="8"/>
      <c r="AK381" s="8"/>
    </row>
    <row r="382" spans="1:37">
      <c r="A382" s="9"/>
      <c r="B382" s="8"/>
      <c r="C382" s="8"/>
      <c r="D382" s="2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9"/>
      <c r="AH382" s="8"/>
      <c r="AK382" s="8"/>
    </row>
    <row r="383" spans="1:37">
      <c r="A383" s="9"/>
      <c r="B383" s="8"/>
      <c r="C383" s="8"/>
      <c r="D383" s="2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9"/>
      <c r="AH383" s="8"/>
      <c r="AK383" s="8"/>
    </row>
    <row r="384" spans="1:37">
      <c r="A384" s="9"/>
      <c r="B384" s="8"/>
      <c r="C384" s="8"/>
      <c r="D384" s="2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9"/>
      <c r="AH384" s="8"/>
      <c r="AK384" s="8"/>
    </row>
    <row r="385" spans="1:37">
      <c r="A385" s="9"/>
      <c r="B385" s="8"/>
      <c r="C385" s="8"/>
      <c r="D385" s="2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9"/>
      <c r="AH385" s="8"/>
      <c r="AK385" s="8"/>
    </row>
    <row r="386" spans="1:37">
      <c r="A386" s="9"/>
      <c r="B386" s="8"/>
      <c r="C386" s="8"/>
      <c r="D386" s="2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9"/>
      <c r="AH386" s="8"/>
      <c r="AK386" s="8"/>
    </row>
    <row r="387" spans="1:37">
      <c r="A387" s="9"/>
      <c r="B387" s="8"/>
      <c r="C387" s="8"/>
      <c r="D387" s="2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9"/>
      <c r="AH387" s="8"/>
      <c r="AK387" s="8"/>
    </row>
    <row r="388" spans="1:37">
      <c r="A388" s="9"/>
      <c r="B388" s="8"/>
      <c r="C388" s="8"/>
      <c r="D388" s="2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9"/>
      <c r="AH388" s="8"/>
      <c r="AK388" s="8"/>
    </row>
    <row r="389" spans="1:37">
      <c r="A389" s="9"/>
      <c r="B389" s="8"/>
      <c r="C389" s="8"/>
      <c r="D389" s="2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9"/>
      <c r="AH389" s="8"/>
      <c r="AK389" s="8"/>
    </row>
    <row r="390" spans="1:37">
      <c r="A390" s="9"/>
      <c r="B390" s="8"/>
      <c r="C390" s="8"/>
      <c r="D390" s="2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9"/>
      <c r="AH390" s="8"/>
      <c r="AK390" s="8"/>
    </row>
    <row r="391" spans="1:37">
      <c r="A391" s="9"/>
      <c r="B391" s="8"/>
      <c r="C391" s="8"/>
      <c r="D391" s="2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9"/>
      <c r="AH391" s="8"/>
      <c r="AK391" s="8"/>
    </row>
    <row r="392" spans="1:37">
      <c r="A392" s="9"/>
      <c r="B392" s="8"/>
      <c r="C392" s="8"/>
      <c r="D392" s="2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9"/>
      <c r="AH392" s="8"/>
      <c r="AK392" s="8"/>
    </row>
    <row r="393" spans="1:37">
      <c r="A393" s="9"/>
      <c r="B393" s="8"/>
      <c r="C393" s="8"/>
      <c r="D393" s="2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9"/>
      <c r="AH393" s="8"/>
      <c r="AK393" s="8"/>
    </row>
    <row r="394" spans="1:37">
      <c r="A394" s="9"/>
      <c r="B394" s="8"/>
      <c r="C394" s="8"/>
      <c r="D394" s="2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9"/>
      <c r="AH394" s="8"/>
      <c r="AK394" s="8"/>
    </row>
    <row r="395" spans="1:37">
      <c r="A395" s="9"/>
      <c r="B395" s="8"/>
      <c r="C395" s="8"/>
      <c r="D395" s="2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9"/>
      <c r="AH395" s="8"/>
      <c r="AK395" s="8"/>
    </row>
    <row r="396" spans="1:37">
      <c r="A396" s="9"/>
      <c r="B396" s="8"/>
      <c r="C396" s="8"/>
      <c r="D396" s="2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9"/>
      <c r="AH396" s="8"/>
      <c r="AK396" s="8"/>
    </row>
    <row r="397" spans="1:37">
      <c r="A397" s="9"/>
      <c r="B397" s="8"/>
      <c r="C397" s="8"/>
      <c r="D397" s="2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9"/>
      <c r="AH397" s="8"/>
      <c r="AK397" s="8"/>
    </row>
    <row r="398" spans="1:37">
      <c r="A398" s="9"/>
      <c r="B398" s="8"/>
      <c r="C398" s="8"/>
      <c r="D398" s="2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9"/>
      <c r="AH398" s="8"/>
      <c r="AK398" s="8"/>
    </row>
    <row r="399" spans="1:37">
      <c r="A399" s="9"/>
      <c r="B399" s="8"/>
      <c r="C399" s="8"/>
      <c r="D399" s="2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9"/>
      <c r="AH399" s="8"/>
      <c r="AK399" s="8"/>
    </row>
    <row r="400" spans="1:37">
      <c r="A400" s="9"/>
      <c r="B400" s="8"/>
      <c r="C400" s="8"/>
      <c r="D400" s="2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9"/>
      <c r="AH400" s="8"/>
      <c r="AK400" s="8"/>
    </row>
    <row r="401" spans="1:37">
      <c r="A401" s="9"/>
      <c r="B401" s="8"/>
      <c r="C401" s="8"/>
      <c r="D401" s="2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9"/>
      <c r="AH401" s="8"/>
      <c r="AK401" s="8"/>
    </row>
    <row r="402" spans="1:37">
      <c r="A402" s="9"/>
      <c r="B402" s="8"/>
      <c r="C402" s="8"/>
      <c r="D402" s="2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9"/>
      <c r="AH402" s="8"/>
      <c r="AK402" s="8"/>
    </row>
    <row r="403" spans="1:37">
      <c r="A403" s="9"/>
      <c r="B403" s="8"/>
      <c r="C403" s="8"/>
      <c r="D403" s="2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9"/>
      <c r="AH403" s="8"/>
      <c r="AK403" s="8"/>
    </row>
    <row r="404" spans="1:37">
      <c r="A404" s="9"/>
      <c r="B404" s="8"/>
      <c r="C404" s="8"/>
      <c r="D404" s="2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9"/>
      <c r="AH404" s="8"/>
      <c r="AK404" s="8"/>
    </row>
    <row r="405" spans="1:37">
      <c r="A405" s="9"/>
      <c r="B405" s="8"/>
      <c r="C405" s="8"/>
      <c r="D405" s="2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9"/>
      <c r="AH405" s="8"/>
      <c r="AK405" s="8"/>
    </row>
    <row r="406" spans="1:37">
      <c r="A406" s="9"/>
      <c r="B406" s="8"/>
      <c r="C406" s="8"/>
      <c r="D406" s="2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9"/>
      <c r="AH406" s="8"/>
      <c r="AK406" s="8"/>
    </row>
    <row r="407" spans="1:37">
      <c r="A407" s="9"/>
      <c r="B407" s="8"/>
      <c r="C407" s="8"/>
      <c r="D407" s="2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9"/>
      <c r="AH407" s="8"/>
      <c r="AK407" s="8"/>
    </row>
    <row r="408" spans="1:37">
      <c r="A408" s="9"/>
      <c r="B408" s="8"/>
      <c r="C408" s="8"/>
      <c r="D408" s="2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9"/>
      <c r="AH408" s="8"/>
      <c r="AK408" s="8"/>
    </row>
    <row r="409" spans="1:37">
      <c r="A409" s="9"/>
      <c r="B409" s="8"/>
      <c r="C409" s="8"/>
      <c r="D409" s="2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9"/>
      <c r="AH409" s="8"/>
      <c r="AK409" s="8"/>
    </row>
    <row r="410" spans="1:37">
      <c r="A410" s="9"/>
      <c r="B410" s="8"/>
      <c r="C410" s="8"/>
      <c r="D410" s="2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9"/>
      <c r="AH410" s="8"/>
      <c r="AK410" s="8"/>
    </row>
    <row r="411" spans="1:37">
      <c r="A411" s="9"/>
      <c r="B411" s="8"/>
      <c r="C411" s="8"/>
      <c r="D411" s="2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9"/>
      <c r="AH411" s="8"/>
      <c r="AK411" s="8"/>
    </row>
    <row r="412" spans="1:37">
      <c r="A412" s="9"/>
      <c r="B412" s="8"/>
      <c r="C412" s="8"/>
      <c r="D412" s="2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9"/>
      <c r="AH412" s="8"/>
      <c r="AK412" s="8"/>
    </row>
    <row r="413" spans="1:37">
      <c r="A413" s="9"/>
      <c r="B413" s="8"/>
      <c r="C413" s="8"/>
      <c r="D413" s="2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9"/>
      <c r="AH413" s="8"/>
      <c r="AK413" s="8"/>
    </row>
    <row r="414" spans="1:37">
      <c r="A414" s="9"/>
      <c r="B414" s="8"/>
      <c r="C414" s="8"/>
      <c r="D414" s="2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9"/>
      <c r="AH414" s="8"/>
      <c r="AK414" s="8"/>
    </row>
    <row r="415" spans="1:37">
      <c r="A415" s="9"/>
      <c r="B415" s="8"/>
      <c r="C415" s="8"/>
      <c r="D415" s="2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9"/>
      <c r="AH415" s="8"/>
      <c r="AK415" s="8"/>
    </row>
    <row r="416" spans="1:37">
      <c r="A416" s="9"/>
      <c r="B416" s="8"/>
      <c r="C416" s="8"/>
      <c r="D416" s="2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9"/>
      <c r="AH416" s="8"/>
      <c r="AK416" s="8"/>
    </row>
    <row r="417" spans="1:37">
      <c r="A417" s="9"/>
      <c r="B417" s="8"/>
      <c r="C417" s="8"/>
      <c r="D417" s="2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9"/>
      <c r="AH417" s="8"/>
      <c r="AK417" s="8"/>
    </row>
    <row r="418" spans="1:37">
      <c r="A418" s="9"/>
      <c r="B418" s="8"/>
      <c r="C418" s="8"/>
      <c r="D418" s="2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9"/>
      <c r="AH418" s="8"/>
      <c r="AK418" s="8"/>
    </row>
    <row r="419" spans="1:37">
      <c r="A419" s="9"/>
      <c r="B419" s="8"/>
      <c r="C419" s="8"/>
      <c r="D419" s="2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9"/>
      <c r="AH419" s="8"/>
      <c r="AK419" s="8"/>
    </row>
    <row r="420" spans="1:37">
      <c r="A420" s="9"/>
      <c r="B420" s="8"/>
      <c r="C420" s="8"/>
      <c r="D420" s="2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9"/>
      <c r="AH420" s="8"/>
      <c r="AK420" s="8"/>
    </row>
    <row r="421" spans="1:37">
      <c r="A421" s="9"/>
      <c r="B421" s="8"/>
      <c r="C421" s="8"/>
      <c r="D421" s="2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9"/>
      <c r="AH421" s="8"/>
      <c r="AK421" s="8"/>
    </row>
    <row r="422" spans="1:37">
      <c r="A422" s="9"/>
      <c r="B422" s="8"/>
      <c r="C422" s="8"/>
      <c r="D422" s="2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9"/>
      <c r="AH422" s="8"/>
      <c r="AK422" s="8"/>
    </row>
    <row r="423" spans="1:37">
      <c r="A423" s="9"/>
      <c r="B423" s="8"/>
      <c r="C423" s="8"/>
      <c r="D423" s="2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9"/>
      <c r="AH423" s="8"/>
      <c r="AK423" s="8"/>
    </row>
    <row r="424" spans="1:37">
      <c r="A424" s="9"/>
      <c r="B424" s="8"/>
      <c r="C424" s="8"/>
      <c r="D424" s="2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9"/>
      <c r="AH424" s="8"/>
      <c r="AK424" s="8"/>
    </row>
    <row r="425" spans="1:37">
      <c r="A425" s="9"/>
      <c r="B425" s="8"/>
      <c r="C425" s="8"/>
      <c r="D425" s="2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9"/>
      <c r="AH425" s="8"/>
      <c r="AK425" s="8"/>
    </row>
    <row r="426" spans="1:37">
      <c r="A426" s="9"/>
      <c r="B426" s="8"/>
      <c r="C426" s="8"/>
      <c r="D426" s="2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9"/>
      <c r="AH426" s="8"/>
      <c r="AK426" s="8"/>
    </row>
    <row r="427" spans="1:37">
      <c r="A427" s="9"/>
      <c r="B427" s="8"/>
      <c r="C427" s="8"/>
      <c r="D427" s="2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9"/>
      <c r="AH427" s="8"/>
      <c r="AK427" s="8"/>
    </row>
    <row r="428" spans="1:37">
      <c r="A428" s="9"/>
      <c r="B428" s="8"/>
      <c r="C428" s="8"/>
      <c r="D428" s="2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9"/>
      <c r="AH428" s="8"/>
      <c r="AK428" s="8"/>
    </row>
    <row r="429" spans="1:37">
      <c r="A429" s="9"/>
      <c r="B429" s="8"/>
      <c r="C429" s="8"/>
      <c r="D429" s="2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9"/>
      <c r="AH429" s="8"/>
      <c r="AK429" s="8"/>
    </row>
    <row r="430" spans="1:37">
      <c r="A430" s="9"/>
      <c r="B430" s="8"/>
      <c r="C430" s="8"/>
      <c r="D430" s="2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9"/>
      <c r="AH430" s="8"/>
      <c r="AK430" s="8"/>
    </row>
    <row r="431" spans="1:37">
      <c r="A431" s="9"/>
      <c r="B431" s="8"/>
      <c r="C431" s="8"/>
      <c r="D431" s="2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9"/>
      <c r="AH431" s="8"/>
      <c r="AK431" s="8"/>
    </row>
    <row r="432" spans="1:37">
      <c r="A432" s="9"/>
      <c r="B432" s="8"/>
      <c r="C432" s="8"/>
      <c r="D432" s="2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9"/>
      <c r="AH432" s="8"/>
      <c r="AK432" s="8"/>
    </row>
    <row r="433" spans="1:37">
      <c r="A433" s="9"/>
      <c r="B433" s="8"/>
      <c r="C433" s="8"/>
      <c r="D433" s="2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9"/>
      <c r="AH433" s="8"/>
      <c r="AK433" s="8"/>
    </row>
    <row r="434" spans="1:37">
      <c r="A434" s="9"/>
      <c r="B434" s="8"/>
      <c r="C434" s="8"/>
      <c r="D434" s="2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9"/>
      <c r="AH434" s="8"/>
      <c r="AK434" s="8"/>
    </row>
    <row r="435" spans="1:37">
      <c r="A435" s="9"/>
      <c r="B435" s="8"/>
      <c r="C435" s="8"/>
      <c r="D435" s="2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9"/>
      <c r="AH435" s="8"/>
      <c r="AK435" s="8"/>
    </row>
    <row r="436" spans="1:37">
      <c r="A436" s="9"/>
      <c r="B436" s="8"/>
      <c r="C436" s="8"/>
      <c r="D436" s="2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9"/>
      <c r="AH436" s="8"/>
      <c r="AK436" s="8"/>
    </row>
    <row r="437" spans="1:37">
      <c r="A437" s="9"/>
      <c r="B437" s="8"/>
      <c r="C437" s="8"/>
      <c r="D437" s="2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9"/>
      <c r="AH437" s="8"/>
      <c r="AK437" s="8"/>
    </row>
    <row r="438" spans="1:37">
      <c r="A438" s="9"/>
      <c r="B438" s="8"/>
      <c r="C438" s="8"/>
      <c r="D438" s="2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9"/>
      <c r="AH438" s="8"/>
      <c r="AK438" s="8"/>
    </row>
    <row r="439" spans="1:37">
      <c r="A439" s="9"/>
      <c r="B439" s="8"/>
      <c r="C439" s="8"/>
      <c r="D439" s="2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9"/>
      <c r="AH439" s="8"/>
      <c r="AK439" s="8"/>
    </row>
    <row r="440" spans="1:37">
      <c r="A440" s="9"/>
      <c r="B440" s="8"/>
      <c r="C440" s="8"/>
      <c r="D440" s="2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9"/>
      <c r="AH440" s="8"/>
      <c r="AK440" s="8"/>
    </row>
    <row r="441" spans="1:37">
      <c r="A441" s="9"/>
      <c r="B441" s="8"/>
      <c r="C441" s="8"/>
      <c r="D441" s="2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9"/>
      <c r="AH441" s="8"/>
      <c r="AK441" s="8"/>
    </row>
    <row r="442" spans="1:37">
      <c r="A442" s="9"/>
      <c r="B442" s="8"/>
      <c r="C442" s="8"/>
      <c r="D442" s="2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9"/>
      <c r="AH442" s="8"/>
      <c r="AK442" s="8"/>
    </row>
    <row r="443" spans="1:37">
      <c r="A443" s="9"/>
      <c r="B443" s="8"/>
      <c r="C443" s="8"/>
      <c r="D443" s="2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9"/>
      <c r="AH443" s="8"/>
      <c r="AK443" s="8"/>
    </row>
    <row r="444" spans="1:37">
      <c r="A444" s="9"/>
      <c r="B444" s="8"/>
      <c r="C444" s="8"/>
      <c r="D444" s="2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9"/>
      <c r="AH444" s="8"/>
      <c r="AK444" s="8"/>
    </row>
    <row r="445" spans="1:37">
      <c r="A445" s="9"/>
      <c r="B445" s="8"/>
      <c r="C445" s="8"/>
      <c r="D445" s="2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9"/>
      <c r="AH445" s="8"/>
      <c r="AK445" s="8"/>
    </row>
    <row r="446" spans="1:37">
      <c r="A446" s="9"/>
      <c r="B446" s="8"/>
      <c r="C446" s="8"/>
      <c r="D446" s="2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9"/>
      <c r="AH446" s="8"/>
      <c r="AK446" s="8"/>
    </row>
    <row r="447" spans="1:37">
      <c r="A447" s="9"/>
      <c r="B447" s="8"/>
      <c r="C447" s="8"/>
      <c r="D447" s="2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9"/>
      <c r="AH447" s="8"/>
      <c r="AK447" s="8"/>
    </row>
    <row r="448" spans="1:37">
      <c r="A448" s="9"/>
      <c r="B448" s="8"/>
      <c r="C448" s="8"/>
      <c r="D448" s="2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9"/>
      <c r="AH448" s="8"/>
      <c r="AK448" s="8"/>
    </row>
    <row r="449" spans="1:37">
      <c r="A449" s="9"/>
      <c r="B449" s="8"/>
      <c r="C449" s="8"/>
      <c r="D449" s="2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9"/>
      <c r="AH449" s="8"/>
      <c r="AK449" s="8"/>
    </row>
    <row r="450" spans="1:37">
      <c r="A450" s="9"/>
      <c r="B450" s="8"/>
      <c r="C450" s="8"/>
      <c r="D450" s="2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9"/>
      <c r="AH450" s="8"/>
      <c r="AK450" s="8"/>
    </row>
    <row r="451" spans="1:37">
      <c r="A451" s="9"/>
      <c r="B451" s="8"/>
      <c r="C451" s="8"/>
      <c r="D451" s="2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9"/>
      <c r="AH451" s="8"/>
      <c r="AK451" s="8"/>
    </row>
    <row r="452" spans="1:37">
      <c r="A452" s="9"/>
      <c r="B452" s="8"/>
      <c r="C452" s="8"/>
      <c r="D452" s="2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9"/>
      <c r="AH452" s="8"/>
      <c r="AK452" s="8"/>
    </row>
    <row r="453" spans="1:37">
      <c r="A453" s="9"/>
      <c r="B453" s="8"/>
      <c r="C453" s="8"/>
      <c r="D453" s="2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9"/>
      <c r="AH453" s="8"/>
      <c r="AK453" s="8"/>
    </row>
    <row r="454" spans="1:37">
      <c r="A454" s="9"/>
      <c r="B454" s="8"/>
      <c r="C454" s="8"/>
      <c r="D454" s="2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9"/>
      <c r="AH454" s="8"/>
      <c r="AK454" s="8"/>
    </row>
    <row r="455" spans="1:37">
      <c r="A455" s="9"/>
      <c r="B455" s="8"/>
      <c r="C455" s="8"/>
      <c r="D455" s="2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9"/>
      <c r="AH455" s="8"/>
      <c r="AK455" s="8"/>
    </row>
    <row r="456" spans="1:37">
      <c r="A456" s="9"/>
      <c r="B456" s="8"/>
      <c r="C456" s="8"/>
      <c r="D456" s="2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9"/>
      <c r="AH456" s="8"/>
      <c r="AK456" s="8"/>
    </row>
    <row r="457" spans="1:37">
      <c r="A457" s="9"/>
      <c r="B457" s="8"/>
      <c r="C457" s="8"/>
      <c r="D457" s="2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9"/>
      <c r="AH457" s="8"/>
      <c r="AK457" s="8"/>
    </row>
    <row r="458" spans="1:37">
      <c r="A458" s="9"/>
      <c r="B458" s="8"/>
      <c r="C458" s="8"/>
      <c r="D458" s="2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9"/>
      <c r="AH458" s="8"/>
      <c r="AK458" s="8"/>
    </row>
    <row r="459" spans="1:37">
      <c r="A459" s="9"/>
      <c r="B459" s="8"/>
      <c r="C459" s="8"/>
      <c r="D459" s="2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9"/>
      <c r="AH459" s="8"/>
      <c r="AK459" s="8"/>
    </row>
    <row r="460" spans="1:37">
      <c r="A460" s="9"/>
      <c r="B460" s="8"/>
      <c r="C460" s="8"/>
      <c r="D460" s="2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9"/>
      <c r="AH460" s="8"/>
      <c r="AK460" s="8"/>
    </row>
    <row r="461" spans="1:37">
      <c r="A461" s="9"/>
      <c r="B461" s="8"/>
      <c r="C461" s="8"/>
      <c r="D461" s="2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9"/>
      <c r="AH461" s="8"/>
      <c r="AK461" s="8"/>
    </row>
    <row r="462" spans="1:37">
      <c r="A462" s="9"/>
      <c r="B462" s="8"/>
      <c r="C462" s="8"/>
      <c r="D462" s="2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9"/>
      <c r="AH462" s="8"/>
      <c r="AK462" s="8"/>
    </row>
    <row r="463" spans="1:37">
      <c r="A463" s="9"/>
      <c r="B463" s="8"/>
      <c r="C463" s="8"/>
      <c r="D463" s="2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9"/>
      <c r="AH463" s="8"/>
      <c r="AK463" s="8"/>
    </row>
    <row r="464" spans="1:37">
      <c r="A464" s="9"/>
      <c r="B464" s="8"/>
      <c r="C464" s="8"/>
      <c r="D464" s="2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9"/>
      <c r="AH464" s="8"/>
      <c r="AK464" s="8"/>
    </row>
    <row r="465" spans="1:37">
      <c r="A465" s="9"/>
      <c r="B465" s="8"/>
      <c r="C465" s="8"/>
      <c r="D465" s="2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9"/>
      <c r="AH465" s="8"/>
      <c r="AK465" s="8"/>
    </row>
    <row r="466" spans="1:37">
      <c r="A466" s="9"/>
      <c r="B466" s="8"/>
      <c r="C466" s="8"/>
      <c r="D466" s="2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9"/>
      <c r="AH466" s="8"/>
      <c r="AK466" s="8"/>
    </row>
    <row r="467" spans="1:37">
      <c r="A467" s="9"/>
      <c r="B467" s="8"/>
      <c r="C467" s="8"/>
      <c r="D467" s="2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9"/>
      <c r="AH467" s="8"/>
      <c r="AK467" s="8"/>
    </row>
    <row r="468" spans="1:37">
      <c r="A468" s="9"/>
      <c r="B468" s="8"/>
      <c r="C468" s="8"/>
      <c r="D468" s="2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9"/>
      <c r="AH468" s="8"/>
      <c r="AK468" s="8"/>
    </row>
    <row r="469" spans="1:37">
      <c r="A469" s="9"/>
      <c r="B469" s="8"/>
      <c r="C469" s="8"/>
      <c r="D469" s="2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9"/>
      <c r="AH469" s="8"/>
      <c r="AK469" s="8"/>
    </row>
    <row r="470" spans="1:37">
      <c r="A470" s="9"/>
      <c r="B470" s="8"/>
      <c r="C470" s="8"/>
      <c r="D470" s="2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9"/>
      <c r="AH470" s="8"/>
      <c r="AK470" s="8"/>
    </row>
    <row r="471" spans="1:37">
      <c r="A471" s="9"/>
      <c r="B471" s="8"/>
      <c r="C471" s="8"/>
      <c r="D471" s="2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9"/>
      <c r="AH471" s="8"/>
      <c r="AK471" s="8"/>
    </row>
    <row r="472" spans="1:37">
      <c r="A472" s="9"/>
      <c r="B472" s="8"/>
      <c r="C472" s="8"/>
      <c r="D472" s="2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9"/>
      <c r="AH472" s="8"/>
      <c r="AK472" s="8"/>
    </row>
    <row r="473" spans="1:37">
      <c r="A473" s="9"/>
      <c r="B473" s="8"/>
      <c r="C473" s="8"/>
      <c r="D473" s="2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9"/>
      <c r="AH473" s="8"/>
      <c r="AK473" s="8"/>
    </row>
    <row r="474" spans="1:37">
      <c r="A474" s="9"/>
      <c r="B474" s="8"/>
      <c r="C474" s="8"/>
      <c r="D474" s="2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9"/>
      <c r="AH474" s="8"/>
      <c r="AK474" s="8"/>
    </row>
    <row r="475" spans="1:37">
      <c r="A475" s="9"/>
      <c r="B475" s="8"/>
      <c r="C475" s="8"/>
      <c r="D475" s="2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9"/>
      <c r="AH475" s="8"/>
      <c r="AK475" s="8"/>
    </row>
    <row r="476" spans="1:37">
      <c r="A476" s="9"/>
      <c r="B476" s="8"/>
      <c r="C476" s="8"/>
      <c r="D476" s="2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9"/>
      <c r="AH476" s="8"/>
      <c r="AK476" s="8"/>
    </row>
    <row r="477" spans="1:37">
      <c r="A477" s="9"/>
      <c r="B477" s="8"/>
      <c r="C477" s="8"/>
      <c r="D477" s="2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9"/>
      <c r="AH477" s="8"/>
      <c r="AK477" s="8"/>
    </row>
    <row r="478" spans="1:37">
      <c r="A478" s="9"/>
      <c r="B478" s="8"/>
      <c r="C478" s="8"/>
      <c r="D478" s="2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9"/>
      <c r="AH478" s="8"/>
      <c r="AK478" s="8"/>
    </row>
    <row r="479" spans="1:37">
      <c r="A479" s="9"/>
      <c r="B479" s="8"/>
      <c r="C479" s="8"/>
      <c r="D479" s="2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9"/>
      <c r="AH479" s="8"/>
      <c r="AK479" s="8"/>
    </row>
    <row r="480" spans="1:37">
      <c r="A480" s="9"/>
      <c r="B480" s="8"/>
      <c r="C480" s="8"/>
      <c r="D480" s="2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9"/>
      <c r="AH480" s="8"/>
      <c r="AK480" s="8"/>
    </row>
    <row r="481" spans="1:37">
      <c r="A481" s="9"/>
      <c r="B481" s="8"/>
      <c r="C481" s="8"/>
      <c r="D481" s="2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9"/>
      <c r="AH481" s="8"/>
      <c r="AK481" s="8"/>
    </row>
    <row r="482" spans="1:37">
      <c r="A482" s="9"/>
      <c r="B482" s="8"/>
      <c r="C482" s="8"/>
      <c r="D482" s="2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9"/>
      <c r="AH482" s="8"/>
      <c r="AK482" s="8"/>
    </row>
    <row r="483" spans="1:37">
      <c r="A483" s="9"/>
      <c r="B483" s="8"/>
      <c r="C483" s="8"/>
      <c r="D483" s="2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9"/>
      <c r="AH483" s="8"/>
      <c r="AK483" s="8"/>
    </row>
    <row r="484" spans="1:37">
      <c r="A484" s="9"/>
      <c r="B484" s="8"/>
      <c r="C484" s="8"/>
      <c r="D484" s="2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9"/>
      <c r="AH484" s="8"/>
      <c r="AK484" s="8"/>
    </row>
    <row r="485" spans="1:37">
      <c r="A485" s="9"/>
      <c r="B485" s="8"/>
      <c r="C485" s="8"/>
      <c r="D485" s="2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9"/>
      <c r="AH485" s="8"/>
      <c r="AK485" s="8"/>
    </row>
    <row r="486" spans="1:37">
      <c r="A486" s="9"/>
      <c r="B486" s="8"/>
      <c r="C486" s="8"/>
      <c r="D486" s="2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9"/>
      <c r="AH486" s="8"/>
      <c r="AK486" s="8"/>
    </row>
    <row r="487" spans="1:37">
      <c r="A487" s="9"/>
      <c r="B487" s="8"/>
      <c r="C487" s="8"/>
      <c r="D487" s="2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9"/>
      <c r="AH487" s="8"/>
      <c r="AK487" s="8"/>
    </row>
    <row r="488" spans="1:37">
      <c r="A488" s="9"/>
      <c r="B488" s="8"/>
      <c r="C488" s="8"/>
      <c r="D488" s="2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9"/>
      <c r="AH488" s="8"/>
      <c r="AK488" s="8"/>
    </row>
    <row r="489" spans="1:37">
      <c r="A489" s="9"/>
      <c r="B489" s="8"/>
      <c r="C489" s="8"/>
      <c r="D489" s="2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9"/>
      <c r="AH489" s="8"/>
      <c r="AK489" s="8"/>
    </row>
    <row r="490" spans="1:37">
      <c r="A490" s="9"/>
      <c r="B490" s="8"/>
      <c r="C490" s="8"/>
      <c r="D490" s="2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9"/>
      <c r="AH490" s="8"/>
      <c r="AK490" s="8"/>
    </row>
    <row r="491" spans="1:37">
      <c r="A491" s="9"/>
      <c r="B491" s="8"/>
      <c r="C491" s="8"/>
      <c r="D491" s="2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9"/>
      <c r="AH491" s="8"/>
      <c r="AK491" s="8"/>
    </row>
    <row r="492" spans="1:37">
      <c r="A492" s="9"/>
      <c r="B492" s="8"/>
      <c r="C492" s="8"/>
      <c r="D492" s="2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9"/>
      <c r="AH492" s="8"/>
      <c r="AK492" s="8"/>
    </row>
    <row r="493" spans="1:37">
      <c r="A493" s="9"/>
      <c r="B493" s="8"/>
      <c r="C493" s="8"/>
      <c r="D493" s="2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9"/>
      <c r="AH493" s="8"/>
      <c r="AK493" s="8"/>
    </row>
    <row r="494" spans="1:37">
      <c r="A494" s="9"/>
      <c r="B494" s="8"/>
      <c r="C494" s="8"/>
      <c r="D494" s="2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9"/>
      <c r="AH494" s="8"/>
      <c r="AK494" s="8"/>
    </row>
    <row r="495" spans="1:37">
      <c r="A495" s="9"/>
      <c r="B495" s="8"/>
      <c r="C495" s="8"/>
      <c r="D495" s="2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9"/>
      <c r="AH495" s="8"/>
      <c r="AK495" s="8"/>
    </row>
    <row r="496" spans="1:37">
      <c r="A496" s="9"/>
      <c r="B496" s="8"/>
      <c r="C496" s="8"/>
      <c r="D496" s="2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9"/>
      <c r="AH496" s="8"/>
      <c r="AK496" s="8"/>
    </row>
    <row r="497" spans="1:37">
      <c r="A497" s="9"/>
      <c r="B497" s="8"/>
      <c r="C497" s="8"/>
      <c r="D497" s="2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9"/>
      <c r="AH497" s="8"/>
      <c r="AK497" s="8"/>
    </row>
    <row r="498" spans="1:37">
      <c r="A498" s="9"/>
      <c r="B498" s="8"/>
      <c r="C498" s="8"/>
      <c r="D498" s="2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9"/>
      <c r="AH498" s="8"/>
      <c r="AK498" s="8"/>
    </row>
    <row r="499" spans="1:37">
      <c r="A499" s="9"/>
      <c r="B499" s="8"/>
      <c r="C499" s="8"/>
      <c r="D499" s="2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9"/>
      <c r="AH499" s="8"/>
      <c r="AK499" s="8"/>
    </row>
    <row r="500" spans="1:37">
      <c r="A500" s="9"/>
      <c r="B500" s="8"/>
      <c r="C500" s="8"/>
      <c r="D500" s="2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9"/>
      <c r="AH500" s="8"/>
      <c r="AK500" s="8"/>
    </row>
    <row r="501" spans="1:37">
      <c r="A501" s="9"/>
      <c r="B501" s="8"/>
      <c r="C501" s="8"/>
      <c r="D501" s="2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9"/>
      <c r="AH501" s="8"/>
      <c r="AK501" s="8"/>
    </row>
    <row r="502" spans="1:37">
      <c r="A502" s="9"/>
      <c r="B502" s="8"/>
      <c r="C502" s="8"/>
      <c r="D502" s="2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9"/>
      <c r="AH502" s="8"/>
      <c r="AK502" s="8"/>
    </row>
    <row r="503" spans="1:37">
      <c r="A503" s="9"/>
      <c r="B503" s="8"/>
      <c r="C503" s="8"/>
      <c r="D503" s="2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9"/>
      <c r="AH503" s="8"/>
      <c r="AK503" s="8"/>
    </row>
    <row r="504" spans="1:37">
      <c r="A504" s="9"/>
      <c r="B504" s="8"/>
      <c r="C504" s="8"/>
      <c r="D504" s="2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9"/>
      <c r="AH504" s="8"/>
      <c r="AK504" s="8"/>
    </row>
    <row r="505" spans="1:37">
      <c r="A505" s="9"/>
      <c r="B505" s="8"/>
      <c r="C505" s="8"/>
      <c r="D505" s="2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9"/>
      <c r="AH505" s="8"/>
      <c r="AK505" s="8"/>
    </row>
    <row r="506" spans="1:37">
      <c r="A506" s="9"/>
      <c r="B506" s="8"/>
      <c r="C506" s="8"/>
      <c r="D506" s="2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9"/>
      <c r="AH506" s="8"/>
      <c r="AK506" s="8"/>
    </row>
    <row r="507" spans="1:37">
      <c r="A507" s="9"/>
      <c r="B507" s="8"/>
      <c r="C507" s="8"/>
      <c r="D507" s="2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9"/>
      <c r="AH507" s="8"/>
      <c r="AK507" s="8"/>
    </row>
    <row r="508" spans="1:37">
      <c r="A508" s="9"/>
      <c r="B508" s="8"/>
      <c r="C508" s="8"/>
      <c r="D508" s="2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9"/>
      <c r="AH508" s="8"/>
      <c r="AK508" s="8"/>
    </row>
    <row r="509" spans="1:37">
      <c r="A509" s="9"/>
      <c r="B509" s="8"/>
      <c r="C509" s="8"/>
      <c r="D509" s="2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9"/>
      <c r="AH509" s="8"/>
      <c r="AK509" s="8"/>
    </row>
    <row r="510" spans="1:37">
      <c r="A510" s="9"/>
      <c r="B510" s="8"/>
      <c r="C510" s="8"/>
      <c r="D510" s="2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9"/>
      <c r="AH510" s="8"/>
      <c r="AK510" s="8"/>
    </row>
    <row r="511" spans="1:37">
      <c r="A511" s="9"/>
      <c r="B511" s="8"/>
      <c r="C511" s="8"/>
      <c r="D511" s="2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9"/>
      <c r="AH511" s="8"/>
      <c r="AK511" s="8"/>
    </row>
    <row r="512" spans="1:37">
      <c r="A512" s="9"/>
      <c r="B512" s="8"/>
      <c r="C512" s="8"/>
      <c r="D512" s="2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9"/>
      <c r="AH512" s="8"/>
      <c r="AK512" s="8"/>
    </row>
    <row r="513" spans="1:37">
      <c r="A513" s="9"/>
      <c r="B513" s="8"/>
      <c r="C513" s="8"/>
      <c r="D513" s="2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9"/>
      <c r="AH513" s="8"/>
      <c r="AK513" s="8"/>
    </row>
    <row r="514" spans="1:37">
      <c r="A514" s="9"/>
      <c r="B514" s="8"/>
      <c r="C514" s="8"/>
      <c r="D514" s="2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9"/>
      <c r="AH514" s="8"/>
      <c r="AK514" s="8"/>
    </row>
    <row r="515" spans="1:37">
      <c r="A515" s="9"/>
      <c r="B515" s="8"/>
      <c r="C515" s="8"/>
      <c r="D515" s="2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9"/>
      <c r="AH515" s="8"/>
      <c r="AK515" s="8"/>
    </row>
    <row r="516" spans="1:37">
      <c r="A516" s="9"/>
      <c r="B516" s="8"/>
      <c r="C516" s="8"/>
      <c r="D516" s="2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9"/>
      <c r="AH516" s="8"/>
      <c r="AK516" s="8"/>
    </row>
    <row r="517" spans="1:37">
      <c r="A517" s="9"/>
      <c r="B517" s="8"/>
      <c r="C517" s="8"/>
      <c r="D517" s="2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9"/>
      <c r="AH517" s="8"/>
      <c r="AK517" s="8"/>
    </row>
    <row r="518" spans="1:37">
      <c r="A518" s="9"/>
      <c r="B518" s="8"/>
      <c r="C518" s="8"/>
      <c r="D518" s="2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9"/>
      <c r="AH518" s="8"/>
      <c r="AK518" s="8"/>
    </row>
    <row r="519" spans="1:37">
      <c r="A519" s="9"/>
      <c r="B519" s="8"/>
      <c r="C519" s="8"/>
      <c r="D519" s="2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9"/>
      <c r="AH519" s="8"/>
      <c r="AK519" s="8"/>
    </row>
    <row r="520" spans="1:37">
      <c r="A520" s="9"/>
      <c r="B520" s="8"/>
      <c r="C520" s="8"/>
      <c r="D520" s="2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9"/>
      <c r="AH520" s="8"/>
      <c r="AK520" s="8"/>
    </row>
    <row r="521" spans="1:37">
      <c r="A521" s="9"/>
      <c r="B521" s="8"/>
      <c r="C521" s="8"/>
      <c r="D521" s="2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9"/>
      <c r="AH521" s="8"/>
      <c r="AK521" s="8"/>
    </row>
    <row r="522" spans="1:37">
      <c r="A522" s="9"/>
      <c r="B522" s="8"/>
      <c r="C522" s="8"/>
      <c r="D522" s="2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9"/>
      <c r="AH522" s="8"/>
      <c r="AK522" s="8"/>
    </row>
    <row r="523" spans="1:37">
      <c r="A523" s="9"/>
      <c r="B523" s="8"/>
      <c r="C523" s="8"/>
      <c r="D523" s="2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9"/>
      <c r="AH523" s="8"/>
      <c r="AK523" s="8"/>
    </row>
    <row r="524" spans="1:37">
      <c r="A524" s="9"/>
      <c r="B524" s="8"/>
      <c r="C524" s="8"/>
      <c r="D524" s="2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9"/>
      <c r="AH524" s="8"/>
      <c r="AK524" s="8"/>
    </row>
    <row r="525" spans="1:37">
      <c r="A525" s="9"/>
      <c r="B525" s="8"/>
      <c r="C525" s="8"/>
      <c r="D525" s="2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9"/>
      <c r="AH525" s="8"/>
      <c r="AK525" s="8"/>
    </row>
    <row r="526" spans="1:37">
      <c r="A526" s="9"/>
      <c r="B526" s="8"/>
      <c r="C526" s="8"/>
      <c r="D526" s="2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9"/>
      <c r="AH526" s="8"/>
      <c r="AK526" s="8"/>
    </row>
    <row r="527" spans="1:37">
      <c r="A527" s="9"/>
      <c r="B527" s="8"/>
      <c r="C527" s="8"/>
      <c r="D527" s="2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9"/>
      <c r="AH527" s="8"/>
      <c r="AK527" s="8"/>
    </row>
    <row r="528" spans="1:37">
      <c r="A528" s="9"/>
      <c r="B528" s="8"/>
      <c r="C528" s="8"/>
      <c r="D528" s="2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9"/>
      <c r="AH528" s="8"/>
      <c r="AK528" s="8"/>
    </row>
    <row r="529" spans="1:37">
      <c r="A529" s="9"/>
      <c r="B529" s="8"/>
      <c r="C529" s="8"/>
      <c r="D529" s="2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9"/>
      <c r="AH529" s="8"/>
      <c r="AK529" s="8"/>
    </row>
    <row r="530" spans="1:37">
      <c r="A530" s="9"/>
      <c r="B530" s="8"/>
      <c r="C530" s="8"/>
      <c r="D530" s="2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9"/>
      <c r="AH530" s="8"/>
      <c r="AK530" s="8"/>
    </row>
    <row r="531" spans="1:37">
      <c r="A531" s="9"/>
      <c r="B531" s="8"/>
      <c r="C531" s="8"/>
      <c r="D531" s="2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9"/>
      <c r="AH531" s="8"/>
      <c r="AK531" s="8"/>
    </row>
    <row r="532" spans="1:37">
      <c r="A532" s="9"/>
      <c r="B532" s="8"/>
      <c r="C532" s="8"/>
      <c r="D532" s="2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9"/>
      <c r="AH532" s="8"/>
      <c r="AK532" s="8"/>
    </row>
    <row r="533" spans="1:37">
      <c r="A533" s="9"/>
      <c r="B533" s="8"/>
      <c r="C533" s="8"/>
      <c r="D533" s="2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9"/>
      <c r="AH533" s="8"/>
      <c r="AK533" s="8"/>
    </row>
    <row r="534" spans="1:37">
      <c r="A534" s="9"/>
      <c r="B534" s="8"/>
      <c r="C534" s="8"/>
      <c r="D534" s="2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9"/>
      <c r="AH534" s="8"/>
      <c r="AK534" s="8"/>
    </row>
    <row r="535" spans="1:37">
      <c r="A535" s="9"/>
      <c r="B535" s="8"/>
      <c r="C535" s="8"/>
      <c r="D535" s="2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9"/>
      <c r="AH535" s="8"/>
      <c r="AK535" s="8"/>
    </row>
    <row r="536" spans="1:37">
      <c r="A536" s="9"/>
      <c r="B536" s="8"/>
      <c r="C536" s="8"/>
      <c r="D536" s="2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9"/>
      <c r="AH536" s="8"/>
      <c r="AK536" s="8"/>
    </row>
    <row r="537" spans="1:37">
      <c r="A537" s="9"/>
      <c r="B537" s="8"/>
      <c r="C537" s="8"/>
      <c r="D537" s="2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9"/>
      <c r="AH537" s="8"/>
      <c r="AK537" s="8"/>
    </row>
    <row r="538" spans="1:37">
      <c r="A538" s="9"/>
      <c r="B538" s="8"/>
      <c r="C538" s="8"/>
      <c r="D538" s="2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9"/>
      <c r="AH538" s="8"/>
      <c r="AK538" s="8"/>
    </row>
    <row r="539" spans="1:37">
      <c r="A539" s="9"/>
      <c r="B539" s="8"/>
      <c r="C539" s="8"/>
      <c r="D539" s="2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9"/>
      <c r="AH539" s="8"/>
      <c r="AK539" s="8"/>
    </row>
    <row r="540" spans="1:37">
      <c r="A540" s="9"/>
      <c r="B540" s="8"/>
      <c r="C540" s="8"/>
      <c r="D540" s="2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9"/>
      <c r="AH540" s="8"/>
      <c r="AK540" s="8"/>
    </row>
    <row r="541" spans="1:37">
      <c r="A541" s="9"/>
      <c r="B541" s="8"/>
      <c r="C541" s="8"/>
      <c r="D541" s="2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9"/>
      <c r="AH541" s="8"/>
      <c r="AK541" s="8"/>
    </row>
    <row r="542" spans="1:37">
      <c r="A542" s="9"/>
      <c r="B542" s="8"/>
      <c r="C542" s="8"/>
      <c r="D542" s="2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9"/>
      <c r="AH542" s="8"/>
      <c r="AK542" s="8"/>
    </row>
    <row r="543" spans="1:37">
      <c r="A543" s="9"/>
      <c r="B543" s="8"/>
      <c r="C543" s="8"/>
      <c r="D543" s="2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9"/>
      <c r="AH543" s="8"/>
      <c r="AK543" s="8"/>
    </row>
    <row r="544" spans="1:37">
      <c r="A544" s="9"/>
      <c r="B544" s="8"/>
      <c r="C544" s="8"/>
      <c r="D544" s="2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9"/>
      <c r="AH544" s="8"/>
      <c r="AK544" s="8"/>
    </row>
    <row r="545" spans="1:37">
      <c r="A545" s="9"/>
      <c r="B545" s="8"/>
      <c r="C545" s="8"/>
      <c r="D545" s="2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9"/>
      <c r="AH545" s="8"/>
      <c r="AK545" s="8"/>
    </row>
    <row r="546" spans="1:37">
      <c r="A546" s="9"/>
      <c r="B546" s="8"/>
      <c r="C546" s="8"/>
      <c r="D546" s="2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9"/>
      <c r="AH546" s="8"/>
      <c r="AK546" s="8"/>
    </row>
    <row r="547" spans="1:37">
      <c r="A547" s="9"/>
      <c r="B547" s="8"/>
      <c r="C547" s="8"/>
      <c r="D547" s="2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9"/>
      <c r="AH547" s="8"/>
      <c r="AK547" s="8"/>
    </row>
    <row r="548" spans="1:37">
      <c r="A548" s="9"/>
      <c r="B548" s="8"/>
      <c r="C548" s="8"/>
      <c r="D548" s="2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9"/>
      <c r="AH548" s="8"/>
      <c r="AK548" s="8"/>
    </row>
    <row r="549" spans="1:37">
      <c r="A549" s="9"/>
      <c r="B549" s="8"/>
      <c r="C549" s="8"/>
      <c r="D549" s="2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9"/>
      <c r="AH549" s="8"/>
      <c r="AK549" s="8"/>
    </row>
    <row r="550" spans="1:37">
      <c r="A550" s="9"/>
      <c r="B550" s="8"/>
      <c r="C550" s="8"/>
      <c r="D550" s="2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9"/>
      <c r="AH550" s="8"/>
      <c r="AK550" s="8"/>
    </row>
    <row r="551" spans="1:37">
      <c r="A551" s="9"/>
      <c r="B551" s="8"/>
      <c r="C551" s="8"/>
      <c r="D551" s="2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9"/>
      <c r="AH551" s="8"/>
      <c r="AK551" s="8"/>
    </row>
    <row r="552" spans="1:37">
      <c r="A552" s="9"/>
      <c r="B552" s="8"/>
      <c r="C552" s="8"/>
      <c r="D552" s="2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9"/>
      <c r="AH552" s="8"/>
      <c r="AK552" s="8"/>
    </row>
    <row r="553" spans="1:37">
      <c r="A553" s="9"/>
      <c r="B553" s="8"/>
      <c r="C553" s="8"/>
      <c r="D553" s="2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9"/>
      <c r="AH553" s="8"/>
      <c r="AK553" s="8"/>
    </row>
    <row r="554" spans="1:37">
      <c r="A554" s="9"/>
      <c r="B554" s="8"/>
      <c r="C554" s="8"/>
      <c r="D554" s="2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9"/>
      <c r="AH554" s="8"/>
      <c r="AK554" s="8"/>
    </row>
    <row r="555" spans="1:37">
      <c r="A555" s="9"/>
      <c r="B555" s="8"/>
      <c r="C555" s="8"/>
      <c r="D555" s="2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9"/>
      <c r="AH555" s="8"/>
      <c r="AK555" s="8"/>
    </row>
    <row r="556" spans="1:37">
      <c r="A556" s="9"/>
      <c r="B556" s="8"/>
      <c r="C556" s="8"/>
      <c r="D556" s="2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9"/>
      <c r="AH556" s="8"/>
      <c r="AK556" s="8"/>
    </row>
    <row r="557" spans="1:37">
      <c r="A557" s="9"/>
      <c r="B557" s="8"/>
      <c r="C557" s="8"/>
      <c r="D557" s="2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9"/>
      <c r="AH557" s="8"/>
      <c r="AK557" s="8"/>
    </row>
    <row r="558" spans="1:37">
      <c r="A558" s="9"/>
      <c r="B558" s="8"/>
      <c r="C558" s="8"/>
      <c r="D558" s="2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9"/>
      <c r="AH558" s="8"/>
      <c r="AK558" s="8"/>
    </row>
    <row r="559" spans="1:37">
      <c r="A559" s="9"/>
      <c r="B559" s="8"/>
      <c r="C559" s="8"/>
      <c r="D559" s="2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9"/>
      <c r="AH559" s="8"/>
      <c r="AK559" s="8"/>
    </row>
    <row r="560" spans="1:37">
      <c r="A560" s="9"/>
      <c r="B560" s="8"/>
      <c r="C560" s="8"/>
      <c r="D560" s="2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9"/>
      <c r="AH560" s="8"/>
      <c r="AK560" s="8"/>
    </row>
    <row r="561" spans="1:37">
      <c r="A561" s="9"/>
      <c r="B561" s="8"/>
      <c r="C561" s="8"/>
      <c r="D561" s="2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9"/>
      <c r="AH561" s="8"/>
      <c r="AK561" s="8"/>
    </row>
    <row r="562" spans="1:37">
      <c r="A562" s="9"/>
      <c r="B562" s="8"/>
      <c r="C562" s="8"/>
      <c r="D562" s="2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9"/>
      <c r="AH562" s="8"/>
      <c r="AK562" s="8"/>
    </row>
    <row r="563" spans="1:37">
      <c r="A563" s="9"/>
      <c r="B563" s="8"/>
      <c r="C563" s="8"/>
      <c r="D563" s="2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9"/>
      <c r="AH563" s="8"/>
      <c r="AK563" s="8"/>
    </row>
    <row r="564" spans="1:37">
      <c r="A564" s="9"/>
      <c r="B564" s="8"/>
      <c r="C564" s="8"/>
      <c r="D564" s="2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9"/>
      <c r="AH564" s="8"/>
      <c r="AK564" s="8"/>
    </row>
    <row r="565" spans="1:37">
      <c r="A565" s="9"/>
      <c r="B565" s="8"/>
      <c r="C565" s="8"/>
      <c r="D565" s="2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9"/>
      <c r="AH565" s="8"/>
      <c r="AK565" s="8"/>
    </row>
    <row r="566" spans="1:37">
      <c r="A566" s="9"/>
      <c r="B566" s="8"/>
      <c r="C566" s="8"/>
      <c r="D566" s="2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9"/>
      <c r="AH566" s="8"/>
      <c r="AK566" s="8"/>
    </row>
    <row r="567" spans="1:37">
      <c r="A567" s="9"/>
      <c r="B567" s="8"/>
      <c r="C567" s="8"/>
      <c r="D567" s="2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9"/>
      <c r="AH567" s="8"/>
      <c r="AK567" s="8"/>
    </row>
    <row r="568" spans="1:37">
      <c r="A568" s="9"/>
      <c r="B568" s="8"/>
      <c r="C568" s="8"/>
      <c r="D568" s="2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9"/>
      <c r="AH568" s="8"/>
      <c r="AK568" s="8"/>
    </row>
    <row r="569" spans="1:37">
      <c r="A569" s="9"/>
      <c r="B569" s="8"/>
      <c r="C569" s="8"/>
      <c r="D569" s="2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9"/>
      <c r="AH569" s="8"/>
      <c r="AK569" s="8"/>
    </row>
    <row r="570" spans="1:37">
      <c r="A570" s="9"/>
      <c r="B570" s="8"/>
      <c r="C570" s="8"/>
      <c r="D570" s="2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9"/>
      <c r="AH570" s="8"/>
      <c r="AK570" s="8"/>
    </row>
    <row r="571" spans="1:37">
      <c r="A571" s="9"/>
      <c r="B571" s="8"/>
      <c r="C571" s="8"/>
      <c r="D571" s="2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9"/>
      <c r="AH571" s="8"/>
      <c r="AK571" s="8"/>
    </row>
    <row r="572" spans="1:37">
      <c r="A572" s="9"/>
      <c r="B572" s="8"/>
      <c r="C572" s="8"/>
      <c r="D572" s="2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9"/>
      <c r="AH572" s="8"/>
      <c r="AK572" s="8"/>
    </row>
    <row r="573" spans="1:37">
      <c r="A573" s="9"/>
      <c r="B573" s="8"/>
      <c r="C573" s="8"/>
      <c r="D573" s="2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9"/>
      <c r="AH573" s="8"/>
      <c r="AK573" s="8"/>
    </row>
    <row r="574" spans="1:37">
      <c r="A574" s="9"/>
      <c r="B574" s="8"/>
      <c r="C574" s="8"/>
      <c r="D574" s="2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9"/>
      <c r="AH574" s="8"/>
      <c r="AK574" s="8"/>
    </row>
    <row r="575" spans="1:37">
      <c r="A575" s="9"/>
      <c r="B575" s="8"/>
      <c r="C575" s="8"/>
      <c r="D575" s="2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9"/>
      <c r="AH575" s="8"/>
      <c r="AK575" s="8"/>
    </row>
    <row r="576" spans="1:37">
      <c r="A576" s="9"/>
      <c r="B576" s="8"/>
      <c r="C576" s="8"/>
      <c r="D576" s="2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9"/>
      <c r="AH576" s="8"/>
      <c r="AK576" s="8"/>
    </row>
    <row r="577" spans="1:37">
      <c r="A577" s="9"/>
      <c r="B577" s="8"/>
      <c r="C577" s="8"/>
      <c r="D577" s="2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9"/>
      <c r="AH577" s="8"/>
      <c r="AK577" s="8"/>
    </row>
    <row r="578" spans="1:37">
      <c r="A578" s="9"/>
      <c r="B578" s="8"/>
      <c r="C578" s="8"/>
      <c r="D578" s="2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9"/>
      <c r="AH578" s="8"/>
      <c r="AK578" s="8"/>
    </row>
    <row r="579" spans="1:37">
      <c r="A579" s="9"/>
      <c r="B579" s="8"/>
      <c r="C579" s="8"/>
      <c r="D579" s="2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9"/>
      <c r="AH579" s="8"/>
      <c r="AK579" s="8"/>
    </row>
    <row r="580" spans="1:37">
      <c r="A580" s="9"/>
      <c r="B580" s="8"/>
      <c r="C580" s="8"/>
      <c r="D580" s="2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9"/>
      <c r="AH580" s="8"/>
      <c r="AK580" s="8"/>
    </row>
    <row r="581" spans="1:37">
      <c r="A581" s="9"/>
      <c r="B581" s="8"/>
      <c r="C581" s="8"/>
      <c r="D581" s="2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9"/>
      <c r="AH581" s="8"/>
      <c r="AK581" s="8"/>
    </row>
    <row r="582" spans="1:37">
      <c r="A582" s="9"/>
      <c r="B582" s="8"/>
      <c r="C582" s="8"/>
      <c r="D582" s="2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9"/>
      <c r="AH582" s="8"/>
      <c r="AK582" s="8"/>
    </row>
    <row r="583" spans="1:37">
      <c r="A583" s="9"/>
      <c r="B583" s="8"/>
      <c r="C583" s="8"/>
      <c r="D583" s="2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9"/>
      <c r="AH583" s="8"/>
      <c r="AK583" s="8"/>
    </row>
    <row r="584" spans="1:37">
      <c r="A584" s="9"/>
      <c r="B584" s="8"/>
      <c r="C584" s="8"/>
      <c r="D584" s="2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9"/>
      <c r="AH584" s="8"/>
      <c r="AK584" s="8"/>
    </row>
    <row r="585" spans="1:37">
      <c r="A585" s="9"/>
      <c r="B585" s="8"/>
      <c r="C585" s="8"/>
      <c r="D585" s="2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9"/>
      <c r="AH585" s="8"/>
      <c r="AK585" s="8"/>
    </row>
    <row r="586" spans="1:37">
      <c r="A586" s="9"/>
      <c r="B586" s="8"/>
      <c r="C586" s="8"/>
      <c r="D586" s="2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9"/>
      <c r="AH586" s="8"/>
      <c r="AK586" s="8"/>
    </row>
    <row r="587" spans="1:37">
      <c r="A587" s="9"/>
      <c r="B587" s="8"/>
      <c r="C587" s="8"/>
      <c r="D587" s="2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9"/>
      <c r="AH587" s="8"/>
      <c r="AK587" s="8"/>
    </row>
    <row r="588" spans="1:37">
      <c r="A588" s="9"/>
      <c r="B588" s="8"/>
      <c r="C588" s="8"/>
      <c r="D588" s="2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9"/>
      <c r="AH588" s="8"/>
      <c r="AK588" s="8"/>
    </row>
    <row r="589" spans="1:37">
      <c r="A589" s="9"/>
      <c r="B589" s="8"/>
      <c r="C589" s="8"/>
      <c r="D589" s="2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9"/>
      <c r="AH589" s="8"/>
      <c r="AK589" s="8"/>
    </row>
    <row r="590" spans="1:37">
      <c r="A590" s="9"/>
      <c r="B590" s="8"/>
      <c r="C590" s="8"/>
      <c r="D590" s="2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9"/>
      <c r="AH590" s="8"/>
      <c r="AK590" s="8"/>
    </row>
    <row r="591" spans="1:37">
      <c r="A591" s="9"/>
      <c r="B591" s="8"/>
      <c r="C591" s="8"/>
      <c r="D591" s="2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9"/>
      <c r="AH591" s="8"/>
      <c r="AK591" s="8"/>
    </row>
    <row r="592" spans="1:37">
      <c r="A592" s="9"/>
      <c r="B592" s="8"/>
      <c r="C592" s="8"/>
      <c r="D592" s="2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9"/>
      <c r="AH592" s="8"/>
      <c r="AK592" s="8"/>
    </row>
    <row r="593" spans="1:37">
      <c r="A593" s="9"/>
      <c r="B593" s="8"/>
      <c r="C593" s="8"/>
      <c r="D593" s="2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9"/>
      <c r="AH593" s="8"/>
      <c r="AK593" s="8"/>
    </row>
    <row r="594" spans="1:37">
      <c r="A594" s="9"/>
      <c r="B594" s="8"/>
      <c r="C594" s="8"/>
      <c r="D594" s="2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9"/>
      <c r="AH594" s="8"/>
      <c r="AK594" s="8"/>
    </row>
    <row r="595" spans="1:37">
      <c r="A595" s="9"/>
      <c r="B595" s="8"/>
      <c r="C595" s="8"/>
      <c r="D595" s="2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9"/>
      <c r="AH595" s="8"/>
      <c r="AK595" s="8"/>
    </row>
    <row r="596" spans="1:37">
      <c r="A596" s="9"/>
      <c r="B596" s="8"/>
      <c r="C596" s="8"/>
      <c r="D596" s="2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9"/>
      <c r="AH596" s="8"/>
      <c r="AK596" s="8"/>
    </row>
    <row r="597" spans="1:37">
      <c r="A597" s="9"/>
      <c r="B597" s="8"/>
      <c r="C597" s="8"/>
      <c r="D597" s="2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9"/>
      <c r="AH597" s="8"/>
      <c r="AK597" s="8"/>
    </row>
    <row r="598" spans="1:37">
      <c r="A598" s="9"/>
      <c r="B598" s="8"/>
      <c r="C598" s="8"/>
      <c r="D598" s="2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9"/>
      <c r="AH598" s="8"/>
      <c r="AK598" s="8"/>
    </row>
    <row r="599" spans="1:37">
      <c r="A599" s="9"/>
      <c r="B599" s="8"/>
      <c r="C599" s="8"/>
      <c r="D599" s="2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9"/>
      <c r="AH599" s="8"/>
      <c r="AK599" s="8"/>
    </row>
    <row r="600" spans="1:37">
      <c r="A600" s="9"/>
      <c r="B600" s="8"/>
      <c r="C600" s="8"/>
      <c r="D600" s="2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9"/>
      <c r="AH600" s="8"/>
      <c r="AK600" s="8"/>
    </row>
    <row r="601" spans="1:37">
      <c r="A601" s="9"/>
      <c r="B601" s="8"/>
      <c r="C601" s="8"/>
      <c r="D601" s="2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9"/>
      <c r="AH601" s="8"/>
      <c r="AK601" s="8"/>
    </row>
    <row r="602" spans="1:37">
      <c r="A602" s="9"/>
      <c r="B602" s="8"/>
      <c r="C602" s="8"/>
      <c r="D602" s="2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9"/>
      <c r="AH602" s="8"/>
      <c r="AK602" s="8"/>
    </row>
    <row r="603" spans="1:37">
      <c r="A603" s="9"/>
      <c r="B603" s="8"/>
      <c r="C603" s="8"/>
      <c r="D603" s="2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9"/>
      <c r="AH603" s="8"/>
      <c r="AK603" s="8"/>
    </row>
    <row r="604" spans="1:37">
      <c r="A604" s="9"/>
      <c r="B604" s="8"/>
      <c r="C604" s="8"/>
      <c r="D604" s="2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9"/>
      <c r="AH604" s="8"/>
      <c r="AK604" s="8"/>
    </row>
    <row r="605" spans="1:37">
      <c r="A605" s="9"/>
      <c r="B605" s="8"/>
      <c r="C605" s="8"/>
      <c r="D605" s="2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9"/>
      <c r="AH605" s="8"/>
      <c r="AK605" s="8"/>
    </row>
    <row r="606" spans="1:37">
      <c r="A606" s="9"/>
      <c r="B606" s="8"/>
      <c r="C606" s="8"/>
      <c r="D606" s="2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9"/>
      <c r="AH606" s="8"/>
      <c r="AK606" s="8"/>
    </row>
    <row r="607" spans="1:37">
      <c r="A607" s="9"/>
      <c r="B607" s="8"/>
      <c r="C607" s="8"/>
      <c r="D607" s="2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9"/>
      <c r="AH607" s="8"/>
      <c r="AK607" s="8"/>
    </row>
    <row r="608" spans="1:37">
      <c r="A608" s="9"/>
      <c r="B608" s="8"/>
      <c r="C608" s="8"/>
      <c r="D608" s="2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9"/>
      <c r="AH608" s="8"/>
      <c r="AK608" s="8"/>
    </row>
    <row r="609" spans="1:37">
      <c r="A609" s="9"/>
      <c r="B609" s="8"/>
      <c r="C609" s="8"/>
      <c r="D609" s="2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9"/>
      <c r="AH609" s="8"/>
      <c r="AK609" s="8"/>
    </row>
    <row r="610" spans="1:37">
      <c r="A610" s="9"/>
      <c r="B610" s="8"/>
      <c r="C610" s="8"/>
      <c r="D610" s="2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9"/>
      <c r="AH610" s="8"/>
      <c r="AK610" s="8"/>
    </row>
    <row r="611" spans="1:37">
      <c r="A611" s="9"/>
      <c r="B611" s="8"/>
      <c r="C611" s="8"/>
      <c r="D611" s="2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9"/>
      <c r="AH611" s="8"/>
      <c r="AK611" s="8"/>
    </row>
    <row r="612" spans="1:37">
      <c r="A612" s="9"/>
      <c r="B612" s="8"/>
      <c r="C612" s="8"/>
      <c r="D612" s="2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9"/>
      <c r="AH612" s="8"/>
      <c r="AK612" s="8"/>
    </row>
    <row r="613" spans="1:37">
      <c r="A613" s="9"/>
      <c r="B613" s="8"/>
      <c r="C613" s="8"/>
      <c r="D613" s="2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9"/>
      <c r="AH613" s="8"/>
      <c r="AK613" s="8"/>
    </row>
    <row r="614" spans="1:37">
      <c r="A614" s="9"/>
      <c r="B614" s="8"/>
      <c r="C614" s="8"/>
      <c r="D614" s="2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9"/>
      <c r="AH614" s="8"/>
      <c r="AK614" s="8"/>
    </row>
    <row r="615" spans="1:37">
      <c r="A615" s="9"/>
      <c r="B615" s="8"/>
      <c r="C615" s="8"/>
      <c r="D615" s="2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9"/>
      <c r="AH615" s="8"/>
      <c r="AK615" s="8"/>
    </row>
    <row r="616" spans="1:37">
      <c r="A616" s="9"/>
      <c r="B616" s="8"/>
      <c r="C616" s="8"/>
      <c r="D616" s="2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9"/>
      <c r="AH616" s="8"/>
      <c r="AK616" s="8"/>
    </row>
    <row r="617" spans="1:37">
      <c r="A617" s="9"/>
      <c r="B617" s="8"/>
      <c r="C617" s="8"/>
      <c r="D617" s="2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9"/>
      <c r="AH617" s="8"/>
      <c r="AK617" s="8"/>
    </row>
    <row r="618" spans="1:37">
      <c r="A618" s="9"/>
      <c r="B618" s="8"/>
      <c r="C618" s="8"/>
      <c r="D618" s="2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9"/>
      <c r="AH618" s="8"/>
      <c r="AK618" s="8"/>
    </row>
    <row r="619" spans="1:37">
      <c r="A619" s="9"/>
      <c r="B619" s="8"/>
      <c r="C619" s="8"/>
      <c r="D619" s="2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9"/>
      <c r="AH619" s="8"/>
      <c r="AK619" s="8"/>
    </row>
    <row r="620" spans="1:37">
      <c r="A620" s="9"/>
      <c r="B620" s="8"/>
      <c r="C620" s="8"/>
      <c r="D620" s="2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9"/>
      <c r="AH620" s="8"/>
      <c r="AK620" s="8"/>
    </row>
    <row r="621" spans="1:37">
      <c r="A621" s="9"/>
      <c r="B621" s="8"/>
      <c r="C621" s="8"/>
      <c r="D621" s="2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9"/>
      <c r="AH621" s="8"/>
      <c r="AK621" s="8"/>
    </row>
    <row r="622" spans="1:37">
      <c r="A622" s="9"/>
      <c r="B622" s="8"/>
      <c r="C622" s="8"/>
      <c r="D622" s="2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9"/>
      <c r="AH622" s="8"/>
      <c r="AK622" s="8"/>
    </row>
    <row r="623" spans="1:37">
      <c r="A623" s="9"/>
      <c r="B623" s="8"/>
      <c r="C623" s="8"/>
      <c r="D623" s="2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9"/>
      <c r="AH623" s="8"/>
      <c r="AK623" s="8"/>
    </row>
    <row r="624" spans="1:37">
      <c r="A624" s="9"/>
      <c r="B624" s="8"/>
      <c r="C624" s="8"/>
      <c r="D624" s="2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9"/>
      <c r="AH624" s="8"/>
      <c r="AK624" s="8"/>
    </row>
    <row r="625" spans="1:37">
      <c r="A625" s="9"/>
      <c r="B625" s="8"/>
      <c r="C625" s="8"/>
      <c r="D625" s="2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9"/>
      <c r="AH625" s="8"/>
      <c r="AK625" s="8"/>
    </row>
    <row r="626" spans="1:37">
      <c r="A626" s="9"/>
      <c r="B626" s="8"/>
      <c r="C626" s="8"/>
      <c r="D626" s="2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9"/>
      <c r="AH626" s="8"/>
      <c r="AK626" s="8"/>
    </row>
    <row r="627" spans="1:37">
      <c r="A627" s="9"/>
      <c r="B627" s="8"/>
      <c r="C627" s="8"/>
      <c r="D627" s="2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9"/>
      <c r="AH627" s="8"/>
      <c r="AK627" s="8"/>
    </row>
    <row r="628" spans="1:37">
      <c r="A628" s="9"/>
      <c r="B628" s="8"/>
      <c r="C628" s="8"/>
      <c r="D628" s="2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9"/>
      <c r="AH628" s="8"/>
      <c r="AK628" s="8"/>
    </row>
    <row r="629" spans="1:37">
      <c r="A629" s="9"/>
      <c r="B629" s="8"/>
      <c r="C629" s="8"/>
      <c r="D629" s="2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9"/>
      <c r="AH629" s="8"/>
      <c r="AK629" s="8"/>
    </row>
    <row r="630" spans="1:37">
      <c r="A630" s="9"/>
      <c r="B630" s="8"/>
      <c r="C630" s="8"/>
      <c r="D630" s="2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9"/>
      <c r="AH630" s="8"/>
      <c r="AK630" s="8"/>
    </row>
    <row r="631" spans="1:37">
      <c r="A631" s="9"/>
      <c r="B631" s="8"/>
      <c r="C631" s="8"/>
      <c r="D631" s="2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9"/>
      <c r="AH631" s="8"/>
      <c r="AK631" s="8"/>
    </row>
    <row r="632" spans="1:37">
      <c r="A632" s="9"/>
      <c r="B632" s="8"/>
      <c r="C632" s="8"/>
      <c r="D632" s="2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9"/>
      <c r="AH632" s="8"/>
      <c r="AK632" s="8"/>
    </row>
    <row r="633" spans="1:37">
      <c r="A633" s="9"/>
      <c r="B633" s="8"/>
      <c r="C633" s="8"/>
      <c r="D633" s="2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9"/>
      <c r="AH633" s="8"/>
      <c r="AK633" s="8"/>
    </row>
    <row r="634" spans="1:37">
      <c r="A634" s="9"/>
      <c r="B634" s="8"/>
      <c r="C634" s="8"/>
      <c r="D634" s="2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9"/>
      <c r="AH634" s="8"/>
      <c r="AK634" s="8"/>
    </row>
    <row r="635" spans="1:37">
      <c r="A635" s="9"/>
      <c r="B635" s="8"/>
      <c r="C635" s="8"/>
      <c r="D635" s="2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9"/>
      <c r="AH635" s="8"/>
      <c r="AK635" s="8"/>
    </row>
    <row r="636" spans="1:37">
      <c r="A636" s="9"/>
      <c r="B636" s="8"/>
      <c r="C636" s="8"/>
      <c r="D636" s="2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9"/>
      <c r="AH636" s="8"/>
      <c r="AK636" s="8"/>
    </row>
    <row r="637" spans="1:37">
      <c r="A637" s="9"/>
      <c r="B637" s="8"/>
      <c r="C637" s="8"/>
      <c r="D637" s="2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9"/>
      <c r="AH637" s="8"/>
      <c r="AK637" s="8"/>
    </row>
    <row r="638" spans="1:37">
      <c r="A638" s="9"/>
      <c r="B638" s="8"/>
      <c r="C638" s="8"/>
      <c r="D638" s="2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9"/>
      <c r="AH638" s="8"/>
      <c r="AK638" s="8"/>
    </row>
    <row r="639" spans="1:37">
      <c r="A639" s="9"/>
      <c r="B639" s="8"/>
      <c r="C639" s="8"/>
      <c r="D639" s="2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9"/>
      <c r="AH639" s="8"/>
      <c r="AK639" s="8"/>
    </row>
    <row r="640" spans="1:37">
      <c r="A640" s="9"/>
      <c r="B640" s="8"/>
      <c r="C640" s="8"/>
      <c r="D640" s="2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9"/>
      <c r="AH640" s="8"/>
      <c r="AK640" s="8"/>
    </row>
    <row r="641" spans="1:37">
      <c r="A641" s="9"/>
      <c r="B641" s="8"/>
      <c r="C641" s="8"/>
      <c r="D641" s="2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9"/>
      <c r="AH641" s="8"/>
      <c r="AK641" s="8"/>
    </row>
    <row r="642" spans="1:37">
      <c r="A642" s="9"/>
      <c r="B642" s="8"/>
      <c r="C642" s="8"/>
      <c r="D642" s="2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9"/>
      <c r="AH642" s="8"/>
      <c r="AK642" s="8"/>
    </row>
    <row r="643" spans="1:37">
      <c r="A643" s="9"/>
      <c r="B643" s="8"/>
      <c r="C643" s="8"/>
      <c r="D643" s="2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9"/>
      <c r="AH643" s="8"/>
      <c r="AK643" s="8"/>
    </row>
    <row r="644" spans="1:37">
      <c r="A644" s="9"/>
      <c r="B644" s="8"/>
      <c r="C644" s="8"/>
      <c r="D644" s="2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9"/>
      <c r="AH644" s="8"/>
      <c r="AK644" s="8"/>
    </row>
    <row r="645" spans="1:37">
      <c r="A645" s="9"/>
      <c r="B645" s="8"/>
      <c r="C645" s="8"/>
      <c r="D645" s="2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9"/>
      <c r="AH645" s="8"/>
      <c r="AK645" s="8"/>
    </row>
    <row r="646" spans="1:37">
      <c r="A646" s="9"/>
      <c r="B646" s="8"/>
      <c r="C646" s="8"/>
      <c r="D646" s="2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9"/>
      <c r="AH646" s="8"/>
      <c r="AK646" s="8"/>
    </row>
    <row r="647" spans="1:37">
      <c r="A647" s="9"/>
      <c r="B647" s="8"/>
      <c r="C647" s="8"/>
      <c r="D647" s="2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9"/>
      <c r="AH647" s="8"/>
      <c r="AK647" s="8"/>
    </row>
    <row r="648" spans="1:37">
      <c r="A648" s="9"/>
      <c r="B648" s="8"/>
      <c r="C648" s="8"/>
      <c r="D648" s="2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9"/>
      <c r="AH648" s="8"/>
      <c r="AK648" s="8"/>
    </row>
    <row r="649" spans="1:37">
      <c r="A649" s="9"/>
      <c r="B649" s="8"/>
      <c r="C649" s="8"/>
      <c r="D649" s="2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9"/>
      <c r="AH649" s="8"/>
      <c r="AK649" s="8"/>
    </row>
    <row r="650" spans="1:37">
      <c r="A650" s="9"/>
      <c r="B650" s="8"/>
      <c r="C650" s="8"/>
      <c r="D650" s="2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9"/>
      <c r="AH650" s="8"/>
      <c r="AK650" s="8"/>
    </row>
    <row r="651" spans="1:37">
      <c r="A651" s="9"/>
      <c r="B651" s="8"/>
      <c r="C651" s="8"/>
      <c r="D651" s="2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9"/>
      <c r="AH651" s="8"/>
      <c r="AK651" s="8"/>
    </row>
    <row r="652" spans="1:37">
      <c r="A652" s="9"/>
      <c r="B652" s="8"/>
      <c r="C652" s="8"/>
      <c r="D652" s="2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9"/>
      <c r="AH652" s="8"/>
      <c r="AK652" s="8"/>
    </row>
    <row r="653" spans="1:37">
      <c r="A653" s="9"/>
      <c r="B653" s="8"/>
      <c r="C653" s="8"/>
      <c r="D653" s="2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9"/>
      <c r="AH653" s="8"/>
      <c r="AK653" s="8"/>
    </row>
    <row r="654" spans="1:37">
      <c r="A654" s="9"/>
      <c r="B654" s="8"/>
      <c r="C654" s="8"/>
      <c r="D654" s="2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9"/>
      <c r="AH654" s="8"/>
      <c r="AK654" s="8"/>
    </row>
    <row r="655" spans="1:37">
      <c r="A655" s="9"/>
      <c r="B655" s="8"/>
      <c r="C655" s="8"/>
      <c r="D655" s="2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9"/>
      <c r="AH655" s="8"/>
      <c r="AK655" s="8"/>
    </row>
    <row r="656" spans="1:37">
      <c r="A656" s="9"/>
      <c r="B656" s="8"/>
      <c r="C656" s="8"/>
      <c r="D656" s="2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9"/>
      <c r="AH656" s="8"/>
      <c r="AK656" s="8"/>
    </row>
    <row r="657" spans="1:37">
      <c r="A657" s="9"/>
      <c r="B657" s="8"/>
      <c r="C657" s="8"/>
      <c r="D657" s="2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9"/>
      <c r="AH657" s="8"/>
      <c r="AK657" s="8"/>
    </row>
    <row r="658" spans="1:37">
      <c r="A658" s="9"/>
      <c r="B658" s="8"/>
      <c r="C658" s="8"/>
      <c r="D658" s="2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9"/>
      <c r="AH658" s="8"/>
      <c r="AK658" s="8"/>
    </row>
    <row r="659" spans="1:37">
      <c r="A659" s="9"/>
      <c r="B659" s="8"/>
      <c r="C659" s="8"/>
      <c r="D659" s="2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9"/>
      <c r="AH659" s="8"/>
      <c r="AK659" s="8"/>
    </row>
    <row r="660" spans="1:37">
      <c r="A660" s="9"/>
      <c r="B660" s="8"/>
      <c r="C660" s="8"/>
      <c r="D660" s="2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9"/>
      <c r="AH660" s="8"/>
      <c r="AK660" s="8"/>
    </row>
    <row r="661" spans="1:37">
      <c r="A661" s="9"/>
      <c r="B661" s="8"/>
      <c r="C661" s="8"/>
      <c r="D661" s="2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9"/>
      <c r="AH661" s="8"/>
      <c r="AK661" s="8"/>
    </row>
    <row r="662" spans="1:37">
      <c r="A662" s="9"/>
      <c r="B662" s="8"/>
      <c r="C662" s="8"/>
      <c r="D662" s="2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9"/>
      <c r="AH662" s="8"/>
      <c r="AK662" s="8"/>
    </row>
    <row r="663" spans="1:37">
      <c r="A663" s="9"/>
      <c r="B663" s="8"/>
      <c r="C663" s="8"/>
      <c r="D663" s="2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9"/>
      <c r="AH663" s="8"/>
      <c r="AK663" s="8"/>
    </row>
    <row r="664" spans="1:37">
      <c r="A664" s="9"/>
      <c r="B664" s="8"/>
      <c r="C664" s="8"/>
      <c r="D664" s="2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9"/>
      <c r="AH664" s="8"/>
      <c r="AK664" s="8"/>
    </row>
    <row r="665" spans="1:37">
      <c r="A665" s="9"/>
      <c r="B665" s="8"/>
      <c r="C665" s="8"/>
      <c r="D665" s="2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9"/>
      <c r="AH665" s="8"/>
      <c r="AK665" s="8"/>
    </row>
    <row r="666" spans="1:37">
      <c r="A666" s="9"/>
      <c r="B666" s="8"/>
      <c r="C666" s="8"/>
      <c r="D666" s="2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9"/>
      <c r="AH666" s="8"/>
      <c r="AK666" s="8"/>
    </row>
    <row r="667" spans="1:37">
      <c r="A667" s="9"/>
      <c r="B667" s="8"/>
      <c r="C667" s="8"/>
      <c r="D667" s="2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9"/>
      <c r="AH667" s="8"/>
      <c r="AK667" s="8"/>
    </row>
    <row r="668" spans="1:37">
      <c r="A668" s="9"/>
      <c r="B668" s="8"/>
      <c r="C668" s="8"/>
      <c r="D668" s="2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9"/>
      <c r="AH668" s="8"/>
      <c r="AK668" s="8"/>
    </row>
    <row r="669" spans="1:37">
      <c r="A669" s="9"/>
      <c r="B669" s="8"/>
      <c r="C669" s="8"/>
      <c r="D669" s="2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9"/>
      <c r="AH669" s="8"/>
      <c r="AK669" s="8"/>
    </row>
    <row r="670" spans="1:37">
      <c r="A670" s="9"/>
      <c r="B670" s="8"/>
      <c r="C670" s="8"/>
      <c r="D670" s="2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9"/>
      <c r="AH670" s="8"/>
      <c r="AK670" s="8"/>
    </row>
    <row r="671" spans="1:37">
      <c r="A671" s="9"/>
      <c r="B671" s="8"/>
      <c r="C671" s="8"/>
      <c r="D671" s="2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9"/>
      <c r="AH671" s="8"/>
      <c r="AK671" s="8"/>
    </row>
    <row r="672" spans="1:37">
      <c r="A672" s="9"/>
      <c r="B672" s="8"/>
      <c r="C672" s="8"/>
      <c r="D672" s="2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9"/>
      <c r="AH672" s="8"/>
      <c r="AK672" s="8"/>
    </row>
    <row r="673" spans="1:37">
      <c r="A673" s="9"/>
      <c r="B673" s="8"/>
      <c r="C673" s="8"/>
      <c r="D673" s="2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9"/>
      <c r="AH673" s="8"/>
      <c r="AK673" s="8"/>
    </row>
    <row r="674" spans="1:37">
      <c r="A674" s="9"/>
      <c r="B674" s="8"/>
      <c r="C674" s="8"/>
      <c r="D674" s="2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9"/>
      <c r="AH674" s="8"/>
      <c r="AK674" s="8"/>
    </row>
    <row r="675" spans="1:37">
      <c r="A675" s="9"/>
      <c r="B675" s="8"/>
      <c r="C675" s="8"/>
      <c r="D675" s="2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9"/>
      <c r="AH675" s="8"/>
      <c r="AK675" s="8"/>
    </row>
    <row r="676" spans="1:37">
      <c r="A676" s="9"/>
      <c r="B676" s="8"/>
      <c r="C676" s="8"/>
      <c r="D676" s="2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9"/>
      <c r="AH676" s="8"/>
      <c r="AK676" s="8"/>
    </row>
    <row r="677" spans="1:37">
      <c r="A677" s="9"/>
      <c r="B677" s="8"/>
      <c r="C677" s="8"/>
      <c r="D677" s="2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9"/>
      <c r="AH677" s="8"/>
      <c r="AK677" s="8"/>
    </row>
    <row r="678" spans="1:37">
      <c r="A678" s="9"/>
      <c r="B678" s="8"/>
      <c r="C678" s="8"/>
      <c r="D678" s="2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9"/>
      <c r="AH678" s="8"/>
      <c r="AK678" s="8"/>
    </row>
    <row r="679" spans="1:37">
      <c r="A679" s="9"/>
      <c r="B679" s="8"/>
      <c r="C679" s="8"/>
      <c r="D679" s="2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9"/>
      <c r="AH679" s="8"/>
      <c r="AK679" s="8"/>
    </row>
    <row r="680" spans="1:37">
      <c r="A680" s="9"/>
      <c r="B680" s="8"/>
      <c r="C680" s="8"/>
      <c r="D680" s="2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9"/>
      <c r="AH680" s="8"/>
      <c r="AK680" s="8"/>
    </row>
    <row r="681" spans="1:37">
      <c r="A681" s="9"/>
      <c r="B681" s="8"/>
      <c r="C681" s="8"/>
      <c r="D681" s="2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9"/>
      <c r="AH681" s="8"/>
      <c r="AK681" s="8"/>
    </row>
    <row r="682" spans="1:37">
      <c r="A682" s="9"/>
      <c r="B682" s="8"/>
      <c r="C682" s="8"/>
      <c r="D682" s="2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9"/>
      <c r="AH682" s="8"/>
      <c r="AK682" s="8"/>
    </row>
    <row r="683" spans="1:37">
      <c r="A683" s="9"/>
      <c r="B683" s="8"/>
      <c r="C683" s="8"/>
      <c r="D683" s="2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9"/>
      <c r="AH683" s="8"/>
      <c r="AK683" s="8"/>
    </row>
    <row r="684" spans="1:37">
      <c r="A684" s="9"/>
      <c r="B684" s="8"/>
      <c r="C684" s="8"/>
      <c r="D684" s="2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9"/>
      <c r="AH684" s="8"/>
      <c r="AK684" s="8"/>
    </row>
    <row r="685" spans="1:37">
      <c r="A685" s="9"/>
      <c r="B685" s="8"/>
      <c r="C685" s="8"/>
      <c r="D685" s="2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9"/>
      <c r="AH685" s="8"/>
      <c r="AK685" s="8"/>
    </row>
    <row r="686" spans="1:37">
      <c r="A686" s="9"/>
      <c r="B686" s="8"/>
      <c r="C686" s="8"/>
      <c r="D686" s="2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9"/>
      <c r="AH686" s="8"/>
      <c r="AK686" s="8"/>
    </row>
    <row r="687" spans="1:37">
      <c r="A687" s="9"/>
      <c r="B687" s="8"/>
      <c r="C687" s="8"/>
      <c r="D687" s="2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9"/>
      <c r="AH687" s="8"/>
      <c r="AK687" s="8"/>
    </row>
    <row r="688" spans="1:37">
      <c r="A688" s="9"/>
      <c r="B688" s="8"/>
      <c r="C688" s="8"/>
      <c r="D688" s="2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9"/>
      <c r="AH688" s="8"/>
      <c r="AK688" s="8"/>
    </row>
    <row r="689" spans="1:37">
      <c r="A689" s="9"/>
      <c r="B689" s="8"/>
      <c r="C689" s="8"/>
      <c r="D689" s="2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9"/>
      <c r="AH689" s="8"/>
      <c r="AK689" s="8"/>
    </row>
    <row r="690" spans="1:37">
      <c r="A690" s="9"/>
      <c r="B690" s="8"/>
      <c r="C690" s="8"/>
      <c r="D690" s="2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9"/>
      <c r="AH690" s="8"/>
      <c r="AK690" s="8"/>
    </row>
    <row r="691" spans="1:37">
      <c r="A691" s="9"/>
      <c r="B691" s="8"/>
      <c r="C691" s="8"/>
      <c r="D691" s="2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9"/>
      <c r="AH691" s="8"/>
      <c r="AK691" s="8"/>
    </row>
    <row r="692" spans="1:37">
      <c r="A692" s="9"/>
      <c r="B692" s="8"/>
      <c r="C692" s="8"/>
      <c r="D692" s="2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9"/>
      <c r="AH692" s="8"/>
      <c r="AK692" s="8"/>
    </row>
    <row r="693" spans="1:37">
      <c r="A693" s="9"/>
      <c r="B693" s="8"/>
      <c r="C693" s="8"/>
      <c r="D693" s="2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9"/>
      <c r="AH693" s="8"/>
      <c r="AK693" s="8"/>
    </row>
    <row r="694" spans="1:37">
      <c r="A694" s="9"/>
      <c r="B694" s="8"/>
      <c r="C694" s="8"/>
      <c r="D694" s="2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9"/>
      <c r="AH694" s="8"/>
      <c r="AK694" s="8"/>
    </row>
    <row r="695" spans="1:37">
      <c r="A695" s="9"/>
      <c r="B695" s="8"/>
      <c r="C695" s="8"/>
      <c r="D695" s="2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9"/>
      <c r="AH695" s="8"/>
      <c r="AK695" s="8"/>
    </row>
    <row r="696" spans="1:37">
      <c r="A696" s="9"/>
      <c r="B696" s="8"/>
      <c r="C696" s="8"/>
      <c r="D696" s="2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9"/>
      <c r="AH696" s="8"/>
      <c r="AK696" s="8"/>
    </row>
    <row r="697" spans="1:37">
      <c r="A697" s="9"/>
      <c r="B697" s="8"/>
      <c r="C697" s="8"/>
      <c r="D697" s="2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9"/>
      <c r="AH697" s="8"/>
      <c r="AK697" s="8"/>
    </row>
    <row r="698" spans="1:37">
      <c r="A698" s="9"/>
      <c r="B698" s="8"/>
      <c r="C698" s="8"/>
      <c r="D698" s="2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9"/>
      <c r="AH698" s="8"/>
      <c r="AK698" s="8"/>
    </row>
    <row r="699" spans="1:37">
      <c r="A699" s="9"/>
      <c r="B699" s="8"/>
      <c r="C699" s="8"/>
      <c r="D699" s="2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9"/>
      <c r="AH699" s="8"/>
      <c r="AK699" s="8"/>
    </row>
    <row r="700" spans="1:37">
      <c r="A700" s="9"/>
      <c r="B700" s="8"/>
      <c r="C700" s="8"/>
      <c r="D700" s="2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9"/>
      <c r="AH700" s="8"/>
      <c r="AK700" s="8"/>
    </row>
    <row r="701" spans="1:37">
      <c r="A701" s="9"/>
      <c r="B701" s="8"/>
      <c r="C701" s="8"/>
      <c r="D701" s="2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9"/>
      <c r="AH701" s="8"/>
      <c r="AK701" s="8"/>
    </row>
    <row r="702" spans="1:37">
      <c r="A702" s="9"/>
      <c r="B702" s="8"/>
      <c r="C702" s="8"/>
      <c r="D702" s="2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9"/>
      <c r="AH702" s="8"/>
      <c r="AK702" s="8"/>
    </row>
    <row r="703" spans="1:37">
      <c r="A703" s="9"/>
      <c r="B703" s="8"/>
      <c r="C703" s="8"/>
      <c r="D703" s="2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9"/>
      <c r="AH703" s="8"/>
      <c r="AK703" s="8"/>
    </row>
    <row r="704" spans="1:37">
      <c r="A704" s="9"/>
      <c r="B704" s="8"/>
      <c r="C704" s="8"/>
      <c r="D704" s="2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9"/>
      <c r="AH704" s="8"/>
      <c r="AK704" s="8"/>
    </row>
    <row r="705" spans="1:37">
      <c r="A705" s="9"/>
      <c r="B705" s="8"/>
      <c r="C705" s="8"/>
      <c r="D705" s="2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9"/>
      <c r="AH705" s="8"/>
      <c r="AK705" s="8"/>
    </row>
    <row r="706" spans="1:37">
      <c r="A706" s="9"/>
      <c r="B706" s="8"/>
      <c r="C706" s="8"/>
      <c r="D706" s="2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9"/>
      <c r="AH706" s="8"/>
      <c r="AK706" s="8"/>
    </row>
    <row r="707" spans="1:37">
      <c r="A707" s="9"/>
      <c r="B707" s="8"/>
      <c r="C707" s="8"/>
      <c r="D707" s="2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9"/>
      <c r="AH707" s="8"/>
      <c r="AK707" s="8"/>
    </row>
    <row r="708" spans="1:37">
      <c r="A708" s="9"/>
      <c r="B708" s="8"/>
      <c r="C708" s="8"/>
      <c r="D708" s="2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9"/>
      <c r="AH708" s="8"/>
      <c r="AK708" s="8"/>
    </row>
    <row r="709" spans="1:37">
      <c r="A709" s="9"/>
      <c r="B709" s="8"/>
      <c r="C709" s="8"/>
      <c r="D709" s="2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9"/>
      <c r="AH709" s="8"/>
      <c r="AK709" s="8"/>
    </row>
    <row r="710" spans="1:37">
      <c r="A710" s="9"/>
      <c r="B710" s="8"/>
      <c r="C710" s="8"/>
      <c r="D710" s="2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9"/>
      <c r="AH710" s="8"/>
      <c r="AK710" s="8"/>
    </row>
    <row r="711" spans="1:37">
      <c r="A711" s="9"/>
      <c r="B711" s="8"/>
      <c r="C711" s="8"/>
      <c r="D711" s="2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9"/>
      <c r="AH711" s="8"/>
      <c r="AK711" s="8"/>
    </row>
    <row r="712" spans="1:37">
      <c r="A712" s="9"/>
      <c r="B712" s="8"/>
      <c r="C712" s="8"/>
      <c r="D712" s="2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9"/>
      <c r="AH712" s="8"/>
      <c r="AK712" s="8"/>
    </row>
    <row r="713" spans="1:37">
      <c r="A713" s="9"/>
      <c r="B713" s="8"/>
      <c r="C713" s="8"/>
      <c r="D713" s="2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9"/>
      <c r="AH713" s="8"/>
      <c r="AK713" s="8"/>
    </row>
    <row r="714" spans="1:37">
      <c r="A714" s="9"/>
      <c r="B714" s="8"/>
      <c r="C714" s="8"/>
      <c r="D714" s="2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9"/>
      <c r="AH714" s="8"/>
      <c r="AK714" s="8"/>
    </row>
    <row r="715" spans="1:37">
      <c r="A715" s="9"/>
      <c r="B715" s="8"/>
      <c r="C715" s="8"/>
      <c r="D715" s="2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9"/>
      <c r="AH715" s="8"/>
      <c r="AK715" s="8"/>
    </row>
    <row r="716" spans="1:37">
      <c r="A716" s="9"/>
      <c r="B716" s="8"/>
      <c r="C716" s="8"/>
      <c r="D716" s="2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9"/>
      <c r="AH716" s="8"/>
      <c r="AK716" s="8"/>
    </row>
    <row r="717" spans="1:37">
      <c r="A717" s="9"/>
      <c r="B717" s="8"/>
      <c r="C717" s="8"/>
      <c r="D717" s="2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9"/>
      <c r="AH717" s="8"/>
      <c r="AK717" s="8"/>
    </row>
    <row r="718" spans="1:37">
      <c r="A718" s="9"/>
      <c r="B718" s="8"/>
      <c r="C718" s="8"/>
      <c r="D718" s="2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9"/>
      <c r="AH718" s="8"/>
      <c r="AK718" s="8"/>
    </row>
    <row r="719" spans="1:37">
      <c r="A719" s="9"/>
      <c r="B719" s="8"/>
      <c r="C719" s="8"/>
      <c r="D719" s="2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9"/>
      <c r="AH719" s="8"/>
      <c r="AK719" s="8"/>
    </row>
    <row r="720" spans="1:37">
      <c r="A720" s="9"/>
      <c r="B720" s="8"/>
      <c r="C720" s="8"/>
      <c r="D720" s="2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9"/>
      <c r="AH720" s="8"/>
      <c r="AK720" s="8"/>
    </row>
    <row r="721" spans="1:37">
      <c r="A721" s="9"/>
      <c r="B721" s="8"/>
      <c r="C721" s="8"/>
      <c r="D721" s="2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9"/>
      <c r="AH721" s="8"/>
      <c r="AK721" s="8"/>
    </row>
    <row r="722" spans="1:37">
      <c r="A722" s="9"/>
      <c r="B722" s="8"/>
      <c r="C722" s="8"/>
      <c r="D722" s="2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9"/>
      <c r="AH722" s="8"/>
      <c r="AK722" s="8"/>
    </row>
    <row r="723" spans="1:37">
      <c r="A723" s="9"/>
      <c r="B723" s="8"/>
      <c r="C723" s="8"/>
      <c r="D723" s="2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9"/>
      <c r="AH723" s="8"/>
      <c r="AK723" s="8"/>
    </row>
    <row r="724" spans="1:37">
      <c r="A724" s="9"/>
      <c r="B724" s="8"/>
      <c r="C724" s="8"/>
      <c r="D724" s="2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9"/>
      <c r="AH724" s="8"/>
      <c r="AK724" s="8"/>
    </row>
    <row r="725" spans="1:37">
      <c r="A725" s="9"/>
      <c r="B725" s="8"/>
      <c r="C725" s="8"/>
      <c r="D725" s="2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9"/>
      <c r="AH725" s="8"/>
      <c r="AK725" s="8"/>
    </row>
    <row r="726" spans="1:37">
      <c r="A726" s="9"/>
      <c r="B726" s="8"/>
      <c r="C726" s="8"/>
      <c r="D726" s="2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9"/>
      <c r="AH726" s="8"/>
      <c r="AK726" s="8"/>
    </row>
    <row r="727" spans="1:37">
      <c r="A727" s="9"/>
      <c r="B727" s="8"/>
      <c r="C727" s="8"/>
      <c r="D727" s="2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9"/>
      <c r="AH727" s="8"/>
      <c r="AK727" s="8"/>
    </row>
    <row r="728" spans="1:37">
      <c r="A728" s="9"/>
      <c r="B728" s="8"/>
      <c r="C728" s="8"/>
      <c r="D728" s="2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9"/>
      <c r="AH728" s="8"/>
      <c r="AK728" s="8"/>
    </row>
    <row r="729" spans="1:37">
      <c r="A729" s="9"/>
      <c r="B729" s="8"/>
      <c r="C729" s="8"/>
      <c r="D729" s="2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9"/>
      <c r="AH729" s="8"/>
      <c r="AK729" s="8"/>
    </row>
    <row r="730" spans="1:37">
      <c r="A730" s="9"/>
      <c r="B730" s="8"/>
      <c r="C730" s="8"/>
      <c r="D730" s="2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9"/>
      <c r="AH730" s="8"/>
      <c r="AK730" s="8"/>
    </row>
    <row r="731" spans="1:37">
      <c r="A731" s="9"/>
      <c r="B731" s="8"/>
      <c r="C731" s="8"/>
      <c r="D731" s="2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9"/>
      <c r="AH731" s="8"/>
      <c r="AK731" s="8"/>
    </row>
    <row r="732" spans="1:37">
      <c r="A732" s="9"/>
      <c r="B732" s="8"/>
      <c r="C732" s="8"/>
      <c r="D732" s="2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9"/>
      <c r="AH732" s="8"/>
      <c r="AK732" s="8"/>
    </row>
    <row r="733" spans="1:37">
      <c r="A733" s="9"/>
      <c r="B733" s="8"/>
      <c r="C733" s="8"/>
      <c r="D733" s="2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9"/>
      <c r="AH733" s="8"/>
      <c r="AK733" s="8"/>
    </row>
    <row r="734" spans="1:37">
      <c r="A734" s="9"/>
      <c r="B734" s="8"/>
      <c r="C734" s="8"/>
      <c r="D734" s="2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9"/>
      <c r="AH734" s="8"/>
      <c r="AK734" s="8"/>
    </row>
    <row r="735" spans="1:37">
      <c r="A735" s="9"/>
      <c r="B735" s="8"/>
      <c r="C735" s="8"/>
      <c r="D735" s="2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9"/>
      <c r="AH735" s="8"/>
      <c r="AK735" s="8"/>
    </row>
    <row r="736" spans="1:37">
      <c r="A736" s="9"/>
      <c r="B736" s="8"/>
      <c r="C736" s="8"/>
      <c r="D736" s="2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9"/>
      <c r="AH736" s="8"/>
      <c r="AK736" s="8"/>
    </row>
    <row r="737" spans="1:37">
      <c r="A737" s="9"/>
      <c r="B737" s="8"/>
      <c r="C737" s="8"/>
      <c r="D737" s="2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9"/>
      <c r="AH737" s="8"/>
      <c r="AK737" s="8"/>
    </row>
    <row r="738" spans="1:37">
      <c r="A738" s="9"/>
      <c r="B738" s="8"/>
      <c r="C738" s="8"/>
      <c r="D738" s="2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9"/>
      <c r="AH738" s="8"/>
      <c r="AK738" s="8"/>
    </row>
    <row r="739" spans="1:37">
      <c r="A739" s="9"/>
      <c r="B739" s="8"/>
      <c r="C739" s="8"/>
      <c r="D739" s="2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9"/>
      <c r="AH739" s="8"/>
      <c r="AK739" s="8"/>
    </row>
    <row r="740" spans="1:37">
      <c r="A740" s="9"/>
      <c r="B740" s="8"/>
      <c r="C740" s="8"/>
      <c r="D740" s="2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9"/>
      <c r="AH740" s="8"/>
      <c r="AK740" s="8"/>
    </row>
    <row r="741" spans="1:37">
      <c r="A741" s="9"/>
      <c r="B741" s="8"/>
      <c r="C741" s="8"/>
      <c r="D741" s="2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9"/>
      <c r="AH741" s="8"/>
      <c r="AK741" s="8"/>
    </row>
    <row r="742" spans="1:37">
      <c r="A742" s="9"/>
      <c r="B742" s="8"/>
      <c r="C742" s="8"/>
      <c r="D742" s="2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9"/>
      <c r="AH742" s="8"/>
      <c r="AK742" s="8"/>
    </row>
    <row r="743" spans="1:37">
      <c r="A743" s="9"/>
      <c r="B743" s="8"/>
      <c r="C743" s="8"/>
      <c r="D743" s="2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9"/>
      <c r="AH743" s="8"/>
      <c r="AK743" s="8"/>
    </row>
    <row r="744" spans="1:37">
      <c r="A744" s="9"/>
      <c r="B744" s="8"/>
      <c r="C744" s="8"/>
      <c r="D744" s="2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9"/>
      <c r="AH744" s="8"/>
      <c r="AK744" s="8"/>
    </row>
    <row r="745" spans="1:37">
      <c r="A745" s="9"/>
      <c r="B745" s="8"/>
      <c r="C745" s="8"/>
      <c r="D745" s="2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9"/>
      <c r="AH745" s="8"/>
      <c r="AK745" s="8"/>
    </row>
    <row r="746" spans="1:37">
      <c r="A746" s="9"/>
      <c r="B746" s="8"/>
      <c r="C746" s="8"/>
      <c r="D746" s="2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9"/>
      <c r="AH746" s="8"/>
      <c r="AK746" s="8"/>
    </row>
    <row r="747" spans="1:37">
      <c r="A747" s="9"/>
      <c r="B747" s="8"/>
      <c r="C747" s="8"/>
      <c r="D747" s="2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9"/>
      <c r="AH747" s="8"/>
      <c r="AK747" s="8"/>
    </row>
    <row r="748" spans="1:37">
      <c r="A748" s="9"/>
      <c r="B748" s="8"/>
      <c r="C748" s="8"/>
      <c r="D748" s="2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9"/>
      <c r="AH748" s="8"/>
      <c r="AK748" s="8"/>
    </row>
    <row r="749" spans="1:37">
      <c r="A749" s="9"/>
      <c r="B749" s="8"/>
      <c r="C749" s="8"/>
      <c r="D749" s="2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9"/>
      <c r="AH749" s="8"/>
      <c r="AK749" s="8"/>
    </row>
    <row r="750" spans="1:37">
      <c r="A750" s="9"/>
      <c r="B750" s="8"/>
      <c r="C750" s="8"/>
      <c r="D750" s="2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9"/>
      <c r="AH750" s="8"/>
      <c r="AK750" s="8"/>
    </row>
    <row r="751" spans="1:37">
      <c r="A751" s="9"/>
      <c r="B751" s="8"/>
      <c r="C751" s="8"/>
      <c r="D751" s="2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9"/>
      <c r="AH751" s="8"/>
      <c r="AK751" s="8"/>
    </row>
    <row r="752" spans="1:37">
      <c r="A752" s="9"/>
      <c r="B752" s="8"/>
      <c r="C752" s="8"/>
      <c r="D752" s="2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9"/>
      <c r="AH752" s="8"/>
      <c r="AK752" s="8"/>
    </row>
    <row r="753" spans="1:37">
      <c r="A753" s="9"/>
      <c r="B753" s="8"/>
      <c r="C753" s="8"/>
      <c r="D753" s="2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9"/>
      <c r="AH753" s="8"/>
      <c r="AK753" s="8"/>
    </row>
    <row r="754" spans="1:37">
      <c r="A754" s="9"/>
      <c r="B754" s="8"/>
      <c r="C754" s="8"/>
      <c r="D754" s="2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9"/>
      <c r="AH754" s="8"/>
      <c r="AK754" s="8"/>
    </row>
    <row r="755" spans="1:37">
      <c r="A755" s="9"/>
      <c r="B755" s="8"/>
      <c r="C755" s="8"/>
      <c r="D755" s="2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9"/>
      <c r="AH755" s="8"/>
      <c r="AK755" s="8"/>
    </row>
    <row r="756" spans="1:37">
      <c r="A756" s="9"/>
      <c r="B756" s="8"/>
      <c r="C756" s="8"/>
      <c r="D756" s="2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9"/>
      <c r="AH756" s="8"/>
      <c r="AK756" s="8"/>
    </row>
    <row r="757" spans="1:37">
      <c r="A757" s="9"/>
      <c r="B757" s="8"/>
      <c r="C757" s="8"/>
      <c r="D757" s="2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9"/>
      <c r="AH757" s="8"/>
      <c r="AK757" s="8"/>
    </row>
    <row r="758" spans="1:37">
      <c r="A758" s="9"/>
      <c r="B758" s="8"/>
      <c r="C758" s="8"/>
      <c r="D758" s="2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9"/>
      <c r="AH758" s="8"/>
      <c r="AK758" s="8"/>
    </row>
    <row r="759" spans="1:37">
      <c r="A759" s="9"/>
      <c r="B759" s="8"/>
      <c r="C759" s="8"/>
      <c r="D759" s="2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9"/>
      <c r="AH759" s="8"/>
      <c r="AK759" s="8"/>
    </row>
    <row r="760" spans="1:37">
      <c r="A760" s="9"/>
      <c r="B760" s="8"/>
      <c r="C760" s="8"/>
      <c r="D760" s="2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9"/>
      <c r="AH760" s="8"/>
      <c r="AK760" s="8"/>
    </row>
    <row r="761" spans="1:37">
      <c r="A761" s="9"/>
      <c r="B761" s="8"/>
      <c r="C761" s="8"/>
      <c r="D761" s="2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9"/>
      <c r="AH761" s="8"/>
      <c r="AK761" s="8"/>
    </row>
    <row r="762" spans="1:37">
      <c r="A762" s="9"/>
      <c r="B762" s="8"/>
      <c r="C762" s="8"/>
      <c r="D762" s="2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9"/>
      <c r="AH762" s="8"/>
      <c r="AK762" s="8"/>
    </row>
    <row r="763" spans="1:37">
      <c r="A763" s="9"/>
      <c r="B763" s="8"/>
      <c r="C763" s="8"/>
      <c r="D763" s="2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9"/>
      <c r="AH763" s="8"/>
      <c r="AK763" s="8"/>
    </row>
    <row r="764" spans="1:37">
      <c r="A764" s="9"/>
      <c r="B764" s="8"/>
      <c r="C764" s="8"/>
      <c r="D764" s="2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9"/>
      <c r="AH764" s="8"/>
      <c r="AK764" s="8"/>
    </row>
    <row r="765" spans="1:37">
      <c r="A765" s="9"/>
      <c r="B765" s="8"/>
      <c r="C765" s="8"/>
      <c r="D765" s="2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9"/>
      <c r="AH765" s="8"/>
      <c r="AK765" s="8"/>
    </row>
    <row r="766" spans="1:37">
      <c r="A766" s="9"/>
      <c r="B766" s="8"/>
      <c r="C766" s="8"/>
      <c r="D766" s="2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9"/>
      <c r="AH766" s="8"/>
      <c r="AK766" s="8"/>
    </row>
    <row r="767" spans="1:37">
      <c r="A767" s="9"/>
      <c r="B767" s="8"/>
      <c r="C767" s="8"/>
      <c r="D767" s="2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9"/>
      <c r="AH767" s="8"/>
      <c r="AK767" s="8"/>
    </row>
    <row r="768" spans="1:37">
      <c r="A768" s="9"/>
      <c r="B768" s="8"/>
      <c r="C768" s="8"/>
      <c r="D768" s="2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9"/>
      <c r="AH768" s="8"/>
      <c r="AK768" s="8"/>
    </row>
    <row r="769" spans="1:37">
      <c r="A769" s="9"/>
      <c r="B769" s="8"/>
      <c r="C769" s="8"/>
      <c r="D769" s="2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9"/>
      <c r="AH769" s="8"/>
      <c r="AK769" s="8"/>
    </row>
    <row r="770" spans="1:37">
      <c r="A770" s="9"/>
      <c r="B770" s="8"/>
      <c r="C770" s="8"/>
      <c r="D770" s="2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9"/>
      <c r="AH770" s="8"/>
      <c r="AK770" s="8"/>
    </row>
    <row r="771" spans="1:37">
      <c r="A771" s="9"/>
      <c r="B771" s="8"/>
      <c r="C771" s="8"/>
      <c r="D771" s="2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9"/>
      <c r="AH771" s="8"/>
      <c r="AK771" s="8"/>
    </row>
    <row r="772" spans="1:37">
      <c r="A772" s="9"/>
      <c r="B772" s="8"/>
      <c r="C772" s="8"/>
      <c r="D772" s="2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9"/>
      <c r="AH772" s="8"/>
      <c r="AK772" s="8"/>
    </row>
    <row r="773" spans="1:37">
      <c r="A773" s="9"/>
      <c r="B773" s="8"/>
      <c r="C773" s="8"/>
      <c r="D773" s="2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9"/>
      <c r="AH773" s="8"/>
      <c r="AK773" s="8"/>
    </row>
    <row r="774" spans="1:37">
      <c r="A774" s="9"/>
      <c r="B774" s="8"/>
      <c r="C774" s="8"/>
      <c r="D774" s="2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9"/>
      <c r="AH774" s="8"/>
      <c r="AK774" s="8"/>
    </row>
    <row r="775" spans="1:37">
      <c r="A775" s="9"/>
      <c r="B775" s="8"/>
      <c r="C775" s="8"/>
      <c r="D775" s="2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9"/>
      <c r="AH775" s="8"/>
      <c r="AK775" s="8"/>
    </row>
    <row r="776" spans="1:37">
      <c r="A776" s="9"/>
      <c r="B776" s="8"/>
      <c r="C776" s="8"/>
      <c r="D776" s="2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9"/>
      <c r="AH776" s="8"/>
      <c r="AK776" s="8"/>
    </row>
    <row r="777" spans="1:37">
      <c r="A777" s="9"/>
      <c r="B777" s="8"/>
      <c r="C777" s="8"/>
      <c r="D777" s="2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9"/>
      <c r="AH777" s="8"/>
      <c r="AK777" s="8"/>
    </row>
    <row r="778" spans="1:37">
      <c r="A778" s="9"/>
      <c r="B778" s="8"/>
      <c r="C778" s="8"/>
      <c r="D778" s="2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9"/>
      <c r="AH778" s="8"/>
      <c r="AK778" s="8"/>
    </row>
    <row r="779" spans="1:37">
      <c r="A779" s="9"/>
      <c r="B779" s="8"/>
      <c r="C779" s="8"/>
      <c r="D779" s="2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9"/>
      <c r="AH779" s="8"/>
      <c r="AK779" s="8"/>
    </row>
    <row r="780" spans="1:37">
      <c r="A780" s="9"/>
      <c r="B780" s="8"/>
      <c r="C780" s="8"/>
      <c r="D780" s="2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9"/>
      <c r="AH780" s="8"/>
      <c r="AK780" s="8"/>
    </row>
    <row r="781" spans="1:37">
      <c r="A781" s="9"/>
      <c r="B781" s="8"/>
      <c r="C781" s="8"/>
      <c r="D781" s="2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9"/>
      <c r="AH781" s="8"/>
      <c r="AK781" s="8"/>
    </row>
    <row r="782" spans="1:37">
      <c r="A782" s="9"/>
      <c r="B782" s="8"/>
      <c r="C782" s="8"/>
      <c r="D782" s="2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9"/>
      <c r="AH782" s="8"/>
      <c r="AK782" s="8"/>
    </row>
    <row r="783" spans="1:37">
      <c r="A783" s="9"/>
      <c r="B783" s="8"/>
      <c r="C783" s="8"/>
      <c r="D783" s="2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9"/>
      <c r="AH783" s="8"/>
      <c r="AK783" s="8"/>
    </row>
    <row r="784" spans="1:37">
      <c r="A784" s="9"/>
      <c r="B784" s="8"/>
      <c r="C784" s="8"/>
      <c r="D784" s="2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9"/>
      <c r="AH784" s="8"/>
      <c r="AK784" s="8"/>
    </row>
    <row r="785" spans="1:37">
      <c r="A785" s="9"/>
      <c r="B785" s="8"/>
      <c r="C785" s="8"/>
      <c r="D785" s="2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9"/>
      <c r="AH785" s="8"/>
      <c r="AK785" s="8"/>
    </row>
    <row r="786" spans="1:37">
      <c r="A786" s="9"/>
      <c r="B786" s="8"/>
      <c r="C786" s="8"/>
      <c r="D786" s="2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9"/>
      <c r="AH786" s="8"/>
      <c r="AK786" s="8"/>
    </row>
    <row r="787" spans="1:37">
      <c r="A787" s="9"/>
      <c r="B787" s="8"/>
      <c r="C787" s="8"/>
      <c r="D787" s="2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9"/>
      <c r="AH787" s="8"/>
      <c r="AK787" s="8"/>
    </row>
    <row r="788" spans="1:37">
      <c r="A788" s="9"/>
      <c r="B788" s="8"/>
      <c r="C788" s="8"/>
      <c r="D788" s="2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9"/>
      <c r="AH788" s="8"/>
      <c r="AK788" s="8"/>
    </row>
    <row r="789" spans="1:37">
      <c r="A789" s="9"/>
      <c r="B789" s="8"/>
      <c r="C789" s="8"/>
      <c r="D789" s="2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9"/>
      <c r="AH789" s="8"/>
      <c r="AK789" s="8"/>
    </row>
    <row r="790" spans="1:37">
      <c r="A790" s="9"/>
      <c r="B790" s="8"/>
      <c r="C790" s="8"/>
      <c r="D790" s="2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9"/>
      <c r="AH790" s="8"/>
      <c r="AK790" s="8"/>
    </row>
    <row r="791" spans="1:37">
      <c r="A791" s="9"/>
      <c r="B791" s="8"/>
      <c r="C791" s="8"/>
      <c r="D791" s="2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9"/>
      <c r="AH791" s="8"/>
      <c r="AK791" s="8"/>
    </row>
    <row r="792" spans="1:37">
      <c r="A792" s="9"/>
      <c r="B792" s="8"/>
      <c r="C792" s="8"/>
      <c r="D792" s="2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9"/>
      <c r="AH792" s="8"/>
      <c r="AK792" s="8"/>
    </row>
    <row r="793" spans="1:37">
      <c r="A793" s="9"/>
      <c r="B793" s="8"/>
      <c r="C793" s="8"/>
      <c r="D793" s="2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9"/>
      <c r="AH793" s="8"/>
      <c r="AK793" s="8"/>
    </row>
    <row r="794" spans="1:37">
      <c r="A794" s="9"/>
      <c r="B794" s="8"/>
      <c r="C794" s="8"/>
      <c r="D794" s="2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9"/>
      <c r="AH794" s="8"/>
      <c r="AK794" s="8"/>
    </row>
    <row r="795" spans="1:37">
      <c r="A795" s="9"/>
      <c r="B795" s="8"/>
      <c r="C795" s="8"/>
      <c r="D795" s="2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9"/>
      <c r="AH795" s="8"/>
      <c r="AK795" s="8"/>
    </row>
    <row r="796" spans="1:37">
      <c r="A796" s="9"/>
      <c r="B796" s="8"/>
      <c r="C796" s="8"/>
      <c r="D796" s="2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9"/>
      <c r="AH796" s="8"/>
      <c r="AK796" s="8"/>
    </row>
    <row r="797" spans="1:37">
      <c r="A797" s="9"/>
      <c r="B797" s="8"/>
      <c r="C797" s="8"/>
      <c r="D797" s="2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9"/>
      <c r="AH797" s="8"/>
      <c r="AK797" s="8"/>
    </row>
    <row r="798" spans="1:37">
      <c r="A798" s="9"/>
      <c r="B798" s="8"/>
      <c r="C798" s="8"/>
      <c r="D798" s="2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9"/>
      <c r="AH798" s="8"/>
      <c r="AK798" s="8"/>
    </row>
    <row r="799" spans="1:37">
      <c r="A799" s="9"/>
      <c r="B799" s="8"/>
      <c r="C799" s="8"/>
      <c r="D799" s="2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9"/>
      <c r="AH799" s="8"/>
      <c r="AK799" s="8"/>
    </row>
    <row r="800" spans="1:37">
      <c r="A800" s="9"/>
      <c r="B800" s="8"/>
      <c r="C800" s="8"/>
      <c r="D800" s="2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9"/>
      <c r="AH800" s="8"/>
      <c r="AK800" s="8"/>
    </row>
    <row r="801" spans="1:37">
      <c r="A801" s="9"/>
      <c r="B801" s="8"/>
      <c r="C801" s="8"/>
      <c r="D801" s="2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9"/>
      <c r="AH801" s="8"/>
      <c r="AK801" s="8"/>
    </row>
    <row r="802" spans="1:37">
      <c r="A802" s="9"/>
      <c r="B802" s="8"/>
      <c r="C802" s="8"/>
      <c r="D802" s="2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9"/>
      <c r="AH802" s="8"/>
      <c r="AK802" s="8"/>
    </row>
    <row r="803" spans="1:37">
      <c r="A803" s="9"/>
      <c r="B803" s="8"/>
      <c r="C803" s="8"/>
      <c r="D803" s="2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9"/>
      <c r="AH803" s="8"/>
      <c r="AK803" s="8"/>
    </row>
    <row r="804" spans="1:37">
      <c r="A804" s="9"/>
      <c r="B804" s="8"/>
      <c r="C804" s="8"/>
      <c r="D804" s="2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9"/>
      <c r="AH804" s="8"/>
      <c r="AK804" s="8"/>
    </row>
    <row r="805" spans="1:37">
      <c r="A805" s="9"/>
      <c r="B805" s="8"/>
      <c r="C805" s="8"/>
      <c r="D805" s="2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9"/>
      <c r="AH805" s="8"/>
      <c r="AK805" s="8"/>
    </row>
    <row r="806" spans="1:37">
      <c r="A806" s="9"/>
      <c r="B806" s="8"/>
      <c r="C806" s="8"/>
      <c r="D806" s="2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9"/>
      <c r="AH806" s="8"/>
      <c r="AK806" s="8"/>
    </row>
    <row r="807" spans="1:37">
      <c r="A807" s="9"/>
      <c r="B807" s="8"/>
      <c r="C807" s="8"/>
      <c r="D807" s="2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9"/>
      <c r="AH807" s="8"/>
      <c r="AK807" s="8"/>
    </row>
    <row r="808" spans="1:37">
      <c r="A808" s="9"/>
      <c r="B808" s="8"/>
      <c r="C808" s="8"/>
      <c r="D808" s="2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9"/>
      <c r="AH808" s="8"/>
      <c r="AK808" s="8"/>
    </row>
    <row r="809" spans="1:37">
      <c r="A809" s="9"/>
      <c r="B809" s="8"/>
      <c r="C809" s="8"/>
      <c r="D809" s="2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9"/>
      <c r="AH809" s="8"/>
      <c r="AK809" s="8"/>
    </row>
    <row r="810" spans="1:37">
      <c r="A810" s="9"/>
      <c r="B810" s="8"/>
      <c r="C810" s="8"/>
      <c r="D810" s="2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9"/>
      <c r="AH810" s="8"/>
      <c r="AK810" s="8"/>
    </row>
    <row r="811" spans="1:37">
      <c r="A811" s="9"/>
      <c r="B811" s="8"/>
      <c r="C811" s="8"/>
      <c r="D811" s="2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9"/>
      <c r="AH811" s="8"/>
      <c r="AK811" s="8"/>
    </row>
    <row r="812" spans="1:37">
      <c r="A812" s="9"/>
      <c r="B812" s="8"/>
      <c r="C812" s="8"/>
      <c r="D812" s="2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9"/>
      <c r="AH812" s="8"/>
      <c r="AK812" s="8"/>
    </row>
    <row r="813" spans="1:37">
      <c r="A813" s="9"/>
      <c r="B813" s="8"/>
      <c r="C813" s="8"/>
      <c r="D813" s="2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9"/>
      <c r="AH813" s="8"/>
      <c r="AK813" s="8"/>
    </row>
    <row r="814" spans="1:37">
      <c r="A814" s="9"/>
      <c r="B814" s="8"/>
      <c r="C814" s="8"/>
      <c r="D814" s="2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9"/>
      <c r="AH814" s="8"/>
      <c r="AK814" s="8"/>
    </row>
    <row r="815" spans="1:37">
      <c r="A815" s="9"/>
      <c r="B815" s="8"/>
      <c r="C815" s="8"/>
      <c r="D815" s="2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9"/>
      <c r="AH815" s="8"/>
      <c r="AK815" s="8"/>
    </row>
    <row r="816" spans="1:37">
      <c r="A816" s="9"/>
      <c r="B816" s="8"/>
      <c r="C816" s="8"/>
      <c r="D816" s="2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9"/>
      <c r="AH816" s="8"/>
      <c r="AK816" s="8"/>
    </row>
    <row r="817" spans="1:37">
      <c r="A817" s="9"/>
      <c r="B817" s="8"/>
      <c r="C817" s="8"/>
      <c r="D817" s="2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9"/>
      <c r="AH817" s="8"/>
      <c r="AK817" s="8"/>
    </row>
    <row r="818" spans="1:37">
      <c r="A818" s="9"/>
      <c r="B818" s="8"/>
      <c r="C818" s="8"/>
      <c r="D818" s="2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9"/>
      <c r="AH818" s="8"/>
      <c r="AK818" s="8"/>
    </row>
    <row r="819" spans="1:37">
      <c r="A819" s="9"/>
      <c r="B819" s="8"/>
      <c r="C819" s="8"/>
      <c r="D819" s="2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9"/>
      <c r="AH819" s="8"/>
      <c r="AK819" s="8"/>
    </row>
    <row r="820" spans="1:37">
      <c r="A820" s="9"/>
      <c r="B820" s="8"/>
      <c r="C820" s="8"/>
      <c r="D820" s="2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9"/>
      <c r="AH820" s="8"/>
      <c r="AK820" s="8"/>
    </row>
    <row r="821" spans="1:37">
      <c r="A821" s="9"/>
      <c r="B821" s="8"/>
      <c r="C821" s="8"/>
      <c r="D821" s="2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9"/>
      <c r="AH821" s="8"/>
      <c r="AK821" s="8"/>
    </row>
    <row r="822" spans="1:37">
      <c r="A822" s="9"/>
      <c r="B822" s="8"/>
      <c r="C822" s="8"/>
      <c r="D822" s="2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9"/>
      <c r="AH822" s="8"/>
      <c r="AK822" s="8"/>
    </row>
    <row r="823" spans="1:37">
      <c r="A823" s="9"/>
      <c r="B823" s="8"/>
      <c r="C823" s="8"/>
      <c r="D823" s="2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9"/>
      <c r="AH823" s="8"/>
      <c r="AK823" s="8"/>
    </row>
    <row r="824" spans="1:37">
      <c r="A824" s="9"/>
      <c r="B824" s="8"/>
      <c r="C824" s="8"/>
      <c r="D824" s="2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9"/>
      <c r="AH824" s="8"/>
      <c r="AK824" s="8"/>
    </row>
    <row r="825" spans="1:37">
      <c r="A825" s="9"/>
      <c r="B825" s="8"/>
      <c r="C825" s="8"/>
      <c r="D825" s="2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9"/>
      <c r="AH825" s="8"/>
      <c r="AK825" s="8"/>
    </row>
    <row r="826" spans="1:37">
      <c r="A826" s="9"/>
      <c r="B826" s="8"/>
      <c r="C826" s="8"/>
      <c r="D826" s="2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9"/>
      <c r="AH826" s="8"/>
      <c r="AK826" s="8"/>
    </row>
    <row r="827" spans="1:37">
      <c r="A827" s="9"/>
      <c r="B827" s="8"/>
      <c r="C827" s="8"/>
      <c r="D827" s="2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9"/>
      <c r="AH827" s="8"/>
      <c r="AK827" s="8"/>
    </row>
    <row r="828" spans="1:37">
      <c r="A828" s="9"/>
      <c r="B828" s="8"/>
      <c r="C828" s="8"/>
      <c r="D828" s="2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9"/>
      <c r="AH828" s="8"/>
      <c r="AK828" s="8"/>
    </row>
    <row r="829" spans="1:37">
      <c r="A829" s="9"/>
      <c r="B829" s="8"/>
      <c r="C829" s="8"/>
      <c r="D829" s="2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9"/>
      <c r="AH829" s="8"/>
      <c r="AK829" s="8"/>
    </row>
    <row r="830" spans="1:37">
      <c r="A830" s="9"/>
      <c r="B830" s="8"/>
      <c r="C830" s="8"/>
      <c r="D830" s="2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9"/>
      <c r="AH830" s="8"/>
      <c r="AK830" s="8"/>
    </row>
    <row r="831" spans="1:37">
      <c r="A831" s="9"/>
      <c r="B831" s="8"/>
      <c r="C831" s="8"/>
      <c r="D831" s="2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9"/>
      <c r="AH831" s="8"/>
      <c r="AK831" s="8"/>
    </row>
    <row r="832" spans="1:37">
      <c r="A832" s="9"/>
      <c r="B832" s="8"/>
      <c r="C832" s="8"/>
      <c r="D832" s="2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9"/>
      <c r="AH832" s="8"/>
      <c r="AK832" s="8"/>
    </row>
    <row r="833" spans="1:37">
      <c r="A833" s="9"/>
      <c r="B833" s="8"/>
      <c r="C833" s="8"/>
      <c r="D833" s="2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9"/>
      <c r="AH833" s="8"/>
      <c r="AK833" s="8"/>
    </row>
    <row r="834" spans="1:37">
      <c r="A834" s="9"/>
      <c r="B834" s="8"/>
      <c r="C834" s="8"/>
      <c r="D834" s="2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9"/>
      <c r="AH834" s="8"/>
      <c r="AK834" s="8"/>
    </row>
    <row r="835" spans="1:37">
      <c r="A835" s="9"/>
      <c r="B835" s="8"/>
      <c r="C835" s="8"/>
      <c r="D835" s="2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9"/>
      <c r="AH835" s="8"/>
      <c r="AK835" s="8"/>
    </row>
    <row r="836" spans="1:37">
      <c r="A836" s="9"/>
      <c r="B836" s="8"/>
      <c r="C836" s="8"/>
      <c r="D836" s="2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9"/>
      <c r="AH836" s="8"/>
      <c r="AK836" s="8"/>
    </row>
    <row r="837" spans="1:37">
      <c r="A837" s="9"/>
      <c r="B837" s="8"/>
      <c r="C837" s="8"/>
      <c r="D837" s="2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9"/>
      <c r="AH837" s="8"/>
      <c r="AK837" s="8"/>
    </row>
    <row r="838" spans="1:37">
      <c r="A838" s="9"/>
      <c r="B838" s="8"/>
      <c r="C838" s="8"/>
      <c r="D838" s="2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9"/>
      <c r="AH838" s="8"/>
      <c r="AK838" s="8"/>
    </row>
    <row r="839" spans="1:37">
      <c r="A839" s="9"/>
      <c r="B839" s="8"/>
      <c r="C839" s="8"/>
      <c r="D839" s="2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9"/>
      <c r="AH839" s="8"/>
      <c r="AK839" s="8"/>
    </row>
    <row r="840" spans="1:37">
      <c r="A840" s="9"/>
      <c r="B840" s="8"/>
      <c r="C840" s="8"/>
      <c r="D840" s="2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9"/>
      <c r="AH840" s="8"/>
      <c r="AK840" s="8"/>
    </row>
    <row r="841" spans="1:37">
      <c r="A841" s="9"/>
      <c r="B841" s="8"/>
      <c r="C841" s="8"/>
      <c r="D841" s="2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9"/>
      <c r="AH841" s="8"/>
      <c r="AK841" s="8"/>
    </row>
    <row r="842" spans="1:37">
      <c r="A842" s="9"/>
      <c r="B842" s="8"/>
      <c r="C842" s="8"/>
      <c r="D842" s="2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9"/>
      <c r="AH842" s="8"/>
      <c r="AK842" s="8"/>
    </row>
    <row r="843" spans="1:37">
      <c r="A843" s="9"/>
      <c r="B843" s="8"/>
      <c r="C843" s="8"/>
      <c r="D843" s="2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9"/>
      <c r="AH843" s="8"/>
      <c r="AK843" s="8"/>
    </row>
    <row r="844" spans="1:37">
      <c r="A844" s="9"/>
      <c r="B844" s="8"/>
      <c r="C844" s="8"/>
      <c r="D844" s="2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9"/>
      <c r="AH844" s="8"/>
      <c r="AK844" s="8"/>
    </row>
    <row r="845" spans="1:37">
      <c r="A845" s="9"/>
      <c r="B845" s="8"/>
      <c r="C845" s="8"/>
      <c r="D845" s="2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9"/>
      <c r="AH845" s="8"/>
      <c r="AK845" s="8"/>
    </row>
    <row r="846" spans="1:37">
      <c r="A846" s="9"/>
      <c r="B846" s="8"/>
      <c r="C846" s="8"/>
      <c r="D846" s="2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9"/>
      <c r="AH846" s="8"/>
      <c r="AK846" s="8"/>
    </row>
    <row r="847" spans="1:37">
      <c r="A847" s="9"/>
      <c r="B847" s="8"/>
      <c r="C847" s="8"/>
      <c r="D847" s="2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9"/>
      <c r="AH847" s="8"/>
      <c r="AK847" s="8"/>
    </row>
    <row r="848" spans="1:37">
      <c r="A848" s="9"/>
      <c r="B848" s="8"/>
      <c r="C848" s="8"/>
      <c r="D848" s="2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9"/>
      <c r="AH848" s="8"/>
      <c r="AK848" s="8"/>
    </row>
    <row r="849" spans="1:37">
      <c r="A849" s="9"/>
      <c r="B849" s="8"/>
      <c r="C849" s="8"/>
      <c r="D849" s="2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9"/>
      <c r="AH849" s="8"/>
      <c r="AK849" s="8"/>
    </row>
    <row r="850" spans="1:37">
      <c r="A850" s="9"/>
      <c r="B850" s="8"/>
      <c r="C850" s="8"/>
      <c r="D850" s="2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9"/>
      <c r="AH850" s="8"/>
      <c r="AK850" s="8"/>
    </row>
    <row r="851" spans="1:37">
      <c r="A851" s="9"/>
      <c r="B851" s="8"/>
      <c r="C851" s="8"/>
      <c r="D851" s="2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9"/>
      <c r="AH851" s="8"/>
      <c r="AK851" s="8"/>
    </row>
    <row r="852" spans="1:37">
      <c r="A852" s="9"/>
      <c r="B852" s="8"/>
      <c r="C852" s="8"/>
      <c r="D852" s="2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9"/>
      <c r="AH852" s="8"/>
      <c r="AK852" s="8"/>
    </row>
    <row r="853" spans="1:37">
      <c r="A853" s="9"/>
      <c r="B853" s="8"/>
      <c r="C853" s="8"/>
      <c r="D853" s="2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9"/>
      <c r="AH853" s="8"/>
      <c r="AK853" s="8"/>
    </row>
    <row r="854" spans="1:37">
      <c r="A854" s="9"/>
      <c r="B854" s="8"/>
      <c r="C854" s="8"/>
      <c r="D854" s="2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9"/>
      <c r="AH854" s="8"/>
      <c r="AK854" s="8"/>
    </row>
    <row r="855" spans="1:37">
      <c r="A855" s="9"/>
      <c r="B855" s="8"/>
      <c r="C855" s="8"/>
      <c r="D855" s="2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9"/>
      <c r="AH855" s="8"/>
      <c r="AK855" s="8"/>
    </row>
    <row r="856" spans="1:37">
      <c r="A856" s="9"/>
      <c r="B856" s="8"/>
      <c r="C856" s="8"/>
      <c r="D856" s="2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9"/>
      <c r="AH856" s="8"/>
      <c r="AK856" s="8"/>
    </row>
    <row r="857" spans="1:37">
      <c r="A857" s="9"/>
      <c r="B857" s="8"/>
      <c r="C857" s="8"/>
      <c r="D857" s="2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9"/>
      <c r="AH857" s="8"/>
      <c r="AK857" s="8"/>
    </row>
    <row r="858" spans="1:37">
      <c r="A858" s="9"/>
      <c r="B858" s="8"/>
      <c r="C858" s="8"/>
      <c r="D858" s="2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9"/>
      <c r="AH858" s="8"/>
      <c r="AK858" s="8"/>
    </row>
    <row r="859" spans="1:37">
      <c r="A859" s="9"/>
      <c r="B859" s="8"/>
      <c r="C859" s="8"/>
      <c r="D859" s="2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9"/>
      <c r="AH859" s="8"/>
      <c r="AK859" s="8"/>
    </row>
    <row r="860" spans="1:37">
      <c r="A860" s="9"/>
      <c r="B860" s="8"/>
      <c r="C860" s="8"/>
      <c r="D860" s="2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9"/>
      <c r="AH860" s="8"/>
      <c r="AK860" s="8"/>
    </row>
    <row r="861" spans="1:37">
      <c r="A861" s="9"/>
      <c r="B861" s="8"/>
      <c r="C861" s="8"/>
      <c r="D861" s="2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9"/>
      <c r="AH861" s="8"/>
      <c r="AK861" s="8"/>
    </row>
    <row r="862" spans="1:37">
      <c r="A862" s="9"/>
      <c r="B862" s="8"/>
      <c r="C862" s="8"/>
      <c r="D862" s="2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9"/>
      <c r="AH862" s="8"/>
      <c r="AK862" s="8"/>
    </row>
    <row r="863" spans="1:37">
      <c r="A863" s="9"/>
      <c r="B863" s="8"/>
      <c r="C863" s="8"/>
      <c r="D863" s="2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9"/>
      <c r="AH863" s="8"/>
      <c r="AK863" s="8"/>
    </row>
    <row r="864" spans="1:37">
      <c r="A864" s="9"/>
      <c r="B864" s="8"/>
      <c r="C864" s="8"/>
      <c r="D864" s="2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9"/>
      <c r="AH864" s="8"/>
      <c r="AK864" s="8"/>
    </row>
    <row r="865" spans="1:37">
      <c r="A865" s="9"/>
      <c r="B865" s="8"/>
      <c r="C865" s="8"/>
      <c r="D865" s="2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9"/>
      <c r="AH865" s="8"/>
      <c r="AK865" s="8"/>
    </row>
    <row r="866" spans="1:37">
      <c r="A866" s="9"/>
      <c r="B866" s="8"/>
      <c r="C866" s="8"/>
      <c r="D866" s="2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9"/>
      <c r="AH866" s="8"/>
      <c r="AK866" s="8"/>
    </row>
    <row r="867" spans="1:37">
      <c r="A867" s="9"/>
      <c r="B867" s="8"/>
      <c r="C867" s="8"/>
      <c r="D867" s="2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9"/>
      <c r="AH867" s="8"/>
      <c r="AK867" s="8"/>
    </row>
    <row r="868" spans="1:37">
      <c r="A868" s="9"/>
      <c r="B868" s="8"/>
      <c r="C868" s="8"/>
      <c r="D868" s="2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9"/>
      <c r="AH868" s="8"/>
      <c r="AK868" s="8"/>
    </row>
    <row r="869" spans="1:37">
      <c r="A869" s="9"/>
      <c r="B869" s="8"/>
      <c r="C869" s="8"/>
      <c r="D869" s="2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9"/>
      <c r="AH869" s="8"/>
      <c r="AK869" s="8"/>
    </row>
    <row r="870" spans="1:37">
      <c r="A870" s="9"/>
      <c r="B870" s="8"/>
      <c r="C870" s="8"/>
      <c r="D870" s="2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9"/>
      <c r="AH870" s="8"/>
      <c r="AK870" s="8"/>
    </row>
    <row r="871" spans="1:37">
      <c r="A871" s="9"/>
      <c r="B871" s="8"/>
      <c r="C871" s="8"/>
      <c r="D871" s="2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9"/>
      <c r="AH871" s="8"/>
      <c r="AK871" s="8"/>
    </row>
    <row r="872" spans="1:37">
      <c r="A872" s="9"/>
      <c r="B872" s="8"/>
      <c r="C872" s="8"/>
      <c r="D872" s="2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9"/>
      <c r="AH872" s="8"/>
      <c r="AK872" s="8"/>
    </row>
    <row r="873" spans="1:37">
      <c r="A873" s="9"/>
      <c r="B873" s="8"/>
      <c r="C873" s="8"/>
      <c r="D873" s="2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9"/>
      <c r="AH873" s="8"/>
      <c r="AK873" s="8"/>
    </row>
    <row r="874" spans="1:37">
      <c r="A874" s="9"/>
      <c r="B874" s="8"/>
      <c r="C874" s="8"/>
      <c r="D874" s="2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9"/>
      <c r="AH874" s="8"/>
      <c r="AK874" s="8"/>
    </row>
    <row r="875" spans="1:37">
      <c r="A875" s="9"/>
      <c r="B875" s="8"/>
      <c r="C875" s="8"/>
      <c r="D875" s="2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9"/>
      <c r="AH875" s="8"/>
      <c r="AK875" s="8"/>
    </row>
    <row r="876" spans="1:37">
      <c r="A876" s="9"/>
      <c r="B876" s="8"/>
      <c r="C876" s="8"/>
      <c r="D876" s="2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9"/>
      <c r="AH876" s="8"/>
      <c r="AK876" s="8"/>
    </row>
    <row r="877" spans="1:37">
      <c r="A877" s="9"/>
      <c r="B877" s="8"/>
      <c r="C877" s="8"/>
      <c r="D877" s="2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9"/>
      <c r="AH877" s="8"/>
      <c r="AK877" s="8"/>
    </row>
    <row r="878" spans="1:37">
      <c r="A878" s="9"/>
      <c r="B878" s="8"/>
      <c r="C878" s="8"/>
      <c r="D878" s="2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9"/>
      <c r="AH878" s="8"/>
      <c r="AK878" s="8"/>
    </row>
    <row r="879" spans="1:37">
      <c r="A879" s="9"/>
      <c r="B879" s="8"/>
      <c r="C879" s="8"/>
      <c r="D879" s="2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9"/>
      <c r="AH879" s="8"/>
      <c r="AK879" s="8"/>
    </row>
    <row r="880" spans="1:37">
      <c r="A880" s="9"/>
      <c r="B880" s="8"/>
      <c r="C880" s="8"/>
      <c r="D880" s="2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9"/>
      <c r="AH880" s="8"/>
      <c r="AK880" s="8"/>
    </row>
    <row r="881" spans="1:37">
      <c r="A881" s="9"/>
      <c r="B881" s="8"/>
      <c r="C881" s="8"/>
      <c r="D881" s="2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9"/>
      <c r="AH881" s="8"/>
      <c r="AK881" s="8"/>
    </row>
    <row r="882" spans="1:37">
      <c r="A882" s="9"/>
      <c r="B882" s="8"/>
      <c r="C882" s="8"/>
      <c r="D882" s="2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9"/>
      <c r="AH882" s="8"/>
      <c r="AK882" s="8"/>
    </row>
    <row r="883" spans="1:37">
      <c r="A883" s="9"/>
      <c r="B883" s="8"/>
      <c r="C883" s="8"/>
      <c r="D883" s="2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9"/>
      <c r="AH883" s="8"/>
      <c r="AK883" s="8"/>
    </row>
    <row r="884" spans="1:37">
      <c r="A884" s="9"/>
      <c r="B884" s="8"/>
      <c r="C884" s="8"/>
      <c r="D884" s="2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9"/>
      <c r="AH884" s="8"/>
      <c r="AK884" s="8"/>
    </row>
    <row r="885" spans="1:37">
      <c r="A885" s="9"/>
      <c r="B885" s="8"/>
      <c r="C885" s="8"/>
      <c r="D885" s="2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9"/>
      <c r="AH885" s="8"/>
      <c r="AK885" s="8"/>
    </row>
    <row r="886" spans="1:37">
      <c r="A886" s="9"/>
      <c r="B886" s="8"/>
      <c r="C886" s="8"/>
      <c r="D886" s="2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9"/>
      <c r="AH886" s="8"/>
      <c r="AK886" s="8"/>
    </row>
    <row r="887" spans="1:37">
      <c r="A887" s="9"/>
      <c r="B887" s="8"/>
      <c r="C887" s="8"/>
      <c r="D887" s="2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9"/>
      <c r="AH887" s="8"/>
      <c r="AK887" s="8"/>
    </row>
    <row r="888" spans="1:37">
      <c r="A888" s="9"/>
      <c r="B888" s="8"/>
      <c r="C888" s="8"/>
      <c r="D888" s="2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9"/>
      <c r="AH888" s="8"/>
      <c r="AK888" s="8"/>
    </row>
    <row r="889" spans="1:37">
      <c r="A889" s="9"/>
      <c r="B889" s="8"/>
      <c r="C889" s="8"/>
      <c r="D889" s="2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9"/>
      <c r="AH889" s="8"/>
      <c r="AK889" s="8"/>
    </row>
    <row r="890" spans="1:37">
      <c r="A890" s="9"/>
      <c r="B890" s="8"/>
      <c r="C890" s="8"/>
      <c r="D890" s="2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9"/>
      <c r="AH890" s="8"/>
      <c r="AK890" s="8"/>
    </row>
    <row r="891" spans="1:37">
      <c r="A891" s="9"/>
      <c r="B891" s="8"/>
      <c r="C891" s="8"/>
      <c r="D891" s="2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9"/>
      <c r="AH891" s="8"/>
      <c r="AK891" s="8"/>
    </row>
    <row r="892" spans="1:37">
      <c r="A892" s="9"/>
      <c r="B892" s="8"/>
      <c r="C892" s="8"/>
      <c r="D892" s="2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9"/>
      <c r="AH892" s="8"/>
      <c r="AK892" s="8"/>
    </row>
    <row r="893" spans="1:37">
      <c r="A893" s="9"/>
      <c r="B893" s="8"/>
      <c r="C893" s="8"/>
      <c r="D893" s="2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9"/>
      <c r="AH893" s="8"/>
      <c r="AK893" s="8"/>
    </row>
    <row r="894" spans="1:37">
      <c r="A894" s="9"/>
      <c r="B894" s="8"/>
      <c r="C894" s="8"/>
      <c r="D894" s="2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9"/>
      <c r="AH894" s="8"/>
      <c r="AK894" s="8"/>
    </row>
    <row r="895" spans="1:37">
      <c r="A895" s="9"/>
      <c r="B895" s="8"/>
      <c r="C895" s="8"/>
      <c r="D895" s="2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9"/>
      <c r="AH895" s="8"/>
      <c r="AK895" s="8"/>
    </row>
    <row r="896" spans="1:37">
      <c r="A896" s="9"/>
      <c r="B896" s="8"/>
      <c r="C896" s="8"/>
      <c r="D896" s="2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9"/>
      <c r="AH896" s="8"/>
      <c r="AK896" s="8"/>
    </row>
    <row r="897" spans="1:37">
      <c r="A897" s="9"/>
      <c r="B897" s="8"/>
      <c r="C897" s="8"/>
      <c r="D897" s="2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9"/>
      <c r="AH897" s="8"/>
      <c r="AK897" s="8"/>
    </row>
    <row r="898" spans="1:37">
      <c r="A898" s="9"/>
      <c r="B898" s="8"/>
      <c r="C898" s="8"/>
      <c r="D898" s="2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9"/>
      <c r="AH898" s="8"/>
      <c r="AK898" s="8"/>
    </row>
    <row r="899" spans="1:37">
      <c r="A899" s="9"/>
      <c r="B899" s="8"/>
      <c r="C899" s="8"/>
      <c r="D899" s="2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9"/>
      <c r="AH899" s="8"/>
      <c r="AK899" s="8"/>
    </row>
    <row r="900" spans="1:37">
      <c r="A900" s="9"/>
      <c r="B900" s="8"/>
      <c r="C900" s="8"/>
      <c r="D900" s="2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9"/>
      <c r="AH900" s="8"/>
      <c r="AK900" s="8"/>
    </row>
    <row r="901" spans="1:37">
      <c r="A901" s="9"/>
      <c r="B901" s="8"/>
      <c r="C901" s="8"/>
      <c r="D901" s="2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9"/>
      <c r="AH901" s="8"/>
      <c r="AK901" s="8"/>
    </row>
    <row r="902" spans="1:37">
      <c r="A902" s="9"/>
      <c r="B902" s="8"/>
      <c r="C902" s="8"/>
      <c r="D902" s="2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9"/>
      <c r="AH902" s="8"/>
      <c r="AK902" s="8"/>
    </row>
    <row r="903" spans="1:37">
      <c r="A903" s="9"/>
      <c r="B903" s="8"/>
      <c r="C903" s="8"/>
      <c r="D903" s="2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9"/>
      <c r="AH903" s="8"/>
      <c r="AK903" s="8"/>
    </row>
    <row r="904" spans="1:37">
      <c r="A904" s="9"/>
      <c r="B904" s="8"/>
      <c r="C904" s="8"/>
      <c r="D904" s="2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9"/>
      <c r="AH904" s="8"/>
      <c r="AK904" s="8"/>
    </row>
    <row r="905" spans="1:37">
      <c r="A905" s="9"/>
      <c r="B905" s="8"/>
      <c r="C905" s="8"/>
      <c r="D905" s="2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9"/>
      <c r="AH905" s="8"/>
      <c r="AK905" s="8"/>
    </row>
    <row r="906" spans="1:37">
      <c r="A906" s="9"/>
      <c r="B906" s="8"/>
      <c r="C906" s="8"/>
      <c r="D906" s="2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9"/>
      <c r="AH906" s="8"/>
      <c r="AK906" s="8"/>
    </row>
    <row r="907" spans="1:37">
      <c r="A907" s="9"/>
      <c r="B907" s="8"/>
      <c r="C907" s="8"/>
      <c r="D907" s="2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9"/>
      <c r="AH907" s="8"/>
      <c r="AK907" s="8"/>
    </row>
    <row r="908" spans="1:37">
      <c r="A908" s="9"/>
      <c r="B908" s="8"/>
      <c r="C908" s="8"/>
      <c r="D908" s="2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9"/>
      <c r="AH908" s="8"/>
      <c r="AK908" s="8"/>
    </row>
    <row r="909" spans="1:37">
      <c r="A909" s="9"/>
      <c r="B909" s="8"/>
      <c r="C909" s="8"/>
      <c r="D909" s="2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9"/>
      <c r="AH909" s="8"/>
      <c r="AK909" s="8"/>
    </row>
    <row r="910" spans="1:37">
      <c r="A910" s="9"/>
      <c r="B910" s="8"/>
      <c r="C910" s="8"/>
      <c r="D910" s="2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9"/>
      <c r="AH910" s="8"/>
      <c r="AK910" s="8"/>
    </row>
    <row r="911" spans="1:37">
      <c r="A911" s="9"/>
      <c r="B911" s="8"/>
      <c r="C911" s="8"/>
      <c r="D911" s="2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9"/>
      <c r="AH911" s="8"/>
      <c r="AK911" s="8"/>
    </row>
    <row r="912" spans="1:37">
      <c r="A912" s="9"/>
      <c r="B912" s="8"/>
      <c r="C912" s="8"/>
      <c r="D912" s="2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9"/>
      <c r="AH912" s="8"/>
      <c r="AK912" s="8"/>
    </row>
    <row r="913" spans="1:37">
      <c r="A913" s="9"/>
      <c r="B913" s="8"/>
      <c r="C913" s="8"/>
      <c r="D913" s="2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9"/>
      <c r="AH913" s="8"/>
      <c r="AK913" s="8"/>
    </row>
    <row r="914" spans="1:37">
      <c r="A914" s="9"/>
      <c r="B914" s="8"/>
      <c r="C914" s="8"/>
      <c r="D914" s="2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9"/>
      <c r="AH914" s="8"/>
      <c r="AK914" s="8"/>
    </row>
    <row r="915" spans="1:37">
      <c r="A915" s="9"/>
      <c r="B915" s="8"/>
      <c r="C915" s="8"/>
      <c r="D915" s="2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9"/>
      <c r="AH915" s="8"/>
      <c r="AK915" s="8"/>
    </row>
    <row r="916" spans="1:37">
      <c r="A916" s="9"/>
      <c r="B916" s="8"/>
      <c r="C916" s="8"/>
      <c r="D916" s="2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9"/>
      <c r="AH916" s="8"/>
      <c r="AK916" s="8"/>
    </row>
    <row r="917" spans="1:37">
      <c r="A917" s="9"/>
      <c r="B917" s="8"/>
      <c r="C917" s="8"/>
      <c r="D917" s="2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9"/>
      <c r="AH917" s="8"/>
      <c r="AK917" s="8"/>
    </row>
    <row r="918" spans="1:37">
      <c r="A918" s="9"/>
      <c r="B918" s="8"/>
      <c r="C918" s="8"/>
      <c r="D918" s="2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9"/>
      <c r="AH918" s="8"/>
      <c r="AK918" s="8"/>
    </row>
    <row r="919" spans="1:37">
      <c r="A919" s="9"/>
      <c r="B919" s="8"/>
      <c r="C919" s="8"/>
      <c r="D919" s="2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9"/>
      <c r="AH919" s="8"/>
      <c r="AK919" s="8"/>
    </row>
    <row r="920" spans="1:37">
      <c r="A920" s="9"/>
      <c r="B920" s="8"/>
      <c r="C920" s="8"/>
      <c r="D920" s="2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9"/>
      <c r="AH920" s="8"/>
      <c r="AK920" s="8"/>
    </row>
    <row r="921" spans="1:37">
      <c r="A921" s="9"/>
      <c r="B921" s="8"/>
      <c r="C921" s="8"/>
      <c r="D921" s="2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9"/>
      <c r="AH921" s="8"/>
      <c r="AK921" s="8"/>
    </row>
    <row r="922" spans="1:37">
      <c r="A922" s="9"/>
      <c r="B922" s="8"/>
      <c r="C922" s="8"/>
      <c r="D922" s="2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9"/>
      <c r="AH922" s="8"/>
      <c r="AK922" s="8"/>
    </row>
    <row r="923" spans="1:37">
      <c r="A923" s="9"/>
      <c r="B923" s="8"/>
      <c r="C923" s="8"/>
      <c r="D923" s="2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9"/>
      <c r="AH923" s="8"/>
      <c r="AK923" s="8"/>
    </row>
    <row r="924" spans="1:37">
      <c r="A924" s="9"/>
      <c r="B924" s="8"/>
      <c r="C924" s="8"/>
      <c r="D924" s="2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9"/>
      <c r="AH924" s="8"/>
      <c r="AK924" s="8"/>
    </row>
    <row r="925" spans="1:37">
      <c r="A925" s="9"/>
      <c r="B925" s="8"/>
      <c r="C925" s="8"/>
      <c r="D925" s="2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9"/>
      <c r="AH925" s="8"/>
      <c r="AK925" s="8"/>
    </row>
    <row r="926" spans="1:37">
      <c r="A926" s="9"/>
      <c r="B926" s="8"/>
      <c r="C926" s="8"/>
      <c r="D926" s="2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9"/>
      <c r="AH926" s="8"/>
      <c r="AK926" s="8"/>
    </row>
    <row r="927" spans="1:37">
      <c r="A927" s="9"/>
      <c r="B927" s="8"/>
      <c r="C927" s="8"/>
      <c r="D927" s="2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9"/>
      <c r="AH927" s="8"/>
      <c r="AK927" s="8"/>
    </row>
    <row r="928" spans="1:37">
      <c r="A928" s="9"/>
      <c r="B928" s="8"/>
      <c r="C928" s="8"/>
      <c r="D928" s="2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9"/>
      <c r="AH928" s="8"/>
      <c r="AK928" s="8"/>
    </row>
    <row r="929" spans="1:37">
      <c r="A929" s="9"/>
      <c r="B929" s="8"/>
      <c r="C929" s="8"/>
      <c r="D929" s="2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9"/>
      <c r="AH929" s="8"/>
      <c r="AK929" s="8"/>
    </row>
    <row r="930" spans="1:37">
      <c r="A930" s="9"/>
      <c r="B930" s="8"/>
      <c r="C930" s="8"/>
      <c r="D930" s="2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9"/>
      <c r="AH930" s="8"/>
      <c r="AK930" s="8"/>
    </row>
    <row r="931" spans="1:37">
      <c r="A931" s="9"/>
      <c r="B931" s="8"/>
      <c r="C931" s="8"/>
      <c r="D931" s="2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9"/>
      <c r="AH931" s="8"/>
      <c r="AK931" s="8"/>
    </row>
    <row r="932" spans="1:37">
      <c r="A932" s="9"/>
      <c r="B932" s="8"/>
      <c r="C932" s="8"/>
      <c r="D932" s="2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9"/>
      <c r="AH932" s="8"/>
      <c r="AK932" s="8"/>
    </row>
    <row r="933" spans="1:37">
      <c r="A933" s="9"/>
      <c r="B933" s="8"/>
      <c r="C933" s="8"/>
      <c r="D933" s="2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9"/>
      <c r="AH933" s="8"/>
      <c r="AK933" s="8"/>
    </row>
    <row r="934" spans="1:37">
      <c r="A934" s="9"/>
      <c r="B934" s="8"/>
      <c r="C934" s="8"/>
      <c r="D934" s="2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9"/>
      <c r="AH934" s="8"/>
      <c r="AK934" s="8"/>
    </row>
    <row r="935" spans="1:37">
      <c r="A935" s="9"/>
      <c r="B935" s="8"/>
      <c r="C935" s="8"/>
      <c r="D935" s="2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9"/>
      <c r="AH935" s="8"/>
      <c r="AK935" s="8"/>
    </row>
    <row r="936" spans="1:37">
      <c r="A936" s="9"/>
      <c r="B936" s="8"/>
      <c r="C936" s="8"/>
      <c r="D936" s="2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9"/>
      <c r="AH936" s="8"/>
      <c r="AK936" s="8"/>
    </row>
    <row r="937" spans="1:37">
      <c r="A937" s="9"/>
      <c r="B937" s="8"/>
      <c r="C937" s="8"/>
      <c r="D937" s="2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9"/>
      <c r="AH937" s="8"/>
      <c r="AK937" s="8"/>
    </row>
    <row r="938" spans="1:37">
      <c r="A938" s="9"/>
      <c r="B938" s="8"/>
      <c r="C938" s="8"/>
      <c r="D938" s="2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9"/>
      <c r="AH938" s="8"/>
      <c r="AK938" s="8"/>
    </row>
    <row r="939" spans="1:37">
      <c r="A939" s="9"/>
      <c r="B939" s="8"/>
      <c r="C939" s="8"/>
      <c r="D939" s="2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9"/>
      <c r="AH939" s="8"/>
      <c r="AK939" s="8"/>
    </row>
    <row r="940" spans="1:37">
      <c r="A940" s="9"/>
      <c r="B940" s="8"/>
      <c r="C940" s="8"/>
      <c r="D940" s="2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9"/>
      <c r="AH940" s="8"/>
      <c r="AK940" s="8"/>
    </row>
    <row r="941" spans="1:37">
      <c r="A941" s="9"/>
      <c r="B941" s="8"/>
      <c r="C941" s="8"/>
      <c r="D941" s="2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9"/>
      <c r="AH941" s="8"/>
      <c r="AK941" s="8"/>
    </row>
    <row r="942" spans="1:37">
      <c r="A942" s="9"/>
      <c r="B942" s="8"/>
      <c r="C942" s="8"/>
      <c r="D942" s="2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9"/>
      <c r="AH942" s="8"/>
      <c r="AK942" s="8"/>
    </row>
    <row r="943" spans="1:37">
      <c r="A943" s="9"/>
      <c r="B943" s="8"/>
      <c r="C943" s="8"/>
      <c r="D943" s="2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9"/>
      <c r="AH943" s="8"/>
      <c r="AK943" s="8"/>
    </row>
    <row r="944" spans="1:37">
      <c r="A944" s="9"/>
      <c r="B944" s="8"/>
      <c r="C944" s="8"/>
      <c r="D944" s="2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9"/>
      <c r="AH944" s="8"/>
      <c r="AK944" s="8"/>
    </row>
    <row r="945" spans="1:37">
      <c r="A945" s="9"/>
      <c r="B945" s="8"/>
      <c r="C945" s="8"/>
      <c r="D945" s="2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9"/>
      <c r="AH945" s="8"/>
      <c r="AK945" s="8"/>
    </row>
    <row r="946" spans="1:37">
      <c r="A946" s="9"/>
      <c r="B946" s="8"/>
      <c r="C946" s="8"/>
      <c r="D946" s="2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9"/>
      <c r="AH946" s="8"/>
      <c r="AK946" s="8"/>
    </row>
    <row r="947" spans="1:37">
      <c r="A947" s="9"/>
      <c r="B947" s="8"/>
      <c r="C947" s="8"/>
      <c r="D947" s="2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9"/>
      <c r="AH947" s="8"/>
      <c r="AK947" s="8"/>
    </row>
    <row r="948" spans="1:37">
      <c r="A948" s="9"/>
      <c r="B948" s="8"/>
      <c r="C948" s="8"/>
      <c r="D948" s="2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9"/>
      <c r="AH948" s="8"/>
      <c r="AK948" s="8"/>
    </row>
    <row r="949" spans="1:37">
      <c r="A949" s="9"/>
      <c r="B949" s="8"/>
      <c r="C949" s="8"/>
      <c r="D949" s="2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9"/>
      <c r="AH949" s="8"/>
      <c r="AK949" s="8"/>
    </row>
    <row r="950" spans="1:37">
      <c r="A950" s="9"/>
      <c r="B950" s="8"/>
      <c r="C950" s="8"/>
      <c r="D950" s="2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9"/>
      <c r="AH950" s="8"/>
      <c r="AK950" s="8"/>
    </row>
    <row r="951" spans="1:37">
      <c r="A951" s="9"/>
      <c r="B951" s="8"/>
      <c r="C951" s="8"/>
      <c r="D951" s="2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9"/>
      <c r="AH951" s="8"/>
      <c r="AK951" s="8"/>
    </row>
    <row r="952" spans="1:37">
      <c r="A952" s="9"/>
      <c r="B952" s="8"/>
      <c r="C952" s="8"/>
      <c r="D952" s="2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9"/>
      <c r="AH952" s="8"/>
      <c r="AK952" s="8"/>
    </row>
    <row r="953" spans="1:37">
      <c r="A953" s="9"/>
      <c r="B953" s="8"/>
      <c r="C953" s="8"/>
      <c r="D953" s="2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9"/>
      <c r="AH953" s="8"/>
      <c r="AK953" s="8"/>
    </row>
    <row r="954" spans="1:37">
      <c r="A954" s="9"/>
      <c r="B954" s="8"/>
      <c r="C954" s="8"/>
      <c r="D954" s="2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9"/>
      <c r="AH954" s="8"/>
      <c r="AK954" s="8"/>
    </row>
    <row r="955" spans="1:37">
      <c r="A955" s="9"/>
      <c r="B955" s="8"/>
      <c r="C955" s="8"/>
      <c r="D955" s="2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9"/>
      <c r="AH955" s="8"/>
      <c r="AK955" s="8"/>
    </row>
    <row r="956" spans="1:37">
      <c r="A956" s="9"/>
      <c r="B956" s="8"/>
      <c r="C956" s="8"/>
      <c r="D956" s="2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9"/>
      <c r="AH956" s="8"/>
      <c r="AK956" s="8"/>
    </row>
    <row r="957" spans="1:37">
      <c r="A957" s="9"/>
      <c r="B957" s="8"/>
      <c r="C957" s="8"/>
      <c r="D957" s="2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9"/>
      <c r="AH957" s="8"/>
      <c r="AK957" s="8"/>
    </row>
    <row r="958" spans="1:37">
      <c r="A958" s="9"/>
      <c r="B958" s="8"/>
      <c r="C958" s="8"/>
      <c r="D958" s="2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9"/>
      <c r="AH958" s="8"/>
      <c r="AK958" s="8"/>
    </row>
    <row r="959" spans="1:37">
      <c r="A959" s="9"/>
      <c r="B959" s="8"/>
      <c r="C959" s="8"/>
      <c r="D959" s="2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9"/>
      <c r="AH959" s="8"/>
      <c r="AK959" s="8"/>
    </row>
    <row r="960" spans="1:37">
      <c r="A960" s="9"/>
      <c r="B960" s="8"/>
      <c r="C960" s="8"/>
      <c r="D960" s="2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9"/>
      <c r="AH960" s="8"/>
      <c r="AK960" s="8"/>
    </row>
    <row r="961" spans="1:37">
      <c r="A961" s="9"/>
      <c r="B961" s="8"/>
      <c r="C961" s="8"/>
      <c r="D961" s="2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9"/>
      <c r="AH961" s="8"/>
      <c r="AK961" s="8"/>
    </row>
    <row r="962" spans="1:37">
      <c r="A962" s="9"/>
      <c r="B962" s="8"/>
      <c r="C962" s="8"/>
      <c r="D962" s="2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9"/>
      <c r="AH962" s="8"/>
      <c r="AK962" s="8"/>
    </row>
    <row r="963" spans="1:37">
      <c r="A963" s="9"/>
      <c r="B963" s="8"/>
      <c r="C963" s="8"/>
      <c r="D963" s="2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9"/>
      <c r="AH963" s="8"/>
      <c r="AK963" s="8"/>
    </row>
    <row r="964" spans="1:37">
      <c r="A964" s="9"/>
      <c r="B964" s="8"/>
      <c r="C964" s="8"/>
      <c r="D964" s="2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9"/>
      <c r="AH964" s="8"/>
      <c r="AK964" s="8"/>
    </row>
    <row r="965" spans="1:37">
      <c r="A965" s="9"/>
      <c r="B965" s="8"/>
      <c r="C965" s="8"/>
      <c r="D965" s="2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9"/>
      <c r="AH965" s="8"/>
      <c r="AK965" s="8"/>
    </row>
    <row r="966" spans="1:37">
      <c r="A966" s="9"/>
      <c r="B966" s="8"/>
      <c r="C966" s="8"/>
      <c r="D966" s="2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9"/>
      <c r="AH966" s="8"/>
      <c r="AK966" s="8"/>
    </row>
    <row r="967" spans="1:37">
      <c r="A967" s="9"/>
      <c r="B967" s="8"/>
      <c r="C967" s="8"/>
      <c r="D967" s="2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9"/>
      <c r="AH967" s="8"/>
      <c r="AK967" s="8"/>
    </row>
    <row r="968" spans="1:37">
      <c r="A968" s="9"/>
      <c r="B968" s="8"/>
      <c r="C968" s="8"/>
      <c r="D968" s="2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9"/>
      <c r="AH968" s="8"/>
      <c r="AK968" s="8"/>
    </row>
    <row r="969" spans="1:37">
      <c r="A969" s="9"/>
      <c r="B969" s="8"/>
      <c r="C969" s="8"/>
      <c r="D969" s="2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9"/>
      <c r="AH969" s="8"/>
      <c r="AK969" s="8"/>
    </row>
    <row r="970" spans="1:37">
      <c r="A970" s="9"/>
      <c r="B970" s="8"/>
      <c r="C970" s="8"/>
      <c r="D970" s="2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9"/>
      <c r="AH970" s="8"/>
      <c r="AK970" s="8"/>
    </row>
    <row r="971" spans="1:37">
      <c r="A971" s="9"/>
      <c r="B971" s="8"/>
      <c r="C971" s="8"/>
      <c r="D971" s="2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9"/>
      <c r="AH971" s="8"/>
      <c r="AK971" s="8"/>
    </row>
    <row r="972" spans="1:37">
      <c r="A972" s="9"/>
      <c r="B972" s="8"/>
      <c r="C972" s="8"/>
      <c r="D972" s="2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9"/>
      <c r="AH972" s="8"/>
      <c r="AK972" s="8"/>
    </row>
    <row r="973" spans="1:37">
      <c r="A973" s="9"/>
      <c r="B973" s="8"/>
      <c r="C973" s="8"/>
      <c r="D973" s="2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9"/>
      <c r="AH973" s="8"/>
      <c r="AK973" s="8"/>
    </row>
    <row r="974" spans="1:37">
      <c r="A974" s="9"/>
      <c r="B974" s="8"/>
      <c r="C974" s="8"/>
      <c r="D974" s="2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9"/>
      <c r="AH974" s="8"/>
      <c r="AK974" s="8"/>
    </row>
    <row r="975" spans="1:37">
      <c r="A975" s="9"/>
      <c r="B975" s="8"/>
      <c r="C975" s="8"/>
      <c r="D975" s="2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9"/>
      <c r="AH975" s="8"/>
      <c r="AK975" s="8"/>
    </row>
    <row r="976" spans="1:37">
      <c r="A976" s="9"/>
      <c r="B976" s="8"/>
      <c r="C976" s="8"/>
      <c r="D976" s="2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9"/>
      <c r="AH976" s="8"/>
      <c r="AK976" s="8"/>
    </row>
    <row r="977" spans="1:37">
      <c r="A977" s="9"/>
      <c r="B977" s="8"/>
      <c r="C977" s="8"/>
      <c r="D977" s="2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9"/>
      <c r="AH977" s="8"/>
      <c r="AK977" s="8"/>
    </row>
    <row r="978" spans="1:37">
      <c r="A978" s="9"/>
      <c r="B978" s="8"/>
      <c r="C978" s="8"/>
      <c r="D978" s="2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9"/>
      <c r="AH978" s="8"/>
      <c r="AK978" s="8"/>
    </row>
    <row r="979" spans="1:37">
      <c r="A979" s="9"/>
      <c r="B979" s="8"/>
      <c r="C979" s="8"/>
      <c r="D979" s="2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9"/>
      <c r="AH979" s="8"/>
      <c r="AK979" s="8"/>
    </row>
    <row r="980" spans="1:37">
      <c r="A980" s="9"/>
      <c r="B980" s="8"/>
      <c r="C980" s="8"/>
      <c r="D980" s="2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9"/>
      <c r="AH980" s="8"/>
      <c r="AK980" s="8"/>
    </row>
    <row r="981" spans="1:37">
      <c r="A981" s="9"/>
      <c r="B981" s="8"/>
      <c r="C981" s="8"/>
      <c r="D981" s="2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9"/>
      <c r="AH981" s="8"/>
      <c r="AK981" s="8"/>
    </row>
    <row r="982" spans="1:37">
      <c r="A982" s="9"/>
      <c r="B982" s="8"/>
      <c r="C982" s="8"/>
      <c r="D982" s="2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9"/>
      <c r="AH982" s="8"/>
      <c r="AK982" s="8"/>
    </row>
    <row r="983" spans="1:37">
      <c r="A983" s="9"/>
      <c r="B983" s="8"/>
      <c r="C983" s="8"/>
      <c r="D983" s="2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9"/>
      <c r="AH983" s="8"/>
      <c r="AK983" s="8"/>
    </row>
    <row r="984" spans="1:37">
      <c r="A984" s="9"/>
      <c r="B984" s="8"/>
      <c r="C984" s="8"/>
      <c r="D984" s="2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9"/>
      <c r="AH984" s="8"/>
      <c r="AK984" s="8"/>
    </row>
    <row r="985" spans="1:37">
      <c r="A985" s="9"/>
      <c r="B985" s="8"/>
      <c r="C985" s="8"/>
      <c r="D985" s="2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9"/>
      <c r="AH985" s="8"/>
      <c r="AK985" s="8"/>
    </row>
    <row r="986" spans="1:37">
      <c r="A986" s="9"/>
      <c r="B986" s="8"/>
      <c r="C986" s="8"/>
      <c r="D986" s="2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9"/>
      <c r="AH986" s="8"/>
      <c r="AK986" s="8"/>
    </row>
    <row r="987" spans="1:37">
      <c r="A987" s="9"/>
      <c r="B987" s="8"/>
      <c r="C987" s="8"/>
      <c r="D987" s="2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9"/>
      <c r="AH987" s="8"/>
      <c r="AK987" s="8"/>
    </row>
    <row r="988" spans="1:37">
      <c r="A988" s="9"/>
      <c r="B988" s="8"/>
      <c r="C988" s="8"/>
      <c r="D988" s="2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9"/>
      <c r="AH988" s="8"/>
      <c r="AK988" s="8"/>
    </row>
    <row r="989" spans="1:37">
      <c r="A989" s="9"/>
      <c r="B989" s="8"/>
      <c r="C989" s="8"/>
      <c r="D989" s="2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9"/>
      <c r="AH989" s="8"/>
      <c r="AK989" s="8"/>
    </row>
    <row r="990" spans="1:37">
      <c r="A990" s="9"/>
      <c r="B990" s="8"/>
      <c r="C990" s="8"/>
      <c r="D990" s="2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9"/>
      <c r="AH990" s="8"/>
      <c r="AK990" s="8"/>
    </row>
    <row r="991" spans="1:37">
      <c r="A991" s="9"/>
      <c r="B991" s="8"/>
      <c r="C991" s="8"/>
      <c r="D991" s="2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9"/>
      <c r="AH991" s="8"/>
      <c r="AK991" s="8"/>
    </row>
    <row r="992" spans="1:37">
      <c r="A992" s="9"/>
      <c r="B992" s="8"/>
      <c r="C992" s="8"/>
      <c r="D992" s="2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9"/>
      <c r="AH992" s="8"/>
      <c r="AK992" s="8"/>
    </row>
    <row r="993" spans="1:37">
      <c r="A993" s="9"/>
      <c r="B993" s="8"/>
      <c r="C993" s="8"/>
      <c r="D993" s="2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9"/>
      <c r="AH993" s="8"/>
      <c r="AK993" s="8"/>
    </row>
    <row r="994" spans="1:37">
      <c r="A994" s="9"/>
      <c r="B994" s="8"/>
      <c r="C994" s="8"/>
      <c r="D994" s="2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9"/>
      <c r="AH994" s="8"/>
      <c r="AK994" s="8"/>
    </row>
    <row r="995" spans="1:37">
      <c r="A995" s="9"/>
      <c r="B995" s="8"/>
      <c r="C995" s="8"/>
      <c r="D995" s="2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9"/>
      <c r="AH995" s="8"/>
      <c r="AK995" s="8"/>
    </row>
    <row r="996" spans="1:37">
      <c r="A996" s="9"/>
      <c r="B996" s="8"/>
      <c r="C996" s="8"/>
      <c r="D996" s="2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9"/>
      <c r="AH996" s="8"/>
      <c r="AK996" s="8"/>
    </row>
    <row r="997" spans="1:37">
      <c r="A997" s="9"/>
      <c r="B997" s="8"/>
      <c r="C997" s="8"/>
      <c r="D997" s="2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9"/>
      <c r="AH997" s="8"/>
      <c r="AK997" s="8"/>
    </row>
    <row r="998" spans="1:37">
      <c r="A998" s="9"/>
      <c r="B998" s="8"/>
      <c r="C998" s="8"/>
      <c r="D998" s="2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9"/>
      <c r="AH998" s="8"/>
      <c r="AK998" s="8"/>
    </row>
    <row r="999" spans="1:37">
      <c r="A999" s="9"/>
      <c r="B999" s="8"/>
      <c r="C999" s="8"/>
      <c r="D999" s="2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9"/>
      <c r="AH999" s="8"/>
      <c r="AK999" s="8"/>
    </row>
    <row r="1000" spans="1:37">
      <c r="A1000" s="9"/>
      <c r="B1000" s="8"/>
      <c r="C1000" s="8"/>
      <c r="D1000" s="2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9"/>
      <c r="AH1000" s="8"/>
      <c r="AK1000" s="8"/>
    </row>
    <row r="1001" spans="1:37">
      <c r="A1001" s="9"/>
      <c r="B1001" s="8"/>
      <c r="C1001" s="8"/>
      <c r="D1001" s="2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9"/>
      <c r="AH1001" s="8"/>
      <c r="AK1001" s="8"/>
    </row>
    <row r="1002" spans="1:37">
      <c r="A1002" s="9"/>
      <c r="B1002" s="8"/>
      <c r="C1002" s="8"/>
      <c r="D1002" s="2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9"/>
      <c r="AH1002" s="8"/>
      <c r="AK1002" s="8"/>
    </row>
    <row r="1003" spans="1:37">
      <c r="A1003" s="9"/>
      <c r="B1003" s="8"/>
      <c r="C1003" s="8"/>
      <c r="D1003" s="2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9"/>
      <c r="AH1003" s="8"/>
      <c r="AK1003" s="8"/>
    </row>
    <row r="1004" spans="1:37">
      <c r="A1004" s="9"/>
      <c r="B1004" s="8"/>
      <c r="C1004" s="8"/>
      <c r="D1004" s="2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9"/>
      <c r="AH1004" s="8"/>
      <c r="AK1004" s="8"/>
    </row>
    <row r="1005" spans="1:37">
      <c r="A1005" s="9"/>
      <c r="B1005" s="8"/>
      <c r="C1005" s="8"/>
      <c r="D1005" s="2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9"/>
      <c r="AH1005" s="8"/>
      <c r="AK1005" s="8"/>
    </row>
    <row r="1006" spans="1:37">
      <c r="A1006" s="9"/>
      <c r="B1006" s="8"/>
      <c r="C1006" s="8"/>
      <c r="D1006" s="2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9"/>
      <c r="AH1006" s="8"/>
      <c r="AK1006" s="8"/>
    </row>
    <row r="1007" spans="1:37">
      <c r="A1007" s="9"/>
      <c r="B1007" s="8"/>
      <c r="C1007" s="8"/>
      <c r="D1007" s="2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9"/>
      <c r="AH1007" s="8"/>
      <c r="AK1007" s="8"/>
    </row>
    <row r="1008" spans="1:37">
      <c r="A1008" s="9"/>
      <c r="B1008" s="8"/>
      <c r="C1008" s="8"/>
      <c r="D1008" s="2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9"/>
      <c r="AH1008" s="8"/>
      <c r="AK1008" s="8"/>
    </row>
    <row r="1009" spans="1:37">
      <c r="A1009" s="9"/>
      <c r="B1009" s="8"/>
      <c r="C1009" s="8"/>
      <c r="D1009" s="2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9"/>
      <c r="AH1009" s="8"/>
      <c r="AK1009" s="8"/>
    </row>
    <row r="1010" spans="1:37">
      <c r="A1010" s="9"/>
      <c r="B1010" s="8"/>
      <c r="C1010" s="8"/>
      <c r="D1010" s="2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8"/>
      <c r="AG1010" s="9"/>
      <c r="AH1010" s="8"/>
      <c r="AK1010" s="8"/>
    </row>
    <row r="1011" spans="1:37">
      <c r="A1011" s="9"/>
      <c r="B1011" s="8"/>
      <c r="C1011" s="8"/>
      <c r="D1011" s="2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8"/>
      <c r="AG1011" s="9"/>
      <c r="AH1011" s="8"/>
      <c r="AK1011" s="8"/>
    </row>
    <row r="1012" spans="1:37">
      <c r="A1012" s="9"/>
      <c r="B1012" s="8"/>
      <c r="C1012" s="8"/>
      <c r="D1012" s="2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8"/>
      <c r="AG1012" s="9"/>
      <c r="AH1012" s="8"/>
      <c r="AK1012" s="8"/>
    </row>
    <row r="1013" spans="1:37">
      <c r="A1013" s="9"/>
      <c r="B1013" s="8"/>
      <c r="C1013" s="8"/>
      <c r="D1013" s="2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8"/>
      <c r="AG1013" s="9"/>
      <c r="AH1013" s="8"/>
      <c r="AK1013" s="8"/>
    </row>
    <row r="1014" spans="1:37">
      <c r="A1014" s="9"/>
      <c r="B1014" s="8"/>
      <c r="C1014" s="8"/>
      <c r="D1014" s="2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9"/>
      <c r="AH1014" s="8"/>
      <c r="AK1014" s="8"/>
    </row>
    <row r="1015" spans="1:37">
      <c r="A1015" s="9"/>
      <c r="B1015" s="8"/>
      <c r="C1015" s="8"/>
      <c r="D1015" s="2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8"/>
      <c r="AG1015" s="9"/>
      <c r="AH1015" s="8"/>
      <c r="AK1015" s="8"/>
    </row>
    <row r="1016" spans="1:37">
      <c r="A1016" s="9"/>
      <c r="B1016" s="8"/>
      <c r="C1016" s="8"/>
      <c r="D1016" s="2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8"/>
      <c r="AG1016" s="9"/>
      <c r="AH1016" s="8"/>
      <c r="AK1016" s="8"/>
    </row>
    <row r="1017" spans="1:37">
      <c r="A1017" s="9"/>
      <c r="B1017" s="8"/>
      <c r="C1017" s="8"/>
      <c r="D1017" s="2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8"/>
      <c r="AG1017" s="9"/>
      <c r="AH1017" s="8"/>
      <c r="AK1017" s="8"/>
    </row>
    <row r="1018" spans="1:37">
      <c r="A1018" s="9"/>
      <c r="B1018" s="8"/>
      <c r="C1018" s="8"/>
      <c r="D1018" s="2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8"/>
      <c r="AG1018" s="9"/>
      <c r="AH1018" s="8"/>
      <c r="AK1018" s="8"/>
    </row>
    <row r="1019" spans="1:37">
      <c r="A1019" s="9"/>
      <c r="B1019" s="8"/>
      <c r="C1019" s="8"/>
      <c r="D1019" s="2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8"/>
      <c r="AG1019" s="9"/>
      <c r="AH1019" s="8"/>
      <c r="AK1019" s="8"/>
    </row>
    <row r="1020" spans="1:37">
      <c r="A1020" s="9"/>
      <c r="B1020" s="8"/>
      <c r="C1020" s="8"/>
      <c r="D1020" s="2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9"/>
      <c r="AH1020" s="8"/>
      <c r="AK1020" s="8"/>
    </row>
    <row r="1021" spans="1:37">
      <c r="A1021" s="9"/>
      <c r="B1021" s="8"/>
      <c r="C1021" s="8"/>
      <c r="D1021" s="2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8"/>
      <c r="AG1021" s="9"/>
      <c r="AH1021" s="8"/>
      <c r="AK1021" s="8"/>
    </row>
    <row r="1022" spans="1:37">
      <c r="A1022" s="9"/>
      <c r="B1022" s="8"/>
      <c r="C1022" s="8"/>
      <c r="D1022" s="2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9"/>
      <c r="AH1022" s="8"/>
      <c r="AK1022" s="8"/>
    </row>
    <row r="1023" spans="1:37">
      <c r="A1023" s="9"/>
      <c r="B1023" s="8"/>
      <c r="C1023" s="8"/>
      <c r="D1023" s="2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8"/>
      <c r="AG1023" s="9"/>
      <c r="AH1023" s="8"/>
      <c r="AK1023" s="8"/>
    </row>
    <row r="1024" spans="1:37">
      <c r="A1024" s="9"/>
      <c r="B1024" s="8"/>
      <c r="C1024" s="8"/>
      <c r="D1024" s="2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8"/>
      <c r="AG1024" s="9"/>
      <c r="AH1024" s="8"/>
      <c r="AK1024" s="8"/>
    </row>
    <row r="1025" spans="1:37">
      <c r="A1025" s="9"/>
      <c r="B1025" s="8"/>
      <c r="C1025" s="8"/>
      <c r="D1025" s="2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8"/>
      <c r="AG1025" s="9"/>
      <c r="AH1025" s="8"/>
      <c r="AK1025" s="8"/>
    </row>
    <row r="1026" spans="1:37">
      <c r="A1026" s="9"/>
      <c r="B1026" s="8"/>
      <c r="C1026" s="8"/>
      <c r="D1026" s="2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8"/>
      <c r="AG1026" s="9"/>
      <c r="AH1026" s="8"/>
      <c r="AK1026" s="8"/>
    </row>
    <row r="1027" spans="1:37">
      <c r="A1027" s="9"/>
      <c r="B1027" s="8"/>
      <c r="C1027" s="8"/>
      <c r="D1027" s="2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8"/>
      <c r="AG1027" s="9"/>
      <c r="AH1027" s="8"/>
      <c r="AK1027" s="8"/>
    </row>
    <row r="1028" spans="1:37">
      <c r="A1028" s="9"/>
      <c r="B1028" s="8"/>
      <c r="C1028" s="8"/>
      <c r="D1028" s="2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8"/>
      <c r="AG1028" s="9"/>
      <c r="AH1028" s="8"/>
      <c r="AK1028" s="8"/>
    </row>
    <row r="1029" spans="1:37">
      <c r="A1029" s="9"/>
      <c r="B1029" s="8"/>
      <c r="C1029" s="8"/>
      <c r="D1029" s="2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8"/>
      <c r="AG1029" s="9"/>
      <c r="AH1029" s="8"/>
      <c r="AK1029" s="8"/>
    </row>
    <row r="1030" spans="1:37">
      <c r="A1030" s="9"/>
      <c r="B1030" s="8"/>
      <c r="C1030" s="8"/>
      <c r="D1030" s="2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8"/>
      <c r="AG1030" s="9"/>
      <c r="AH1030" s="8"/>
      <c r="AK1030" s="8"/>
    </row>
    <row r="1031" spans="1:37">
      <c r="A1031" s="9"/>
      <c r="B1031" s="8"/>
      <c r="C1031" s="8"/>
      <c r="D1031" s="2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8"/>
      <c r="AG1031" s="9"/>
      <c r="AH1031" s="8"/>
      <c r="AK1031" s="8"/>
    </row>
    <row r="1032" spans="1:37">
      <c r="A1032" s="9"/>
      <c r="B1032" s="8"/>
      <c r="C1032" s="8"/>
      <c r="D1032" s="2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8"/>
      <c r="AG1032" s="9"/>
      <c r="AH1032" s="8"/>
      <c r="AK1032" s="8"/>
    </row>
    <row r="1033" spans="1:37">
      <c r="A1033" s="9"/>
      <c r="B1033" s="8"/>
      <c r="C1033" s="8"/>
      <c r="D1033" s="2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8"/>
      <c r="AG1033" s="9"/>
      <c r="AH1033" s="8"/>
      <c r="AK1033" s="8"/>
    </row>
    <row r="1034" spans="1:37">
      <c r="A1034" s="9"/>
      <c r="B1034" s="8"/>
      <c r="C1034" s="8"/>
      <c r="D1034" s="2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8"/>
      <c r="AG1034" s="9"/>
      <c r="AH1034" s="8"/>
      <c r="AK1034" s="8"/>
    </row>
    <row r="1035" spans="1:37">
      <c r="A1035" s="9"/>
      <c r="B1035" s="8"/>
      <c r="C1035" s="8"/>
      <c r="D1035" s="2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8"/>
      <c r="AG1035" s="9"/>
      <c r="AH1035" s="8"/>
      <c r="AK1035" s="8"/>
    </row>
    <row r="1036" spans="1:37">
      <c r="A1036" s="9"/>
      <c r="B1036" s="8"/>
      <c r="C1036" s="8"/>
      <c r="D1036" s="2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8"/>
      <c r="AG1036" s="9"/>
      <c r="AH1036" s="8"/>
      <c r="AK1036" s="8"/>
    </row>
    <row r="1037" spans="1:37">
      <c r="A1037" s="9"/>
      <c r="B1037" s="8"/>
      <c r="C1037" s="8"/>
      <c r="D1037" s="2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8"/>
      <c r="AG1037" s="9"/>
      <c r="AH1037" s="8"/>
      <c r="AK1037" s="8"/>
    </row>
    <row r="1038" spans="1:37">
      <c r="A1038" s="9"/>
      <c r="B1038" s="8"/>
      <c r="C1038" s="8"/>
      <c r="D1038" s="2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8"/>
      <c r="AG1038" s="9"/>
      <c r="AH1038" s="8"/>
      <c r="AK1038" s="8"/>
    </row>
    <row r="1039" spans="1:37">
      <c r="A1039" s="9"/>
      <c r="B1039" s="8"/>
      <c r="C1039" s="8"/>
      <c r="D1039" s="2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8"/>
      <c r="AG1039" s="9"/>
      <c r="AH1039" s="8"/>
      <c r="AK1039" s="8"/>
    </row>
    <row r="1040" spans="1:37">
      <c r="A1040" s="9"/>
      <c r="B1040" s="8"/>
      <c r="C1040" s="8"/>
      <c r="D1040" s="2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8"/>
      <c r="AG1040" s="9"/>
      <c r="AH1040" s="8"/>
      <c r="AK1040" s="8"/>
    </row>
    <row r="1041" spans="1:37">
      <c r="A1041" s="9"/>
      <c r="B1041" s="8"/>
      <c r="C1041" s="8"/>
      <c r="D1041" s="2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8"/>
      <c r="AG1041" s="9"/>
      <c r="AH1041" s="8"/>
      <c r="AK1041" s="8"/>
    </row>
    <row r="1042" spans="1:37">
      <c r="A1042" s="9"/>
      <c r="B1042" s="8"/>
      <c r="C1042" s="8"/>
      <c r="D1042" s="2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8"/>
      <c r="AG1042" s="9"/>
      <c r="AH1042" s="8"/>
      <c r="AK1042" s="8"/>
    </row>
    <row r="1043" spans="1:37">
      <c r="A1043" s="9"/>
      <c r="B1043" s="8"/>
      <c r="C1043" s="8"/>
      <c r="D1043" s="2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8"/>
      <c r="AG1043" s="9"/>
      <c r="AH1043" s="8"/>
      <c r="AK1043" s="8"/>
    </row>
    <row r="1044" spans="1:37">
      <c r="A1044" s="9"/>
      <c r="B1044" s="8"/>
      <c r="C1044" s="8"/>
      <c r="D1044" s="2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8"/>
      <c r="AG1044" s="9"/>
      <c r="AH1044" s="8"/>
      <c r="AK1044" s="8"/>
    </row>
    <row r="1045" spans="1:37">
      <c r="A1045" s="9"/>
      <c r="B1045" s="8"/>
      <c r="C1045" s="8"/>
      <c r="D1045" s="2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8"/>
      <c r="AG1045" s="9"/>
      <c r="AH1045" s="8"/>
      <c r="AK1045" s="8"/>
    </row>
    <row r="1046" spans="1:37">
      <c r="A1046" s="9"/>
      <c r="B1046" s="8"/>
      <c r="C1046" s="8"/>
      <c r="D1046" s="2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8"/>
      <c r="AG1046" s="9"/>
      <c r="AH1046" s="8"/>
      <c r="AK1046" s="8"/>
    </row>
    <row r="1047" spans="1:37">
      <c r="A1047" s="9"/>
      <c r="B1047" s="8"/>
      <c r="C1047" s="8"/>
      <c r="D1047" s="2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8"/>
      <c r="AG1047" s="9"/>
      <c r="AH1047" s="8"/>
      <c r="AK1047" s="8"/>
    </row>
    <row r="1048" spans="1:37">
      <c r="A1048" s="9"/>
      <c r="B1048" s="8"/>
      <c r="C1048" s="8"/>
      <c r="D1048" s="2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8"/>
      <c r="AG1048" s="9"/>
      <c r="AH1048" s="8"/>
      <c r="AK1048" s="8"/>
    </row>
    <row r="1049" spans="1:37">
      <c r="A1049" s="9"/>
      <c r="B1049" s="8"/>
      <c r="C1049" s="8"/>
      <c r="D1049" s="2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8"/>
      <c r="AG1049" s="9"/>
      <c r="AH1049" s="8"/>
      <c r="AK1049" s="8"/>
    </row>
    <row r="1050" spans="1:37">
      <c r="A1050" s="9"/>
      <c r="B1050" s="8"/>
      <c r="C1050" s="8"/>
      <c r="D1050" s="2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8"/>
      <c r="AG1050" s="9"/>
      <c r="AH1050" s="8"/>
      <c r="AK1050" s="8"/>
    </row>
    <row r="1051" spans="1:37">
      <c r="A1051" s="9"/>
      <c r="B1051" s="8"/>
      <c r="C1051" s="8"/>
      <c r="D1051" s="2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8"/>
      <c r="AG1051" s="9"/>
      <c r="AH1051" s="8"/>
      <c r="AK1051" s="8"/>
    </row>
    <row r="1052" spans="1:37">
      <c r="A1052" s="9"/>
      <c r="B1052" s="8"/>
      <c r="C1052" s="8"/>
      <c r="D1052" s="2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8"/>
      <c r="AG1052" s="9"/>
      <c r="AH1052" s="8"/>
      <c r="AK1052" s="8"/>
    </row>
    <row r="1053" spans="1:37">
      <c r="A1053" s="9"/>
      <c r="B1053" s="8"/>
      <c r="C1053" s="8"/>
      <c r="D1053" s="2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8"/>
      <c r="AG1053" s="9"/>
      <c r="AH1053" s="8"/>
      <c r="AK1053" s="8"/>
    </row>
    <row r="1054" spans="1:37">
      <c r="A1054" s="9"/>
      <c r="B1054" s="8"/>
      <c r="C1054" s="8"/>
      <c r="D1054" s="2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8"/>
      <c r="AG1054" s="9"/>
      <c r="AH1054" s="8"/>
      <c r="AK1054" s="8"/>
    </row>
    <row r="1055" spans="1:37">
      <c r="A1055" s="9"/>
      <c r="B1055" s="8"/>
      <c r="C1055" s="8"/>
      <c r="D1055" s="2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8"/>
      <c r="AG1055" s="9"/>
      <c r="AH1055" s="8"/>
      <c r="AK1055" s="8"/>
    </row>
    <row r="1056" spans="1:37">
      <c r="A1056" s="9"/>
      <c r="B1056" s="8"/>
      <c r="C1056" s="8"/>
      <c r="D1056" s="2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8"/>
      <c r="AG1056" s="9"/>
      <c r="AH1056" s="8"/>
      <c r="AK1056" s="8"/>
    </row>
    <row r="1057" spans="1:37">
      <c r="A1057" s="9"/>
      <c r="B1057" s="8"/>
      <c r="C1057" s="8"/>
      <c r="D1057" s="2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8"/>
      <c r="AG1057" s="9"/>
      <c r="AH1057" s="8"/>
      <c r="AK1057" s="8"/>
    </row>
    <row r="1058" spans="1:37">
      <c r="A1058" s="9"/>
      <c r="B1058" s="8"/>
      <c r="C1058" s="8"/>
      <c r="D1058" s="2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8"/>
      <c r="AG1058" s="9"/>
      <c r="AH1058" s="8"/>
      <c r="AK1058" s="8"/>
    </row>
    <row r="1059" spans="1:37">
      <c r="A1059" s="9"/>
      <c r="B1059" s="8"/>
      <c r="C1059" s="8"/>
      <c r="D1059" s="2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8"/>
      <c r="AG1059" s="9"/>
      <c r="AH1059" s="8"/>
      <c r="AK1059" s="8"/>
    </row>
    <row r="1060" spans="1:37">
      <c r="A1060" s="9"/>
      <c r="B1060" s="8"/>
      <c r="C1060" s="8"/>
      <c r="D1060" s="2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8"/>
      <c r="AG1060" s="9"/>
      <c r="AH1060" s="8"/>
      <c r="AK1060" s="8"/>
    </row>
    <row r="1061" spans="1:37">
      <c r="A1061" s="9"/>
      <c r="B1061" s="8"/>
      <c r="C1061" s="8"/>
      <c r="D1061" s="2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8"/>
      <c r="AG1061" s="9"/>
      <c r="AH1061" s="8"/>
      <c r="AK1061" s="8"/>
    </row>
    <row r="1062" spans="1:37">
      <c r="A1062" s="9"/>
      <c r="B1062" s="8"/>
      <c r="C1062" s="8"/>
      <c r="D1062" s="2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8"/>
      <c r="AG1062" s="9"/>
      <c r="AH1062" s="8"/>
      <c r="AK1062" s="8"/>
    </row>
    <row r="1063" spans="1:37">
      <c r="A1063" s="9"/>
      <c r="B1063" s="8"/>
      <c r="C1063" s="8"/>
      <c r="D1063" s="2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8"/>
      <c r="AG1063" s="9"/>
      <c r="AH1063" s="8"/>
      <c r="AK1063" s="8"/>
    </row>
    <row r="1064" spans="1:37">
      <c r="A1064" s="9"/>
      <c r="B1064" s="8"/>
      <c r="C1064" s="8"/>
      <c r="D1064" s="2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8"/>
      <c r="AG1064" s="9"/>
      <c r="AH1064" s="8"/>
      <c r="AK1064" s="8"/>
    </row>
    <row r="1065" spans="1:37">
      <c r="A1065" s="9"/>
      <c r="B1065" s="8"/>
      <c r="C1065" s="8"/>
      <c r="D1065" s="2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8"/>
      <c r="AG1065" s="9"/>
      <c r="AH1065" s="8"/>
      <c r="AK1065" s="8"/>
    </row>
    <row r="1066" spans="1:37">
      <c r="A1066" s="9"/>
      <c r="B1066" s="8"/>
      <c r="C1066" s="8"/>
      <c r="D1066" s="2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8"/>
      <c r="AG1066" s="9"/>
      <c r="AH1066" s="8"/>
      <c r="AK1066" s="8"/>
    </row>
    <row r="1067" spans="1:37">
      <c r="A1067" s="9"/>
      <c r="B1067" s="8"/>
      <c r="C1067" s="8"/>
      <c r="D1067" s="2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8"/>
      <c r="AG1067" s="9"/>
      <c r="AH1067" s="8"/>
      <c r="AK1067" s="8"/>
    </row>
    <row r="1068" spans="1:37">
      <c r="A1068" s="9"/>
      <c r="B1068" s="8"/>
      <c r="C1068" s="8"/>
      <c r="D1068" s="2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8"/>
      <c r="AG1068" s="9"/>
      <c r="AH1068" s="8"/>
      <c r="AK1068" s="8"/>
    </row>
    <row r="1069" spans="1:37">
      <c r="A1069" s="9"/>
      <c r="B1069" s="8"/>
      <c r="C1069" s="8"/>
      <c r="D1069" s="2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8"/>
      <c r="AG1069" s="9"/>
      <c r="AH1069" s="8"/>
      <c r="AK1069" s="8"/>
    </row>
    <row r="1070" spans="1:37">
      <c r="A1070" s="9"/>
      <c r="B1070" s="8"/>
      <c r="C1070" s="8"/>
      <c r="D1070" s="2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9"/>
      <c r="AH1070" s="8"/>
      <c r="AK1070" s="8"/>
    </row>
    <row r="1071" spans="1:37">
      <c r="A1071" s="9"/>
      <c r="B1071" s="8"/>
      <c r="C1071" s="8"/>
      <c r="D1071" s="2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8"/>
      <c r="AG1071" s="9"/>
      <c r="AH1071" s="8"/>
      <c r="AK1071" s="8"/>
    </row>
    <row r="1072" spans="1:37">
      <c r="A1072" s="9"/>
      <c r="B1072" s="8"/>
      <c r="C1072" s="8"/>
      <c r="D1072" s="2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8"/>
      <c r="AG1072" s="9"/>
      <c r="AH1072" s="8"/>
      <c r="AK1072" s="8"/>
    </row>
    <row r="1073" spans="1:37">
      <c r="A1073" s="9"/>
      <c r="B1073" s="8"/>
      <c r="C1073" s="8"/>
      <c r="D1073" s="2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8"/>
      <c r="AG1073" s="9"/>
      <c r="AH1073" s="8"/>
      <c r="AK1073" s="8"/>
    </row>
    <row r="1074" spans="1:37">
      <c r="A1074" s="9"/>
      <c r="B1074" s="8"/>
      <c r="C1074" s="8"/>
      <c r="D1074" s="2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8"/>
      <c r="AG1074" s="9"/>
      <c r="AH1074" s="8"/>
      <c r="AK1074" s="8"/>
    </row>
    <row r="1075" spans="1:37">
      <c r="A1075" s="9"/>
      <c r="B1075" s="8"/>
      <c r="C1075" s="8"/>
      <c r="D1075" s="2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8"/>
      <c r="AG1075" s="9"/>
      <c r="AH1075" s="8"/>
      <c r="AK1075" s="8"/>
    </row>
    <row r="1076" spans="1:37">
      <c r="A1076" s="9"/>
      <c r="B1076" s="8"/>
      <c r="C1076" s="8"/>
      <c r="D1076" s="2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8"/>
      <c r="AG1076" s="9"/>
      <c r="AH1076" s="8"/>
      <c r="AK1076" s="8"/>
    </row>
    <row r="1077" spans="1:37">
      <c r="A1077" s="9"/>
      <c r="B1077" s="8"/>
      <c r="C1077" s="8"/>
      <c r="D1077" s="2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8"/>
      <c r="AG1077" s="9"/>
      <c r="AH1077" s="8"/>
      <c r="AK1077" s="8"/>
    </row>
    <row r="1078" spans="1:37">
      <c r="A1078" s="9"/>
      <c r="B1078" s="8"/>
      <c r="C1078" s="8"/>
      <c r="D1078" s="2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8"/>
      <c r="AG1078" s="9"/>
      <c r="AH1078" s="8"/>
      <c r="AK1078" s="8"/>
    </row>
    <row r="1079" spans="1:37">
      <c r="A1079" s="9"/>
      <c r="B1079" s="8"/>
      <c r="C1079" s="8"/>
      <c r="D1079" s="2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9"/>
      <c r="AH1079" s="8"/>
      <c r="AK1079" s="8"/>
    </row>
    <row r="1080" spans="1:37">
      <c r="A1080" s="9"/>
      <c r="B1080" s="8"/>
      <c r="C1080" s="8"/>
      <c r="D1080" s="2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8"/>
      <c r="AG1080" s="9"/>
      <c r="AH1080" s="8"/>
      <c r="AK1080" s="8"/>
    </row>
    <row r="1081" spans="1:37">
      <c r="A1081" s="9"/>
      <c r="B1081" s="8"/>
      <c r="C1081" s="8"/>
      <c r="D1081" s="2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8"/>
      <c r="AG1081" s="9"/>
      <c r="AH1081" s="8"/>
      <c r="AK1081" s="8"/>
    </row>
    <row r="1082" spans="1:37">
      <c r="A1082" s="9"/>
      <c r="B1082" s="8"/>
      <c r="C1082" s="8"/>
      <c r="D1082" s="2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8"/>
      <c r="AG1082" s="9"/>
      <c r="AH1082" s="8"/>
      <c r="AK1082" s="8"/>
    </row>
    <row r="1083" spans="1:37">
      <c r="A1083" s="9"/>
      <c r="B1083" s="8"/>
      <c r="C1083" s="8"/>
      <c r="D1083" s="2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8"/>
      <c r="AG1083" s="9"/>
      <c r="AH1083" s="8"/>
      <c r="AK1083" s="8"/>
    </row>
    <row r="1084" spans="1:37">
      <c r="A1084" s="9"/>
      <c r="B1084" s="8"/>
      <c r="C1084" s="8"/>
      <c r="D1084" s="2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8"/>
      <c r="AG1084" s="9"/>
      <c r="AH1084" s="8"/>
      <c r="AK1084" s="8"/>
    </row>
    <row r="1085" spans="1:37">
      <c r="A1085" s="9"/>
      <c r="B1085" s="8"/>
      <c r="C1085" s="8"/>
      <c r="D1085" s="2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8"/>
      <c r="AG1085" s="9"/>
      <c r="AH1085" s="8"/>
      <c r="AK1085" s="8"/>
    </row>
    <row r="1086" spans="1:37">
      <c r="A1086" s="9"/>
      <c r="B1086" s="8"/>
      <c r="C1086" s="8"/>
      <c r="D1086" s="2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8"/>
      <c r="AG1086" s="9"/>
      <c r="AH1086" s="8"/>
      <c r="AK1086" s="8"/>
    </row>
    <row r="1087" spans="1:37">
      <c r="A1087" s="9"/>
      <c r="B1087" s="8"/>
      <c r="C1087" s="8"/>
      <c r="D1087" s="2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8"/>
      <c r="AG1087" s="9"/>
      <c r="AH1087" s="8"/>
      <c r="AK1087" s="8"/>
    </row>
    <row r="1088" spans="1:37">
      <c r="A1088" s="9"/>
      <c r="B1088" s="8"/>
      <c r="C1088" s="8"/>
      <c r="D1088" s="2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8"/>
      <c r="AG1088" s="9"/>
      <c r="AH1088" s="8"/>
      <c r="AK1088" s="8"/>
    </row>
    <row r="1089" spans="1:37">
      <c r="A1089" s="9"/>
      <c r="B1089" s="8"/>
      <c r="C1089" s="8"/>
      <c r="D1089" s="2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8"/>
      <c r="AG1089" s="9"/>
      <c r="AH1089" s="8"/>
      <c r="AK1089" s="8"/>
    </row>
    <row r="1090" spans="1:37">
      <c r="A1090" s="9"/>
      <c r="B1090" s="8"/>
      <c r="C1090" s="8"/>
      <c r="D1090" s="2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8"/>
      <c r="AG1090" s="9"/>
      <c r="AH1090" s="8"/>
      <c r="AK1090" s="8"/>
    </row>
    <row r="1091" spans="1:37">
      <c r="A1091" s="9"/>
      <c r="B1091" s="8"/>
      <c r="C1091" s="8"/>
      <c r="D1091" s="2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8"/>
      <c r="AG1091" s="9"/>
      <c r="AH1091" s="8"/>
      <c r="AK1091" s="8"/>
    </row>
    <row r="1092" spans="1:37">
      <c r="A1092" s="9"/>
      <c r="B1092" s="8"/>
      <c r="C1092" s="8"/>
      <c r="D1092" s="2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8"/>
      <c r="AG1092" s="9"/>
      <c r="AH1092" s="8"/>
      <c r="AK1092" s="8"/>
    </row>
    <row r="1093" spans="1:37">
      <c r="A1093" s="9"/>
      <c r="B1093" s="8"/>
      <c r="C1093" s="8"/>
      <c r="D1093" s="2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8"/>
      <c r="AG1093" s="9"/>
      <c r="AH1093" s="8"/>
      <c r="AK1093" s="8"/>
    </row>
    <row r="1094" spans="1:37">
      <c r="A1094" s="9"/>
      <c r="B1094" s="8"/>
      <c r="C1094" s="8"/>
      <c r="D1094" s="2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8"/>
      <c r="AG1094" s="9"/>
      <c r="AH1094" s="8"/>
      <c r="AK1094" s="8"/>
    </row>
    <row r="1095" spans="1:37">
      <c r="A1095" s="9"/>
      <c r="B1095" s="8"/>
      <c r="C1095" s="8"/>
      <c r="D1095" s="2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8"/>
      <c r="AG1095" s="9"/>
      <c r="AH1095" s="8"/>
      <c r="AK1095" s="8"/>
    </row>
    <row r="1096" spans="1:37">
      <c r="A1096" s="9"/>
      <c r="B1096" s="8"/>
      <c r="C1096" s="8"/>
      <c r="D1096" s="2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8"/>
      <c r="AG1096" s="9"/>
      <c r="AH1096" s="8"/>
      <c r="AK1096" s="8"/>
    </row>
    <row r="1097" spans="1:37">
      <c r="A1097" s="9"/>
      <c r="B1097" s="8"/>
      <c r="C1097" s="8"/>
      <c r="D1097" s="2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8"/>
      <c r="AG1097" s="9"/>
      <c r="AH1097" s="8"/>
      <c r="AK1097" s="8"/>
    </row>
    <row r="1098" spans="1:37">
      <c r="A1098" s="9"/>
      <c r="B1098" s="8"/>
      <c r="C1098" s="8"/>
      <c r="D1098" s="2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8"/>
      <c r="AG1098" s="9"/>
      <c r="AH1098" s="8"/>
      <c r="AK1098" s="8"/>
    </row>
    <row r="1099" spans="1:37">
      <c r="A1099" s="9"/>
      <c r="B1099" s="8"/>
      <c r="C1099" s="8"/>
      <c r="D1099" s="2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8"/>
      <c r="AG1099" s="9"/>
      <c r="AH1099" s="8"/>
      <c r="AK1099" s="8"/>
    </row>
    <row r="1100" spans="1:37">
      <c r="A1100" s="9"/>
      <c r="B1100" s="8"/>
      <c r="C1100" s="8"/>
      <c r="D1100" s="2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8"/>
      <c r="AG1100" s="9"/>
      <c r="AH1100" s="8"/>
      <c r="AK1100" s="8"/>
    </row>
    <row r="1101" spans="1:37">
      <c r="A1101" s="9"/>
      <c r="B1101" s="8"/>
      <c r="C1101" s="8"/>
      <c r="D1101" s="2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8"/>
      <c r="AG1101" s="9"/>
      <c r="AH1101" s="8"/>
      <c r="AK1101" s="8"/>
    </row>
    <row r="1102" spans="1:37">
      <c r="A1102" s="9"/>
      <c r="B1102" s="8"/>
      <c r="C1102" s="8"/>
      <c r="D1102" s="2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8"/>
      <c r="AG1102" s="9"/>
      <c r="AH1102" s="8"/>
      <c r="AK1102" s="8"/>
    </row>
    <row r="1103" spans="1:37">
      <c r="A1103" s="9"/>
      <c r="B1103" s="8"/>
      <c r="C1103" s="8"/>
      <c r="D1103" s="2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8"/>
      <c r="AG1103" s="9"/>
      <c r="AH1103" s="8"/>
      <c r="AK1103" s="8"/>
    </row>
    <row r="1104" spans="1:37">
      <c r="A1104" s="9"/>
      <c r="B1104" s="8"/>
      <c r="C1104" s="8"/>
      <c r="D1104" s="2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8"/>
      <c r="AG1104" s="9"/>
      <c r="AH1104" s="8"/>
      <c r="AK1104" s="8"/>
    </row>
    <row r="1105" spans="1:37">
      <c r="A1105" s="9"/>
      <c r="B1105" s="8"/>
      <c r="C1105" s="8"/>
      <c r="D1105" s="2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8"/>
      <c r="AG1105" s="9"/>
      <c r="AH1105" s="8"/>
      <c r="AK1105" s="8"/>
    </row>
    <row r="1106" spans="1:37">
      <c r="A1106" s="9"/>
      <c r="B1106" s="8"/>
      <c r="C1106" s="8"/>
      <c r="D1106" s="2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8"/>
      <c r="AG1106" s="9"/>
      <c r="AH1106" s="8"/>
      <c r="AK1106" s="8"/>
    </row>
    <row r="1107" spans="1:37">
      <c r="A1107" s="9"/>
      <c r="B1107" s="8"/>
      <c r="C1107" s="8"/>
      <c r="D1107" s="2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8"/>
      <c r="AG1107" s="9"/>
      <c r="AH1107" s="8"/>
      <c r="AK1107" s="8"/>
    </row>
    <row r="1108" spans="1:37">
      <c r="A1108" s="9"/>
      <c r="B1108" s="8"/>
      <c r="C1108" s="8"/>
      <c r="D1108" s="2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8"/>
      <c r="AG1108" s="9"/>
      <c r="AH1108" s="8"/>
      <c r="AK1108" s="8"/>
    </row>
    <row r="1109" spans="1:37">
      <c r="A1109" s="9"/>
      <c r="B1109" s="8"/>
      <c r="C1109" s="8"/>
      <c r="D1109" s="2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8"/>
      <c r="AG1109" s="9"/>
      <c r="AH1109" s="8"/>
      <c r="AK1109" s="8"/>
    </row>
    <row r="1110" spans="1:37">
      <c r="A1110" s="9"/>
      <c r="B1110" s="8"/>
      <c r="C1110" s="8"/>
      <c r="D1110" s="2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8"/>
      <c r="AG1110" s="9"/>
      <c r="AH1110" s="8"/>
      <c r="AK1110" s="8"/>
    </row>
    <row r="1111" spans="1:37">
      <c r="A1111" s="9"/>
      <c r="B1111" s="8"/>
      <c r="C1111" s="8"/>
      <c r="D1111" s="2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8"/>
      <c r="AG1111" s="9"/>
      <c r="AH1111" s="8"/>
      <c r="AK1111" s="8"/>
    </row>
    <row r="1112" spans="1:37">
      <c r="A1112" s="9"/>
      <c r="B1112" s="8"/>
      <c r="C1112" s="8"/>
      <c r="D1112" s="2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8"/>
      <c r="AG1112" s="9"/>
      <c r="AH1112" s="8"/>
      <c r="AK1112" s="8"/>
    </row>
    <row r="1113" spans="1:37">
      <c r="A1113" s="9"/>
      <c r="B1113" s="8"/>
      <c r="C1113" s="8"/>
      <c r="D1113" s="2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8"/>
      <c r="AG1113" s="9"/>
      <c r="AH1113" s="8"/>
      <c r="AK1113" s="8"/>
    </row>
    <row r="1114" spans="1:37">
      <c r="A1114" s="9"/>
      <c r="B1114" s="8"/>
      <c r="C1114" s="8"/>
      <c r="D1114" s="2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8"/>
      <c r="AG1114" s="9"/>
      <c r="AH1114" s="8"/>
      <c r="AK1114" s="8"/>
    </row>
    <row r="1115" spans="1:37">
      <c r="A1115" s="9"/>
      <c r="B1115" s="8"/>
      <c r="C1115" s="8"/>
      <c r="D1115" s="2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8"/>
      <c r="AG1115" s="9"/>
      <c r="AH1115" s="8"/>
      <c r="AK1115" s="8"/>
    </row>
    <row r="1116" spans="1:37">
      <c r="A1116" s="9"/>
      <c r="B1116" s="8"/>
      <c r="C1116" s="8"/>
      <c r="D1116" s="2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8"/>
      <c r="AG1116" s="9"/>
      <c r="AH1116" s="8"/>
      <c r="AK1116" s="8"/>
    </row>
    <row r="1117" spans="1:37">
      <c r="A1117" s="9"/>
      <c r="B1117" s="8"/>
      <c r="C1117" s="8"/>
      <c r="D1117" s="2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8"/>
      <c r="AG1117" s="9"/>
      <c r="AH1117" s="8"/>
      <c r="AK1117" s="8"/>
    </row>
    <row r="1118" spans="1:37">
      <c r="A1118" s="9"/>
      <c r="B1118" s="8"/>
      <c r="C1118" s="8"/>
      <c r="D1118" s="2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8"/>
      <c r="AG1118" s="9"/>
      <c r="AH1118" s="8"/>
      <c r="AK1118" s="8"/>
    </row>
    <row r="1119" spans="1:37">
      <c r="A1119" s="9"/>
      <c r="B1119" s="8"/>
      <c r="C1119" s="8"/>
      <c r="D1119" s="2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8"/>
      <c r="AG1119" s="9"/>
      <c r="AH1119" s="8"/>
      <c r="AK1119" s="8"/>
    </row>
    <row r="1120" spans="1:37">
      <c r="A1120" s="9"/>
      <c r="B1120" s="8"/>
      <c r="C1120" s="8"/>
      <c r="D1120" s="2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8"/>
      <c r="AG1120" s="9"/>
      <c r="AH1120" s="8"/>
      <c r="AK1120" s="8"/>
    </row>
    <row r="1121" spans="1:37">
      <c r="A1121" s="9"/>
      <c r="B1121" s="8"/>
      <c r="C1121" s="8"/>
      <c r="D1121" s="2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8"/>
      <c r="AG1121" s="9"/>
      <c r="AH1121" s="8"/>
      <c r="AK1121" s="8"/>
    </row>
    <row r="1122" spans="1:37">
      <c r="A1122" s="9"/>
      <c r="B1122" s="8"/>
      <c r="C1122" s="8"/>
      <c r="D1122" s="2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8"/>
      <c r="AG1122" s="9"/>
      <c r="AH1122" s="8"/>
      <c r="AK1122" s="8"/>
    </row>
    <row r="1123" spans="1:37">
      <c r="A1123" s="9"/>
      <c r="B1123" s="8"/>
      <c r="C1123" s="8"/>
      <c r="D1123" s="2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8"/>
      <c r="AG1123" s="9"/>
      <c r="AH1123" s="8"/>
      <c r="AK1123" s="8"/>
    </row>
    <row r="1124" spans="1:37">
      <c r="A1124" s="9"/>
      <c r="B1124" s="8"/>
      <c r="C1124" s="8"/>
      <c r="D1124" s="2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8"/>
      <c r="AG1124" s="9"/>
      <c r="AH1124" s="8"/>
      <c r="AK1124" s="8"/>
    </row>
    <row r="1125" spans="1:37">
      <c r="A1125" s="9"/>
      <c r="B1125" s="8"/>
      <c r="C1125" s="8"/>
      <c r="D1125" s="2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8"/>
      <c r="AG1125" s="9"/>
      <c r="AH1125" s="8"/>
      <c r="AK1125" s="8"/>
    </row>
    <row r="1126" spans="1:37">
      <c r="A1126" s="9"/>
      <c r="B1126" s="8"/>
      <c r="C1126" s="8"/>
      <c r="D1126" s="2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8"/>
      <c r="AG1126" s="9"/>
      <c r="AH1126" s="8"/>
      <c r="AK1126" s="8"/>
    </row>
    <row r="1127" spans="1:37">
      <c r="A1127" s="9"/>
      <c r="B1127" s="8"/>
      <c r="C1127" s="8"/>
      <c r="D1127" s="2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8"/>
      <c r="AG1127" s="9"/>
      <c r="AH1127" s="8"/>
      <c r="AK1127" s="8"/>
    </row>
    <row r="1128" spans="1:37">
      <c r="A1128" s="9"/>
      <c r="B1128" s="8"/>
      <c r="C1128" s="8"/>
      <c r="D1128" s="2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8"/>
      <c r="AG1128" s="9"/>
      <c r="AH1128" s="8"/>
      <c r="AK1128" s="8"/>
    </row>
    <row r="1129" spans="1:37">
      <c r="A1129" s="9"/>
      <c r="B1129" s="8"/>
      <c r="C1129" s="8"/>
      <c r="D1129" s="2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8"/>
      <c r="AG1129" s="9"/>
      <c r="AH1129" s="8"/>
      <c r="AK1129" s="8"/>
    </row>
    <row r="1130" spans="1:37">
      <c r="A1130" s="9"/>
      <c r="B1130" s="8"/>
      <c r="C1130" s="8"/>
      <c r="D1130" s="2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8"/>
      <c r="AG1130" s="9"/>
      <c r="AH1130" s="8"/>
      <c r="AK1130" s="8"/>
    </row>
    <row r="1131" spans="1:37">
      <c r="A1131" s="9"/>
      <c r="B1131" s="8"/>
      <c r="C1131" s="8"/>
      <c r="D1131" s="2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8"/>
      <c r="AG1131" s="9"/>
      <c r="AH1131" s="8"/>
      <c r="AK1131" s="8"/>
    </row>
    <row r="1132" spans="1:37">
      <c r="A1132" s="9"/>
      <c r="B1132" s="8"/>
      <c r="C1132" s="8"/>
      <c r="D1132" s="2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8"/>
      <c r="AG1132" s="9"/>
      <c r="AH1132" s="8"/>
      <c r="AK1132" s="8"/>
    </row>
    <row r="1133" spans="1:37">
      <c r="A1133" s="9"/>
      <c r="B1133" s="8"/>
      <c r="C1133" s="8"/>
      <c r="D1133" s="2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8"/>
      <c r="AG1133" s="9"/>
      <c r="AH1133" s="8"/>
      <c r="AK1133" s="8"/>
    </row>
    <row r="1134" spans="1:37">
      <c r="A1134" s="9"/>
      <c r="B1134" s="8"/>
      <c r="C1134" s="8"/>
      <c r="D1134" s="2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8"/>
      <c r="AG1134" s="9"/>
      <c r="AH1134" s="8"/>
      <c r="AK1134" s="8"/>
    </row>
    <row r="1135" spans="1:37">
      <c r="A1135" s="9"/>
      <c r="B1135" s="8"/>
      <c r="C1135" s="8"/>
      <c r="D1135" s="2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8"/>
      <c r="AG1135" s="9"/>
      <c r="AH1135" s="8"/>
      <c r="AK1135" s="8"/>
    </row>
    <row r="1136" spans="1:37">
      <c r="A1136" s="9"/>
      <c r="B1136" s="8"/>
      <c r="C1136" s="8"/>
      <c r="D1136" s="2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8"/>
      <c r="AG1136" s="9"/>
      <c r="AH1136" s="8"/>
      <c r="AK1136" s="8"/>
    </row>
    <row r="1137" spans="1:37">
      <c r="A1137" s="9"/>
      <c r="B1137" s="8"/>
      <c r="C1137" s="8"/>
      <c r="D1137" s="2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8"/>
      <c r="AG1137" s="9"/>
      <c r="AH1137" s="8"/>
      <c r="AK1137" s="8"/>
    </row>
    <row r="1138" spans="1:37">
      <c r="A1138" s="9"/>
      <c r="B1138" s="8"/>
      <c r="C1138" s="8"/>
      <c r="D1138" s="2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8"/>
      <c r="AG1138" s="9"/>
      <c r="AH1138" s="8"/>
      <c r="AK1138" s="8"/>
    </row>
    <row r="1139" spans="1:37">
      <c r="A1139" s="9"/>
      <c r="B1139" s="8"/>
      <c r="C1139" s="8"/>
      <c r="D1139" s="2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8"/>
      <c r="AG1139" s="9"/>
      <c r="AH1139" s="8"/>
      <c r="AK1139" s="8"/>
    </row>
    <row r="1140" spans="1:37">
      <c r="A1140" s="9"/>
      <c r="B1140" s="8"/>
      <c r="C1140" s="8"/>
      <c r="D1140" s="2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8"/>
      <c r="AG1140" s="9"/>
      <c r="AH1140" s="8"/>
      <c r="AK1140" s="8"/>
    </row>
    <row r="1141" spans="1:37">
      <c r="A1141" s="9"/>
      <c r="B1141" s="8"/>
      <c r="C1141" s="8"/>
      <c r="D1141" s="2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8"/>
      <c r="AG1141" s="9"/>
      <c r="AH1141" s="8"/>
      <c r="AK1141" s="8"/>
    </row>
    <row r="1142" spans="1:37">
      <c r="A1142" s="9"/>
      <c r="B1142" s="8"/>
      <c r="C1142" s="8"/>
      <c r="D1142" s="2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8"/>
      <c r="AG1142" s="9"/>
      <c r="AH1142" s="8"/>
      <c r="AK1142" s="8"/>
    </row>
    <row r="1143" spans="1:37">
      <c r="A1143" s="9"/>
      <c r="B1143" s="8"/>
      <c r="C1143" s="8"/>
      <c r="D1143" s="2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8"/>
      <c r="AG1143" s="9"/>
      <c r="AH1143" s="8"/>
      <c r="AK1143" s="8"/>
    </row>
    <row r="1144" spans="1:37">
      <c r="A1144" s="9"/>
      <c r="B1144" s="8"/>
      <c r="C1144" s="8"/>
      <c r="D1144" s="2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8"/>
      <c r="AG1144" s="9"/>
      <c r="AH1144" s="8"/>
      <c r="AK1144" s="8"/>
    </row>
    <row r="1145" spans="1:37">
      <c r="A1145" s="9"/>
      <c r="B1145" s="8"/>
      <c r="C1145" s="8"/>
      <c r="D1145" s="2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8"/>
      <c r="AG1145" s="9"/>
      <c r="AH1145" s="8"/>
      <c r="AK1145" s="8"/>
    </row>
    <row r="1146" spans="1:37">
      <c r="A1146" s="9"/>
      <c r="B1146" s="8"/>
      <c r="C1146" s="8"/>
      <c r="D1146" s="2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8"/>
      <c r="AG1146" s="9"/>
      <c r="AH1146" s="8"/>
      <c r="AK1146" s="8"/>
    </row>
    <row r="1147" spans="1:37">
      <c r="A1147" s="9"/>
      <c r="B1147" s="8"/>
      <c r="C1147" s="8"/>
      <c r="D1147" s="2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8"/>
      <c r="AG1147" s="9"/>
      <c r="AH1147" s="8"/>
      <c r="AK1147" s="8"/>
    </row>
    <row r="1148" spans="1:37">
      <c r="A1148" s="9"/>
      <c r="B1148" s="8"/>
      <c r="C1148" s="8"/>
      <c r="D1148" s="2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8"/>
      <c r="AG1148" s="9"/>
      <c r="AH1148" s="8"/>
      <c r="AK1148" s="8"/>
    </row>
    <row r="1149" spans="1:37">
      <c r="A1149" s="9"/>
      <c r="B1149" s="8"/>
      <c r="C1149" s="8"/>
      <c r="D1149" s="2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8"/>
      <c r="AG1149" s="9"/>
      <c r="AH1149" s="8"/>
      <c r="AK1149" s="8"/>
    </row>
    <row r="1150" spans="1:37">
      <c r="A1150" s="9"/>
      <c r="B1150" s="8"/>
      <c r="C1150" s="8"/>
      <c r="D1150" s="2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8"/>
      <c r="AG1150" s="9"/>
      <c r="AH1150" s="8"/>
      <c r="AK1150" s="8"/>
    </row>
    <row r="1151" spans="1:37">
      <c r="A1151" s="9"/>
      <c r="B1151" s="8"/>
      <c r="C1151" s="8"/>
      <c r="D1151" s="2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8"/>
      <c r="AG1151" s="9"/>
      <c r="AH1151" s="8"/>
      <c r="AK1151" s="8"/>
    </row>
    <row r="1152" spans="1:37">
      <c r="A1152" s="9"/>
      <c r="B1152" s="8"/>
      <c r="C1152" s="8"/>
      <c r="D1152" s="2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8"/>
      <c r="AG1152" s="9"/>
      <c r="AH1152" s="8"/>
      <c r="AK1152" s="8"/>
    </row>
    <row r="1153" spans="1:37">
      <c r="A1153" s="9"/>
      <c r="B1153" s="8"/>
      <c r="C1153" s="8"/>
      <c r="D1153" s="2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8"/>
      <c r="AG1153" s="9"/>
      <c r="AH1153" s="8"/>
      <c r="AK1153" s="8"/>
    </row>
    <row r="1154" spans="1:37">
      <c r="A1154" s="9"/>
      <c r="B1154" s="8"/>
      <c r="C1154" s="8"/>
      <c r="D1154" s="2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8"/>
      <c r="AG1154" s="9"/>
      <c r="AH1154" s="8"/>
      <c r="AK1154" s="8"/>
    </row>
    <row r="1155" spans="1:37">
      <c r="A1155" s="9"/>
      <c r="B1155" s="8"/>
      <c r="C1155" s="8"/>
      <c r="D1155" s="2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8"/>
      <c r="AG1155" s="9"/>
      <c r="AH1155" s="8"/>
      <c r="AK1155" s="8"/>
    </row>
    <row r="1156" spans="1:37">
      <c r="A1156" s="9"/>
      <c r="B1156" s="8"/>
      <c r="C1156" s="8"/>
      <c r="D1156" s="2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8"/>
      <c r="AG1156" s="9"/>
      <c r="AH1156" s="8"/>
      <c r="AK1156" s="8"/>
    </row>
    <row r="1157" spans="1:37">
      <c r="A1157" s="9"/>
      <c r="B1157" s="8"/>
      <c r="C1157" s="8"/>
      <c r="D1157" s="2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8"/>
      <c r="AG1157" s="9"/>
      <c r="AH1157" s="8"/>
      <c r="AK1157" s="8"/>
    </row>
    <row r="1158" spans="1:37">
      <c r="A1158" s="9"/>
      <c r="B1158" s="8"/>
      <c r="C1158" s="8"/>
      <c r="D1158" s="2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8"/>
      <c r="AG1158" s="9"/>
      <c r="AH1158" s="8"/>
      <c r="AK1158" s="8"/>
    </row>
    <row r="1159" spans="1:37">
      <c r="A1159" s="9"/>
      <c r="B1159" s="8"/>
      <c r="C1159" s="8"/>
      <c r="D1159" s="2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8"/>
      <c r="AG1159" s="9"/>
      <c r="AH1159" s="8"/>
      <c r="AK1159" s="8"/>
    </row>
    <row r="1160" spans="1:37">
      <c r="A1160" s="9"/>
      <c r="B1160" s="8"/>
      <c r="C1160" s="8"/>
      <c r="D1160" s="2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8"/>
      <c r="AG1160" s="9"/>
      <c r="AH1160" s="8"/>
      <c r="AK1160" s="8"/>
    </row>
    <row r="1161" spans="1:37">
      <c r="A1161" s="9"/>
      <c r="B1161" s="8"/>
      <c r="C1161" s="8"/>
      <c r="D1161" s="2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8"/>
      <c r="AG1161" s="9"/>
      <c r="AH1161" s="8"/>
      <c r="AK1161" s="8"/>
    </row>
    <row r="1162" spans="1:37">
      <c r="A1162" s="9"/>
      <c r="B1162" s="8"/>
      <c r="C1162" s="8"/>
      <c r="D1162" s="2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8"/>
      <c r="AG1162" s="9"/>
      <c r="AH1162" s="8"/>
      <c r="AK1162" s="8"/>
    </row>
    <row r="1163" spans="1:37">
      <c r="A1163" s="9"/>
      <c r="B1163" s="8"/>
      <c r="C1163" s="8"/>
      <c r="D1163" s="2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8"/>
      <c r="AG1163" s="9"/>
      <c r="AH1163" s="8"/>
      <c r="AK1163" s="8"/>
    </row>
    <row r="1164" spans="1:37">
      <c r="A1164" s="9"/>
      <c r="B1164" s="8"/>
      <c r="C1164" s="8"/>
      <c r="D1164" s="2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8"/>
      <c r="AG1164" s="9"/>
      <c r="AH1164" s="8"/>
      <c r="AK1164" s="8"/>
    </row>
    <row r="1165" spans="1:37">
      <c r="A1165" s="9"/>
      <c r="B1165" s="8"/>
      <c r="C1165" s="8"/>
      <c r="D1165" s="2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8"/>
      <c r="AG1165" s="9"/>
      <c r="AH1165" s="8"/>
      <c r="AK1165" s="8"/>
    </row>
    <row r="1166" spans="1:37">
      <c r="A1166" s="9"/>
      <c r="B1166" s="8"/>
      <c r="C1166" s="8"/>
      <c r="D1166" s="2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8"/>
      <c r="AG1166" s="9"/>
      <c r="AH1166" s="8"/>
      <c r="AK1166" s="8"/>
    </row>
    <row r="1167" spans="1:37">
      <c r="A1167" s="9"/>
      <c r="B1167" s="8"/>
      <c r="C1167" s="8"/>
      <c r="D1167" s="2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8"/>
      <c r="AG1167" s="9"/>
      <c r="AH1167" s="8"/>
      <c r="AK1167" s="8"/>
    </row>
    <row r="1168" spans="1:37">
      <c r="A1168" s="9"/>
      <c r="B1168" s="8"/>
      <c r="C1168" s="8"/>
      <c r="D1168" s="2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8"/>
      <c r="AG1168" s="9"/>
      <c r="AH1168" s="8"/>
      <c r="AK1168" s="8"/>
    </row>
    <row r="1169" spans="1:37">
      <c r="A1169" s="9"/>
      <c r="B1169" s="8"/>
      <c r="C1169" s="8"/>
      <c r="D1169" s="2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8"/>
      <c r="AG1169" s="9"/>
      <c r="AH1169" s="8"/>
      <c r="AK1169" s="8"/>
    </row>
    <row r="1170" spans="1:37">
      <c r="A1170" s="9"/>
      <c r="B1170" s="8"/>
      <c r="C1170" s="8"/>
      <c r="D1170" s="2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8"/>
      <c r="AG1170" s="9"/>
      <c r="AH1170" s="8"/>
      <c r="AK1170" s="8"/>
    </row>
    <row r="1171" spans="1:37">
      <c r="A1171" s="9"/>
      <c r="B1171" s="8"/>
      <c r="C1171" s="8"/>
      <c r="D1171" s="2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8"/>
      <c r="AG1171" s="9"/>
      <c r="AH1171" s="8"/>
      <c r="AK1171" s="8"/>
    </row>
    <row r="1172" spans="1:37">
      <c r="A1172" s="9"/>
      <c r="B1172" s="8"/>
      <c r="C1172" s="8"/>
      <c r="D1172" s="2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8"/>
      <c r="AG1172" s="9"/>
      <c r="AH1172" s="8"/>
      <c r="AK1172" s="8"/>
    </row>
    <row r="1173" spans="1:37">
      <c r="A1173" s="9"/>
      <c r="B1173" s="8"/>
      <c r="C1173" s="8"/>
      <c r="D1173" s="2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8"/>
      <c r="AG1173" s="9"/>
      <c r="AH1173" s="8"/>
      <c r="AK1173" s="8"/>
    </row>
    <row r="1174" spans="1:37">
      <c r="A1174" s="9"/>
      <c r="B1174" s="8"/>
      <c r="C1174" s="8"/>
      <c r="D1174" s="2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8"/>
      <c r="AG1174" s="9"/>
      <c r="AH1174" s="8"/>
      <c r="AK1174" s="8"/>
    </row>
    <row r="1175" spans="1:37">
      <c r="A1175" s="9"/>
      <c r="B1175" s="8"/>
      <c r="C1175" s="8"/>
      <c r="D1175" s="2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8"/>
      <c r="AG1175" s="9"/>
      <c r="AH1175" s="8"/>
      <c r="AK1175" s="8"/>
    </row>
    <row r="1176" spans="1:37">
      <c r="A1176" s="9"/>
      <c r="B1176" s="8"/>
      <c r="C1176" s="8"/>
      <c r="D1176" s="2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8"/>
      <c r="AG1176" s="9"/>
      <c r="AH1176" s="8"/>
      <c r="AK1176" s="8"/>
    </row>
    <row r="1177" spans="1:37">
      <c r="A1177" s="9"/>
      <c r="B1177" s="8"/>
      <c r="C1177" s="8"/>
      <c r="D1177" s="2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8"/>
      <c r="AG1177" s="9"/>
      <c r="AH1177" s="8"/>
      <c r="AK1177" s="8"/>
    </row>
    <row r="1178" spans="1:37">
      <c r="A1178" s="9"/>
      <c r="B1178" s="8"/>
      <c r="C1178" s="8"/>
      <c r="D1178" s="2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8"/>
      <c r="AG1178" s="9"/>
      <c r="AH1178" s="8"/>
      <c r="AK1178" s="8"/>
    </row>
    <row r="1179" spans="1:37">
      <c r="A1179" s="9"/>
      <c r="B1179" s="8"/>
      <c r="C1179" s="8"/>
      <c r="D1179" s="2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8"/>
      <c r="AG1179" s="9"/>
      <c r="AH1179" s="8"/>
      <c r="AK1179" s="8"/>
    </row>
    <row r="1180" spans="1:37">
      <c r="A1180" s="9"/>
      <c r="B1180" s="8"/>
      <c r="C1180" s="8"/>
      <c r="D1180" s="2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8"/>
      <c r="AG1180" s="9"/>
      <c r="AH1180" s="8"/>
      <c r="AK1180" s="8"/>
    </row>
    <row r="1181" spans="1:37">
      <c r="A1181" s="9"/>
      <c r="B1181" s="8"/>
      <c r="C1181" s="8"/>
      <c r="D1181" s="2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8"/>
      <c r="AG1181" s="9"/>
      <c r="AH1181" s="8"/>
      <c r="AK1181" s="8"/>
    </row>
    <row r="1182" spans="1:37">
      <c r="A1182" s="9"/>
      <c r="B1182" s="8"/>
      <c r="C1182" s="8"/>
      <c r="D1182" s="2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8"/>
      <c r="AG1182" s="9"/>
      <c r="AH1182" s="8"/>
      <c r="AK1182" s="8"/>
    </row>
    <row r="1183" spans="1:37">
      <c r="A1183" s="9"/>
      <c r="B1183" s="8"/>
      <c r="C1183" s="8"/>
      <c r="D1183" s="2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8"/>
      <c r="AG1183" s="9"/>
      <c r="AH1183" s="8"/>
      <c r="AK1183" s="8"/>
    </row>
    <row r="1184" spans="1:37">
      <c r="A1184" s="9"/>
      <c r="B1184" s="8"/>
      <c r="C1184" s="8"/>
      <c r="D1184" s="2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8"/>
      <c r="AG1184" s="9"/>
      <c r="AH1184" s="8"/>
      <c r="AK1184" s="8"/>
    </row>
    <row r="1185" spans="1:37">
      <c r="A1185" s="9"/>
      <c r="B1185" s="8"/>
      <c r="C1185" s="8"/>
      <c r="D1185" s="2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8"/>
      <c r="AG1185" s="9"/>
      <c r="AH1185" s="8"/>
      <c r="AK1185" s="8"/>
    </row>
    <row r="1186" spans="1:37">
      <c r="A1186" s="9"/>
      <c r="B1186" s="8"/>
      <c r="C1186" s="8"/>
      <c r="D1186" s="2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8"/>
      <c r="AG1186" s="9"/>
      <c r="AH1186" s="8"/>
      <c r="AK1186" s="8"/>
    </row>
    <row r="1187" spans="1:37">
      <c r="A1187" s="9"/>
      <c r="B1187" s="8"/>
      <c r="C1187" s="8"/>
      <c r="D1187" s="2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8"/>
      <c r="AG1187" s="9"/>
      <c r="AH1187" s="8"/>
      <c r="AK1187" s="8"/>
    </row>
    <row r="1188" spans="1:37">
      <c r="A1188" s="9"/>
      <c r="B1188" s="8"/>
      <c r="C1188" s="8"/>
      <c r="D1188" s="2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8"/>
      <c r="AG1188" s="9"/>
      <c r="AH1188" s="8"/>
      <c r="AK1188" s="8"/>
    </row>
    <row r="1189" spans="1:37">
      <c r="A1189" s="9"/>
      <c r="B1189" s="8"/>
      <c r="C1189" s="8"/>
      <c r="D1189" s="2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8"/>
      <c r="AG1189" s="9"/>
      <c r="AH1189" s="8"/>
      <c r="AK1189" s="8"/>
    </row>
    <row r="1190" spans="1:37">
      <c r="A1190" s="9"/>
      <c r="B1190" s="8"/>
      <c r="C1190" s="8"/>
      <c r="D1190" s="2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8"/>
      <c r="AG1190" s="9"/>
      <c r="AH1190" s="8"/>
      <c r="AK1190" s="8"/>
    </row>
    <row r="1191" spans="1:37">
      <c r="A1191" s="9"/>
      <c r="B1191" s="8"/>
      <c r="C1191" s="8"/>
      <c r="D1191" s="2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8"/>
      <c r="AG1191" s="9"/>
      <c r="AH1191" s="8"/>
      <c r="AK1191" s="8"/>
    </row>
    <row r="1192" spans="1:37">
      <c r="A1192" s="9"/>
      <c r="B1192" s="8"/>
      <c r="C1192" s="8"/>
      <c r="D1192" s="2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8"/>
      <c r="AG1192" s="9"/>
      <c r="AH1192" s="8"/>
      <c r="AK1192" s="8"/>
    </row>
    <row r="1193" spans="1:37">
      <c r="A1193" s="9"/>
      <c r="B1193" s="8"/>
      <c r="C1193" s="8"/>
      <c r="D1193" s="2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8"/>
      <c r="AG1193" s="9"/>
      <c r="AH1193" s="8"/>
      <c r="AK1193" s="8"/>
    </row>
    <row r="1194" spans="1:37">
      <c r="A1194" s="9"/>
      <c r="B1194" s="8"/>
      <c r="C1194" s="8"/>
      <c r="D1194" s="2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8"/>
      <c r="AG1194" s="9"/>
      <c r="AH1194" s="8"/>
      <c r="AK1194" s="8"/>
    </row>
    <row r="1195" spans="1:37">
      <c r="A1195" s="9"/>
      <c r="B1195" s="8"/>
      <c r="C1195" s="8"/>
      <c r="D1195" s="2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8"/>
      <c r="AG1195" s="9"/>
      <c r="AH1195" s="8"/>
      <c r="AK1195" s="8"/>
    </row>
    <row r="1196" spans="1:37">
      <c r="A1196" s="9"/>
      <c r="B1196" s="8"/>
      <c r="C1196" s="8"/>
      <c r="D1196" s="2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8"/>
      <c r="AG1196" s="9"/>
      <c r="AH1196" s="8"/>
      <c r="AK1196" s="8"/>
    </row>
    <row r="1197" spans="1:37">
      <c r="A1197" s="9"/>
      <c r="B1197" s="8"/>
      <c r="C1197" s="8"/>
      <c r="D1197" s="2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8"/>
      <c r="AG1197" s="9"/>
      <c r="AH1197" s="8"/>
      <c r="AK1197" s="8"/>
    </row>
    <row r="1198" spans="1:37">
      <c r="A1198" s="9"/>
      <c r="B1198" s="8"/>
      <c r="C1198" s="8"/>
      <c r="D1198" s="2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8"/>
      <c r="AG1198" s="9"/>
      <c r="AH1198" s="8"/>
      <c r="AK1198" s="8"/>
    </row>
    <row r="1199" spans="1:37">
      <c r="A1199" s="9"/>
      <c r="B1199" s="8"/>
      <c r="C1199" s="8"/>
      <c r="D1199" s="2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8"/>
      <c r="AG1199" s="9"/>
      <c r="AH1199" s="8"/>
      <c r="AK1199" s="8"/>
    </row>
    <row r="1200" spans="1:37">
      <c r="A1200" s="9"/>
      <c r="B1200" s="8"/>
      <c r="C1200" s="8"/>
      <c r="D1200" s="2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8"/>
      <c r="AG1200" s="9"/>
      <c r="AH1200" s="8"/>
      <c r="AK1200" s="8"/>
    </row>
    <row r="1201" spans="1:37">
      <c r="A1201" s="9"/>
      <c r="B1201" s="8"/>
      <c r="C1201" s="8"/>
      <c r="D1201" s="2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8"/>
      <c r="AG1201" s="9"/>
      <c r="AH1201" s="8"/>
      <c r="AK1201" s="8"/>
    </row>
    <row r="1202" spans="1:37">
      <c r="A1202" s="9"/>
      <c r="B1202" s="8"/>
      <c r="C1202" s="8"/>
      <c r="D1202" s="2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8"/>
      <c r="AG1202" s="9"/>
      <c r="AH1202" s="8"/>
      <c r="AK1202" s="8"/>
    </row>
    <row r="1203" spans="1:37">
      <c r="A1203" s="9"/>
      <c r="B1203" s="8"/>
      <c r="C1203" s="8"/>
      <c r="D1203" s="2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8"/>
      <c r="AG1203" s="9"/>
      <c r="AH1203" s="8"/>
      <c r="AK1203" s="8"/>
    </row>
    <row r="1204" spans="1:37">
      <c r="A1204" s="9"/>
      <c r="B1204" s="8"/>
      <c r="C1204" s="8"/>
      <c r="D1204" s="2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8"/>
      <c r="AG1204" s="9"/>
      <c r="AH1204" s="8"/>
      <c r="AK1204" s="8"/>
    </row>
    <row r="1205" spans="1:37">
      <c r="A1205" s="9"/>
      <c r="B1205" s="8"/>
      <c r="C1205" s="8"/>
      <c r="D1205" s="2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8"/>
      <c r="AG1205" s="9"/>
      <c r="AH1205" s="8"/>
      <c r="AK1205" s="8"/>
    </row>
    <row r="1206" spans="1:37">
      <c r="A1206" s="9"/>
      <c r="B1206" s="8"/>
      <c r="C1206" s="8"/>
      <c r="D1206" s="2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8"/>
      <c r="AG1206" s="9"/>
      <c r="AH1206" s="8"/>
      <c r="AK1206" s="8"/>
    </row>
    <row r="1207" spans="1:37">
      <c r="A1207" s="9"/>
      <c r="B1207" s="8"/>
      <c r="C1207" s="8"/>
      <c r="D1207" s="2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8"/>
      <c r="AG1207" s="9"/>
      <c r="AH1207" s="8"/>
      <c r="AK1207" s="8"/>
    </row>
    <row r="1208" spans="1:37">
      <c r="A1208" s="9"/>
      <c r="B1208" s="8"/>
      <c r="C1208" s="8"/>
      <c r="D1208" s="2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8"/>
      <c r="AG1208" s="9"/>
      <c r="AH1208" s="8"/>
      <c r="AK1208" s="8"/>
    </row>
    <row r="1209" spans="1:37">
      <c r="A1209" s="9"/>
      <c r="B1209" s="8"/>
      <c r="C1209" s="8"/>
      <c r="D1209" s="2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8"/>
      <c r="AG1209" s="9"/>
      <c r="AH1209" s="8"/>
      <c r="AK1209" s="8"/>
    </row>
    <row r="1210" spans="1:37">
      <c r="A1210" s="9"/>
      <c r="B1210" s="8"/>
      <c r="C1210" s="8"/>
      <c r="D1210" s="2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8"/>
      <c r="AG1210" s="9"/>
      <c r="AH1210" s="8"/>
      <c r="AK1210" s="8"/>
    </row>
    <row r="1211" spans="1:37">
      <c r="A1211" s="9"/>
      <c r="B1211" s="8"/>
      <c r="C1211" s="8"/>
      <c r="D1211" s="2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8"/>
      <c r="AG1211" s="9"/>
      <c r="AH1211" s="8"/>
      <c r="AK1211" s="8"/>
    </row>
    <row r="1212" spans="1:37">
      <c r="A1212" s="9"/>
      <c r="B1212" s="8"/>
      <c r="C1212" s="8"/>
      <c r="D1212" s="2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8"/>
      <c r="AG1212" s="9"/>
      <c r="AH1212" s="8"/>
      <c r="AK1212" s="8"/>
    </row>
    <row r="1213" spans="1:37">
      <c r="A1213" s="9"/>
      <c r="B1213" s="8"/>
      <c r="C1213" s="8"/>
      <c r="D1213" s="2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8"/>
      <c r="AG1213" s="9"/>
      <c r="AH1213" s="8"/>
      <c r="AK1213" s="8"/>
    </row>
    <row r="1214" spans="1:37">
      <c r="A1214" s="9"/>
      <c r="B1214" s="8"/>
      <c r="C1214" s="8"/>
      <c r="D1214" s="2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8"/>
      <c r="AG1214" s="9"/>
      <c r="AH1214" s="8"/>
      <c r="AK1214" s="8"/>
    </row>
    <row r="1215" spans="1:37">
      <c r="A1215" s="9"/>
      <c r="B1215" s="8"/>
      <c r="C1215" s="8"/>
      <c r="D1215" s="2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8"/>
      <c r="AG1215" s="9"/>
      <c r="AH1215" s="8"/>
      <c r="AK1215" s="8"/>
    </row>
    <row r="1216" spans="1:37">
      <c r="A1216" s="9"/>
      <c r="B1216" s="8"/>
      <c r="C1216" s="8"/>
      <c r="D1216" s="2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8"/>
      <c r="AG1216" s="9"/>
      <c r="AH1216" s="8"/>
      <c r="AK1216" s="8"/>
    </row>
    <row r="1217" spans="1:37">
      <c r="A1217" s="9"/>
      <c r="B1217" s="8"/>
      <c r="C1217" s="8"/>
      <c r="D1217" s="2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8"/>
      <c r="AG1217" s="9"/>
      <c r="AH1217" s="8"/>
      <c r="AK1217" s="8"/>
    </row>
    <row r="1218" spans="1:37">
      <c r="A1218" s="9"/>
      <c r="B1218" s="8"/>
      <c r="C1218" s="8"/>
      <c r="D1218" s="2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8"/>
      <c r="AG1218" s="9"/>
      <c r="AH1218" s="8"/>
      <c r="AK1218" s="8"/>
    </row>
    <row r="1219" spans="1:37">
      <c r="A1219" s="9"/>
      <c r="B1219" s="8"/>
      <c r="C1219" s="8"/>
      <c r="D1219" s="2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8"/>
      <c r="AG1219" s="9"/>
      <c r="AH1219" s="8"/>
      <c r="AK1219" s="8"/>
    </row>
    <row r="1220" spans="1:37">
      <c r="A1220" s="9"/>
      <c r="B1220" s="8"/>
      <c r="C1220" s="8"/>
      <c r="D1220" s="2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8"/>
      <c r="AG1220" s="9"/>
      <c r="AH1220" s="8"/>
      <c r="AK1220" s="8"/>
    </row>
    <row r="1221" spans="1:37">
      <c r="A1221" s="9"/>
      <c r="B1221" s="8"/>
      <c r="C1221" s="8"/>
      <c r="D1221" s="2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8"/>
      <c r="AG1221" s="9"/>
      <c r="AH1221" s="8"/>
      <c r="AK1221" s="8"/>
    </row>
    <row r="1222" spans="1:37">
      <c r="A1222" s="9"/>
      <c r="B1222" s="8"/>
      <c r="C1222" s="8"/>
      <c r="D1222" s="2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8"/>
      <c r="AG1222" s="9"/>
      <c r="AH1222" s="8"/>
      <c r="AK1222" s="8"/>
    </row>
    <row r="1223" spans="1:37">
      <c r="A1223" s="9"/>
      <c r="B1223" s="8"/>
      <c r="C1223" s="8"/>
      <c r="D1223" s="2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8"/>
      <c r="AG1223" s="9"/>
      <c r="AH1223" s="8"/>
      <c r="AK1223" s="8"/>
    </row>
    <row r="1224" spans="1:37">
      <c r="A1224" s="9"/>
      <c r="B1224" s="8"/>
      <c r="C1224" s="8"/>
      <c r="D1224" s="2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8"/>
      <c r="AG1224" s="9"/>
      <c r="AH1224" s="8"/>
      <c r="AK1224" s="8"/>
    </row>
    <row r="1225" spans="1:37">
      <c r="A1225" s="9"/>
      <c r="B1225" s="8"/>
      <c r="C1225" s="8"/>
      <c r="D1225" s="2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8"/>
      <c r="AG1225" s="9"/>
      <c r="AH1225" s="8"/>
      <c r="AK1225" s="8"/>
    </row>
    <row r="1226" spans="1:37">
      <c r="A1226" s="9"/>
      <c r="B1226" s="8"/>
      <c r="C1226" s="8"/>
      <c r="D1226" s="2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8"/>
      <c r="AG1226" s="9"/>
      <c r="AH1226" s="8"/>
      <c r="AK1226" s="8"/>
    </row>
    <row r="1227" spans="1:37">
      <c r="A1227" s="9"/>
      <c r="B1227" s="8"/>
      <c r="C1227" s="8"/>
      <c r="D1227" s="2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8"/>
      <c r="AG1227" s="9"/>
      <c r="AH1227" s="8"/>
      <c r="AK1227" s="8"/>
    </row>
    <row r="1228" spans="1:37">
      <c r="A1228" s="9"/>
      <c r="B1228" s="8"/>
      <c r="C1228" s="8"/>
      <c r="D1228" s="2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8"/>
      <c r="AG1228" s="9"/>
      <c r="AH1228" s="8"/>
      <c r="AK1228" s="8"/>
    </row>
    <row r="1229" spans="1:37">
      <c r="A1229" s="9"/>
      <c r="B1229" s="8"/>
      <c r="C1229" s="8"/>
      <c r="D1229" s="2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8"/>
      <c r="AG1229" s="9"/>
      <c r="AH1229" s="8"/>
      <c r="AK1229" s="8"/>
    </row>
    <row r="1230" spans="1:37">
      <c r="A1230" s="9"/>
      <c r="B1230" s="8"/>
      <c r="C1230" s="8"/>
      <c r="D1230" s="2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8"/>
      <c r="AG1230" s="9"/>
      <c r="AH1230" s="8"/>
      <c r="AK1230" s="8"/>
    </row>
    <row r="1231" spans="1:37">
      <c r="A1231" s="9"/>
      <c r="B1231" s="8"/>
      <c r="C1231" s="8"/>
      <c r="D1231" s="2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8"/>
      <c r="AG1231" s="9"/>
      <c r="AH1231" s="8"/>
      <c r="AK1231" s="8"/>
    </row>
    <row r="1232" spans="1:37">
      <c r="A1232" s="9"/>
      <c r="B1232" s="8"/>
      <c r="C1232" s="8"/>
      <c r="D1232" s="2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8"/>
      <c r="AG1232" s="9"/>
      <c r="AH1232" s="8"/>
      <c r="AK1232" s="8"/>
    </row>
    <row r="1233" spans="1:37">
      <c r="A1233" s="9"/>
      <c r="B1233" s="8"/>
      <c r="C1233" s="8"/>
      <c r="D1233" s="2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8"/>
      <c r="AG1233" s="9"/>
      <c r="AH1233" s="8"/>
      <c r="AK1233" s="8"/>
    </row>
    <row r="1234" spans="1:37">
      <c r="A1234" s="9"/>
      <c r="B1234" s="8"/>
      <c r="C1234" s="8"/>
      <c r="D1234" s="2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8"/>
      <c r="AG1234" s="9"/>
      <c r="AH1234" s="8"/>
      <c r="AK1234" s="8"/>
    </row>
    <row r="1235" spans="1:37">
      <c r="A1235" s="9"/>
      <c r="B1235" s="8"/>
      <c r="C1235" s="8"/>
      <c r="D1235" s="2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8"/>
      <c r="AG1235" s="9"/>
      <c r="AH1235" s="8"/>
      <c r="AK1235" s="8"/>
    </row>
    <row r="1236" spans="1:37">
      <c r="A1236" s="9"/>
      <c r="B1236" s="8"/>
      <c r="C1236" s="8"/>
      <c r="D1236" s="2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8"/>
      <c r="AG1236" s="9"/>
      <c r="AH1236" s="8"/>
      <c r="AK1236" s="8"/>
    </row>
    <row r="1237" spans="1:37">
      <c r="A1237" s="9"/>
      <c r="B1237" s="8"/>
      <c r="C1237" s="8"/>
      <c r="D1237" s="2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8"/>
      <c r="AG1237" s="9"/>
      <c r="AH1237" s="8"/>
      <c r="AK1237" s="8"/>
    </row>
    <row r="1238" spans="1:37">
      <c r="A1238" s="9"/>
      <c r="B1238" s="8"/>
      <c r="C1238" s="8"/>
      <c r="D1238" s="2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8"/>
      <c r="AG1238" s="9"/>
      <c r="AH1238" s="8"/>
      <c r="AK1238" s="8"/>
    </row>
    <row r="1239" spans="1:37">
      <c r="A1239" s="9"/>
      <c r="B1239" s="8"/>
      <c r="C1239" s="8"/>
      <c r="D1239" s="2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8"/>
      <c r="AG1239" s="9"/>
      <c r="AH1239" s="8"/>
      <c r="AK1239" s="8"/>
    </row>
    <row r="1240" spans="1:37">
      <c r="A1240" s="9"/>
      <c r="B1240" s="8"/>
      <c r="C1240" s="8"/>
      <c r="D1240" s="2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8"/>
      <c r="AG1240" s="9"/>
      <c r="AH1240" s="8"/>
      <c r="AK1240" s="8"/>
    </row>
    <row r="1241" spans="1:37">
      <c r="A1241" s="9"/>
      <c r="B1241" s="8"/>
      <c r="C1241" s="8"/>
      <c r="D1241" s="2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8"/>
      <c r="AG1241" s="9"/>
      <c r="AH1241" s="8"/>
      <c r="AK1241" s="8"/>
    </row>
    <row r="1242" spans="1:37">
      <c r="A1242" s="9"/>
      <c r="B1242" s="8"/>
      <c r="C1242" s="8"/>
      <c r="D1242" s="2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8"/>
      <c r="AG1242" s="9"/>
      <c r="AH1242" s="8"/>
      <c r="AK1242" s="8"/>
    </row>
    <row r="1243" spans="1:37">
      <c r="A1243" s="9"/>
      <c r="B1243" s="8"/>
      <c r="C1243" s="8"/>
      <c r="D1243" s="2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8"/>
      <c r="AG1243" s="9"/>
      <c r="AH1243" s="8"/>
      <c r="AK1243" s="8"/>
    </row>
    <row r="1244" spans="1:37">
      <c r="A1244" s="9"/>
      <c r="B1244" s="8"/>
      <c r="C1244" s="8"/>
      <c r="D1244" s="2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8"/>
      <c r="AG1244" s="9"/>
      <c r="AH1244" s="8"/>
      <c r="AK1244" s="8"/>
    </row>
    <row r="1245" spans="1:37">
      <c r="A1245" s="9"/>
      <c r="B1245" s="8"/>
      <c r="C1245" s="8"/>
      <c r="D1245" s="2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8"/>
      <c r="AG1245" s="9"/>
      <c r="AH1245" s="8"/>
      <c r="AK1245" s="8"/>
    </row>
    <row r="1246" spans="1:37">
      <c r="A1246" s="9"/>
      <c r="B1246" s="8"/>
      <c r="C1246" s="8"/>
      <c r="D1246" s="2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8"/>
      <c r="AG1246" s="9"/>
      <c r="AH1246" s="8"/>
      <c r="AK1246" s="8"/>
    </row>
    <row r="1247" spans="1:37">
      <c r="A1247" s="9"/>
      <c r="B1247" s="8"/>
      <c r="C1247" s="8"/>
      <c r="D1247" s="2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8"/>
      <c r="AG1247" s="9"/>
      <c r="AH1247" s="8"/>
      <c r="AK1247" s="8"/>
    </row>
    <row r="1248" spans="1:37">
      <c r="A1248" s="9"/>
      <c r="B1248" s="8"/>
      <c r="C1248" s="8"/>
      <c r="D1248" s="2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8"/>
      <c r="AG1248" s="9"/>
      <c r="AH1248" s="8"/>
      <c r="AK1248" s="8"/>
    </row>
    <row r="1249" spans="1:37">
      <c r="A1249" s="9"/>
      <c r="B1249" s="8"/>
      <c r="C1249" s="8"/>
      <c r="D1249" s="2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8"/>
      <c r="AG1249" s="9"/>
      <c r="AH1249" s="8"/>
      <c r="AK1249" s="8"/>
    </row>
    <row r="1250" spans="1:37">
      <c r="A1250" s="9"/>
      <c r="B1250" s="8"/>
      <c r="C1250" s="8"/>
      <c r="D1250" s="2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8"/>
      <c r="AG1250" s="9"/>
      <c r="AH1250" s="8"/>
      <c r="AK1250" s="8"/>
    </row>
    <row r="1251" spans="1:37">
      <c r="A1251" s="9"/>
      <c r="B1251" s="8"/>
      <c r="C1251" s="8"/>
      <c r="D1251" s="2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8"/>
      <c r="AG1251" s="9"/>
      <c r="AH1251" s="8"/>
      <c r="AK1251" s="8"/>
    </row>
    <row r="1252" spans="1:37">
      <c r="A1252" s="9"/>
      <c r="B1252" s="8"/>
      <c r="C1252" s="8"/>
      <c r="D1252" s="2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8"/>
      <c r="AG1252" s="9"/>
      <c r="AH1252" s="8"/>
      <c r="AK1252" s="8"/>
    </row>
    <row r="1253" spans="1:37">
      <c r="A1253" s="9"/>
      <c r="B1253" s="8"/>
      <c r="C1253" s="8"/>
      <c r="D1253" s="2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8"/>
      <c r="AG1253" s="9"/>
      <c r="AH1253" s="8"/>
      <c r="AK1253" s="8"/>
    </row>
    <row r="1254" spans="1:37">
      <c r="A1254" s="9"/>
      <c r="B1254" s="8"/>
      <c r="C1254" s="8"/>
      <c r="D1254" s="2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8"/>
      <c r="AG1254" s="9"/>
      <c r="AH1254" s="8"/>
      <c r="AK1254" s="8"/>
    </row>
    <row r="1255" spans="1:37">
      <c r="A1255" s="9"/>
      <c r="B1255" s="8"/>
      <c r="C1255" s="8"/>
      <c r="D1255" s="2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8"/>
      <c r="AG1255" s="9"/>
      <c r="AH1255" s="8"/>
      <c r="AK1255" s="8"/>
    </row>
    <row r="1256" spans="1:37">
      <c r="A1256" s="9"/>
      <c r="B1256" s="8"/>
      <c r="C1256" s="8"/>
      <c r="D1256" s="2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8"/>
      <c r="AG1256" s="9"/>
      <c r="AH1256" s="8"/>
      <c r="AK1256" s="8"/>
    </row>
    <row r="1257" spans="1:37">
      <c r="A1257" s="9"/>
      <c r="B1257" s="8"/>
      <c r="C1257" s="8"/>
      <c r="D1257" s="2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8"/>
      <c r="AG1257" s="9"/>
      <c r="AH1257" s="8"/>
      <c r="AK1257" s="8"/>
    </row>
    <row r="1258" spans="1:37">
      <c r="A1258" s="9"/>
      <c r="B1258" s="8"/>
      <c r="C1258" s="8"/>
      <c r="D1258" s="2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8"/>
      <c r="AG1258" s="9"/>
      <c r="AH1258" s="8"/>
      <c r="AK1258" s="8"/>
    </row>
    <row r="1259" spans="1:37">
      <c r="A1259" s="9"/>
      <c r="B1259" s="8"/>
      <c r="C1259" s="8"/>
      <c r="D1259" s="2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8"/>
      <c r="AG1259" s="9"/>
      <c r="AH1259" s="8"/>
      <c r="AK1259" s="8"/>
    </row>
    <row r="1260" spans="1:37">
      <c r="A1260" s="9"/>
      <c r="B1260" s="8"/>
      <c r="C1260" s="8"/>
      <c r="D1260" s="2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8"/>
      <c r="AG1260" s="9"/>
      <c r="AH1260" s="8"/>
      <c r="AK1260" s="8"/>
    </row>
    <row r="1261" spans="1:37">
      <c r="A1261" s="9"/>
      <c r="B1261" s="8"/>
      <c r="C1261" s="8"/>
      <c r="D1261" s="2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8"/>
      <c r="AG1261" s="9"/>
      <c r="AH1261" s="8"/>
      <c r="AK1261" s="8"/>
    </row>
    <row r="1262" spans="1:37">
      <c r="A1262" s="9"/>
      <c r="B1262" s="8"/>
      <c r="C1262" s="8"/>
      <c r="D1262" s="2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8"/>
      <c r="AG1262" s="9"/>
      <c r="AH1262" s="8"/>
      <c r="AK1262" s="8"/>
    </row>
    <row r="1263" spans="1:37">
      <c r="A1263" s="9"/>
      <c r="B1263" s="8"/>
      <c r="C1263" s="8"/>
      <c r="D1263" s="2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8"/>
      <c r="AG1263" s="9"/>
      <c r="AH1263" s="8"/>
      <c r="AK1263" s="8"/>
    </row>
    <row r="1264" spans="1:37">
      <c r="A1264" s="9"/>
      <c r="B1264" s="8"/>
      <c r="C1264" s="8"/>
      <c r="D1264" s="2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8"/>
      <c r="AG1264" s="9"/>
      <c r="AH1264" s="8"/>
      <c r="AK1264" s="8"/>
    </row>
    <row r="1265" spans="1:37">
      <c r="A1265" s="9"/>
      <c r="B1265" s="8"/>
      <c r="C1265" s="8"/>
      <c r="D1265" s="2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8"/>
      <c r="AG1265" s="9"/>
      <c r="AH1265" s="8"/>
      <c r="AK1265" s="8"/>
    </row>
    <row r="1266" spans="1:37">
      <c r="A1266" s="9"/>
      <c r="B1266" s="8"/>
      <c r="C1266" s="8"/>
      <c r="D1266" s="2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8"/>
      <c r="AG1266" s="9"/>
      <c r="AH1266" s="8"/>
      <c r="AK1266" s="8"/>
    </row>
    <row r="1267" spans="1:37">
      <c r="A1267" s="9"/>
      <c r="B1267" s="8"/>
      <c r="C1267" s="8"/>
      <c r="D1267" s="2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8"/>
      <c r="AG1267" s="9"/>
      <c r="AH1267" s="8"/>
      <c r="AK1267" s="8"/>
    </row>
    <row r="1268" spans="1:37">
      <c r="A1268" s="9"/>
      <c r="B1268" s="8"/>
      <c r="C1268" s="8"/>
      <c r="D1268" s="2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8"/>
      <c r="AG1268" s="9"/>
      <c r="AH1268" s="8"/>
      <c r="AK1268" s="8"/>
    </row>
    <row r="1269" spans="1:37">
      <c r="A1269" s="9"/>
      <c r="B1269" s="8"/>
      <c r="C1269" s="8"/>
      <c r="D1269" s="2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8"/>
      <c r="AG1269" s="9"/>
      <c r="AH1269" s="8"/>
      <c r="AK1269" s="8"/>
    </row>
    <row r="1270" spans="1:37">
      <c r="A1270" s="9"/>
      <c r="B1270" s="8"/>
      <c r="C1270" s="8"/>
      <c r="D1270" s="2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8"/>
      <c r="AG1270" s="9"/>
      <c r="AH1270" s="8"/>
      <c r="AK1270" s="8"/>
    </row>
    <row r="1271" spans="1:37">
      <c r="A1271" s="9"/>
      <c r="B1271" s="8"/>
      <c r="C1271" s="8"/>
      <c r="D1271" s="2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8"/>
      <c r="AG1271" s="9"/>
      <c r="AH1271" s="8"/>
      <c r="AK1271" s="8"/>
    </row>
    <row r="1272" spans="1:37">
      <c r="A1272" s="9"/>
      <c r="B1272" s="8"/>
      <c r="C1272" s="8"/>
      <c r="D1272" s="2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8"/>
      <c r="AG1272" s="9"/>
      <c r="AH1272" s="8"/>
      <c r="AK1272" s="8"/>
    </row>
    <row r="1273" spans="1:37">
      <c r="A1273" s="9"/>
      <c r="B1273" s="8"/>
      <c r="C1273" s="8"/>
      <c r="D1273" s="2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8"/>
      <c r="AG1273" s="9"/>
      <c r="AH1273" s="8"/>
      <c r="AK1273" s="8"/>
    </row>
    <row r="1274" spans="1:37">
      <c r="A1274" s="9"/>
      <c r="B1274" s="8"/>
      <c r="C1274" s="8"/>
      <c r="D1274" s="2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8"/>
      <c r="AG1274" s="9"/>
      <c r="AH1274" s="8"/>
      <c r="AK1274" s="8"/>
    </row>
    <row r="1275" spans="1:37">
      <c r="A1275" s="9"/>
      <c r="B1275" s="8"/>
      <c r="C1275" s="8"/>
      <c r="D1275" s="2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8"/>
      <c r="AG1275" s="9"/>
      <c r="AH1275" s="8"/>
      <c r="AK1275" s="8"/>
    </row>
    <row r="1276" spans="1:37">
      <c r="A1276" s="9"/>
      <c r="B1276" s="8"/>
      <c r="C1276" s="8"/>
      <c r="D1276" s="2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8"/>
      <c r="AG1276" s="9"/>
      <c r="AH1276" s="8"/>
      <c r="AK1276" s="8"/>
    </row>
    <row r="1277" spans="1:37">
      <c r="A1277" s="9"/>
      <c r="B1277" s="8"/>
      <c r="C1277" s="8"/>
      <c r="D1277" s="2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8"/>
      <c r="AG1277" s="9"/>
      <c r="AH1277" s="8"/>
      <c r="AK1277" s="8"/>
    </row>
    <row r="1278" spans="1:37">
      <c r="A1278" s="9"/>
      <c r="B1278" s="8"/>
      <c r="C1278" s="8"/>
      <c r="D1278" s="2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8"/>
      <c r="AG1278" s="9"/>
      <c r="AH1278" s="8"/>
      <c r="AK1278" s="8"/>
    </row>
    <row r="1279" spans="1:37">
      <c r="A1279" s="9"/>
      <c r="B1279" s="8"/>
      <c r="C1279" s="8"/>
      <c r="D1279" s="2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8"/>
      <c r="AG1279" s="9"/>
      <c r="AH1279" s="8"/>
      <c r="AK1279" s="8"/>
    </row>
    <row r="1280" spans="1:37">
      <c r="A1280" s="9"/>
      <c r="B1280" s="8"/>
      <c r="C1280" s="8"/>
      <c r="D1280" s="2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8"/>
      <c r="AG1280" s="9"/>
      <c r="AH1280" s="8"/>
      <c r="AK1280" s="8"/>
    </row>
    <row r="1281" spans="1:37">
      <c r="A1281" s="9"/>
      <c r="B1281" s="8"/>
      <c r="C1281" s="8"/>
      <c r="D1281" s="2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8"/>
      <c r="AG1281" s="9"/>
      <c r="AH1281" s="8"/>
      <c r="AK1281" s="8"/>
    </row>
    <row r="1282" spans="1:37">
      <c r="A1282" s="9"/>
      <c r="B1282" s="8"/>
      <c r="C1282" s="8"/>
      <c r="D1282" s="2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8"/>
      <c r="AG1282" s="9"/>
      <c r="AH1282" s="8"/>
      <c r="AK1282" s="8"/>
    </row>
    <row r="1283" spans="1:37">
      <c r="A1283" s="9"/>
      <c r="B1283" s="8"/>
      <c r="C1283" s="8"/>
      <c r="D1283" s="2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8"/>
      <c r="AG1283" s="9"/>
      <c r="AH1283" s="8"/>
      <c r="AK1283" s="8"/>
    </row>
    <row r="1284" spans="1:37">
      <c r="A1284" s="9"/>
      <c r="B1284" s="8"/>
      <c r="C1284" s="8"/>
      <c r="D1284" s="2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8"/>
      <c r="AG1284" s="9"/>
      <c r="AH1284" s="8"/>
      <c r="AK1284" s="8"/>
    </row>
    <row r="1285" spans="1:37">
      <c r="A1285" s="9"/>
      <c r="B1285" s="8"/>
      <c r="C1285" s="8"/>
      <c r="D1285" s="2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8"/>
      <c r="AG1285" s="9"/>
      <c r="AH1285" s="8"/>
      <c r="AK1285" s="8"/>
    </row>
    <row r="1286" spans="1:37">
      <c r="A1286" s="9"/>
      <c r="B1286" s="8"/>
      <c r="C1286" s="8"/>
      <c r="D1286" s="2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8"/>
      <c r="AG1286" s="9"/>
      <c r="AH1286" s="8"/>
      <c r="AK1286" s="8"/>
    </row>
    <row r="1287" spans="1:37">
      <c r="A1287" s="9"/>
      <c r="B1287" s="8"/>
      <c r="C1287" s="8"/>
      <c r="D1287" s="2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8"/>
      <c r="AG1287" s="9"/>
      <c r="AH1287" s="8"/>
      <c r="AK1287" s="8"/>
    </row>
    <row r="1288" spans="1:37">
      <c r="A1288" s="9"/>
      <c r="B1288" s="8"/>
      <c r="C1288" s="8"/>
      <c r="D1288" s="2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8"/>
      <c r="AG1288" s="9"/>
      <c r="AH1288" s="8"/>
      <c r="AK1288" s="8"/>
    </row>
    <row r="1289" spans="1:37">
      <c r="A1289" s="9"/>
      <c r="B1289" s="8"/>
      <c r="C1289" s="8"/>
      <c r="D1289" s="2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8"/>
      <c r="AG1289" s="9"/>
      <c r="AH1289" s="8"/>
      <c r="AK1289" s="8"/>
    </row>
    <row r="1290" spans="1:37">
      <c r="A1290" s="9"/>
      <c r="B1290" s="8"/>
      <c r="C1290" s="8"/>
      <c r="D1290" s="2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8"/>
      <c r="AG1290" s="9"/>
      <c r="AH1290" s="8"/>
      <c r="AK1290" s="8"/>
    </row>
    <row r="1291" spans="1:37">
      <c r="A1291" s="9"/>
      <c r="B1291" s="8"/>
      <c r="C1291" s="8"/>
      <c r="D1291" s="2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8"/>
      <c r="AG1291" s="9"/>
      <c r="AH1291" s="8"/>
      <c r="AK1291" s="8"/>
    </row>
    <row r="1292" spans="1:37">
      <c r="A1292" s="9"/>
      <c r="B1292" s="8"/>
      <c r="C1292" s="8"/>
      <c r="D1292" s="2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8"/>
      <c r="AG1292" s="9"/>
      <c r="AH1292" s="8"/>
      <c r="AK1292" s="8"/>
    </row>
    <row r="1293" spans="1:37">
      <c r="A1293" s="9"/>
      <c r="B1293" s="8"/>
      <c r="C1293" s="8"/>
      <c r="D1293" s="2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8"/>
      <c r="AG1293" s="9"/>
      <c r="AH1293" s="8"/>
      <c r="AK1293" s="8"/>
    </row>
    <row r="1294" spans="1:37">
      <c r="A1294" s="9"/>
      <c r="B1294" s="8"/>
      <c r="C1294" s="8"/>
      <c r="D1294" s="2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8"/>
      <c r="AG1294" s="9"/>
      <c r="AH1294" s="8"/>
      <c r="AK1294" s="8"/>
    </row>
    <row r="1295" spans="1:37">
      <c r="A1295" s="9"/>
      <c r="B1295" s="8"/>
      <c r="C1295" s="8"/>
      <c r="D1295" s="2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8"/>
      <c r="AG1295" s="9"/>
      <c r="AH1295" s="8"/>
      <c r="AK1295" s="8"/>
    </row>
    <row r="1296" spans="1:37">
      <c r="A1296" s="9"/>
      <c r="B1296" s="8"/>
      <c r="C1296" s="8"/>
      <c r="D1296" s="2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8"/>
      <c r="AG1296" s="9"/>
      <c r="AH1296" s="8"/>
      <c r="AK1296" s="8"/>
    </row>
    <row r="1297" spans="1:37">
      <c r="A1297" s="9"/>
      <c r="B1297" s="8"/>
      <c r="C1297" s="8"/>
      <c r="D1297" s="2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8"/>
      <c r="AG1297" s="9"/>
      <c r="AH1297" s="8"/>
      <c r="AK1297" s="8"/>
    </row>
    <row r="1298" spans="1:37">
      <c r="A1298" s="9"/>
      <c r="B1298" s="8"/>
      <c r="C1298" s="8"/>
      <c r="D1298" s="28"/>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8"/>
      <c r="AG1298" s="9"/>
      <c r="AH1298" s="8"/>
      <c r="AK1298" s="8"/>
    </row>
    <row r="1299" spans="1:37">
      <c r="A1299" s="9"/>
      <c r="B1299" s="8"/>
      <c r="C1299" s="8"/>
      <c r="D1299" s="28"/>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8"/>
      <c r="AG1299" s="9"/>
      <c r="AH1299" s="8"/>
      <c r="AK1299" s="8"/>
    </row>
    <row r="1300" spans="1:37">
      <c r="A1300" s="9"/>
      <c r="B1300" s="8"/>
      <c r="C1300" s="8"/>
      <c r="D1300" s="28"/>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8"/>
      <c r="AG1300" s="9"/>
      <c r="AH1300" s="8"/>
      <c r="AK1300" s="8"/>
    </row>
    <row r="1301" spans="1:37">
      <c r="A1301" s="9"/>
      <c r="B1301" s="8"/>
      <c r="C1301" s="8"/>
      <c r="D1301" s="28"/>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8"/>
      <c r="AG1301" s="9"/>
      <c r="AH1301" s="8"/>
      <c r="AK1301" s="8"/>
    </row>
    <row r="1302" spans="1:37">
      <c r="A1302" s="9"/>
      <c r="B1302" s="8"/>
      <c r="C1302" s="8"/>
      <c r="D1302" s="28"/>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8"/>
      <c r="AG1302" s="9"/>
      <c r="AH1302" s="8"/>
      <c r="AK1302" s="8"/>
    </row>
    <row r="1303" spans="1:37">
      <c r="A1303" s="9"/>
      <c r="B1303" s="8"/>
      <c r="C1303" s="8"/>
      <c r="D1303" s="28"/>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8"/>
      <c r="AG1303" s="9"/>
      <c r="AH1303" s="8"/>
      <c r="AK1303" s="8"/>
    </row>
    <row r="1304" spans="1:37">
      <c r="A1304" s="9"/>
      <c r="B1304" s="8"/>
      <c r="C1304" s="8"/>
      <c r="D1304" s="28"/>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8"/>
      <c r="AG1304" s="9"/>
      <c r="AH1304" s="8"/>
      <c r="AK1304" s="8"/>
    </row>
    <row r="1305" spans="1:37">
      <c r="A1305" s="9"/>
      <c r="B1305" s="8"/>
      <c r="C1305" s="8"/>
      <c r="D1305" s="28"/>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8"/>
      <c r="AG1305" s="9"/>
      <c r="AH1305" s="8"/>
      <c r="AK1305" s="8"/>
    </row>
    <row r="1306" spans="1:37">
      <c r="A1306" s="9"/>
      <c r="B1306" s="8"/>
      <c r="C1306" s="8"/>
      <c r="D1306" s="28"/>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8"/>
      <c r="AG1306" s="9"/>
      <c r="AH1306" s="8"/>
      <c r="AK1306" s="8"/>
    </row>
    <row r="1307" spans="1:37">
      <c r="A1307" s="9"/>
      <c r="B1307" s="8"/>
      <c r="C1307" s="8"/>
      <c r="D1307" s="28"/>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8"/>
      <c r="AG1307" s="9"/>
      <c r="AH1307" s="8"/>
      <c r="AK1307" s="8"/>
    </row>
    <row r="1308" spans="1:37">
      <c r="A1308" s="9"/>
      <c r="B1308" s="8"/>
      <c r="C1308" s="8"/>
      <c r="D1308" s="28"/>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8"/>
      <c r="AG1308" s="9"/>
      <c r="AH1308" s="8"/>
      <c r="AK1308" s="8"/>
    </row>
    <row r="1309" spans="1:37">
      <c r="A1309" s="9"/>
      <c r="B1309" s="8"/>
      <c r="C1309" s="8"/>
      <c r="D1309" s="28"/>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8"/>
      <c r="AG1309" s="9"/>
      <c r="AH1309" s="8"/>
      <c r="AK1309" s="8"/>
    </row>
    <row r="1310" spans="1:37">
      <c r="A1310" s="9"/>
      <c r="B1310" s="8"/>
      <c r="C1310" s="8"/>
      <c r="D1310" s="28"/>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8"/>
      <c r="AG1310" s="9"/>
      <c r="AH1310" s="8"/>
      <c r="AK1310" s="8"/>
    </row>
    <row r="1311" spans="1:37">
      <c r="A1311" s="9"/>
      <c r="B1311" s="8"/>
      <c r="C1311" s="8"/>
      <c r="D1311" s="28"/>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8"/>
      <c r="AG1311" s="9"/>
      <c r="AH1311" s="8"/>
      <c r="AK1311" s="8"/>
    </row>
    <row r="1312" spans="1:37">
      <c r="A1312" s="9"/>
      <c r="B1312" s="8"/>
      <c r="C1312" s="8"/>
      <c r="D1312" s="28"/>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8"/>
      <c r="AG1312" s="9"/>
      <c r="AH1312" s="8"/>
      <c r="AK1312" s="8"/>
    </row>
    <row r="1313" spans="1:37">
      <c r="A1313" s="9"/>
      <c r="B1313" s="8"/>
      <c r="C1313" s="8"/>
      <c r="D1313" s="28"/>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8"/>
      <c r="AG1313" s="9"/>
      <c r="AH1313" s="8"/>
      <c r="AK1313" s="8"/>
    </row>
    <row r="1314" spans="1:37">
      <c r="A1314" s="9"/>
      <c r="B1314" s="8"/>
      <c r="C1314" s="8"/>
      <c r="D1314" s="28"/>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8"/>
      <c r="AG1314" s="9"/>
      <c r="AH1314" s="8"/>
      <c r="AK1314" s="8"/>
    </row>
    <row r="1315" spans="1:37">
      <c r="A1315" s="9"/>
      <c r="B1315" s="8"/>
      <c r="C1315" s="8"/>
      <c r="D1315" s="28"/>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8"/>
      <c r="AG1315" s="9"/>
      <c r="AH1315" s="8"/>
      <c r="AK1315" s="8"/>
    </row>
    <row r="1316" spans="1:37">
      <c r="A1316" s="9"/>
      <c r="B1316" s="8"/>
      <c r="C1316" s="8"/>
      <c r="D1316" s="28"/>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8"/>
      <c r="AG1316" s="9"/>
      <c r="AH1316" s="8"/>
      <c r="AK1316" s="8"/>
    </row>
    <row r="1317" spans="1:37">
      <c r="A1317" s="9"/>
      <c r="B1317" s="8"/>
      <c r="C1317" s="8"/>
      <c r="D1317" s="28"/>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8"/>
      <c r="AG1317" s="9"/>
      <c r="AH1317" s="8"/>
      <c r="AK1317" s="8"/>
    </row>
    <row r="1318" spans="1:37">
      <c r="A1318" s="9"/>
      <c r="B1318" s="8"/>
      <c r="C1318" s="8"/>
      <c r="D1318" s="28"/>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8"/>
      <c r="AG1318" s="9"/>
      <c r="AH1318" s="8"/>
      <c r="AK1318" s="8"/>
    </row>
    <row r="1319" spans="1:37">
      <c r="A1319" s="9"/>
      <c r="B1319" s="8"/>
      <c r="C1319" s="8"/>
      <c r="D1319" s="28"/>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8"/>
      <c r="AG1319" s="9"/>
      <c r="AH1319" s="8"/>
      <c r="AK1319" s="8"/>
    </row>
    <row r="1320" spans="1:37">
      <c r="A1320" s="9"/>
      <c r="B1320" s="8"/>
      <c r="C1320" s="8"/>
      <c r="D1320" s="28"/>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8"/>
      <c r="AG1320" s="9"/>
      <c r="AH1320" s="8"/>
      <c r="AK1320" s="8"/>
    </row>
    <row r="1321" spans="1:37">
      <c r="A1321" s="9"/>
      <c r="B1321" s="8"/>
      <c r="C1321" s="8"/>
      <c r="D1321" s="28"/>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8"/>
      <c r="AG1321" s="9"/>
      <c r="AH1321" s="8"/>
      <c r="AK1321" s="8"/>
    </row>
    <row r="1322" spans="1:37">
      <c r="A1322" s="9"/>
      <c r="B1322" s="8"/>
      <c r="C1322" s="8"/>
      <c r="D1322" s="28"/>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8"/>
      <c r="AG1322" s="9"/>
      <c r="AH1322" s="8"/>
      <c r="AK1322" s="8"/>
    </row>
    <row r="1323" spans="1:37">
      <c r="A1323" s="9"/>
      <c r="B1323" s="8"/>
      <c r="C1323" s="8"/>
      <c r="D1323" s="28"/>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8"/>
      <c r="AG1323" s="9"/>
      <c r="AH1323" s="8"/>
      <c r="AK1323" s="8"/>
    </row>
    <row r="1324" spans="1:37">
      <c r="A1324" s="9"/>
      <c r="B1324" s="8"/>
      <c r="C1324" s="8"/>
      <c r="D1324" s="28"/>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8"/>
      <c r="AG1324" s="9"/>
      <c r="AH1324" s="8"/>
      <c r="AK1324" s="8"/>
    </row>
    <row r="1325" spans="1:37">
      <c r="A1325" s="9"/>
      <c r="B1325" s="8"/>
      <c r="C1325" s="8"/>
      <c r="D1325" s="28"/>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8"/>
      <c r="AG1325" s="9"/>
      <c r="AH1325" s="8"/>
      <c r="AK1325" s="8"/>
    </row>
    <row r="1326" spans="1:37">
      <c r="A1326" s="9"/>
      <c r="B1326" s="8"/>
      <c r="C1326" s="8"/>
      <c r="D1326" s="28"/>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8"/>
      <c r="AG1326" s="9"/>
      <c r="AH1326" s="8"/>
      <c r="AK1326" s="8"/>
    </row>
    <row r="1327" spans="1:37">
      <c r="A1327" s="9"/>
      <c r="B1327" s="8"/>
      <c r="C1327" s="8"/>
      <c r="D1327" s="28"/>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8"/>
      <c r="AG1327" s="9"/>
      <c r="AH1327" s="8"/>
      <c r="AK1327" s="8"/>
    </row>
    <row r="1328" spans="1:37">
      <c r="A1328" s="9"/>
      <c r="B1328" s="8"/>
      <c r="C1328" s="8"/>
      <c r="D1328" s="28"/>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8"/>
      <c r="AG1328" s="9"/>
      <c r="AH1328" s="8"/>
      <c r="AK1328" s="8"/>
    </row>
    <row r="1329" spans="1:37">
      <c r="A1329" s="9"/>
      <c r="B1329" s="8"/>
      <c r="C1329" s="8"/>
      <c r="D1329" s="28"/>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8"/>
      <c r="AG1329" s="9"/>
      <c r="AH1329" s="8"/>
      <c r="AK1329" s="8"/>
    </row>
    <row r="1330" spans="1:37">
      <c r="A1330" s="9"/>
      <c r="B1330" s="8"/>
      <c r="C1330" s="8"/>
      <c r="D1330" s="28"/>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8"/>
      <c r="AG1330" s="9"/>
      <c r="AH1330" s="8"/>
      <c r="AK1330" s="8"/>
    </row>
    <row r="1331" spans="1:37">
      <c r="A1331" s="9"/>
      <c r="B1331" s="8"/>
      <c r="C1331" s="8"/>
      <c r="D1331" s="28"/>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8"/>
      <c r="AG1331" s="9"/>
      <c r="AH1331" s="8"/>
      <c r="AK1331" s="8"/>
    </row>
    <row r="1332" spans="1:37">
      <c r="A1332" s="9"/>
      <c r="B1332" s="8"/>
      <c r="C1332" s="8"/>
      <c r="D1332" s="28"/>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8"/>
      <c r="AG1332" s="9"/>
      <c r="AH1332" s="8"/>
      <c r="AK1332" s="8"/>
    </row>
    <row r="1333" spans="1:37">
      <c r="A1333" s="9"/>
      <c r="B1333" s="8"/>
      <c r="C1333" s="8"/>
      <c r="D1333" s="28"/>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8"/>
      <c r="AG1333" s="9"/>
      <c r="AH1333" s="8"/>
      <c r="AK1333" s="8"/>
    </row>
    <row r="1334" spans="1:37">
      <c r="A1334" s="9"/>
      <c r="B1334" s="8"/>
      <c r="C1334" s="8"/>
      <c r="D1334" s="28"/>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8"/>
      <c r="AG1334" s="9"/>
      <c r="AH1334" s="8"/>
      <c r="AK1334" s="8"/>
    </row>
    <row r="1335" spans="1:37">
      <c r="A1335" s="9"/>
      <c r="B1335" s="8"/>
      <c r="C1335" s="8"/>
      <c r="D1335" s="28"/>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8"/>
      <c r="AG1335" s="9"/>
      <c r="AH1335" s="8"/>
      <c r="AK1335" s="8"/>
    </row>
    <row r="1336" spans="1:37">
      <c r="A1336" s="9"/>
      <c r="B1336" s="8"/>
      <c r="C1336" s="8"/>
      <c r="D1336" s="28"/>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8"/>
      <c r="AG1336" s="9"/>
      <c r="AH1336" s="8"/>
      <c r="AK1336" s="8"/>
    </row>
    <row r="1337" spans="1:37">
      <c r="A1337" s="9"/>
      <c r="B1337" s="8"/>
      <c r="C1337" s="8"/>
      <c r="D1337" s="28"/>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8"/>
      <c r="AG1337" s="9"/>
      <c r="AH1337" s="8"/>
      <c r="AK1337" s="8"/>
    </row>
    <row r="1338" spans="1:37">
      <c r="A1338" s="9"/>
      <c r="B1338" s="8"/>
      <c r="C1338" s="8"/>
      <c r="D1338" s="28"/>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8"/>
      <c r="AG1338" s="9"/>
      <c r="AH1338" s="8"/>
      <c r="AK1338" s="8"/>
    </row>
    <row r="1339" spans="1:37">
      <c r="A1339" s="9"/>
      <c r="B1339" s="8"/>
      <c r="C1339" s="8"/>
      <c r="D1339" s="28"/>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8"/>
      <c r="AG1339" s="9"/>
      <c r="AH1339" s="8"/>
      <c r="AK1339" s="8"/>
    </row>
    <row r="1340" spans="1:37">
      <c r="A1340" s="9"/>
      <c r="B1340" s="8"/>
      <c r="C1340" s="8"/>
      <c r="D1340" s="28"/>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8"/>
      <c r="AG1340" s="9"/>
      <c r="AH1340" s="8"/>
      <c r="AK1340" s="8"/>
    </row>
    <row r="1341" spans="1:37">
      <c r="A1341" s="9"/>
      <c r="B1341" s="8"/>
      <c r="C1341" s="8"/>
      <c r="D1341" s="28"/>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8"/>
      <c r="AG1341" s="9"/>
      <c r="AH1341" s="8"/>
      <c r="AK1341" s="8"/>
    </row>
    <row r="1342" spans="1:37">
      <c r="A1342" s="9"/>
      <c r="B1342" s="8"/>
      <c r="C1342" s="8"/>
      <c r="D1342" s="28"/>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8"/>
      <c r="AG1342" s="9"/>
      <c r="AH1342" s="8"/>
      <c r="AK1342" s="8"/>
    </row>
    <row r="1343" spans="1:37">
      <c r="A1343" s="9"/>
      <c r="B1343" s="8"/>
      <c r="C1343" s="8"/>
      <c r="D1343" s="28"/>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8"/>
      <c r="AG1343" s="9"/>
      <c r="AH1343" s="8"/>
      <c r="AK1343" s="8"/>
    </row>
    <row r="1344" spans="1:37">
      <c r="A1344" s="9"/>
      <c r="B1344" s="8"/>
      <c r="C1344" s="8"/>
      <c r="D1344" s="28"/>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8"/>
      <c r="AG1344" s="9"/>
      <c r="AH1344" s="8"/>
      <c r="AK1344" s="8"/>
    </row>
    <row r="1345" spans="1:37">
      <c r="A1345" s="9"/>
      <c r="B1345" s="8"/>
      <c r="C1345" s="8"/>
      <c r="D1345" s="28"/>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8"/>
      <c r="AG1345" s="9"/>
      <c r="AH1345" s="8"/>
      <c r="AK1345" s="8"/>
    </row>
    <row r="1346" spans="1:37">
      <c r="A1346" s="9"/>
      <c r="B1346" s="8"/>
      <c r="C1346" s="8"/>
      <c r="D1346" s="28"/>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8"/>
      <c r="AG1346" s="9"/>
      <c r="AH1346" s="8"/>
      <c r="AK1346" s="8"/>
    </row>
    <row r="1347" spans="1:37">
      <c r="A1347" s="9"/>
      <c r="B1347" s="8"/>
      <c r="C1347" s="8"/>
      <c r="D1347" s="28"/>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8"/>
      <c r="AG1347" s="9"/>
      <c r="AH1347" s="8"/>
      <c r="AK1347" s="8"/>
    </row>
    <row r="1348" spans="1:37">
      <c r="A1348" s="9"/>
      <c r="B1348" s="8"/>
      <c r="C1348" s="8"/>
      <c r="D1348" s="28"/>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8"/>
      <c r="AG1348" s="9"/>
      <c r="AH1348" s="8"/>
      <c r="AK1348" s="8"/>
    </row>
    <row r="1349" spans="1:37">
      <c r="A1349" s="9"/>
      <c r="B1349" s="8"/>
      <c r="C1349" s="8"/>
      <c r="D1349" s="28"/>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8"/>
      <c r="AG1349" s="9"/>
      <c r="AH1349" s="8"/>
      <c r="AK1349" s="8"/>
    </row>
    <row r="1350" spans="1:37">
      <c r="A1350" s="9"/>
      <c r="B1350" s="8"/>
      <c r="C1350" s="8"/>
      <c r="D1350" s="28"/>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8"/>
      <c r="AG1350" s="9"/>
      <c r="AH1350" s="8"/>
      <c r="AK1350" s="8"/>
    </row>
    <row r="1351" spans="1:37">
      <c r="A1351" s="9"/>
      <c r="B1351" s="8"/>
      <c r="C1351" s="8"/>
      <c r="D1351" s="28"/>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8"/>
      <c r="AG1351" s="9"/>
      <c r="AH1351" s="8"/>
      <c r="AK1351" s="8"/>
    </row>
    <row r="1352" spans="1:37">
      <c r="A1352" s="9"/>
      <c r="B1352" s="8"/>
      <c r="C1352" s="8"/>
      <c r="D1352" s="28"/>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8"/>
      <c r="AG1352" s="9"/>
      <c r="AH1352" s="8"/>
      <c r="AK1352" s="8"/>
    </row>
    <row r="1353" spans="1:37">
      <c r="A1353" s="9"/>
      <c r="B1353" s="8"/>
      <c r="C1353" s="8"/>
      <c r="D1353" s="28"/>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8"/>
      <c r="AG1353" s="9"/>
      <c r="AH1353" s="8"/>
      <c r="AK1353" s="8"/>
    </row>
    <row r="1354" spans="1:37">
      <c r="A1354" s="9"/>
      <c r="B1354" s="8"/>
      <c r="C1354" s="8"/>
      <c r="D1354" s="28"/>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8"/>
      <c r="AG1354" s="9"/>
      <c r="AH1354" s="8"/>
      <c r="AK1354" s="8"/>
    </row>
    <row r="1355" spans="1:37">
      <c r="A1355" s="9"/>
      <c r="B1355" s="8"/>
      <c r="C1355" s="8"/>
      <c r="D1355" s="28"/>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8"/>
      <c r="AG1355" s="9"/>
      <c r="AH1355" s="8"/>
      <c r="AK1355" s="8"/>
    </row>
    <row r="1356" spans="1:37">
      <c r="A1356" s="9"/>
      <c r="B1356" s="8"/>
      <c r="C1356" s="8"/>
      <c r="D1356" s="28"/>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8"/>
      <c r="AG1356" s="9"/>
      <c r="AH1356" s="8"/>
      <c r="AK1356" s="8"/>
    </row>
    <row r="1357" spans="1:37">
      <c r="A1357" s="9"/>
      <c r="B1357" s="8"/>
      <c r="C1357" s="8"/>
      <c r="D1357" s="28"/>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8"/>
      <c r="AG1357" s="9"/>
      <c r="AH1357" s="8"/>
      <c r="AK1357" s="8"/>
    </row>
    <row r="1358" spans="1:37">
      <c r="A1358" s="9"/>
      <c r="B1358" s="8"/>
      <c r="C1358" s="8"/>
      <c r="D1358" s="28"/>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8"/>
      <c r="AG1358" s="9"/>
      <c r="AH1358" s="8"/>
      <c r="AK1358" s="8"/>
    </row>
    <row r="1359" spans="1:37">
      <c r="A1359" s="9"/>
      <c r="B1359" s="8"/>
      <c r="C1359" s="8"/>
      <c r="D1359" s="28"/>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8"/>
      <c r="AG1359" s="9"/>
      <c r="AH1359" s="8"/>
      <c r="AK1359" s="8"/>
    </row>
    <row r="1360" spans="1:37">
      <c r="A1360" s="9"/>
      <c r="B1360" s="8"/>
      <c r="C1360" s="8"/>
      <c r="D1360" s="28"/>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8"/>
      <c r="AG1360" s="9"/>
      <c r="AH1360" s="8"/>
      <c r="AK1360" s="8"/>
    </row>
    <row r="1361" spans="1:37">
      <c r="A1361" s="9"/>
      <c r="B1361" s="8"/>
      <c r="C1361" s="8"/>
      <c r="D1361" s="28"/>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8"/>
      <c r="AG1361" s="9"/>
      <c r="AH1361" s="8"/>
      <c r="AK1361" s="8"/>
    </row>
    <row r="1362" spans="1:37">
      <c r="A1362" s="9"/>
      <c r="B1362" s="8"/>
      <c r="C1362" s="8"/>
      <c r="D1362" s="28"/>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8"/>
      <c r="AG1362" s="9"/>
      <c r="AH1362" s="8"/>
      <c r="AK1362" s="8"/>
    </row>
    <row r="1363" spans="1:37">
      <c r="A1363" s="9"/>
      <c r="B1363" s="8"/>
      <c r="C1363" s="8"/>
      <c r="D1363" s="28"/>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8"/>
      <c r="AG1363" s="9"/>
      <c r="AH1363" s="8"/>
      <c r="AK1363" s="8"/>
    </row>
    <row r="1364" spans="1:37">
      <c r="A1364" s="9"/>
      <c r="B1364" s="8"/>
      <c r="C1364" s="8"/>
      <c r="D1364" s="28"/>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8"/>
      <c r="AG1364" s="9"/>
      <c r="AH1364" s="8"/>
      <c r="AK1364" s="8"/>
    </row>
    <row r="1365" spans="1:37">
      <c r="A1365" s="9"/>
      <c r="B1365" s="8"/>
      <c r="C1365" s="8"/>
      <c r="D1365" s="28"/>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8"/>
      <c r="AG1365" s="9"/>
      <c r="AH1365" s="8"/>
      <c r="AK1365" s="8"/>
    </row>
    <row r="1366" spans="1:37">
      <c r="A1366" s="9"/>
      <c r="B1366" s="8"/>
      <c r="C1366" s="8"/>
      <c r="D1366" s="28"/>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8"/>
      <c r="AG1366" s="9"/>
      <c r="AH1366" s="8"/>
      <c r="AK1366" s="8"/>
    </row>
    <row r="1367" spans="1:37">
      <c r="A1367" s="9"/>
      <c r="B1367" s="8"/>
      <c r="C1367" s="8"/>
      <c r="D1367" s="28"/>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8"/>
      <c r="AG1367" s="9"/>
      <c r="AH1367" s="8"/>
      <c r="AK1367" s="8"/>
    </row>
    <row r="1368" spans="1:37">
      <c r="A1368" s="9"/>
      <c r="B1368" s="8"/>
      <c r="C1368" s="8"/>
      <c r="D1368" s="28"/>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8"/>
      <c r="AG1368" s="9"/>
      <c r="AH1368" s="8"/>
      <c r="AK1368" s="8"/>
    </row>
    <row r="1369" spans="1:37">
      <c r="A1369" s="9"/>
      <c r="B1369" s="8"/>
      <c r="C1369" s="8"/>
      <c r="D1369" s="28"/>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8"/>
      <c r="AG1369" s="9"/>
      <c r="AH1369" s="8"/>
      <c r="AK1369" s="8"/>
    </row>
    <row r="1370" spans="1:37">
      <c r="A1370" s="9"/>
      <c r="B1370" s="8"/>
      <c r="C1370" s="8"/>
      <c r="D1370" s="28"/>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8"/>
      <c r="AG1370" s="9"/>
      <c r="AH1370" s="8"/>
      <c r="AK1370" s="8"/>
    </row>
    <row r="1371" spans="1:37">
      <c r="A1371" s="9"/>
      <c r="B1371" s="8"/>
      <c r="C1371" s="8"/>
      <c r="D1371" s="28"/>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8"/>
      <c r="AG1371" s="9"/>
      <c r="AH1371" s="8"/>
      <c r="AK1371" s="8"/>
    </row>
    <row r="1372" spans="1:37">
      <c r="A1372" s="9"/>
      <c r="B1372" s="8"/>
      <c r="C1372" s="8"/>
      <c r="D1372" s="28"/>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8"/>
      <c r="AG1372" s="9"/>
      <c r="AH1372" s="8"/>
      <c r="AK1372" s="8"/>
    </row>
    <row r="1373" spans="1:37">
      <c r="A1373" s="9"/>
      <c r="B1373" s="8"/>
      <c r="C1373" s="8"/>
      <c r="D1373" s="28"/>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8"/>
      <c r="AG1373" s="9"/>
      <c r="AH1373" s="8"/>
      <c r="AK1373" s="8"/>
    </row>
    <row r="1374" spans="1:37">
      <c r="A1374" s="9"/>
      <c r="B1374" s="8"/>
      <c r="C1374" s="8"/>
      <c r="D1374" s="28"/>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8"/>
      <c r="AG1374" s="9"/>
      <c r="AH1374" s="8"/>
      <c r="AK1374" s="8"/>
    </row>
    <row r="1375" spans="1:37">
      <c r="A1375" s="9"/>
      <c r="B1375" s="8"/>
      <c r="C1375" s="8"/>
      <c r="D1375" s="28"/>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8"/>
      <c r="AG1375" s="9"/>
      <c r="AH1375" s="8"/>
      <c r="AK1375" s="8"/>
    </row>
    <row r="1376" spans="1:37">
      <c r="A1376" s="9"/>
      <c r="B1376" s="8"/>
      <c r="C1376" s="8"/>
      <c r="D1376" s="28"/>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8"/>
      <c r="AG1376" s="9"/>
      <c r="AH1376" s="8"/>
      <c r="AK1376" s="8"/>
    </row>
    <row r="1377" spans="1:37">
      <c r="A1377" s="9"/>
      <c r="B1377" s="8"/>
      <c r="C1377" s="8"/>
      <c r="D1377" s="28"/>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8"/>
      <c r="AG1377" s="9"/>
      <c r="AH1377" s="8"/>
      <c r="AK1377" s="8"/>
    </row>
    <row r="1378" spans="1:37">
      <c r="A1378" s="9"/>
      <c r="B1378" s="8"/>
      <c r="C1378" s="8"/>
      <c r="D1378" s="28"/>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8"/>
      <c r="AG1378" s="9"/>
      <c r="AH1378" s="8"/>
      <c r="AK1378" s="8"/>
    </row>
    <row r="1379" spans="1:37">
      <c r="A1379" s="9"/>
      <c r="B1379" s="8"/>
      <c r="C1379" s="8"/>
      <c r="D1379" s="28"/>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8"/>
      <c r="AG1379" s="9"/>
      <c r="AH1379" s="8"/>
      <c r="AK1379" s="8"/>
    </row>
    <row r="1380" spans="1:37">
      <c r="A1380" s="9"/>
      <c r="B1380" s="8"/>
      <c r="C1380" s="8"/>
      <c r="D1380" s="28"/>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8"/>
      <c r="AG1380" s="9"/>
      <c r="AH1380" s="8"/>
      <c r="AK1380" s="8"/>
    </row>
    <row r="1381" spans="1:37">
      <c r="A1381" s="9"/>
      <c r="B1381" s="8"/>
      <c r="C1381" s="8"/>
      <c r="D1381" s="28"/>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8"/>
      <c r="AG1381" s="9"/>
      <c r="AH1381" s="8"/>
      <c r="AK1381" s="8"/>
    </row>
    <row r="1382" spans="1:37">
      <c r="A1382" s="9"/>
      <c r="B1382" s="8"/>
      <c r="C1382" s="8"/>
      <c r="D1382" s="28"/>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8"/>
      <c r="AG1382" s="9"/>
      <c r="AH1382" s="8"/>
      <c r="AK1382" s="8"/>
    </row>
    <row r="1383" spans="1:37">
      <c r="A1383" s="9"/>
      <c r="B1383" s="8"/>
      <c r="C1383" s="8"/>
      <c r="D1383" s="28"/>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8"/>
      <c r="AG1383" s="9"/>
      <c r="AH1383" s="8"/>
      <c r="AK1383" s="8"/>
    </row>
    <row r="1384" spans="1:37">
      <c r="A1384" s="9"/>
      <c r="B1384" s="8"/>
      <c r="C1384" s="8"/>
      <c r="D1384" s="28"/>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8"/>
      <c r="AG1384" s="9"/>
      <c r="AH1384" s="8"/>
      <c r="AK1384" s="8"/>
    </row>
    <row r="1385" spans="1:37">
      <c r="A1385" s="9"/>
      <c r="B1385" s="8"/>
      <c r="C1385" s="8"/>
      <c r="D1385" s="28"/>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8"/>
      <c r="AG1385" s="9"/>
      <c r="AH1385" s="8"/>
      <c r="AK1385" s="8"/>
    </row>
    <row r="1386" spans="1:37">
      <c r="A1386" s="9"/>
      <c r="B1386" s="8"/>
      <c r="C1386" s="8"/>
      <c r="D1386" s="28"/>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8"/>
      <c r="AG1386" s="9"/>
      <c r="AH1386" s="8"/>
      <c r="AK1386" s="8"/>
    </row>
    <row r="1387" spans="1:37">
      <c r="A1387" s="9"/>
      <c r="B1387" s="8"/>
      <c r="C1387" s="8"/>
      <c r="D1387" s="28"/>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8"/>
      <c r="AG1387" s="9"/>
      <c r="AH1387" s="8"/>
      <c r="AK1387" s="8"/>
    </row>
    <row r="1388" spans="1:37">
      <c r="A1388" s="9"/>
      <c r="B1388" s="8"/>
      <c r="C1388" s="8"/>
      <c r="D1388" s="28"/>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8"/>
      <c r="AG1388" s="9"/>
      <c r="AH1388" s="8"/>
      <c r="AK1388" s="8"/>
    </row>
    <row r="1389" spans="1:37">
      <c r="A1389" s="9"/>
      <c r="B1389" s="8"/>
      <c r="C1389" s="8"/>
      <c r="D1389" s="28"/>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8"/>
      <c r="AG1389" s="9"/>
      <c r="AH1389" s="8"/>
      <c r="AK1389" s="8"/>
    </row>
    <row r="1390" spans="1:37">
      <c r="A1390" s="9"/>
      <c r="B1390" s="8"/>
      <c r="C1390" s="8"/>
      <c r="D1390" s="28"/>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8"/>
      <c r="AG1390" s="9"/>
      <c r="AH1390" s="8"/>
      <c r="AK1390" s="8"/>
    </row>
    <row r="1391" spans="1:37">
      <c r="A1391" s="9"/>
      <c r="B1391" s="8"/>
      <c r="C1391" s="8"/>
      <c r="D1391" s="28"/>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8"/>
      <c r="AG1391" s="9"/>
      <c r="AH1391" s="8"/>
      <c r="AK1391" s="8"/>
    </row>
    <row r="1392" spans="1:37">
      <c r="A1392" s="9"/>
      <c r="B1392" s="8"/>
      <c r="C1392" s="8"/>
      <c r="D1392" s="28"/>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8"/>
      <c r="AG1392" s="9"/>
      <c r="AH1392" s="8"/>
      <c r="AK1392" s="8"/>
    </row>
    <row r="1393" spans="1:37">
      <c r="A1393" s="9"/>
      <c r="B1393" s="8"/>
      <c r="C1393" s="8"/>
      <c r="D1393" s="28"/>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8"/>
      <c r="AG1393" s="9"/>
      <c r="AH1393" s="8"/>
      <c r="AK1393" s="8"/>
    </row>
    <row r="1394" spans="1:37">
      <c r="A1394" s="9"/>
      <c r="B1394" s="8"/>
      <c r="C1394" s="8"/>
      <c r="D1394" s="28"/>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8"/>
      <c r="AG1394" s="9"/>
      <c r="AH1394" s="8"/>
      <c r="AK1394" s="8"/>
    </row>
    <row r="1395" spans="1:37">
      <c r="A1395" s="9"/>
      <c r="B1395" s="8"/>
      <c r="C1395" s="8"/>
      <c r="D1395" s="28"/>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8"/>
      <c r="AG1395" s="9"/>
      <c r="AH1395" s="8"/>
      <c r="AK1395" s="8"/>
    </row>
    <row r="1396" spans="1:37">
      <c r="A1396" s="9"/>
      <c r="B1396" s="8"/>
      <c r="C1396" s="8"/>
      <c r="D1396" s="28"/>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8"/>
      <c r="AG1396" s="9"/>
      <c r="AH1396" s="8"/>
      <c r="AK1396" s="8"/>
    </row>
    <row r="1397" spans="1:37">
      <c r="A1397" s="9"/>
      <c r="B1397" s="8"/>
      <c r="C1397" s="8"/>
      <c r="D1397" s="28"/>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8"/>
      <c r="AG1397" s="9"/>
      <c r="AH1397" s="8"/>
      <c r="AK1397" s="8"/>
    </row>
    <row r="1398" spans="1:37">
      <c r="A1398" s="9"/>
      <c r="B1398" s="8"/>
      <c r="C1398" s="8"/>
      <c r="D1398" s="28"/>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8"/>
      <c r="AG1398" s="9"/>
      <c r="AH1398" s="8"/>
      <c r="AK1398" s="8"/>
    </row>
    <row r="1399" spans="1:37">
      <c r="A1399" s="9"/>
      <c r="B1399" s="8"/>
      <c r="C1399" s="8"/>
      <c r="D1399" s="28"/>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8"/>
      <c r="AG1399" s="9"/>
      <c r="AH1399" s="8"/>
      <c r="AK1399" s="8"/>
    </row>
    <row r="1400" spans="1:37">
      <c r="A1400" s="9"/>
      <c r="B1400" s="8"/>
      <c r="C1400" s="8"/>
      <c r="D1400" s="28"/>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8"/>
      <c r="AG1400" s="9"/>
      <c r="AH1400" s="8"/>
      <c r="AK1400" s="8"/>
    </row>
    <row r="1401" spans="1:37">
      <c r="A1401" s="9"/>
      <c r="B1401" s="8"/>
      <c r="C1401" s="8"/>
      <c r="D1401" s="28"/>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8"/>
      <c r="AG1401" s="9"/>
      <c r="AH1401" s="8"/>
      <c r="AK1401" s="8"/>
    </row>
    <row r="1402" spans="1:37">
      <c r="A1402" s="9"/>
      <c r="B1402" s="8"/>
      <c r="C1402" s="8"/>
      <c r="D1402" s="28"/>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8"/>
      <c r="AG1402" s="9"/>
      <c r="AH1402" s="8"/>
      <c r="AK1402" s="8"/>
    </row>
    <row r="1403" spans="1:37">
      <c r="A1403" s="9"/>
      <c r="B1403" s="8"/>
      <c r="C1403" s="8"/>
      <c r="D1403" s="28"/>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8"/>
      <c r="AG1403" s="9"/>
      <c r="AH1403" s="8"/>
      <c r="AK1403" s="8"/>
    </row>
    <row r="1404" spans="1:37">
      <c r="A1404" s="9"/>
      <c r="B1404" s="8"/>
      <c r="C1404" s="8"/>
      <c r="D1404" s="28"/>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8"/>
      <c r="AG1404" s="9"/>
      <c r="AH1404" s="8"/>
      <c r="AK1404" s="8"/>
    </row>
    <row r="1405" spans="1:37">
      <c r="A1405" s="9"/>
      <c r="B1405" s="8"/>
      <c r="C1405" s="8"/>
      <c r="D1405" s="28"/>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8"/>
      <c r="AG1405" s="9"/>
      <c r="AH1405" s="8"/>
      <c r="AK1405" s="8"/>
    </row>
    <row r="1406" spans="1:37">
      <c r="A1406" s="9"/>
      <c r="B1406" s="8"/>
      <c r="C1406" s="8"/>
      <c r="D1406" s="28"/>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8"/>
      <c r="AG1406" s="9"/>
      <c r="AH1406" s="8"/>
      <c r="AK1406" s="8"/>
    </row>
    <row r="1407" spans="1:37">
      <c r="A1407" s="9"/>
      <c r="B1407" s="8"/>
      <c r="C1407" s="8"/>
      <c r="D1407" s="28"/>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8"/>
      <c r="AG1407" s="9"/>
      <c r="AH1407" s="8"/>
      <c r="AK1407" s="8"/>
    </row>
    <row r="1408" spans="1:37">
      <c r="A1408" s="9"/>
      <c r="B1408" s="8"/>
      <c r="C1408" s="8"/>
      <c r="D1408" s="28"/>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8"/>
      <c r="AG1408" s="9"/>
      <c r="AH1408" s="8"/>
      <c r="AK1408" s="8"/>
    </row>
    <row r="1409" spans="1:37">
      <c r="A1409" s="9"/>
      <c r="B1409" s="8"/>
      <c r="C1409" s="8"/>
      <c r="D1409" s="28"/>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8"/>
      <c r="AG1409" s="9"/>
      <c r="AH1409" s="8"/>
      <c r="AK1409" s="8"/>
    </row>
    <row r="1410" spans="1:37">
      <c r="A1410" s="9"/>
      <c r="B1410" s="8"/>
      <c r="C1410" s="8"/>
      <c r="D1410" s="28"/>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8"/>
      <c r="AG1410" s="9"/>
      <c r="AH1410" s="8"/>
      <c r="AK1410" s="8"/>
    </row>
    <row r="1411" spans="1:37">
      <c r="A1411" s="9"/>
      <c r="B1411" s="8"/>
      <c r="C1411" s="8"/>
      <c r="D1411" s="28"/>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8"/>
      <c r="AG1411" s="9"/>
      <c r="AH1411" s="8"/>
      <c r="AK1411" s="8"/>
    </row>
    <row r="1412" spans="1:37">
      <c r="A1412" s="9"/>
      <c r="B1412" s="8"/>
      <c r="C1412" s="8"/>
      <c r="D1412" s="28"/>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8"/>
      <c r="AG1412" s="9"/>
      <c r="AH1412" s="8"/>
      <c r="AK1412" s="8"/>
    </row>
    <row r="1413" spans="1:37">
      <c r="A1413" s="9"/>
      <c r="B1413" s="8"/>
      <c r="C1413" s="8"/>
      <c r="D1413" s="28"/>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8"/>
      <c r="AG1413" s="9"/>
      <c r="AH1413" s="8"/>
      <c r="AK1413" s="8"/>
    </row>
    <row r="1414" spans="1:37">
      <c r="A1414" s="9"/>
      <c r="B1414" s="8"/>
      <c r="C1414" s="8"/>
      <c r="D1414" s="28"/>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8"/>
      <c r="AG1414" s="9"/>
      <c r="AH1414" s="8"/>
      <c r="AK1414" s="8"/>
    </row>
    <row r="1415" spans="1:37">
      <c r="A1415" s="9"/>
      <c r="B1415" s="8"/>
      <c r="C1415" s="8"/>
      <c r="D1415" s="28"/>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8"/>
      <c r="AG1415" s="9"/>
      <c r="AH1415" s="8"/>
      <c r="AK1415" s="8"/>
    </row>
    <row r="1416" spans="1:37">
      <c r="A1416" s="9"/>
      <c r="B1416" s="8"/>
      <c r="C1416" s="8"/>
      <c r="D1416" s="28"/>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8"/>
      <c r="AG1416" s="9"/>
      <c r="AH1416" s="8"/>
      <c r="AK1416" s="8"/>
    </row>
    <row r="1417" spans="1:37">
      <c r="A1417" s="9"/>
      <c r="B1417" s="8"/>
      <c r="C1417" s="8"/>
      <c r="D1417" s="28"/>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8"/>
      <c r="AG1417" s="9"/>
      <c r="AH1417" s="8"/>
      <c r="AK1417" s="8"/>
    </row>
    <row r="1418" spans="1:37">
      <c r="A1418" s="9"/>
      <c r="B1418" s="8"/>
      <c r="C1418" s="8"/>
      <c r="D1418" s="28"/>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8"/>
      <c r="AG1418" s="9"/>
      <c r="AH1418" s="8"/>
      <c r="AK1418" s="8"/>
    </row>
    <row r="1419" spans="1:37">
      <c r="A1419" s="9"/>
      <c r="B1419" s="8"/>
      <c r="C1419" s="8"/>
      <c r="D1419" s="28"/>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8"/>
      <c r="AG1419" s="9"/>
      <c r="AH1419" s="8"/>
      <c r="AK1419" s="8"/>
    </row>
    <row r="1420" spans="1:37">
      <c r="A1420" s="9"/>
      <c r="B1420" s="8"/>
      <c r="C1420" s="8"/>
      <c r="D1420" s="28"/>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8"/>
      <c r="AG1420" s="9"/>
      <c r="AH1420" s="8"/>
      <c r="AK1420" s="8"/>
    </row>
    <row r="1421" spans="1:37">
      <c r="A1421" s="9"/>
      <c r="B1421" s="8"/>
      <c r="C1421" s="8"/>
      <c r="D1421" s="28"/>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8"/>
      <c r="AG1421" s="9"/>
      <c r="AH1421" s="8"/>
      <c r="AK1421" s="8"/>
    </row>
    <row r="1422" spans="1:37">
      <c r="A1422" s="9"/>
      <c r="B1422" s="8"/>
      <c r="C1422" s="8"/>
      <c r="D1422" s="28"/>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8"/>
      <c r="AG1422" s="9"/>
      <c r="AH1422" s="8"/>
      <c r="AK1422" s="8"/>
    </row>
    <row r="1423" spans="1:37">
      <c r="A1423" s="9"/>
      <c r="B1423" s="8"/>
      <c r="C1423" s="8"/>
      <c r="D1423" s="28"/>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8"/>
      <c r="AG1423" s="9"/>
      <c r="AH1423" s="8"/>
      <c r="AK1423" s="8"/>
    </row>
    <row r="1424" spans="1:37">
      <c r="A1424" s="9"/>
      <c r="B1424" s="8"/>
      <c r="C1424" s="8"/>
      <c r="D1424" s="28"/>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8"/>
      <c r="AG1424" s="9"/>
      <c r="AH1424" s="8"/>
      <c r="AK1424" s="8"/>
    </row>
    <row r="1425" spans="1:37">
      <c r="A1425" s="9"/>
      <c r="B1425" s="8"/>
      <c r="C1425" s="8"/>
      <c r="D1425" s="28"/>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8"/>
      <c r="AG1425" s="9"/>
      <c r="AH1425" s="8"/>
      <c r="AK1425" s="8"/>
    </row>
    <row r="1426" spans="1:37">
      <c r="A1426" s="9"/>
      <c r="B1426" s="8"/>
      <c r="C1426" s="8"/>
      <c r="D1426" s="28"/>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8"/>
      <c r="AG1426" s="9"/>
      <c r="AH1426" s="8"/>
      <c r="AK1426" s="8"/>
    </row>
    <row r="1427" spans="1:37">
      <c r="A1427" s="9"/>
      <c r="B1427" s="8"/>
      <c r="C1427" s="8"/>
      <c r="D1427" s="28"/>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8"/>
      <c r="AG1427" s="9"/>
      <c r="AH1427" s="8"/>
      <c r="AK1427" s="8"/>
    </row>
    <row r="1428" spans="1:37">
      <c r="A1428" s="9"/>
      <c r="B1428" s="8"/>
      <c r="C1428" s="8"/>
      <c r="D1428" s="28"/>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8"/>
      <c r="AG1428" s="9"/>
      <c r="AH1428" s="8"/>
      <c r="AK1428" s="8"/>
    </row>
    <row r="1429" spans="1:37">
      <c r="A1429" s="9"/>
      <c r="B1429" s="8"/>
      <c r="C1429" s="8"/>
      <c r="D1429" s="28"/>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8"/>
      <c r="AG1429" s="9"/>
      <c r="AH1429" s="8"/>
      <c r="AK1429" s="8"/>
    </row>
    <row r="1430" spans="1:37">
      <c r="A1430" s="9"/>
      <c r="B1430" s="8"/>
      <c r="C1430" s="8"/>
      <c r="D1430" s="28"/>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8"/>
      <c r="AG1430" s="9"/>
      <c r="AH1430" s="8"/>
      <c r="AK1430" s="8"/>
    </row>
    <row r="1431" spans="1:37">
      <c r="A1431" s="9"/>
      <c r="B1431" s="8"/>
      <c r="C1431" s="8"/>
      <c r="D1431" s="28"/>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8"/>
      <c r="AG1431" s="9"/>
      <c r="AH1431" s="8"/>
      <c r="AK1431" s="8"/>
    </row>
    <row r="1432" spans="1:37">
      <c r="A1432" s="9"/>
      <c r="B1432" s="8"/>
      <c r="C1432" s="8"/>
      <c r="D1432" s="28"/>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8"/>
      <c r="AG1432" s="9"/>
      <c r="AH1432" s="8"/>
      <c r="AK1432" s="8"/>
    </row>
    <row r="1433" spans="1:37">
      <c r="A1433" s="9"/>
      <c r="B1433" s="8"/>
      <c r="C1433" s="8"/>
      <c r="D1433" s="28"/>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8"/>
      <c r="AG1433" s="9"/>
      <c r="AH1433" s="8"/>
      <c r="AK1433" s="8"/>
    </row>
    <row r="1434" spans="1:37">
      <c r="A1434" s="9"/>
      <c r="B1434" s="8"/>
      <c r="C1434" s="8"/>
      <c r="D1434" s="28"/>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8"/>
      <c r="AG1434" s="9"/>
      <c r="AH1434" s="8"/>
      <c r="AK1434" s="8"/>
    </row>
    <row r="1435" spans="1:37">
      <c r="A1435" s="9"/>
      <c r="B1435" s="8"/>
      <c r="C1435" s="8"/>
      <c r="D1435" s="28"/>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8"/>
      <c r="AG1435" s="9"/>
      <c r="AH1435" s="8"/>
      <c r="AK1435" s="8"/>
    </row>
    <row r="1436" spans="1:37">
      <c r="A1436" s="9"/>
      <c r="B1436" s="8"/>
      <c r="C1436" s="8"/>
      <c r="D1436" s="28"/>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8"/>
      <c r="AG1436" s="9"/>
      <c r="AH1436" s="8"/>
      <c r="AK1436" s="8"/>
    </row>
    <row r="1437" spans="1:37">
      <c r="A1437" s="9"/>
      <c r="B1437" s="8"/>
      <c r="C1437" s="8"/>
      <c r="D1437" s="28"/>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8"/>
      <c r="AG1437" s="9"/>
      <c r="AH1437" s="8"/>
      <c r="AK1437" s="8"/>
    </row>
    <row r="1438" spans="1:37">
      <c r="A1438" s="9"/>
      <c r="B1438" s="8"/>
      <c r="C1438" s="8"/>
      <c r="D1438" s="28"/>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8"/>
      <c r="AG1438" s="9"/>
      <c r="AH1438" s="8"/>
      <c r="AK1438" s="8"/>
    </row>
    <row r="1439" spans="1:37">
      <c r="A1439" s="9"/>
      <c r="B1439" s="8"/>
      <c r="C1439" s="8"/>
      <c r="D1439" s="28"/>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8"/>
      <c r="AG1439" s="9"/>
      <c r="AH1439" s="8"/>
      <c r="AK1439" s="8"/>
    </row>
    <row r="1440" spans="1:37">
      <c r="A1440" s="9"/>
      <c r="B1440" s="8"/>
      <c r="C1440" s="8"/>
      <c r="D1440" s="28"/>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8"/>
      <c r="AG1440" s="9"/>
      <c r="AH1440" s="8"/>
      <c r="AK1440" s="8"/>
    </row>
    <row r="1441" spans="1:37">
      <c r="A1441" s="9"/>
      <c r="B1441" s="8"/>
      <c r="C1441" s="8"/>
      <c r="D1441" s="28"/>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8"/>
      <c r="AG1441" s="9"/>
      <c r="AH1441" s="8"/>
      <c r="AK1441" s="8"/>
    </row>
    <row r="1442" spans="1:37">
      <c r="A1442" s="9"/>
      <c r="B1442" s="8"/>
      <c r="C1442" s="8"/>
      <c r="D1442" s="28"/>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8"/>
      <c r="AG1442" s="9"/>
      <c r="AH1442" s="8"/>
      <c r="AK1442" s="8"/>
    </row>
    <row r="1443" spans="1:37">
      <c r="A1443" s="9"/>
      <c r="B1443" s="8"/>
      <c r="C1443" s="8"/>
      <c r="D1443" s="28"/>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8"/>
      <c r="AG1443" s="9"/>
      <c r="AH1443" s="8"/>
      <c r="AK1443" s="8"/>
    </row>
    <row r="1444" spans="1:37">
      <c r="A1444" s="9"/>
      <c r="B1444" s="8"/>
      <c r="C1444" s="8"/>
      <c r="D1444" s="28"/>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8"/>
      <c r="AG1444" s="9"/>
      <c r="AH1444" s="8"/>
      <c r="AK1444" s="8"/>
    </row>
    <row r="1445" spans="1:37">
      <c r="A1445" s="9"/>
      <c r="B1445" s="8"/>
      <c r="C1445" s="8"/>
      <c r="D1445" s="28"/>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8"/>
      <c r="AG1445" s="9"/>
      <c r="AH1445" s="8"/>
      <c r="AK1445" s="8"/>
    </row>
    <row r="1446" spans="1:37">
      <c r="A1446" s="9"/>
      <c r="B1446" s="8"/>
      <c r="C1446" s="8"/>
      <c r="D1446" s="28"/>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8"/>
      <c r="AG1446" s="9"/>
      <c r="AH1446" s="8"/>
      <c r="AK1446" s="8"/>
    </row>
    <row r="1447" spans="1:37">
      <c r="A1447" s="9"/>
      <c r="B1447" s="8"/>
      <c r="C1447" s="8"/>
      <c r="D1447" s="28"/>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8"/>
      <c r="AG1447" s="9"/>
      <c r="AH1447" s="8"/>
      <c r="AK1447" s="8"/>
    </row>
    <row r="1448" spans="1:37">
      <c r="A1448" s="9"/>
      <c r="B1448" s="8"/>
      <c r="C1448" s="8"/>
      <c r="D1448" s="28"/>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8"/>
      <c r="AG1448" s="9"/>
      <c r="AH1448" s="8"/>
      <c r="AK1448" s="8"/>
    </row>
    <row r="1449" spans="1:37">
      <c r="A1449" s="9"/>
      <c r="B1449" s="8"/>
      <c r="C1449" s="8"/>
      <c r="D1449" s="28"/>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8"/>
      <c r="AG1449" s="9"/>
      <c r="AH1449" s="8"/>
      <c r="AK1449" s="8"/>
    </row>
    <row r="1450" spans="1:37">
      <c r="A1450" s="9"/>
      <c r="B1450" s="8"/>
      <c r="C1450" s="8"/>
      <c r="D1450" s="28"/>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8"/>
      <c r="AG1450" s="9"/>
      <c r="AH1450" s="8"/>
      <c r="AK1450" s="8"/>
    </row>
    <row r="1451" spans="1:37">
      <c r="A1451" s="9"/>
      <c r="B1451" s="8"/>
      <c r="C1451" s="8"/>
      <c r="D1451" s="28"/>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8"/>
      <c r="AG1451" s="9"/>
      <c r="AH1451" s="8"/>
      <c r="AK1451" s="8"/>
    </row>
    <row r="1452" spans="1:37">
      <c r="A1452" s="9"/>
      <c r="B1452" s="8"/>
      <c r="C1452" s="8"/>
      <c r="D1452" s="28"/>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8"/>
      <c r="AG1452" s="9"/>
      <c r="AH1452" s="8"/>
      <c r="AK1452" s="8"/>
    </row>
    <row r="1453" spans="1:37">
      <c r="A1453" s="9"/>
      <c r="B1453" s="8"/>
      <c r="C1453" s="8"/>
      <c r="D1453" s="28"/>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8"/>
      <c r="AG1453" s="9"/>
      <c r="AH1453" s="8"/>
      <c r="AK1453" s="8"/>
    </row>
    <row r="1454" spans="1:37">
      <c r="A1454" s="9"/>
      <c r="B1454" s="8"/>
      <c r="C1454" s="8"/>
      <c r="D1454" s="28"/>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8"/>
      <c r="AG1454" s="9"/>
      <c r="AH1454" s="8"/>
      <c r="AK1454" s="8"/>
    </row>
    <row r="1455" spans="1:37">
      <c r="A1455" s="9"/>
      <c r="B1455" s="8"/>
      <c r="C1455" s="8"/>
      <c r="D1455" s="28"/>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8"/>
      <c r="AG1455" s="9"/>
      <c r="AH1455" s="8"/>
      <c r="AK1455" s="8"/>
    </row>
    <row r="1456" spans="1:37">
      <c r="A1456" s="9"/>
      <c r="B1456" s="8"/>
      <c r="C1456" s="8"/>
      <c r="D1456" s="28"/>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8"/>
      <c r="AG1456" s="9"/>
      <c r="AH1456" s="8"/>
      <c r="AK1456" s="8"/>
    </row>
    <row r="1457" spans="1:37">
      <c r="A1457" s="9"/>
      <c r="B1457" s="8"/>
      <c r="C1457" s="8"/>
      <c r="D1457" s="28"/>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8"/>
      <c r="AG1457" s="9"/>
      <c r="AH1457" s="8"/>
      <c r="AK1457" s="8"/>
    </row>
    <row r="1458" spans="1:37">
      <c r="A1458" s="9"/>
      <c r="B1458" s="8"/>
      <c r="C1458" s="8"/>
      <c r="D1458" s="28"/>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8"/>
      <c r="AG1458" s="9"/>
      <c r="AH1458" s="8"/>
      <c r="AK1458" s="8"/>
    </row>
    <row r="1459" spans="1:37">
      <c r="A1459" s="9"/>
      <c r="B1459" s="8"/>
      <c r="C1459" s="8"/>
      <c r="D1459" s="28"/>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8"/>
      <c r="AG1459" s="9"/>
      <c r="AH1459" s="8"/>
      <c r="AK1459" s="8"/>
    </row>
    <row r="1460" spans="1:37">
      <c r="A1460" s="9"/>
      <c r="B1460" s="8"/>
      <c r="C1460" s="8"/>
      <c r="D1460" s="28"/>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8"/>
      <c r="AG1460" s="9"/>
      <c r="AH1460" s="8"/>
      <c r="AK1460" s="8"/>
    </row>
    <row r="1461" spans="1:37">
      <c r="A1461" s="9"/>
      <c r="B1461" s="8"/>
      <c r="C1461" s="8"/>
      <c r="D1461" s="28"/>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8"/>
      <c r="AG1461" s="9"/>
      <c r="AH1461" s="8"/>
      <c r="AK1461" s="8"/>
    </row>
    <row r="1462" spans="1:37">
      <c r="A1462" s="9"/>
      <c r="B1462" s="8"/>
      <c r="C1462" s="8"/>
      <c r="D1462" s="28"/>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8"/>
      <c r="AG1462" s="9"/>
      <c r="AH1462" s="8"/>
      <c r="AK1462" s="8"/>
    </row>
    <row r="1463" spans="1:37">
      <c r="A1463" s="9"/>
      <c r="B1463" s="8"/>
      <c r="C1463" s="8"/>
      <c r="D1463" s="28"/>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8"/>
      <c r="AG1463" s="9"/>
      <c r="AH1463" s="8"/>
      <c r="AK1463" s="8"/>
    </row>
    <row r="1464" spans="1:37">
      <c r="A1464" s="9"/>
      <c r="B1464" s="8"/>
      <c r="C1464" s="8"/>
      <c r="D1464" s="28"/>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8"/>
      <c r="AG1464" s="9"/>
      <c r="AH1464" s="8"/>
      <c r="AK1464" s="8"/>
    </row>
    <row r="1465" spans="1:37">
      <c r="A1465" s="9"/>
      <c r="B1465" s="8"/>
      <c r="C1465" s="8"/>
      <c r="D1465" s="28"/>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8"/>
      <c r="AG1465" s="9"/>
      <c r="AH1465" s="8"/>
      <c r="AK1465" s="8"/>
    </row>
    <row r="1466" spans="1:37">
      <c r="A1466" s="9"/>
      <c r="B1466" s="8"/>
      <c r="C1466" s="8"/>
      <c r="D1466" s="28"/>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8"/>
      <c r="AG1466" s="9"/>
      <c r="AH1466" s="8"/>
      <c r="AK1466" s="8"/>
    </row>
    <row r="1467" spans="1:37">
      <c r="A1467" s="9"/>
      <c r="B1467" s="8"/>
      <c r="C1467" s="8"/>
      <c r="D1467" s="28"/>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8"/>
      <c r="AG1467" s="9"/>
      <c r="AH1467" s="8"/>
      <c r="AK1467" s="8"/>
    </row>
    <row r="1468" spans="1:37">
      <c r="A1468" s="9"/>
      <c r="B1468" s="8"/>
      <c r="C1468" s="8"/>
      <c r="D1468" s="28"/>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8"/>
      <c r="AG1468" s="9"/>
      <c r="AH1468" s="8"/>
      <c r="AK1468" s="8"/>
    </row>
    <row r="1469" spans="1:37">
      <c r="A1469" s="9"/>
      <c r="B1469" s="8"/>
      <c r="C1469" s="8"/>
      <c r="D1469" s="28"/>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8"/>
      <c r="AG1469" s="9"/>
      <c r="AH1469" s="8"/>
      <c r="AK1469" s="8"/>
    </row>
    <row r="1470" spans="1:37">
      <c r="A1470" s="9"/>
      <c r="B1470" s="8"/>
      <c r="C1470" s="8"/>
      <c r="D1470" s="28"/>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8"/>
      <c r="AG1470" s="9"/>
      <c r="AH1470" s="8"/>
      <c r="AK1470" s="8"/>
    </row>
    <row r="1471" spans="1:37">
      <c r="A1471" s="9"/>
      <c r="B1471" s="8"/>
      <c r="C1471" s="8"/>
      <c r="D1471" s="28"/>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8"/>
      <c r="AG1471" s="9"/>
      <c r="AH1471" s="8"/>
      <c r="AK1471" s="8"/>
    </row>
    <row r="1472" spans="1:37">
      <c r="A1472" s="9"/>
      <c r="B1472" s="8"/>
      <c r="C1472" s="8"/>
      <c r="D1472" s="28"/>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8"/>
      <c r="AG1472" s="9"/>
      <c r="AH1472" s="8"/>
      <c r="AK1472" s="8"/>
    </row>
    <row r="1473" spans="1:37">
      <c r="A1473" s="9"/>
      <c r="B1473" s="8"/>
      <c r="C1473" s="8"/>
      <c r="D1473" s="28"/>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8"/>
      <c r="AG1473" s="9"/>
      <c r="AH1473" s="8"/>
      <c r="AK1473" s="8"/>
    </row>
    <row r="1474" spans="1:37">
      <c r="A1474" s="9"/>
      <c r="B1474" s="8"/>
      <c r="C1474" s="8"/>
      <c r="D1474" s="28"/>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8"/>
      <c r="AG1474" s="9"/>
      <c r="AH1474" s="8"/>
      <c r="AK1474" s="8"/>
    </row>
    <row r="1475" spans="1:37">
      <c r="A1475" s="9"/>
      <c r="B1475" s="8"/>
      <c r="C1475" s="8"/>
      <c r="D1475" s="28"/>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8"/>
      <c r="AG1475" s="9"/>
      <c r="AH1475" s="8"/>
      <c r="AK1475" s="8"/>
    </row>
    <row r="1476" spans="1:37">
      <c r="A1476" s="9"/>
      <c r="B1476" s="8"/>
      <c r="C1476" s="8"/>
      <c r="D1476" s="28"/>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8"/>
      <c r="AG1476" s="9"/>
      <c r="AH1476" s="8"/>
      <c r="AK1476" s="8"/>
    </row>
    <row r="1477" spans="1:37">
      <c r="A1477" s="9"/>
      <c r="B1477" s="8"/>
      <c r="C1477" s="8"/>
      <c r="D1477" s="28"/>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8"/>
      <c r="AG1477" s="9"/>
      <c r="AH1477" s="8"/>
      <c r="AK1477" s="8"/>
    </row>
    <row r="1478" spans="1:37">
      <c r="A1478" s="9"/>
      <c r="B1478" s="8"/>
      <c r="C1478" s="8"/>
      <c r="D1478" s="28"/>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8"/>
      <c r="AG1478" s="9"/>
      <c r="AH1478" s="8"/>
      <c r="AK1478" s="8"/>
    </row>
    <row r="1479" spans="1:37">
      <c r="A1479" s="9"/>
      <c r="B1479" s="8"/>
      <c r="C1479" s="8"/>
      <c r="D1479" s="28"/>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8"/>
      <c r="AG1479" s="9"/>
      <c r="AH1479" s="8"/>
      <c r="AK1479" s="8"/>
    </row>
    <row r="1480" spans="1:37">
      <c r="A1480" s="9"/>
      <c r="B1480" s="8"/>
      <c r="C1480" s="8"/>
      <c r="D1480" s="28"/>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8"/>
      <c r="AG1480" s="9"/>
      <c r="AH1480" s="8"/>
      <c r="AK1480" s="8"/>
    </row>
    <row r="1481" spans="1:37">
      <c r="A1481" s="9"/>
      <c r="B1481" s="8"/>
      <c r="C1481" s="8"/>
      <c r="D1481" s="28"/>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8"/>
      <c r="AG1481" s="9"/>
      <c r="AH1481" s="8"/>
      <c r="AK1481" s="8"/>
    </row>
    <row r="1482" spans="1:37">
      <c r="A1482" s="9"/>
      <c r="B1482" s="8"/>
      <c r="C1482" s="8"/>
      <c r="D1482" s="28"/>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8"/>
      <c r="AG1482" s="9"/>
      <c r="AH1482" s="8"/>
      <c r="AK1482" s="8"/>
    </row>
    <row r="1483" spans="1:37">
      <c r="A1483" s="9"/>
      <c r="B1483" s="8"/>
      <c r="C1483" s="8"/>
      <c r="D1483" s="28"/>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8"/>
      <c r="AG1483" s="9"/>
      <c r="AH1483" s="8"/>
      <c r="AK1483" s="8"/>
    </row>
    <row r="1484" spans="1:37">
      <c r="A1484" s="9"/>
      <c r="B1484" s="8"/>
      <c r="C1484" s="8"/>
      <c r="D1484" s="28"/>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8"/>
      <c r="AG1484" s="9"/>
      <c r="AH1484" s="8"/>
      <c r="AK1484" s="8"/>
    </row>
    <row r="1485" spans="1:37">
      <c r="A1485" s="9"/>
      <c r="B1485" s="8"/>
      <c r="C1485" s="8"/>
      <c r="D1485" s="28"/>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8"/>
      <c r="AG1485" s="9"/>
      <c r="AH1485" s="8"/>
      <c r="AK1485" s="8"/>
    </row>
    <row r="1486" spans="1:37">
      <c r="A1486" s="9"/>
      <c r="B1486" s="8"/>
      <c r="C1486" s="8"/>
      <c r="D1486" s="28"/>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8"/>
      <c r="AG1486" s="9"/>
      <c r="AH1486" s="8"/>
      <c r="AK1486" s="8"/>
    </row>
    <row r="1487" spans="1:37">
      <c r="A1487" s="9"/>
      <c r="B1487" s="8"/>
      <c r="C1487" s="8"/>
      <c r="D1487" s="28"/>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8"/>
      <c r="AG1487" s="9"/>
      <c r="AH1487" s="8"/>
      <c r="AK1487" s="8"/>
    </row>
    <row r="1488" spans="1:37">
      <c r="A1488" s="9"/>
      <c r="B1488" s="8"/>
      <c r="C1488" s="8"/>
      <c r="D1488" s="28"/>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8"/>
      <c r="AG1488" s="9"/>
      <c r="AH1488" s="8"/>
      <c r="AK1488" s="8"/>
    </row>
    <row r="1489" spans="1:37">
      <c r="A1489" s="9"/>
      <c r="B1489" s="8"/>
      <c r="C1489" s="8"/>
      <c r="D1489" s="28"/>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8"/>
      <c r="AG1489" s="9"/>
      <c r="AH1489" s="8"/>
      <c r="AK1489" s="8"/>
    </row>
    <row r="1490" spans="1:37">
      <c r="A1490" s="9"/>
      <c r="B1490" s="8"/>
      <c r="C1490" s="8"/>
      <c r="D1490" s="28"/>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8"/>
      <c r="AG1490" s="9"/>
      <c r="AH1490" s="8"/>
      <c r="AK1490" s="8"/>
    </row>
    <row r="1491" spans="1:37">
      <c r="A1491" s="9"/>
      <c r="B1491" s="8"/>
      <c r="C1491" s="8"/>
      <c r="D1491" s="28"/>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8"/>
      <c r="AG1491" s="9"/>
      <c r="AH1491" s="8"/>
      <c r="AK1491" s="8"/>
    </row>
    <row r="1492" spans="1:37">
      <c r="A1492" s="9"/>
      <c r="B1492" s="8"/>
      <c r="C1492" s="8"/>
      <c r="D1492" s="28"/>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8"/>
      <c r="AG1492" s="9"/>
      <c r="AH1492" s="8"/>
      <c r="AK1492" s="8"/>
    </row>
    <row r="1493" spans="1:37">
      <c r="A1493" s="9"/>
      <c r="B1493" s="8"/>
      <c r="C1493" s="8"/>
      <c r="D1493" s="28"/>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8"/>
      <c r="AG1493" s="9"/>
      <c r="AH1493" s="8"/>
      <c r="AK1493" s="8"/>
    </row>
    <row r="1494" spans="1:37">
      <c r="A1494" s="9"/>
      <c r="B1494" s="8"/>
      <c r="C1494" s="8"/>
      <c r="D1494" s="28"/>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8"/>
      <c r="AG1494" s="9"/>
      <c r="AH1494" s="8"/>
      <c r="AK1494" s="8"/>
    </row>
    <row r="1495" spans="1:37">
      <c r="A1495" s="9"/>
      <c r="B1495" s="8"/>
      <c r="C1495" s="8"/>
      <c r="D1495" s="28"/>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8"/>
      <c r="AG1495" s="9"/>
      <c r="AH1495" s="8"/>
      <c r="AK1495" s="8"/>
    </row>
    <row r="1496" spans="1:37">
      <c r="A1496" s="9"/>
      <c r="B1496" s="8"/>
      <c r="C1496" s="8"/>
      <c r="D1496" s="28"/>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8"/>
      <c r="AG1496" s="9"/>
      <c r="AH1496" s="8"/>
      <c r="AK1496" s="8"/>
    </row>
    <row r="1497" spans="1:37">
      <c r="A1497" s="9"/>
      <c r="B1497" s="8"/>
      <c r="C1497" s="8"/>
      <c r="D1497" s="28"/>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8"/>
      <c r="AG1497" s="9"/>
      <c r="AH1497" s="8"/>
      <c r="AK1497" s="8"/>
    </row>
    <row r="1498" spans="1:37">
      <c r="A1498" s="9"/>
      <c r="B1498" s="8"/>
      <c r="C1498" s="8"/>
      <c r="D1498" s="28"/>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8"/>
      <c r="AG1498" s="9"/>
      <c r="AH1498" s="8"/>
      <c r="AK1498" s="8"/>
    </row>
    <row r="1499" spans="1:37">
      <c r="A1499" s="9"/>
      <c r="B1499" s="8"/>
      <c r="C1499" s="8"/>
      <c r="D1499" s="28"/>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8"/>
      <c r="AG1499" s="9"/>
      <c r="AH1499" s="8"/>
      <c r="AK1499" s="8"/>
    </row>
    <row r="1500" spans="1:37">
      <c r="A1500" s="9"/>
      <c r="B1500" s="8"/>
      <c r="C1500" s="8"/>
      <c r="D1500" s="28"/>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8"/>
      <c r="AG1500" s="9"/>
      <c r="AH1500" s="8"/>
      <c r="AK1500" s="8"/>
    </row>
    <row r="1501" spans="1:37">
      <c r="A1501" s="9"/>
      <c r="B1501" s="8"/>
      <c r="C1501" s="8"/>
      <c r="D1501" s="28"/>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8"/>
      <c r="AG1501" s="9"/>
      <c r="AH1501" s="8"/>
      <c r="AK1501" s="8"/>
    </row>
    <row r="1502" spans="1:37">
      <c r="A1502" s="9"/>
      <c r="B1502" s="8"/>
      <c r="C1502" s="8"/>
      <c r="D1502" s="28"/>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8"/>
      <c r="AG1502" s="9"/>
      <c r="AH1502" s="8"/>
      <c r="AK1502" s="8"/>
    </row>
    <row r="1503" spans="1:37">
      <c r="A1503" s="9"/>
      <c r="B1503" s="8"/>
      <c r="C1503" s="8"/>
      <c r="D1503" s="28"/>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8"/>
      <c r="AG1503" s="9"/>
      <c r="AH1503" s="8"/>
      <c r="AK1503" s="8"/>
    </row>
    <row r="1504" spans="1:37">
      <c r="A1504" s="9"/>
      <c r="B1504" s="8"/>
      <c r="C1504" s="8"/>
      <c r="D1504" s="28"/>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8"/>
      <c r="AG1504" s="9"/>
      <c r="AH1504" s="8"/>
      <c r="AK1504" s="8"/>
    </row>
    <row r="1505" spans="1:37">
      <c r="A1505" s="9"/>
      <c r="B1505" s="8"/>
      <c r="C1505" s="8"/>
      <c r="D1505" s="28"/>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8"/>
      <c r="AG1505" s="9"/>
      <c r="AH1505" s="8"/>
      <c r="AK1505" s="8"/>
    </row>
    <row r="1506" spans="1:37">
      <c r="A1506" s="9"/>
      <c r="B1506" s="8"/>
      <c r="C1506" s="8"/>
      <c r="D1506" s="28"/>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8"/>
      <c r="AG1506" s="9"/>
      <c r="AH1506" s="8"/>
      <c r="AK1506" s="8"/>
    </row>
    <row r="1507" spans="1:37">
      <c r="A1507" s="9"/>
      <c r="B1507" s="8"/>
      <c r="C1507" s="8"/>
      <c r="D1507" s="28"/>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8"/>
      <c r="AG1507" s="9"/>
      <c r="AH1507" s="8"/>
      <c r="AK1507" s="8"/>
    </row>
    <row r="1508" spans="1:37">
      <c r="A1508" s="9"/>
      <c r="B1508" s="8"/>
      <c r="C1508" s="8"/>
      <c r="D1508" s="28"/>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8"/>
      <c r="AG1508" s="9"/>
      <c r="AH1508" s="8"/>
      <c r="AK1508" s="8"/>
    </row>
    <row r="1509" spans="1:37">
      <c r="A1509" s="9"/>
      <c r="B1509" s="8"/>
      <c r="C1509" s="8"/>
      <c r="D1509" s="28"/>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8"/>
      <c r="AG1509" s="9"/>
      <c r="AH1509" s="8"/>
      <c r="AK1509" s="8"/>
    </row>
    <row r="1510" spans="1:37">
      <c r="A1510" s="9"/>
      <c r="B1510" s="8"/>
      <c r="C1510" s="8"/>
      <c r="D1510" s="28"/>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8"/>
      <c r="AG1510" s="9"/>
      <c r="AH1510" s="8"/>
      <c r="AK1510" s="8"/>
    </row>
    <row r="1511" spans="1:37">
      <c r="A1511" s="9"/>
      <c r="B1511" s="8"/>
      <c r="C1511" s="8"/>
      <c r="D1511" s="28"/>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8"/>
      <c r="AG1511" s="9"/>
      <c r="AH1511" s="8"/>
      <c r="AK1511" s="8"/>
    </row>
    <row r="1512" spans="1:37">
      <c r="A1512" s="9"/>
      <c r="B1512" s="8"/>
      <c r="C1512" s="8"/>
      <c r="D1512" s="28"/>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8"/>
      <c r="AG1512" s="9"/>
      <c r="AH1512" s="8"/>
      <c r="AK1512" s="8"/>
    </row>
    <row r="1513" spans="1:37">
      <c r="A1513" s="9"/>
      <c r="B1513" s="8"/>
      <c r="C1513" s="8"/>
      <c r="D1513" s="28"/>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8"/>
      <c r="AG1513" s="9"/>
      <c r="AH1513" s="8"/>
      <c r="AK1513" s="8"/>
    </row>
    <row r="1514" spans="1:37">
      <c r="A1514" s="9"/>
      <c r="B1514" s="8"/>
      <c r="C1514" s="8"/>
      <c r="D1514" s="28"/>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8"/>
      <c r="AG1514" s="9"/>
      <c r="AH1514" s="8"/>
      <c r="AK1514" s="8"/>
    </row>
    <row r="1515" spans="1:37">
      <c r="A1515" s="9"/>
      <c r="B1515" s="8"/>
      <c r="C1515" s="8"/>
      <c r="D1515" s="28"/>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8"/>
      <c r="AG1515" s="9"/>
      <c r="AH1515" s="8"/>
      <c r="AK1515" s="8"/>
    </row>
    <row r="1516" spans="1:37">
      <c r="A1516" s="9"/>
      <c r="B1516" s="8"/>
      <c r="C1516" s="8"/>
      <c r="D1516" s="28"/>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8"/>
      <c r="AG1516" s="9"/>
      <c r="AH1516" s="8"/>
      <c r="AK1516" s="8"/>
    </row>
    <row r="1517" spans="1:37">
      <c r="A1517" s="9"/>
      <c r="B1517" s="8"/>
      <c r="C1517" s="8"/>
      <c r="D1517" s="28"/>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8"/>
      <c r="AG1517" s="9"/>
      <c r="AH1517" s="8"/>
      <c r="AK1517" s="8"/>
    </row>
    <row r="1518" spans="1:37">
      <c r="A1518" s="9"/>
      <c r="B1518" s="8"/>
      <c r="C1518" s="8"/>
      <c r="D1518" s="28"/>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8"/>
      <c r="AG1518" s="9"/>
      <c r="AH1518" s="8"/>
      <c r="AK1518" s="8"/>
    </row>
    <row r="1519" spans="1:37">
      <c r="A1519" s="9"/>
      <c r="B1519" s="8"/>
      <c r="C1519" s="8"/>
      <c r="D1519" s="28"/>
      <c r="AG1519" s="9"/>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3">
    <mergeCell ref="E2:E3"/>
    <mergeCell ref="F2:F3"/>
    <mergeCell ref="G2:G3"/>
    <mergeCell ref="H2:H3"/>
    <mergeCell ref="I2:I3"/>
    <mergeCell ref="T1:U1"/>
    <mergeCell ref="V1:AA1"/>
    <mergeCell ref="AB1:AE2"/>
    <mergeCell ref="AF1:AF3"/>
    <mergeCell ref="AG1:AG3"/>
    <mergeCell ref="AA2:AA3"/>
    <mergeCell ref="T2:T3"/>
    <mergeCell ref="V2:V3"/>
    <mergeCell ref="W2:W3"/>
    <mergeCell ref="X2:X3"/>
    <mergeCell ref="Y2:Y3"/>
    <mergeCell ref="Z2:Z3"/>
    <mergeCell ref="N2:O2"/>
    <mergeCell ref="P2:P3"/>
    <mergeCell ref="Q2:Q3"/>
    <mergeCell ref="R2:R3"/>
    <mergeCell ref="S2:S3"/>
    <mergeCell ref="N4:AF4"/>
    <mergeCell ref="A5:B11"/>
    <mergeCell ref="A12:A45"/>
    <mergeCell ref="B12:B24"/>
    <mergeCell ref="B25:B37"/>
    <mergeCell ref="B38:B44"/>
    <mergeCell ref="A1:C4"/>
    <mergeCell ref="D1:D3"/>
    <mergeCell ref="E1:F1"/>
    <mergeCell ref="G1:H1"/>
    <mergeCell ref="I1:M1"/>
    <mergeCell ref="N1:S1"/>
    <mergeCell ref="J2:J3"/>
    <mergeCell ref="K2:K3"/>
    <mergeCell ref="L2:L3"/>
    <mergeCell ref="M2:M3"/>
    <mergeCell ref="A49:A67"/>
    <mergeCell ref="B50:B67"/>
    <mergeCell ref="A68:M69"/>
    <mergeCell ref="A70:M71"/>
    <mergeCell ref="E4:M4"/>
  </mergeCells>
  <conditionalFormatting sqref="AK1:AK9 AK11:AK1048576">
    <cfRule type="expression" priority="3">
      <formula>"Formel:=Rest(zeile();2)=1"</formula>
    </cfRule>
  </conditionalFormatting>
  <conditionalFormatting sqref="C5:S67 U5:AG67">
    <cfRule type="expression" dxfId="12" priority="2">
      <formula>MOD(ROW(),2)=0</formula>
    </cfRule>
  </conditionalFormatting>
  <conditionalFormatting sqref="T5:T67">
    <cfRule type="expression" dxfId="11"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2019, Stand: Januar 2023</oddFooter>
  </headerFooter>
  <colBreaks count="1" manualBreakCount="1">
    <brk id="13" max="68"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3"/>
  <dimension ref="A1:AK1530"/>
  <sheetViews>
    <sheetView showGridLines="0" view="pageLayout" zoomScaleNormal="100" zoomScaleSheetLayoutView="80" workbookViewId="0">
      <selection sqref="A1:C4"/>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1" width="9" style="5" customWidth="1"/>
    <col min="32" max="32" width="10.85546875" style="6" customWidth="1"/>
    <col min="33" max="33" width="4.140625" style="4" customWidth="1"/>
    <col min="34" max="34" width="7.85546875" style="7" customWidth="1"/>
    <col min="35" max="35" width="13.5703125" style="8" customWidth="1"/>
    <col min="36" max="36" width="7.85546875" style="8"/>
    <col min="37" max="37" width="7.85546875" style="11"/>
    <col min="38" max="16384" width="7.85546875" style="8"/>
  </cols>
  <sheetData>
    <row r="1" spans="1:37" s="16" customFormat="1" ht="21" customHeight="1">
      <c r="A1" s="293" t="s">
        <v>243</v>
      </c>
      <c r="B1" s="294"/>
      <c r="C1" s="295"/>
      <c r="D1" s="275" t="s">
        <v>13</v>
      </c>
      <c r="E1" s="272" t="s">
        <v>73</v>
      </c>
      <c r="F1" s="274"/>
      <c r="G1" s="291" t="s">
        <v>72</v>
      </c>
      <c r="H1" s="291"/>
      <c r="I1" s="272" t="s">
        <v>78</v>
      </c>
      <c r="J1" s="273"/>
      <c r="K1" s="273"/>
      <c r="L1" s="273"/>
      <c r="M1" s="274"/>
      <c r="N1" s="272" t="s">
        <v>78</v>
      </c>
      <c r="O1" s="273"/>
      <c r="P1" s="273"/>
      <c r="Q1" s="273"/>
      <c r="R1" s="273"/>
      <c r="S1" s="274"/>
      <c r="T1" s="272" t="s">
        <v>90</v>
      </c>
      <c r="U1" s="274"/>
      <c r="V1" s="317" t="s">
        <v>11</v>
      </c>
      <c r="W1" s="318"/>
      <c r="X1" s="318"/>
      <c r="Y1" s="318"/>
      <c r="Z1" s="318"/>
      <c r="AA1" s="319"/>
      <c r="AB1" s="304" t="s">
        <v>75</v>
      </c>
      <c r="AC1" s="305"/>
      <c r="AD1" s="305"/>
      <c r="AE1" s="306"/>
      <c r="AF1" s="310" t="s">
        <v>76</v>
      </c>
      <c r="AG1" s="275" t="s">
        <v>13</v>
      </c>
      <c r="AH1" s="15"/>
      <c r="AK1" s="17"/>
    </row>
    <row r="2" spans="1:37" s="16" customFormat="1" ht="21" customHeight="1">
      <c r="A2" s="296"/>
      <c r="B2" s="297"/>
      <c r="C2" s="298"/>
      <c r="D2" s="290"/>
      <c r="E2" s="275" t="s">
        <v>14</v>
      </c>
      <c r="F2" s="277" t="s">
        <v>214</v>
      </c>
      <c r="G2" s="279" t="s">
        <v>15</v>
      </c>
      <c r="H2" s="281" t="s">
        <v>1</v>
      </c>
      <c r="I2" s="275" t="s">
        <v>16</v>
      </c>
      <c r="J2" s="275" t="s">
        <v>17</v>
      </c>
      <c r="K2" s="275" t="s">
        <v>18</v>
      </c>
      <c r="L2" s="275" t="s">
        <v>19</v>
      </c>
      <c r="M2" s="275" t="s">
        <v>20</v>
      </c>
      <c r="N2" s="283" t="s">
        <v>12</v>
      </c>
      <c r="O2" s="283"/>
      <c r="P2" s="275" t="s">
        <v>23</v>
      </c>
      <c r="Q2" s="275" t="s">
        <v>212</v>
      </c>
      <c r="R2" s="275" t="s">
        <v>24</v>
      </c>
      <c r="S2" s="275" t="s">
        <v>25</v>
      </c>
      <c r="T2" s="313" t="s">
        <v>26</v>
      </c>
      <c r="U2" s="212"/>
      <c r="V2" s="315" t="s">
        <v>92</v>
      </c>
      <c r="W2" s="281" t="s">
        <v>27</v>
      </c>
      <c r="X2" s="281" t="s">
        <v>2</v>
      </c>
      <c r="Y2" s="281" t="s">
        <v>3</v>
      </c>
      <c r="Z2" s="281" t="s">
        <v>80</v>
      </c>
      <c r="AA2" s="281" t="s">
        <v>79</v>
      </c>
      <c r="AB2" s="307"/>
      <c r="AC2" s="308"/>
      <c r="AD2" s="308"/>
      <c r="AE2" s="309"/>
      <c r="AF2" s="311"/>
      <c r="AG2" s="290"/>
      <c r="AH2" s="15"/>
      <c r="AK2" s="17"/>
    </row>
    <row r="3" spans="1:37" ht="168.6" customHeight="1">
      <c r="A3" s="296"/>
      <c r="B3" s="297"/>
      <c r="C3" s="298"/>
      <c r="D3" s="290"/>
      <c r="E3" s="276"/>
      <c r="F3" s="278"/>
      <c r="G3" s="280"/>
      <c r="H3" s="282" t="s">
        <v>1</v>
      </c>
      <c r="I3" s="276"/>
      <c r="J3" s="276"/>
      <c r="K3" s="276"/>
      <c r="L3" s="276"/>
      <c r="M3" s="276"/>
      <c r="N3" s="132" t="s">
        <v>21</v>
      </c>
      <c r="O3" s="133" t="s">
        <v>22</v>
      </c>
      <c r="P3" s="276"/>
      <c r="Q3" s="276"/>
      <c r="R3" s="276"/>
      <c r="S3" s="276"/>
      <c r="T3" s="314"/>
      <c r="U3" s="213" t="s">
        <v>215</v>
      </c>
      <c r="V3" s="316"/>
      <c r="W3" s="282"/>
      <c r="X3" s="282"/>
      <c r="Y3" s="282"/>
      <c r="Z3" s="282"/>
      <c r="AA3" s="282"/>
      <c r="AB3" s="173" t="s">
        <v>28</v>
      </c>
      <c r="AC3" s="173" t="s">
        <v>81</v>
      </c>
      <c r="AD3" s="173" t="s">
        <v>29</v>
      </c>
      <c r="AE3" s="174" t="s">
        <v>94</v>
      </c>
      <c r="AF3" s="312"/>
      <c r="AG3" s="276"/>
    </row>
    <row r="4" spans="1:37" ht="21" customHeight="1">
      <c r="A4" s="299"/>
      <c r="B4" s="300"/>
      <c r="C4" s="301"/>
      <c r="D4" s="134"/>
      <c r="E4" s="272" t="s">
        <v>77</v>
      </c>
      <c r="F4" s="273"/>
      <c r="G4" s="273"/>
      <c r="H4" s="273"/>
      <c r="I4" s="273"/>
      <c r="J4" s="273"/>
      <c r="K4" s="273"/>
      <c r="L4" s="273"/>
      <c r="M4" s="274"/>
      <c r="N4" s="272" t="s">
        <v>77</v>
      </c>
      <c r="O4" s="273"/>
      <c r="P4" s="273"/>
      <c r="Q4" s="273"/>
      <c r="R4" s="273"/>
      <c r="S4" s="273"/>
      <c r="T4" s="273"/>
      <c r="U4" s="273"/>
      <c r="V4" s="273"/>
      <c r="W4" s="273"/>
      <c r="X4" s="273"/>
      <c r="Y4" s="273"/>
      <c r="Z4" s="273"/>
      <c r="AA4" s="273"/>
      <c r="AB4" s="273"/>
      <c r="AC4" s="273"/>
      <c r="AD4" s="273"/>
      <c r="AE4" s="273"/>
      <c r="AF4" s="274"/>
      <c r="AG4" s="172"/>
    </row>
    <row r="5" spans="1:37" s="20" customFormat="1" ht="18" customHeight="1">
      <c r="A5" s="320" t="s">
        <v>65</v>
      </c>
      <c r="B5" s="321"/>
      <c r="C5" s="105" t="s">
        <v>33</v>
      </c>
      <c r="D5" s="86">
        <v>1</v>
      </c>
      <c r="E5" s="218">
        <f>Energiebilanz_Joule!E5/Energiebilanz_SKE!$E$69</f>
        <v>0</v>
      </c>
      <c r="F5" s="88">
        <f>Energiebilanz_Joule!F5/Energiebilanz_SKE!$E$69</f>
        <v>0</v>
      </c>
      <c r="G5" s="218">
        <f>Energiebilanz_Joule!G5/Energiebilanz_SKE!$E$69</f>
        <v>0</v>
      </c>
      <c r="H5" s="88">
        <f>Energiebilanz_Joule!H5/Energiebilanz_SKE!$E$69</f>
        <v>0</v>
      </c>
      <c r="I5" s="218">
        <f>Energiebilanz_Joule!I5/Energiebilanz_SKE!$E$69</f>
        <v>19.766225995987391</v>
      </c>
      <c r="J5" s="89">
        <f>Energiebilanz_Joule!J5/Energiebilanz_SKE!$E$69</f>
        <v>0</v>
      </c>
      <c r="K5" s="89">
        <f>Energiebilanz_Joule!K5/Energiebilanz_SKE!$E$69</f>
        <v>0</v>
      </c>
      <c r="L5" s="89">
        <f>Energiebilanz_Joule!L5/Energiebilanz_SKE!$E$69</f>
        <v>0</v>
      </c>
      <c r="M5" s="89">
        <f>Energiebilanz_Joule!M5/Energiebilanz_SKE!$E$69</f>
        <v>0</v>
      </c>
      <c r="N5" s="89">
        <f>Energiebilanz_Joule!N5/Energiebilanz_SKE!$E$69</f>
        <v>0</v>
      </c>
      <c r="O5" s="89">
        <f>Energiebilanz_Joule!O5/Energiebilanz_SKE!$E$69</f>
        <v>0</v>
      </c>
      <c r="P5" s="89">
        <f>Energiebilanz_Joule!P5/Energiebilanz_SKE!$E$69</f>
        <v>0</v>
      </c>
      <c r="Q5" s="89">
        <f>Energiebilanz_Joule!Q5/Energiebilanz_SKE!$E$69</f>
        <v>0</v>
      </c>
      <c r="R5" s="89">
        <f>Energiebilanz_Joule!R5/Energiebilanz_SKE!$E$69</f>
        <v>0</v>
      </c>
      <c r="S5" s="88">
        <f>Energiebilanz_Joule!S5/Energiebilanz_SKE!$E$69</f>
        <v>0</v>
      </c>
      <c r="T5" s="218">
        <f>Energiebilanz_Joule!T5/Energiebilanz_SKE!$E$69</f>
        <v>0.19734831841365244</v>
      </c>
      <c r="U5" s="88">
        <f>Energiebilanz_Joule!U5/Energiebilanz_SKE!$E$69</f>
        <v>0</v>
      </c>
      <c r="V5" s="218">
        <f>Energiebilanz_Joule!V5/Energiebilanz_SKE!$E$69</f>
        <v>28.69107086801473</v>
      </c>
      <c r="W5" s="89">
        <f>Energiebilanz_Joule!W5/Energiebilanz_SKE!$E$69</f>
        <v>4.5080456946321089E-2</v>
      </c>
      <c r="X5" s="89">
        <f>Energiebilanz_Joule!X5/Energiebilanz_SKE!$E$69</f>
        <v>29.656154282000859</v>
      </c>
      <c r="Y5" s="89">
        <f>Energiebilanz_Joule!Y5/Energiebilanz_SKE!$E$69</f>
        <v>8.2603829723348206</v>
      </c>
      <c r="Z5" s="89">
        <f>Energiebilanz_Joule!Z5/Energiebilanz_SKE!$E$69</f>
        <v>1012.2576428486142</v>
      </c>
      <c r="AA5" s="88">
        <f>Energiebilanz_Joule!AA5/Energiebilanz_SKE!$E$69</f>
        <v>15.424278264272331</v>
      </c>
      <c r="AB5" s="218">
        <f>Energiebilanz_Joule!AB5/Energiebilanz_SKE!$E$69</f>
        <v>0</v>
      </c>
      <c r="AC5" s="89">
        <f>Energiebilanz_Joule!AC5/Energiebilanz_SKE!$E$69</f>
        <v>0</v>
      </c>
      <c r="AD5" s="89">
        <f>Energiebilanz_Joule!AD5/Energiebilanz_SKE!$E$69</f>
        <v>0</v>
      </c>
      <c r="AE5" s="88">
        <f>Energiebilanz_Joule!AE5/Energiebilanz_SKE!$E$69</f>
        <v>161.09580791330578</v>
      </c>
      <c r="AF5" s="219">
        <f>Energiebilanz_Joule!AF5/Energiebilanz_SKE!$E$69</f>
        <v>1275.3939919198901</v>
      </c>
      <c r="AG5" s="135">
        <v>1</v>
      </c>
      <c r="AH5" s="19"/>
      <c r="AI5" s="131"/>
      <c r="AK5" s="21"/>
    </row>
    <row r="6" spans="1:37" s="20" customFormat="1" ht="18" customHeight="1">
      <c r="A6" s="322"/>
      <c r="B6" s="292"/>
      <c r="C6" s="106" t="s">
        <v>34</v>
      </c>
      <c r="D6" s="90">
        <v>2</v>
      </c>
      <c r="E6" s="217">
        <f>Energiebilanz_Joule!E6/Energiebilanz_SKE!$E$69</f>
        <v>2079.2090193559511</v>
      </c>
      <c r="F6" s="91">
        <f>Energiebilanz_Joule!F6/Energiebilanz_SKE!$E$69</f>
        <v>24.530841147006239</v>
      </c>
      <c r="G6" s="217">
        <f>Energiebilanz_Joule!G6/Energiebilanz_SKE!$E$69</f>
        <v>0.68475804228254777</v>
      </c>
      <c r="H6" s="91">
        <f>Energiebilanz_Joule!H6/Energiebilanz_SKE!$E$69</f>
        <v>11.01454021755449</v>
      </c>
      <c r="I6" s="217">
        <f>Energiebilanz_Joule!I6/Energiebilanz_SKE!$E$69</f>
        <v>10412.96165389841</v>
      </c>
      <c r="J6" s="87">
        <f>Energiebilanz_Joule!J6/Energiebilanz_SKE!$E$69</f>
        <v>0</v>
      </c>
      <c r="K6" s="87">
        <f>Energiebilanz_Joule!K6/Energiebilanz_SKE!$E$69</f>
        <v>0</v>
      </c>
      <c r="L6" s="87">
        <f>Energiebilanz_Joule!L6/Energiebilanz_SKE!$E$69</f>
        <v>0</v>
      </c>
      <c r="M6" s="87">
        <f>Energiebilanz_Joule!M6/Energiebilanz_SKE!$E$69</f>
        <v>499.84271110565174</v>
      </c>
      <c r="N6" s="87">
        <f>Energiebilanz_Joule!N6/Energiebilanz_SKE!$E$69</f>
        <v>0</v>
      </c>
      <c r="O6" s="87">
        <f>Energiebilanz_Joule!O6/Energiebilanz_SKE!$E$69</f>
        <v>0</v>
      </c>
      <c r="P6" s="87">
        <f>Energiebilanz_Joule!P6/Energiebilanz_SKE!$E$69</f>
        <v>74.149468397275797</v>
      </c>
      <c r="Q6" s="87">
        <f>Energiebilanz_Joule!Q6/Energiebilanz_SKE!$E$69</f>
        <v>0</v>
      </c>
      <c r="R6" s="87">
        <f>Energiebilanz_Joule!R6/Energiebilanz_SKE!$E$69</f>
        <v>0</v>
      </c>
      <c r="S6" s="91">
        <f>Energiebilanz_Joule!S6/Energiebilanz_SKE!$E$69</f>
        <v>0</v>
      </c>
      <c r="T6" s="217">
        <f>Energiebilanz_Joule!T6/Energiebilanz_SKE!$E$69</f>
        <v>2252.6398856138644</v>
      </c>
      <c r="U6" s="91">
        <f>Energiebilanz_Joule!U6/Energiebilanz_SKE!$E$69</f>
        <v>0</v>
      </c>
      <c r="V6" s="217">
        <f>Energiebilanz_Joule!V6/Energiebilanz_SKE!$E$69</f>
        <v>0</v>
      </c>
      <c r="W6" s="87">
        <f>Energiebilanz_Joule!W6/Energiebilanz_SKE!$E$69</f>
        <v>0</v>
      </c>
      <c r="X6" s="87">
        <f>Energiebilanz_Joule!X6/Energiebilanz_SKE!$E$69</f>
        <v>0</v>
      </c>
      <c r="Y6" s="87">
        <f>Energiebilanz_Joule!Y6/Energiebilanz_SKE!$E$69</f>
        <v>0</v>
      </c>
      <c r="Z6" s="87">
        <f>Energiebilanz_Joule!Z6/Energiebilanz_SKE!$E$69</f>
        <v>0</v>
      </c>
      <c r="AA6" s="91">
        <f>Energiebilanz_Joule!AA6/Energiebilanz_SKE!$E$69</f>
        <v>0</v>
      </c>
      <c r="AB6" s="217">
        <f>Energiebilanz_Joule!AB6/Energiebilanz_SKE!$E$69</f>
        <v>527.62651555964919</v>
      </c>
      <c r="AC6" s="87">
        <f>Energiebilanz_Joule!AC6/Energiebilanz_SKE!$E$69</f>
        <v>0</v>
      </c>
      <c r="AD6" s="87">
        <f>Energiebilanz_Joule!AD6/Energiebilanz_SKE!$E$69</f>
        <v>181.67283471097679</v>
      </c>
      <c r="AE6" s="91">
        <f>Energiebilanz_Joule!AE6/Energiebilanz_SKE!$E$69</f>
        <v>0</v>
      </c>
      <c r="AF6" s="92">
        <f>Energiebilanz_Joule!AF6/Energiebilanz_SKE!$E$69</f>
        <v>16064.332228048623</v>
      </c>
      <c r="AG6" s="135">
        <v>2</v>
      </c>
      <c r="AH6" s="19"/>
      <c r="AI6" s="131"/>
      <c r="AK6" s="21"/>
    </row>
    <row r="7" spans="1:37" s="20" customFormat="1" ht="18" customHeight="1">
      <c r="A7" s="322"/>
      <c r="B7" s="292"/>
      <c r="C7" s="106" t="s">
        <v>35</v>
      </c>
      <c r="D7" s="90">
        <v>3</v>
      </c>
      <c r="E7" s="217">
        <f>Energiebilanz_Joule!E7/Energiebilanz_SKE!$E$69</f>
        <v>0</v>
      </c>
      <c r="F7" s="91">
        <f>Energiebilanz_Joule!F7/Energiebilanz_SKE!$E$69</f>
        <v>0</v>
      </c>
      <c r="G7" s="217">
        <f>Energiebilanz_Joule!G7/Energiebilanz_SKE!$E$69</f>
        <v>0</v>
      </c>
      <c r="H7" s="91">
        <f>Energiebilanz_Joule!H7/Energiebilanz_SKE!$E$69</f>
        <v>0</v>
      </c>
      <c r="I7" s="217">
        <f>Energiebilanz_Joule!I7/Energiebilanz_SKE!$E$69</f>
        <v>0</v>
      </c>
      <c r="J7" s="87">
        <f>Energiebilanz_Joule!J7/Energiebilanz_SKE!$E$69</f>
        <v>0</v>
      </c>
      <c r="K7" s="87">
        <f>Energiebilanz_Joule!K7/Energiebilanz_SKE!$E$69</f>
        <v>0</v>
      </c>
      <c r="L7" s="87">
        <f>Energiebilanz_Joule!L7/Energiebilanz_SKE!$E$69</f>
        <v>1.2442522331207475E-4</v>
      </c>
      <c r="M7" s="87">
        <f>Energiebilanz_Joule!M7/Energiebilanz_SKE!$E$69</f>
        <v>0</v>
      </c>
      <c r="N7" s="87">
        <f>Energiebilanz_Joule!N7/Energiebilanz_SKE!$E$69</f>
        <v>0</v>
      </c>
      <c r="O7" s="87">
        <f>Energiebilanz_Joule!O7/Energiebilanz_SKE!$E$69</f>
        <v>0.38956004585841209</v>
      </c>
      <c r="P7" s="87">
        <f>Energiebilanz_Joule!P7/Energiebilanz_SKE!$E$69</f>
        <v>1.3629242926749376</v>
      </c>
      <c r="Q7" s="87">
        <f>Energiebilanz_Joule!Q7/Energiebilanz_SKE!$E$69</f>
        <v>4.6297185712920887</v>
      </c>
      <c r="R7" s="87">
        <f>Energiebilanz_Joule!R7/Energiebilanz_SKE!$E$69</f>
        <v>0</v>
      </c>
      <c r="S7" s="91">
        <f>Energiebilanz_Joule!S7/Energiebilanz_SKE!$E$69</f>
        <v>0</v>
      </c>
      <c r="T7" s="217">
        <f>Energiebilanz_Joule!T7/Energiebilanz_SKE!$E$69</f>
        <v>0</v>
      </c>
      <c r="U7" s="91">
        <f>Energiebilanz_Joule!U7/Energiebilanz_SKE!$E$69</f>
        <v>0</v>
      </c>
      <c r="V7" s="217">
        <f>Energiebilanz_Joule!V7/Energiebilanz_SKE!$E$69</f>
        <v>0</v>
      </c>
      <c r="W7" s="87">
        <f>Energiebilanz_Joule!W7/Energiebilanz_SKE!$E$69</f>
        <v>0</v>
      </c>
      <c r="X7" s="87">
        <f>Energiebilanz_Joule!X7/Energiebilanz_SKE!$E$69</f>
        <v>0</v>
      </c>
      <c r="Y7" s="87">
        <f>Energiebilanz_Joule!Y7/Energiebilanz_SKE!$E$69</f>
        <v>0</v>
      </c>
      <c r="Z7" s="87">
        <f>Energiebilanz_Joule!Z7/Energiebilanz_SKE!$E$69</f>
        <v>0.1742961979916437</v>
      </c>
      <c r="AA7" s="91">
        <f>Energiebilanz_Joule!AA7/Energiebilanz_SKE!$E$69</f>
        <v>0</v>
      </c>
      <c r="AB7" s="217">
        <f>Energiebilanz_Joule!AB7/Energiebilanz_SKE!$E$69</f>
        <v>0</v>
      </c>
      <c r="AC7" s="87">
        <f>Energiebilanz_Joule!AC7/Energiebilanz_SKE!$E$69</f>
        <v>0</v>
      </c>
      <c r="AD7" s="87">
        <f>Energiebilanz_Joule!AD7/Energiebilanz_SKE!$E$69</f>
        <v>0</v>
      </c>
      <c r="AE7" s="91">
        <f>Energiebilanz_Joule!AE7/Energiebilanz_SKE!$E$69</f>
        <v>0</v>
      </c>
      <c r="AF7" s="92">
        <f>Energiebilanz_Joule!AF7/Energiebilanz_SKE!$E$69</f>
        <v>6.5566235330403941</v>
      </c>
      <c r="AG7" s="135">
        <v>3</v>
      </c>
      <c r="AH7" s="19"/>
      <c r="AI7" s="131"/>
      <c r="AK7" s="21"/>
    </row>
    <row r="8" spans="1:37" s="20" customFormat="1" ht="18" customHeight="1">
      <c r="A8" s="322"/>
      <c r="B8" s="292"/>
      <c r="C8" s="108" t="s">
        <v>36</v>
      </c>
      <c r="D8" s="100">
        <v>4</v>
      </c>
      <c r="E8" s="142">
        <f>Energiebilanz_Joule!E8/Energiebilanz_SKE!$E$69</f>
        <v>2079.2090193559511</v>
      </c>
      <c r="F8" s="98">
        <f>Energiebilanz_Joule!F8/Energiebilanz_SKE!$E$69</f>
        <v>24.530841147006239</v>
      </c>
      <c r="G8" s="142">
        <f>Energiebilanz_Joule!G8/Energiebilanz_SKE!$E$69</f>
        <v>0.68475804228254777</v>
      </c>
      <c r="H8" s="98">
        <f>Energiebilanz_Joule!H8/Energiebilanz_SKE!$E$69</f>
        <v>11.01454021755449</v>
      </c>
      <c r="I8" s="142">
        <f>Energiebilanz_Joule!I8/Energiebilanz_SKE!$E$69</f>
        <v>10432.727879894397</v>
      </c>
      <c r="J8" s="97">
        <f>Energiebilanz_Joule!J8/Energiebilanz_SKE!$E$69</f>
        <v>0</v>
      </c>
      <c r="K8" s="97">
        <f>Energiebilanz_Joule!K8/Energiebilanz_SKE!$E$69</f>
        <v>0</v>
      </c>
      <c r="L8" s="97">
        <f>Energiebilanz_Joule!L8/Energiebilanz_SKE!$E$69</f>
        <v>1.2442522325683631E-4</v>
      </c>
      <c r="M8" s="97">
        <f>Energiebilanz_Joule!M8/Energiebilanz_SKE!$E$69</f>
        <v>499.84271110565174</v>
      </c>
      <c r="N8" s="97">
        <f>Energiebilanz_Joule!N8/Energiebilanz_SKE!$E$69</f>
        <v>0</v>
      </c>
      <c r="O8" s="97">
        <f>Energiebilanz_Joule!O8/Energiebilanz_SKE!$E$69</f>
        <v>0.38956004585839549</v>
      </c>
      <c r="P8" s="97">
        <f>Energiebilanz_Joule!P8/Energiebilanz_SKE!$E$69</f>
        <v>75.512392689950715</v>
      </c>
      <c r="Q8" s="97">
        <f>Energiebilanz_Joule!Q8/Energiebilanz_SKE!$E$69</f>
        <v>4.6297185712919431</v>
      </c>
      <c r="R8" s="97">
        <f>Energiebilanz_Joule!R8/Energiebilanz_SKE!$E$69</f>
        <v>0</v>
      </c>
      <c r="S8" s="98">
        <f>Energiebilanz_Joule!S8/Energiebilanz_SKE!$E$69</f>
        <v>0</v>
      </c>
      <c r="T8" s="142">
        <f>Energiebilanz_Joule!T8/Energiebilanz_SKE!$E$69</f>
        <v>2252.8372339322777</v>
      </c>
      <c r="U8" s="98">
        <f>Energiebilanz_Joule!U8/Energiebilanz_SKE!$E$69</f>
        <v>0</v>
      </c>
      <c r="V8" s="142">
        <f>Energiebilanz_Joule!V8/Energiebilanz_SKE!$E$69</f>
        <v>28.69107086801473</v>
      </c>
      <c r="W8" s="97">
        <f>Energiebilanz_Joule!W8/Energiebilanz_SKE!$E$69</f>
        <v>4.5080456946321089E-2</v>
      </c>
      <c r="X8" s="97">
        <f>Energiebilanz_Joule!X8/Energiebilanz_SKE!$E$69</f>
        <v>29.656154282000859</v>
      </c>
      <c r="Y8" s="97">
        <f>Energiebilanz_Joule!Y8/Energiebilanz_SKE!$E$69</f>
        <v>8.2603829723348206</v>
      </c>
      <c r="Z8" s="97">
        <f>Energiebilanz_Joule!Z8/Energiebilanz_SKE!$E$69</f>
        <v>1012.4319390466059</v>
      </c>
      <c r="AA8" s="98">
        <f>Energiebilanz_Joule!AA8/Energiebilanz_SKE!$E$69</f>
        <v>15.424278264272331</v>
      </c>
      <c r="AB8" s="142">
        <f>Energiebilanz_Joule!AB8/Energiebilanz_SKE!$E$69</f>
        <v>527.62651555964919</v>
      </c>
      <c r="AC8" s="97">
        <f>Energiebilanz_Joule!AC8/Energiebilanz_SKE!$E$69</f>
        <v>0</v>
      </c>
      <c r="AD8" s="97">
        <f>Energiebilanz_Joule!AD8/Energiebilanz_SKE!$E$69</f>
        <v>181.67283471097679</v>
      </c>
      <c r="AE8" s="98">
        <f>Energiebilanz_Joule!AE8/Energiebilanz_SKE!$E$69</f>
        <v>161.09580791330578</v>
      </c>
      <c r="AF8" s="99">
        <f>Energiebilanz_Joule!AF8/Energiebilanz_SKE!$E$69</f>
        <v>17346.282843501551</v>
      </c>
      <c r="AG8" s="139">
        <v>4</v>
      </c>
      <c r="AH8" s="19"/>
      <c r="AI8" s="131"/>
      <c r="AK8" s="21"/>
    </row>
    <row r="9" spans="1:37" s="20" customFormat="1" ht="18" customHeight="1">
      <c r="A9" s="322"/>
      <c r="B9" s="292"/>
      <c r="C9" s="106" t="s">
        <v>37</v>
      </c>
      <c r="D9" s="90">
        <v>5</v>
      </c>
      <c r="E9" s="217">
        <f>Energiebilanz_Joule!E9/Energiebilanz_SKE!$E$69</f>
        <v>0</v>
      </c>
      <c r="F9" s="91">
        <f>Energiebilanz_Joule!F9/Energiebilanz_SKE!$E$69</f>
        <v>0</v>
      </c>
      <c r="G9" s="217">
        <f>Energiebilanz_Joule!G9/Energiebilanz_SKE!$E$69</f>
        <v>0</v>
      </c>
      <c r="H9" s="91">
        <f>Energiebilanz_Joule!H9/Energiebilanz_SKE!$E$69</f>
        <v>0</v>
      </c>
      <c r="I9" s="217">
        <f>Energiebilanz_Joule!I9/Energiebilanz_SKE!$E$69</f>
        <v>0</v>
      </c>
      <c r="J9" s="87">
        <f>Energiebilanz_Joule!J9/Energiebilanz_SKE!$E$69</f>
        <v>0</v>
      </c>
      <c r="K9" s="87">
        <f>Energiebilanz_Joule!K9/Energiebilanz_SKE!$E$69</f>
        <v>1419.8604003436681</v>
      </c>
      <c r="L9" s="87">
        <f>Energiebilanz_Joule!L9/Energiebilanz_SKE!$E$69</f>
        <v>2003.3686371876142</v>
      </c>
      <c r="M9" s="87">
        <f>Energiebilanz_Joule!M9/Energiebilanz_SKE!$E$69</f>
        <v>0</v>
      </c>
      <c r="N9" s="87">
        <f>Energiebilanz_Joule!N9/Energiebilanz_SKE!$E$69</f>
        <v>639.04366044448898</v>
      </c>
      <c r="O9" s="87">
        <f>Energiebilanz_Joule!O9/Energiebilanz_SKE!$E$69</f>
        <v>799.65143982134759</v>
      </c>
      <c r="P9" s="87">
        <f>Energiebilanz_Joule!P9/Energiebilanz_SKE!$E$69</f>
        <v>0</v>
      </c>
      <c r="Q9" s="87">
        <f>Energiebilanz_Joule!Q9/Energiebilanz_SKE!$E$69</f>
        <v>2504.8959154759318</v>
      </c>
      <c r="R9" s="87">
        <f>Energiebilanz_Joule!R9/Energiebilanz_SKE!$E$69</f>
        <v>153.57652690576487</v>
      </c>
      <c r="S9" s="91">
        <f>Energiebilanz_Joule!S9/Energiebilanz_SKE!$E$69</f>
        <v>0</v>
      </c>
      <c r="T9" s="217">
        <f>Energiebilanz_Joule!T9/Energiebilanz_SKE!$E$69</f>
        <v>0</v>
      </c>
      <c r="U9" s="91">
        <f>Energiebilanz_Joule!U9/Energiebilanz_SKE!$E$69</f>
        <v>0</v>
      </c>
      <c r="V9" s="217">
        <f>Energiebilanz_Joule!V9/Energiebilanz_SKE!$E$69</f>
        <v>0</v>
      </c>
      <c r="W9" s="87">
        <f>Energiebilanz_Joule!W9/Energiebilanz_SKE!$E$69</f>
        <v>0</v>
      </c>
      <c r="X9" s="87">
        <f>Energiebilanz_Joule!X9/Energiebilanz_SKE!$E$69</f>
        <v>0</v>
      </c>
      <c r="Y9" s="87">
        <f>Energiebilanz_Joule!Y9/Energiebilanz_SKE!$E$69</f>
        <v>0</v>
      </c>
      <c r="Z9" s="87">
        <f>Energiebilanz_Joule!Z9/Energiebilanz_SKE!$E$69</f>
        <v>642.4965152704325</v>
      </c>
      <c r="AA9" s="91">
        <f>Energiebilanz_Joule!AA9/Energiebilanz_SKE!$E$69</f>
        <v>0</v>
      </c>
      <c r="AB9" s="217">
        <f>Energiebilanz_Joule!AB9/Energiebilanz_SKE!$E$69</f>
        <v>0</v>
      </c>
      <c r="AC9" s="87">
        <f>Energiebilanz_Joule!AC9/Energiebilanz_SKE!$E$69</f>
        <v>0</v>
      </c>
      <c r="AD9" s="87">
        <f>Energiebilanz_Joule!AD9/Energiebilanz_SKE!$E$69</f>
        <v>0</v>
      </c>
      <c r="AE9" s="91">
        <f>Energiebilanz_Joule!AE9/Energiebilanz_SKE!$E$69</f>
        <v>0</v>
      </c>
      <c r="AF9" s="92">
        <f>Energiebilanz_Joule!AF9/Energiebilanz_SKE!$E$69</f>
        <v>8162.893095449248</v>
      </c>
      <c r="AG9" s="135">
        <v>5</v>
      </c>
      <c r="AH9" s="19"/>
      <c r="AI9" s="131"/>
      <c r="AK9" s="21"/>
    </row>
    <row r="10" spans="1:37" s="20" customFormat="1" ht="18" customHeight="1">
      <c r="A10" s="322"/>
      <c r="B10" s="292"/>
      <c r="C10" s="106" t="s">
        <v>38</v>
      </c>
      <c r="D10" s="90">
        <v>6</v>
      </c>
      <c r="E10" s="217">
        <f>Energiebilanz_Joule!E10/Energiebilanz_SKE!$E$69</f>
        <v>28.816598424981915</v>
      </c>
      <c r="F10" s="91">
        <f>Energiebilanz_Joule!F10/Energiebilanz_SKE!$E$69</f>
        <v>5.2573393931949399E-3</v>
      </c>
      <c r="G10" s="217">
        <f>Energiebilanz_Joule!G10/Energiebilanz_SKE!$E$69</f>
        <v>0</v>
      </c>
      <c r="H10" s="91">
        <f>Energiebilanz_Joule!H10/Energiebilanz_SKE!$E$69</f>
        <v>1.9892451104832877E-4</v>
      </c>
      <c r="I10" s="217">
        <f>Energiebilanz_Joule!I10/Energiebilanz_SKE!$E$69</f>
        <v>0</v>
      </c>
      <c r="J10" s="87">
        <f>Energiebilanz_Joule!J10/Energiebilanz_SKE!$E$69</f>
        <v>0</v>
      </c>
      <c r="K10" s="87">
        <f>Energiebilanz_Joule!K10/Energiebilanz_SKE!$E$69</f>
        <v>0</v>
      </c>
      <c r="L10" s="87">
        <f>Energiebilanz_Joule!L10/Energiebilanz_SKE!$E$69</f>
        <v>0</v>
      </c>
      <c r="M10" s="87">
        <f>Energiebilanz_Joule!M10/Energiebilanz_SKE!$E$69</f>
        <v>0</v>
      </c>
      <c r="N10" s="87">
        <f>Energiebilanz_Joule!N10/Energiebilanz_SKE!$E$69</f>
        <v>2.1610616358896668</v>
      </c>
      <c r="O10" s="87">
        <f>Energiebilanz_Joule!O10/Energiebilanz_SKE!$E$69</f>
        <v>0</v>
      </c>
      <c r="P10" s="87">
        <f>Energiebilanz_Joule!P10/Energiebilanz_SKE!$E$69</f>
        <v>0</v>
      </c>
      <c r="Q10" s="87">
        <f>Energiebilanz_Joule!Q10/Energiebilanz_SKE!$E$69</f>
        <v>0</v>
      </c>
      <c r="R10" s="87">
        <f>Energiebilanz_Joule!R10/Energiebilanz_SKE!$E$69</f>
        <v>2.4014248863775947E-3</v>
      </c>
      <c r="S10" s="91">
        <f>Energiebilanz_Joule!S10/Energiebilanz_SKE!$E$69</f>
        <v>0</v>
      </c>
      <c r="T10" s="217">
        <f>Energiebilanz_Joule!T10/Energiebilanz_SKE!$E$69</f>
        <v>0</v>
      </c>
      <c r="U10" s="91">
        <f>Energiebilanz_Joule!U10/Energiebilanz_SKE!$E$69</f>
        <v>0</v>
      </c>
      <c r="V10" s="217">
        <f>Energiebilanz_Joule!V10/Energiebilanz_SKE!$E$69</f>
        <v>0</v>
      </c>
      <c r="W10" s="87">
        <f>Energiebilanz_Joule!W10/Energiebilanz_SKE!$E$69</f>
        <v>0</v>
      </c>
      <c r="X10" s="87">
        <f>Energiebilanz_Joule!X10/Energiebilanz_SKE!$E$69</f>
        <v>0</v>
      </c>
      <c r="Y10" s="87">
        <f>Energiebilanz_Joule!Y10/Energiebilanz_SKE!$E$69</f>
        <v>0</v>
      </c>
      <c r="Z10" s="87">
        <f>Energiebilanz_Joule!Z10/Energiebilanz_SKE!$E$69</f>
        <v>9.7073796557889409E-3</v>
      </c>
      <c r="AA10" s="91">
        <f>Energiebilanz_Joule!AA10/Energiebilanz_SKE!$E$69</f>
        <v>0</v>
      </c>
      <c r="AB10" s="217">
        <f>Energiebilanz_Joule!AB10/Energiebilanz_SKE!$E$69</f>
        <v>0</v>
      </c>
      <c r="AC10" s="87">
        <f>Energiebilanz_Joule!AC10/Energiebilanz_SKE!$E$69</f>
        <v>0</v>
      </c>
      <c r="AD10" s="87">
        <f>Energiebilanz_Joule!AD10/Energiebilanz_SKE!$E$69</f>
        <v>0</v>
      </c>
      <c r="AE10" s="91">
        <f>Energiebilanz_Joule!AE10/Energiebilanz_SKE!$E$69</f>
        <v>9.7073796557889409E-3</v>
      </c>
      <c r="AF10" s="92">
        <f>Energiebilanz_Joule!AF10/Energiebilanz_SKE!$E$69</f>
        <v>31.004932508973777</v>
      </c>
      <c r="AG10" s="135">
        <v>6</v>
      </c>
      <c r="AH10" s="19"/>
      <c r="AI10" s="131"/>
      <c r="AK10" s="21"/>
    </row>
    <row r="11" spans="1:37" s="23" customFormat="1" ht="18" customHeight="1">
      <c r="A11" s="323"/>
      <c r="B11" s="324"/>
      <c r="C11" s="109" t="s">
        <v>39</v>
      </c>
      <c r="D11" s="100">
        <v>7</v>
      </c>
      <c r="E11" s="140">
        <f>Energiebilanz_Joule!E11/Energiebilanz_SKE!$E$69</f>
        <v>2050.3924209309694</v>
      </c>
      <c r="F11" s="102">
        <f>Energiebilanz_Joule!F11/Energiebilanz_SKE!$E$69</f>
        <v>24.525583807613042</v>
      </c>
      <c r="G11" s="140">
        <f>Energiebilanz_Joule!G11/Energiebilanz_SKE!$E$69</f>
        <v>0.68475804228254777</v>
      </c>
      <c r="H11" s="102">
        <f>Energiebilanz_Joule!H11/Energiebilanz_SKE!$E$69</f>
        <v>11.014341293043442</v>
      </c>
      <c r="I11" s="140">
        <f>Energiebilanz_Joule!I11/Energiebilanz_SKE!$E$69</f>
        <v>10432.727879894397</v>
      </c>
      <c r="J11" s="101">
        <f>Energiebilanz_Joule!J11/Energiebilanz_SKE!$E$69</f>
        <v>0</v>
      </c>
      <c r="K11" s="101">
        <f>Energiebilanz_Joule!K11/Energiebilanz_SKE!$E$69</f>
        <v>-1419.8604003436681</v>
      </c>
      <c r="L11" s="101">
        <f>Energiebilanz_Joule!L11/Energiebilanz_SKE!$E$69</f>
        <v>-2003.368512762391</v>
      </c>
      <c r="M11" s="101">
        <f>Energiebilanz_Joule!M11/Energiebilanz_SKE!$E$69</f>
        <v>499.84271110565174</v>
      </c>
      <c r="N11" s="101">
        <f>Energiebilanz_Joule!N11/Energiebilanz_SKE!$E$69</f>
        <v>-641.2047220803787</v>
      </c>
      <c r="O11" s="101">
        <f>Energiebilanz_Joule!O11/Energiebilanz_SKE!$E$69</f>
        <v>-799.26187977548921</v>
      </c>
      <c r="P11" s="101">
        <f>Energiebilanz_Joule!P11/Energiebilanz_SKE!$E$69</f>
        <v>75.512392689950715</v>
      </c>
      <c r="Q11" s="101">
        <f>Energiebilanz_Joule!Q11/Energiebilanz_SKE!$E$69</f>
        <v>-2500.2661969046399</v>
      </c>
      <c r="R11" s="101">
        <f>Energiebilanz_Joule!R11/Energiebilanz_SKE!$E$69</f>
        <v>-153.57892833065122</v>
      </c>
      <c r="S11" s="102">
        <f>Energiebilanz_Joule!S11/Energiebilanz_SKE!$E$69</f>
        <v>0</v>
      </c>
      <c r="T11" s="140">
        <f>Energiebilanz_Joule!T11/Energiebilanz_SKE!$E$69</f>
        <v>2252.8372339322777</v>
      </c>
      <c r="U11" s="102">
        <f>Energiebilanz_Joule!U11/Energiebilanz_SKE!$E$69</f>
        <v>0</v>
      </c>
      <c r="V11" s="140">
        <f>Energiebilanz_Joule!V11/Energiebilanz_SKE!$E$69</f>
        <v>28.69107086801473</v>
      </c>
      <c r="W11" s="101">
        <f>Energiebilanz_Joule!W11/Energiebilanz_SKE!$E$69</f>
        <v>4.5080456946321089E-2</v>
      </c>
      <c r="X11" s="101">
        <f>Energiebilanz_Joule!X11/Energiebilanz_SKE!$E$69</f>
        <v>29.656154282000859</v>
      </c>
      <c r="Y11" s="101">
        <f>Energiebilanz_Joule!Y11/Energiebilanz_SKE!$E$69</f>
        <v>8.2603829723348206</v>
      </c>
      <c r="Z11" s="101">
        <f>Energiebilanz_Joule!Z11/Energiebilanz_SKE!$E$69</f>
        <v>369.9257163965176</v>
      </c>
      <c r="AA11" s="102">
        <f>Energiebilanz_Joule!AA11/Energiebilanz_SKE!$E$69</f>
        <v>15.424278264272331</v>
      </c>
      <c r="AB11" s="140">
        <f>Energiebilanz_Joule!AB11/Energiebilanz_SKE!$E$69</f>
        <v>527.62651555964919</v>
      </c>
      <c r="AC11" s="101">
        <f>Energiebilanz_Joule!AC11/Energiebilanz_SKE!$E$69</f>
        <v>0</v>
      </c>
      <c r="AD11" s="101">
        <f>Energiebilanz_Joule!AD11/Energiebilanz_SKE!$E$69</f>
        <v>181.67283471097679</v>
      </c>
      <c r="AE11" s="102">
        <f>Energiebilanz_Joule!AE11/Energiebilanz_SKE!$E$69</f>
        <v>161.08610053364995</v>
      </c>
      <c r="AF11" s="99">
        <f>Energiebilanz_Joule!AF11/Energiebilanz_SKE!$E$69</f>
        <v>9152.3848155433316</v>
      </c>
      <c r="AG11" s="100">
        <v>7</v>
      </c>
      <c r="AH11" s="22"/>
      <c r="AI11" s="131"/>
      <c r="AK11" s="24"/>
    </row>
    <row r="12" spans="1:37" s="20" customFormat="1" ht="18" customHeight="1">
      <c r="A12" s="284" t="s">
        <v>68</v>
      </c>
      <c r="B12" s="287" t="s">
        <v>66</v>
      </c>
      <c r="C12" s="106" t="s">
        <v>40</v>
      </c>
      <c r="D12" s="90">
        <v>8</v>
      </c>
      <c r="E12" s="217">
        <f>Energiebilanz_Joule!E12/Energiebilanz_SKE!$E$69</f>
        <v>0</v>
      </c>
      <c r="F12" s="91">
        <f>Energiebilanz_Joule!F12/Energiebilanz_SKE!$E$69</f>
        <v>0</v>
      </c>
      <c r="G12" s="217">
        <f>Energiebilanz_Joule!G12/Energiebilanz_SKE!$E$69</f>
        <v>0</v>
      </c>
      <c r="H12" s="91">
        <f>Energiebilanz_Joule!H12/Energiebilanz_SKE!$E$69</f>
        <v>0</v>
      </c>
      <c r="I12" s="217">
        <f>Energiebilanz_Joule!I12/Energiebilanz_SKE!$E$69</f>
        <v>0</v>
      </c>
      <c r="J12" s="87">
        <f>Energiebilanz_Joule!J12/Energiebilanz_SKE!$E$69</f>
        <v>0</v>
      </c>
      <c r="K12" s="87">
        <f>Energiebilanz_Joule!K12/Energiebilanz_SKE!$E$69</f>
        <v>0</v>
      </c>
      <c r="L12" s="87">
        <f>Energiebilanz_Joule!L12/Energiebilanz_SKE!$E$69</f>
        <v>0</v>
      </c>
      <c r="M12" s="87">
        <f>Energiebilanz_Joule!M12/Energiebilanz_SKE!$E$69</f>
        <v>0</v>
      </c>
      <c r="N12" s="87">
        <f>Energiebilanz_Joule!N12/Energiebilanz_SKE!$E$69</f>
        <v>0</v>
      </c>
      <c r="O12" s="87">
        <f>Energiebilanz_Joule!O12/Energiebilanz_SKE!$E$69</f>
        <v>0</v>
      </c>
      <c r="P12" s="87">
        <f>Energiebilanz_Joule!P12/Energiebilanz_SKE!$E$69</f>
        <v>0</v>
      </c>
      <c r="Q12" s="87">
        <f>Energiebilanz_Joule!Q12/Energiebilanz_SKE!$E$69</f>
        <v>0</v>
      </c>
      <c r="R12" s="87">
        <f>Energiebilanz_Joule!R12/Energiebilanz_SKE!$E$69</f>
        <v>0</v>
      </c>
      <c r="S12" s="91">
        <f>Energiebilanz_Joule!S12/Energiebilanz_SKE!$E$69</f>
        <v>0</v>
      </c>
      <c r="T12" s="217">
        <f>Energiebilanz_Joule!T12/Energiebilanz_SKE!$E$69</f>
        <v>0</v>
      </c>
      <c r="U12" s="91">
        <f>Energiebilanz_Joule!U12/Energiebilanz_SKE!$E$69</f>
        <v>0</v>
      </c>
      <c r="V12" s="217">
        <f>Energiebilanz_Joule!V12/Energiebilanz_SKE!$E$69</f>
        <v>0</v>
      </c>
      <c r="W12" s="87">
        <f>Energiebilanz_Joule!W12/Energiebilanz_SKE!$E$69</f>
        <v>0</v>
      </c>
      <c r="X12" s="87">
        <f>Energiebilanz_Joule!X12/Energiebilanz_SKE!$E$69</f>
        <v>0</v>
      </c>
      <c r="Y12" s="87">
        <f>Energiebilanz_Joule!Y12/Energiebilanz_SKE!$E$69</f>
        <v>0</v>
      </c>
      <c r="Z12" s="87">
        <f>Energiebilanz_Joule!Z12/Energiebilanz_SKE!$E$69</f>
        <v>0</v>
      </c>
      <c r="AA12" s="91">
        <f>Energiebilanz_Joule!AA12/Energiebilanz_SKE!$E$69</f>
        <v>0</v>
      </c>
      <c r="AB12" s="217">
        <f>Energiebilanz_Joule!AB12/Energiebilanz_SKE!$E$69</f>
        <v>0</v>
      </c>
      <c r="AC12" s="87">
        <f>Energiebilanz_Joule!AC12/Energiebilanz_SKE!$E$69</f>
        <v>0</v>
      </c>
      <c r="AD12" s="87">
        <f>Energiebilanz_Joule!AD12/Energiebilanz_SKE!$E$69</f>
        <v>0</v>
      </c>
      <c r="AE12" s="91">
        <f>Energiebilanz_Joule!AE12/Energiebilanz_SKE!$E$69</f>
        <v>0</v>
      </c>
      <c r="AF12" s="92">
        <f>Energiebilanz_Joule!AF12/Energiebilanz_SKE!$E$69</f>
        <v>0</v>
      </c>
      <c r="AG12" s="141">
        <v>8</v>
      </c>
      <c r="AH12" s="19"/>
      <c r="AI12" s="131"/>
      <c r="AK12" s="21"/>
    </row>
    <row r="13" spans="1:37" s="20" customFormat="1" ht="18" customHeight="1">
      <c r="A13" s="285"/>
      <c r="B13" s="288"/>
      <c r="C13" s="106" t="s">
        <v>41</v>
      </c>
      <c r="D13" s="90">
        <v>9</v>
      </c>
      <c r="E13" s="217">
        <f>Energiebilanz_Joule!E13/Energiebilanz_SKE!$E$69</f>
        <v>0</v>
      </c>
      <c r="F13" s="91">
        <f>Energiebilanz_Joule!F13/Energiebilanz_SKE!$E$69</f>
        <v>0</v>
      </c>
      <c r="G13" s="217">
        <f>Energiebilanz_Joule!G13/Energiebilanz_SKE!$E$69</f>
        <v>0</v>
      </c>
      <c r="H13" s="91">
        <f>Energiebilanz_Joule!H13/Energiebilanz_SKE!$E$69</f>
        <v>0</v>
      </c>
      <c r="I13" s="217">
        <f>Energiebilanz_Joule!I13/Energiebilanz_SKE!$E$69</f>
        <v>0</v>
      </c>
      <c r="J13" s="87">
        <f>Energiebilanz_Joule!J13/Energiebilanz_SKE!$E$69</f>
        <v>0</v>
      </c>
      <c r="K13" s="87">
        <f>Energiebilanz_Joule!K13/Energiebilanz_SKE!$E$69</f>
        <v>0</v>
      </c>
      <c r="L13" s="87">
        <f>Energiebilanz_Joule!L13/Energiebilanz_SKE!$E$69</f>
        <v>0</v>
      </c>
      <c r="M13" s="87">
        <f>Energiebilanz_Joule!M13/Energiebilanz_SKE!$E$69</f>
        <v>0</v>
      </c>
      <c r="N13" s="87">
        <f>Energiebilanz_Joule!N13/Energiebilanz_SKE!$E$69</f>
        <v>0</v>
      </c>
      <c r="O13" s="87">
        <f>Energiebilanz_Joule!O13/Energiebilanz_SKE!$E$69</f>
        <v>0</v>
      </c>
      <c r="P13" s="87">
        <f>Energiebilanz_Joule!P13/Energiebilanz_SKE!$E$69</f>
        <v>0</v>
      </c>
      <c r="Q13" s="87">
        <f>Energiebilanz_Joule!Q13/Energiebilanz_SKE!$E$69</f>
        <v>0</v>
      </c>
      <c r="R13" s="87">
        <f>Energiebilanz_Joule!R13/Energiebilanz_SKE!$E$69</f>
        <v>0</v>
      </c>
      <c r="S13" s="91">
        <f>Energiebilanz_Joule!S13/Energiebilanz_SKE!$E$69</f>
        <v>0</v>
      </c>
      <c r="T13" s="217">
        <f>Energiebilanz_Joule!T13/Energiebilanz_SKE!$E$69</f>
        <v>0</v>
      </c>
      <c r="U13" s="91">
        <f>Energiebilanz_Joule!U13/Energiebilanz_SKE!$E$69</f>
        <v>0</v>
      </c>
      <c r="V13" s="217">
        <f>Energiebilanz_Joule!V13/Energiebilanz_SKE!$E$69</f>
        <v>0</v>
      </c>
      <c r="W13" s="87">
        <f>Energiebilanz_Joule!W13/Energiebilanz_SKE!$E$69</f>
        <v>0</v>
      </c>
      <c r="X13" s="87">
        <f>Energiebilanz_Joule!X13/Energiebilanz_SKE!$E$69</f>
        <v>0</v>
      </c>
      <c r="Y13" s="87">
        <f>Energiebilanz_Joule!Y13/Energiebilanz_SKE!$E$69</f>
        <v>0</v>
      </c>
      <c r="Z13" s="87">
        <f>Energiebilanz_Joule!Z13/Energiebilanz_SKE!$E$69</f>
        <v>0</v>
      </c>
      <c r="AA13" s="91">
        <f>Energiebilanz_Joule!AA13/Energiebilanz_SKE!$E$69</f>
        <v>0</v>
      </c>
      <c r="AB13" s="217">
        <f>Energiebilanz_Joule!AB13/Energiebilanz_SKE!$E$69</f>
        <v>0</v>
      </c>
      <c r="AC13" s="87">
        <f>Energiebilanz_Joule!AC13/Energiebilanz_SKE!$E$69</f>
        <v>0</v>
      </c>
      <c r="AD13" s="87">
        <f>Energiebilanz_Joule!AD13/Energiebilanz_SKE!$E$69</f>
        <v>0</v>
      </c>
      <c r="AE13" s="91">
        <f>Energiebilanz_Joule!AE13/Energiebilanz_SKE!$E$69</f>
        <v>0</v>
      </c>
      <c r="AF13" s="92">
        <f>Energiebilanz_Joule!AF13/Energiebilanz_SKE!$E$69</f>
        <v>0</v>
      </c>
      <c r="AG13" s="135">
        <v>9</v>
      </c>
      <c r="AH13" s="19"/>
      <c r="AI13" s="131"/>
      <c r="AK13" s="21"/>
    </row>
    <row r="14" spans="1:37" s="20" customFormat="1" ht="18" customHeight="1">
      <c r="A14" s="285"/>
      <c r="B14" s="288"/>
      <c r="C14" s="106" t="s">
        <v>82</v>
      </c>
      <c r="D14" s="90">
        <v>10</v>
      </c>
      <c r="E14" s="217">
        <f>Energiebilanz_Joule!E14/Energiebilanz_SKE!$E$69</f>
        <v>1751.9077304180487</v>
      </c>
      <c r="F14" s="91">
        <f>Energiebilanz_Joule!F14/Energiebilanz_SKE!$E$69</f>
        <v>0</v>
      </c>
      <c r="G14" s="217">
        <f>Energiebilanz_Joule!G14/Energiebilanz_SKE!$E$69</f>
        <v>0</v>
      </c>
      <c r="H14" s="91">
        <f>Energiebilanz_Joule!H14/Energiebilanz_SKE!$E$69</f>
        <v>0</v>
      </c>
      <c r="I14" s="217">
        <f>Energiebilanz_Joule!I14/Energiebilanz_SKE!$E$69</f>
        <v>0</v>
      </c>
      <c r="J14" s="87">
        <f>Energiebilanz_Joule!J14/Energiebilanz_SKE!$E$69</f>
        <v>0</v>
      </c>
      <c r="K14" s="87">
        <f>Energiebilanz_Joule!K14/Energiebilanz_SKE!$E$69</f>
        <v>0</v>
      </c>
      <c r="L14" s="87">
        <f>Energiebilanz_Joule!L14/Energiebilanz_SKE!$E$69</f>
        <v>0</v>
      </c>
      <c r="M14" s="87">
        <f>Energiebilanz_Joule!M14/Energiebilanz_SKE!$E$69</f>
        <v>0</v>
      </c>
      <c r="N14" s="87">
        <f>Energiebilanz_Joule!N14/Energiebilanz_SKE!$E$69</f>
        <v>11.644181031541306</v>
      </c>
      <c r="O14" s="87">
        <f>Energiebilanz_Joule!O14/Energiebilanz_SKE!$E$69</f>
        <v>0</v>
      </c>
      <c r="P14" s="87">
        <f>Energiebilanz_Joule!P14/Energiebilanz_SKE!$E$69</f>
        <v>0</v>
      </c>
      <c r="Q14" s="87">
        <f>Energiebilanz_Joule!Q14/Energiebilanz_SKE!$E$69</f>
        <v>0</v>
      </c>
      <c r="R14" s="87">
        <f>Energiebilanz_Joule!R14/Energiebilanz_SKE!$E$69</f>
        <v>0</v>
      </c>
      <c r="S14" s="91">
        <f>Energiebilanz_Joule!S14/Energiebilanz_SKE!$E$69</f>
        <v>0</v>
      </c>
      <c r="T14" s="217">
        <f>Energiebilanz_Joule!T14/Energiebilanz_SKE!$E$69</f>
        <v>32.616625039238961</v>
      </c>
      <c r="U14" s="91">
        <f>Energiebilanz_Joule!U14/Energiebilanz_SKE!$E$69</f>
        <v>0</v>
      </c>
      <c r="V14" s="217">
        <f>Energiebilanz_Joule!V14/Energiebilanz_SKE!$E$69</f>
        <v>0</v>
      </c>
      <c r="W14" s="87">
        <f>Energiebilanz_Joule!W14/Energiebilanz_SKE!$E$69</f>
        <v>0</v>
      </c>
      <c r="X14" s="87">
        <f>Energiebilanz_Joule!X14/Energiebilanz_SKE!$E$69</f>
        <v>0</v>
      </c>
      <c r="Y14" s="87">
        <f>Energiebilanz_Joule!Y14/Energiebilanz_SKE!$E$69</f>
        <v>0</v>
      </c>
      <c r="Z14" s="87">
        <f>Energiebilanz_Joule!Z14/Energiebilanz_SKE!$E$69</f>
        <v>57.104437074342492</v>
      </c>
      <c r="AA14" s="91">
        <f>Energiebilanz_Joule!AA14/Energiebilanz_SKE!$E$69</f>
        <v>0</v>
      </c>
      <c r="AB14" s="217">
        <f>Energiebilanz_Joule!AB14/Energiebilanz_SKE!$E$69</f>
        <v>0</v>
      </c>
      <c r="AC14" s="87">
        <f>Energiebilanz_Joule!AC14/Energiebilanz_SKE!$E$69</f>
        <v>0</v>
      </c>
      <c r="AD14" s="87">
        <f>Energiebilanz_Joule!AD14/Energiebilanz_SKE!$E$69</f>
        <v>1.7653782636585731</v>
      </c>
      <c r="AE14" s="91">
        <f>Energiebilanz_Joule!AE14/Energiebilanz_SKE!$E$69</f>
        <v>3.3687507677189537</v>
      </c>
      <c r="AF14" s="92">
        <f>Energiebilanz_Joule!AF14/Energiebilanz_SKE!$E$69</f>
        <v>1858.4071025945493</v>
      </c>
      <c r="AG14" s="135">
        <v>10</v>
      </c>
      <c r="AH14" s="19"/>
      <c r="AI14" s="131"/>
      <c r="AK14" s="21"/>
    </row>
    <row r="15" spans="1:37" s="20" customFormat="1" ht="18" customHeight="1">
      <c r="A15" s="285"/>
      <c r="B15" s="288"/>
      <c r="C15" s="106" t="s">
        <v>10</v>
      </c>
      <c r="D15" s="90">
        <v>11</v>
      </c>
      <c r="E15" s="217">
        <f>Energiebilanz_Joule!E15/Energiebilanz_SKE!$E$69</f>
        <v>294.91244591846481</v>
      </c>
      <c r="F15" s="91">
        <f>Energiebilanz_Joule!F15/Energiebilanz_SKE!$E$69</f>
        <v>0</v>
      </c>
      <c r="G15" s="217">
        <f>Energiebilanz_Joule!G15/Energiebilanz_SKE!$E$69</f>
        <v>0</v>
      </c>
      <c r="H15" s="91">
        <f>Energiebilanz_Joule!H15/Energiebilanz_SKE!$E$69</f>
        <v>0</v>
      </c>
      <c r="I15" s="217">
        <f>Energiebilanz_Joule!I15/Energiebilanz_SKE!$E$69</f>
        <v>0</v>
      </c>
      <c r="J15" s="87">
        <f>Energiebilanz_Joule!J15/Energiebilanz_SKE!$E$69</f>
        <v>0</v>
      </c>
      <c r="K15" s="87">
        <f>Energiebilanz_Joule!K15/Energiebilanz_SKE!$E$69</f>
        <v>0</v>
      </c>
      <c r="L15" s="87">
        <f>Energiebilanz_Joule!L15/Energiebilanz_SKE!$E$69</f>
        <v>0</v>
      </c>
      <c r="M15" s="87">
        <f>Energiebilanz_Joule!M15/Energiebilanz_SKE!$E$69</f>
        <v>0</v>
      </c>
      <c r="N15" s="87">
        <f>Energiebilanz_Joule!N15/Energiebilanz_SKE!$E$69</f>
        <v>1.1037751300004093</v>
      </c>
      <c r="O15" s="87">
        <f>Energiebilanz_Joule!O15/Energiebilanz_SKE!$E$69</f>
        <v>0</v>
      </c>
      <c r="P15" s="87">
        <f>Energiebilanz_Joule!P15/Energiebilanz_SKE!$E$69</f>
        <v>0</v>
      </c>
      <c r="Q15" s="87">
        <f>Energiebilanz_Joule!Q15/Energiebilanz_SKE!$E$69</f>
        <v>0</v>
      </c>
      <c r="R15" s="87">
        <f>Energiebilanz_Joule!R15/Energiebilanz_SKE!$E$69</f>
        <v>0</v>
      </c>
      <c r="S15" s="91">
        <f>Energiebilanz_Joule!S15/Energiebilanz_SKE!$E$69</f>
        <v>0</v>
      </c>
      <c r="T15" s="217">
        <f>Energiebilanz_Joule!T15/Energiebilanz_SKE!$E$69</f>
        <v>172.51453547885191</v>
      </c>
      <c r="U15" s="91">
        <f>Energiebilanz_Joule!U15/Energiebilanz_SKE!$E$69</f>
        <v>0</v>
      </c>
      <c r="V15" s="217">
        <f>Energiebilanz_Joule!V15/Energiebilanz_SKE!$E$69</f>
        <v>0</v>
      </c>
      <c r="W15" s="87">
        <f>Energiebilanz_Joule!W15/Energiebilanz_SKE!$E$69</f>
        <v>0</v>
      </c>
      <c r="X15" s="87">
        <f>Energiebilanz_Joule!X15/Energiebilanz_SKE!$E$69</f>
        <v>0</v>
      </c>
      <c r="Y15" s="87">
        <f>Energiebilanz_Joule!Y15/Energiebilanz_SKE!$E$69</f>
        <v>0</v>
      </c>
      <c r="Z15" s="87">
        <f>Energiebilanz_Joule!Z15/Energiebilanz_SKE!$E$69</f>
        <v>103.23967162101299</v>
      </c>
      <c r="AA15" s="91">
        <f>Energiebilanz_Joule!AA15/Energiebilanz_SKE!$E$69</f>
        <v>0</v>
      </c>
      <c r="AB15" s="217">
        <f>Energiebilanz_Joule!AB15/Energiebilanz_SKE!$E$69</f>
        <v>0</v>
      </c>
      <c r="AC15" s="87">
        <f>Energiebilanz_Joule!AC15/Energiebilanz_SKE!$E$69</f>
        <v>0</v>
      </c>
      <c r="AD15" s="87">
        <f>Energiebilanz_Joule!AD15/Energiebilanz_SKE!$E$69</f>
        <v>38.299826666120737</v>
      </c>
      <c r="AE15" s="91">
        <f>Energiebilanz_Joule!AE15/Energiebilanz_SKE!$E$69</f>
        <v>57.467022205844216</v>
      </c>
      <c r="AF15" s="92">
        <f>Energiebilanz_Joule!AF15/Energiebilanz_SKE!$E$69</f>
        <v>667.53727702029494</v>
      </c>
      <c r="AG15" s="135">
        <v>11</v>
      </c>
      <c r="AH15" s="19"/>
      <c r="AI15" s="131"/>
      <c r="AK15" s="21"/>
    </row>
    <row r="16" spans="1:37" s="20" customFormat="1" ht="18" customHeight="1">
      <c r="A16" s="285"/>
      <c r="B16" s="288"/>
      <c r="C16" s="106" t="s">
        <v>83</v>
      </c>
      <c r="D16" s="90">
        <v>12</v>
      </c>
      <c r="E16" s="217">
        <f>Energiebilanz_Joule!E16/Energiebilanz_SKE!$E$69</f>
        <v>0</v>
      </c>
      <c r="F16" s="91">
        <f>Energiebilanz_Joule!F16/Energiebilanz_SKE!$E$69</f>
        <v>0</v>
      </c>
      <c r="G16" s="217">
        <f>Energiebilanz_Joule!G16/Energiebilanz_SKE!$E$69</f>
        <v>0</v>
      </c>
      <c r="H16" s="91">
        <f>Energiebilanz_Joule!H16/Energiebilanz_SKE!$E$69</f>
        <v>0</v>
      </c>
      <c r="I16" s="217">
        <f>Energiebilanz_Joule!I16/Energiebilanz_SKE!$E$69</f>
        <v>0</v>
      </c>
      <c r="J16" s="87">
        <f>Energiebilanz_Joule!J16/Energiebilanz_SKE!$E$69</f>
        <v>0</v>
      </c>
      <c r="K16" s="87">
        <f>Energiebilanz_Joule!K16/Energiebilanz_SKE!$E$69</f>
        <v>0</v>
      </c>
      <c r="L16" s="87">
        <f>Energiebilanz_Joule!L16/Energiebilanz_SKE!$E$69</f>
        <v>0</v>
      </c>
      <c r="M16" s="87">
        <f>Energiebilanz_Joule!M16/Energiebilanz_SKE!$E$69</f>
        <v>0</v>
      </c>
      <c r="N16" s="87">
        <f>Energiebilanz_Joule!N16/Energiebilanz_SKE!$E$69</f>
        <v>0.6312355839440964</v>
      </c>
      <c r="O16" s="87">
        <f>Energiebilanz_Joule!O16/Energiebilanz_SKE!$E$69</f>
        <v>0</v>
      </c>
      <c r="P16" s="87">
        <f>Energiebilanz_Joule!P16/Energiebilanz_SKE!$E$69</f>
        <v>0</v>
      </c>
      <c r="Q16" s="87">
        <f>Energiebilanz_Joule!Q16/Energiebilanz_SKE!$E$69</f>
        <v>0</v>
      </c>
      <c r="R16" s="87">
        <f>Energiebilanz_Joule!R16/Energiebilanz_SKE!$E$69</f>
        <v>0</v>
      </c>
      <c r="S16" s="91">
        <f>Energiebilanz_Joule!S16/Energiebilanz_SKE!$E$69</f>
        <v>0</v>
      </c>
      <c r="T16" s="217">
        <f>Energiebilanz_Joule!T16/Energiebilanz_SKE!$E$69</f>
        <v>96.558878925602912</v>
      </c>
      <c r="U16" s="91">
        <f>Energiebilanz_Joule!U16/Energiebilanz_SKE!$E$69</f>
        <v>0</v>
      </c>
      <c r="V16" s="217">
        <f>Energiebilanz_Joule!V16/Energiebilanz_SKE!$E$69</f>
        <v>0</v>
      </c>
      <c r="W16" s="87">
        <f>Energiebilanz_Joule!W16/Energiebilanz_SKE!$E$69</f>
        <v>0</v>
      </c>
      <c r="X16" s="87">
        <f>Energiebilanz_Joule!X16/Energiebilanz_SKE!$E$69</f>
        <v>0</v>
      </c>
      <c r="Y16" s="87">
        <f>Energiebilanz_Joule!Y16/Energiebilanz_SKE!$E$69</f>
        <v>0</v>
      </c>
      <c r="Z16" s="87">
        <f>Energiebilanz_Joule!Z16/Energiebilanz_SKE!$E$69</f>
        <v>0</v>
      </c>
      <c r="AA16" s="91">
        <f>Energiebilanz_Joule!AA16/Energiebilanz_SKE!$E$69</f>
        <v>0</v>
      </c>
      <c r="AB16" s="217">
        <f>Energiebilanz_Joule!AB16/Energiebilanz_SKE!$E$69</f>
        <v>0</v>
      </c>
      <c r="AC16" s="87">
        <f>Energiebilanz_Joule!AC16/Energiebilanz_SKE!$E$69</f>
        <v>0</v>
      </c>
      <c r="AD16" s="87">
        <f>Energiebilanz_Joule!AD16/Energiebilanz_SKE!$E$69</f>
        <v>1.2364369651557958</v>
      </c>
      <c r="AE16" s="91">
        <f>Energiebilanz_Joule!AE16/Energiebilanz_SKE!$E$69</f>
        <v>0</v>
      </c>
      <c r="AF16" s="92">
        <f>Energiebilanz_Joule!AF16/Energiebilanz_SKE!$E$69</f>
        <v>98.426551474702805</v>
      </c>
      <c r="AG16" s="135">
        <v>12</v>
      </c>
      <c r="AH16" s="19"/>
      <c r="AI16" s="131"/>
    </row>
    <row r="17" spans="1:37" s="20" customFormat="1" ht="18" customHeight="1">
      <c r="A17" s="285"/>
      <c r="B17" s="288"/>
      <c r="C17" s="106" t="s">
        <v>42</v>
      </c>
      <c r="D17" s="90">
        <v>13</v>
      </c>
      <c r="E17" s="217">
        <f>Energiebilanz_Joule!E17/Energiebilanz_SKE!$E$69</f>
        <v>0</v>
      </c>
      <c r="F17" s="91">
        <f>Energiebilanz_Joule!F17/Energiebilanz_SKE!$E$69</f>
        <v>0</v>
      </c>
      <c r="G17" s="217">
        <f>Energiebilanz_Joule!G17/Energiebilanz_SKE!$E$69</f>
        <v>0</v>
      </c>
      <c r="H17" s="91">
        <f>Energiebilanz_Joule!H17/Energiebilanz_SKE!$E$69</f>
        <v>0</v>
      </c>
      <c r="I17" s="217">
        <f>Energiebilanz_Joule!I17/Energiebilanz_SKE!$E$69</f>
        <v>0</v>
      </c>
      <c r="J17" s="87">
        <f>Energiebilanz_Joule!J17/Energiebilanz_SKE!$E$69</f>
        <v>0</v>
      </c>
      <c r="K17" s="87">
        <f>Energiebilanz_Joule!K17/Energiebilanz_SKE!$E$69</f>
        <v>0</v>
      </c>
      <c r="L17" s="87">
        <f>Energiebilanz_Joule!L17/Energiebilanz_SKE!$E$69</f>
        <v>0</v>
      </c>
      <c r="M17" s="87">
        <f>Energiebilanz_Joule!M17/Energiebilanz_SKE!$E$69</f>
        <v>0</v>
      </c>
      <c r="N17" s="87">
        <f>Energiebilanz_Joule!N17/Energiebilanz_SKE!$E$69</f>
        <v>0</v>
      </c>
      <c r="O17" s="87">
        <f>Energiebilanz_Joule!O17/Energiebilanz_SKE!$E$69</f>
        <v>0</v>
      </c>
      <c r="P17" s="87">
        <f>Energiebilanz_Joule!P17/Energiebilanz_SKE!$E$69</f>
        <v>0</v>
      </c>
      <c r="Q17" s="87">
        <f>Energiebilanz_Joule!Q17/Energiebilanz_SKE!$E$69</f>
        <v>0</v>
      </c>
      <c r="R17" s="87">
        <f>Energiebilanz_Joule!R17/Energiebilanz_SKE!$E$69</f>
        <v>0</v>
      </c>
      <c r="S17" s="91">
        <f>Energiebilanz_Joule!S17/Energiebilanz_SKE!$E$69</f>
        <v>0</v>
      </c>
      <c r="T17" s="217">
        <f>Energiebilanz_Joule!T17/Energiebilanz_SKE!$E$69</f>
        <v>0</v>
      </c>
      <c r="U17" s="91">
        <f>Energiebilanz_Joule!U17/Energiebilanz_SKE!$E$69</f>
        <v>0</v>
      </c>
      <c r="V17" s="217">
        <f>Energiebilanz_Joule!V17/Energiebilanz_SKE!$E$69</f>
        <v>0</v>
      </c>
      <c r="W17" s="87">
        <f>Energiebilanz_Joule!W17/Energiebilanz_SKE!$E$69</f>
        <v>0</v>
      </c>
      <c r="X17" s="87">
        <f>Energiebilanz_Joule!X17/Energiebilanz_SKE!$E$69</f>
        <v>0</v>
      </c>
      <c r="Y17" s="87">
        <f>Energiebilanz_Joule!Y17/Energiebilanz_SKE!$E$69</f>
        <v>0</v>
      </c>
      <c r="Z17" s="87">
        <f>Energiebilanz_Joule!Z17/Energiebilanz_SKE!$E$69</f>
        <v>0</v>
      </c>
      <c r="AA17" s="91">
        <f>Energiebilanz_Joule!AA17/Energiebilanz_SKE!$E$69</f>
        <v>0</v>
      </c>
      <c r="AB17" s="217">
        <f>Energiebilanz_Joule!AB17/Energiebilanz_SKE!$E$69</f>
        <v>0</v>
      </c>
      <c r="AC17" s="87">
        <f>Energiebilanz_Joule!AC17/Energiebilanz_SKE!$E$69</f>
        <v>0</v>
      </c>
      <c r="AD17" s="87">
        <f>Energiebilanz_Joule!AD17/Energiebilanz_SKE!$E$69</f>
        <v>0</v>
      </c>
      <c r="AE17" s="91">
        <f>Energiebilanz_Joule!AE17/Energiebilanz_SKE!$E$69</f>
        <v>0</v>
      </c>
      <c r="AF17" s="92">
        <f>Energiebilanz_Joule!AF17/Energiebilanz_SKE!$E$69</f>
        <v>0</v>
      </c>
      <c r="AG17" s="135">
        <v>13</v>
      </c>
      <c r="AH17" s="19"/>
      <c r="AI17" s="131"/>
    </row>
    <row r="18" spans="1:37" s="20" customFormat="1" ht="18" customHeight="1">
      <c r="A18" s="285"/>
      <c r="B18" s="288"/>
      <c r="C18" s="106" t="s">
        <v>43</v>
      </c>
      <c r="D18" s="90">
        <v>14</v>
      </c>
      <c r="E18" s="217">
        <f>Energiebilanz_Joule!E18/Energiebilanz_SKE!$E$69</f>
        <v>0</v>
      </c>
      <c r="F18" s="91">
        <f>Energiebilanz_Joule!F18/Energiebilanz_SKE!$E$69</f>
        <v>0</v>
      </c>
      <c r="G18" s="217">
        <f>Energiebilanz_Joule!G18/Energiebilanz_SKE!$E$69</f>
        <v>0</v>
      </c>
      <c r="H18" s="91">
        <f>Energiebilanz_Joule!H18/Energiebilanz_SKE!$E$69</f>
        <v>0</v>
      </c>
      <c r="I18" s="217">
        <f>Energiebilanz_Joule!I18/Energiebilanz_SKE!$E$69</f>
        <v>0</v>
      </c>
      <c r="J18" s="87">
        <f>Energiebilanz_Joule!J18/Energiebilanz_SKE!$E$69</f>
        <v>0</v>
      </c>
      <c r="K18" s="87">
        <f>Energiebilanz_Joule!K18/Energiebilanz_SKE!$E$69</f>
        <v>0</v>
      </c>
      <c r="L18" s="87">
        <f>Energiebilanz_Joule!L18/Energiebilanz_SKE!$E$69</f>
        <v>0</v>
      </c>
      <c r="M18" s="87">
        <f>Energiebilanz_Joule!M18/Energiebilanz_SKE!$E$69</f>
        <v>0</v>
      </c>
      <c r="N18" s="87">
        <f>Energiebilanz_Joule!N18/Energiebilanz_SKE!$E$69</f>
        <v>0</v>
      </c>
      <c r="O18" s="87">
        <f>Energiebilanz_Joule!O18/Energiebilanz_SKE!$E$69</f>
        <v>0</v>
      </c>
      <c r="P18" s="87">
        <f>Energiebilanz_Joule!P18/Energiebilanz_SKE!$E$69</f>
        <v>0</v>
      </c>
      <c r="Q18" s="87">
        <f>Energiebilanz_Joule!Q18/Energiebilanz_SKE!$E$69</f>
        <v>0</v>
      </c>
      <c r="R18" s="87">
        <f>Energiebilanz_Joule!R18/Energiebilanz_SKE!$E$69</f>
        <v>0</v>
      </c>
      <c r="S18" s="91">
        <f>Energiebilanz_Joule!S18/Energiebilanz_SKE!$E$69</f>
        <v>0</v>
      </c>
      <c r="T18" s="217">
        <f>Energiebilanz_Joule!T18/Energiebilanz_SKE!$E$69</f>
        <v>0</v>
      </c>
      <c r="U18" s="91">
        <f>Energiebilanz_Joule!U18/Energiebilanz_SKE!$E$69</f>
        <v>0</v>
      </c>
      <c r="V18" s="217">
        <f>Energiebilanz_Joule!V18/Energiebilanz_SKE!$E$69</f>
        <v>0</v>
      </c>
      <c r="W18" s="87">
        <f>Energiebilanz_Joule!W18/Energiebilanz_SKE!$E$69</f>
        <v>4.5080456946321089E-2</v>
      </c>
      <c r="X18" s="87">
        <f>Energiebilanz_Joule!X18/Energiebilanz_SKE!$E$69</f>
        <v>0</v>
      </c>
      <c r="Y18" s="87">
        <f>Energiebilanz_Joule!Y18/Energiebilanz_SKE!$E$69</f>
        <v>0</v>
      </c>
      <c r="Z18" s="87">
        <f>Energiebilanz_Joule!Z18/Energiebilanz_SKE!$E$69</f>
        <v>0</v>
      </c>
      <c r="AA18" s="91">
        <f>Energiebilanz_Joule!AA18/Energiebilanz_SKE!$E$69</f>
        <v>0</v>
      </c>
      <c r="AB18" s="217">
        <f>Energiebilanz_Joule!AB18/Energiebilanz_SKE!$E$69</f>
        <v>0</v>
      </c>
      <c r="AC18" s="87">
        <f>Energiebilanz_Joule!AC18/Energiebilanz_SKE!$E$69</f>
        <v>0</v>
      </c>
      <c r="AD18" s="87">
        <f>Energiebilanz_Joule!AD18/Energiebilanz_SKE!$E$69</f>
        <v>0</v>
      </c>
      <c r="AE18" s="91">
        <f>Energiebilanz_Joule!AE18/Energiebilanz_SKE!$E$69</f>
        <v>0</v>
      </c>
      <c r="AF18" s="92">
        <f>Energiebilanz_Joule!AF18/Energiebilanz_SKE!$E$69</f>
        <v>4.5080456946321089E-2</v>
      </c>
      <c r="AG18" s="135">
        <v>14</v>
      </c>
      <c r="AH18" s="19"/>
      <c r="AI18" s="131"/>
    </row>
    <row r="19" spans="1:37" s="20" customFormat="1" ht="18" customHeight="1">
      <c r="A19" s="285"/>
      <c r="B19" s="288"/>
      <c r="C19" s="106" t="s">
        <v>84</v>
      </c>
      <c r="D19" s="90">
        <v>15</v>
      </c>
      <c r="E19" s="217">
        <f>Energiebilanz_Joule!E19/Energiebilanz_SKE!$E$69</f>
        <v>0</v>
      </c>
      <c r="F19" s="91">
        <f>Energiebilanz_Joule!F19/Energiebilanz_SKE!$E$69</f>
        <v>0</v>
      </c>
      <c r="G19" s="217">
        <f>Energiebilanz_Joule!G19/Energiebilanz_SKE!$E$69</f>
        <v>0</v>
      </c>
      <c r="H19" s="91">
        <f>Energiebilanz_Joule!H19/Energiebilanz_SKE!$E$69</f>
        <v>0</v>
      </c>
      <c r="I19" s="217">
        <f>Energiebilanz_Joule!I19/Energiebilanz_SKE!$E$69</f>
        <v>0</v>
      </c>
      <c r="J19" s="87">
        <f>Energiebilanz_Joule!J19/Energiebilanz_SKE!$E$69</f>
        <v>0</v>
      </c>
      <c r="K19" s="87">
        <f>Energiebilanz_Joule!K19/Energiebilanz_SKE!$E$69</f>
        <v>0</v>
      </c>
      <c r="L19" s="87">
        <f>Energiebilanz_Joule!L19/Energiebilanz_SKE!$E$69</f>
        <v>0</v>
      </c>
      <c r="M19" s="87">
        <f>Energiebilanz_Joule!M19/Energiebilanz_SKE!$E$69</f>
        <v>0</v>
      </c>
      <c r="N19" s="87">
        <f>Energiebilanz_Joule!N19/Energiebilanz_SKE!$E$69</f>
        <v>0</v>
      </c>
      <c r="O19" s="87">
        <f>Energiebilanz_Joule!O19/Energiebilanz_SKE!$E$69</f>
        <v>0</v>
      </c>
      <c r="P19" s="87">
        <f>Energiebilanz_Joule!P19/Energiebilanz_SKE!$E$69</f>
        <v>0</v>
      </c>
      <c r="Q19" s="87">
        <f>Energiebilanz_Joule!Q19/Energiebilanz_SKE!$E$69</f>
        <v>0</v>
      </c>
      <c r="R19" s="87">
        <f>Energiebilanz_Joule!R19/Energiebilanz_SKE!$E$69</f>
        <v>0</v>
      </c>
      <c r="S19" s="91">
        <f>Energiebilanz_Joule!S19/Energiebilanz_SKE!$E$69</f>
        <v>0</v>
      </c>
      <c r="T19" s="217">
        <f>Energiebilanz_Joule!T19/Energiebilanz_SKE!$E$69</f>
        <v>0</v>
      </c>
      <c r="U19" s="91">
        <f>Energiebilanz_Joule!U19/Energiebilanz_SKE!$E$69</f>
        <v>0</v>
      </c>
      <c r="V19" s="217">
        <f>Energiebilanz_Joule!V19/Energiebilanz_SKE!$E$69</f>
        <v>24.020439359464046</v>
      </c>
      <c r="W19" s="87">
        <f>Energiebilanz_Joule!W19/Energiebilanz_SKE!$E$69</f>
        <v>0</v>
      </c>
      <c r="X19" s="87">
        <f>Energiebilanz_Joule!X19/Energiebilanz_SKE!$E$69</f>
        <v>29.656154282000859</v>
      </c>
      <c r="Y19" s="87">
        <f>Energiebilanz_Joule!Y19/Energiebilanz_SKE!$E$69</f>
        <v>3.3454121115342095</v>
      </c>
      <c r="Z19" s="87">
        <f>Energiebilanz_Joule!Z19/Energiebilanz_SKE!$E$69</f>
        <v>22.337577010492609</v>
      </c>
      <c r="AA19" s="91">
        <f>Energiebilanz_Joule!AA19/Energiebilanz_SKE!$E$69</f>
        <v>0</v>
      </c>
      <c r="AB19" s="217">
        <f>Energiebilanz_Joule!AB19/Energiebilanz_SKE!$E$69</f>
        <v>0</v>
      </c>
      <c r="AC19" s="87">
        <f>Energiebilanz_Joule!AC19/Energiebilanz_SKE!$E$69</f>
        <v>0</v>
      </c>
      <c r="AD19" s="87">
        <f>Energiebilanz_Joule!AD19/Energiebilanz_SKE!$E$69</f>
        <v>0</v>
      </c>
      <c r="AE19" s="91">
        <f>Energiebilanz_Joule!AE19/Energiebilanz_SKE!$E$69</f>
        <v>0</v>
      </c>
      <c r="AF19" s="92">
        <f>Energiebilanz_Joule!AF19/Energiebilanz_SKE!$E$69</f>
        <v>79.35958276349173</v>
      </c>
      <c r="AG19" s="135">
        <v>15</v>
      </c>
      <c r="AH19" s="19"/>
      <c r="AI19" s="131"/>
    </row>
    <row r="20" spans="1:37" s="20" customFormat="1" ht="18" customHeight="1">
      <c r="A20" s="285"/>
      <c r="B20" s="288"/>
      <c r="C20" s="106" t="s">
        <v>85</v>
      </c>
      <c r="D20" s="90">
        <v>16</v>
      </c>
      <c r="E20" s="217">
        <f>Energiebilanz_Joule!E20/Energiebilanz_SKE!$E$69</f>
        <v>3.3735618064938784</v>
      </c>
      <c r="F20" s="91">
        <f>Energiebilanz_Joule!F20/Energiebilanz_SKE!$E$69</f>
        <v>0</v>
      </c>
      <c r="G20" s="217">
        <f>Energiebilanz_Joule!G20/Energiebilanz_SKE!$E$69</f>
        <v>0</v>
      </c>
      <c r="H20" s="91">
        <f>Energiebilanz_Joule!H20/Energiebilanz_SKE!$E$69</f>
        <v>0</v>
      </c>
      <c r="I20" s="217">
        <f>Energiebilanz_Joule!I20/Energiebilanz_SKE!$E$69</f>
        <v>0</v>
      </c>
      <c r="J20" s="87">
        <f>Energiebilanz_Joule!J20/Energiebilanz_SKE!$E$69</f>
        <v>0</v>
      </c>
      <c r="K20" s="87">
        <f>Energiebilanz_Joule!K20/Energiebilanz_SKE!$E$69</f>
        <v>0</v>
      </c>
      <c r="L20" s="87">
        <f>Energiebilanz_Joule!L20/Energiebilanz_SKE!$E$69</f>
        <v>0</v>
      </c>
      <c r="M20" s="87">
        <f>Energiebilanz_Joule!M20/Energiebilanz_SKE!$E$69</f>
        <v>0</v>
      </c>
      <c r="N20" s="87">
        <f>Energiebilanz_Joule!N20/Energiebilanz_SKE!$E$69</f>
        <v>2.1612141560550846</v>
      </c>
      <c r="O20" s="87">
        <f>Energiebilanz_Joule!O20/Energiebilanz_SKE!$E$69</f>
        <v>0</v>
      </c>
      <c r="P20" s="87">
        <f>Energiebilanz_Joule!P20/Energiebilanz_SKE!$E$69</f>
        <v>0</v>
      </c>
      <c r="Q20" s="87">
        <f>Energiebilanz_Joule!Q20/Energiebilanz_SKE!$E$69</f>
        <v>0</v>
      </c>
      <c r="R20" s="87">
        <f>Energiebilanz_Joule!R20/Energiebilanz_SKE!$E$69</f>
        <v>0</v>
      </c>
      <c r="S20" s="91">
        <f>Energiebilanz_Joule!S20/Energiebilanz_SKE!$E$69</f>
        <v>0</v>
      </c>
      <c r="T20" s="217">
        <f>Energiebilanz_Joule!T20/Energiebilanz_SKE!$E$69</f>
        <v>238.80490076908376</v>
      </c>
      <c r="U20" s="91">
        <f>Energiebilanz_Joule!U20/Energiebilanz_SKE!$E$69</f>
        <v>0</v>
      </c>
      <c r="V20" s="217">
        <f>Energiebilanz_Joule!V20/Energiebilanz_SKE!$E$69</f>
        <v>0</v>
      </c>
      <c r="W20" s="87">
        <f>Energiebilanz_Joule!W20/Energiebilanz_SKE!$E$69</f>
        <v>0</v>
      </c>
      <c r="X20" s="87">
        <f>Energiebilanz_Joule!X20/Energiebilanz_SKE!$E$69</f>
        <v>0</v>
      </c>
      <c r="Y20" s="87">
        <f>Energiebilanz_Joule!Y20/Energiebilanz_SKE!$E$69</f>
        <v>0</v>
      </c>
      <c r="Z20" s="87">
        <f>Energiebilanz_Joule!Z20/Energiebilanz_SKE!$E$69</f>
        <v>58.284506407894199</v>
      </c>
      <c r="AA20" s="91">
        <f>Energiebilanz_Joule!AA20/Energiebilanz_SKE!$E$69</f>
        <v>0</v>
      </c>
      <c r="AB20" s="217">
        <f>Energiebilanz_Joule!AB20/Energiebilanz_SKE!$E$69</f>
        <v>5.7425377717725094E-2</v>
      </c>
      <c r="AC20" s="87">
        <f>Energiebilanz_Joule!AC20/Energiebilanz_SKE!$E$69</f>
        <v>0</v>
      </c>
      <c r="AD20" s="87">
        <f>Energiebilanz_Joule!AD20/Energiebilanz_SKE!$E$69</f>
        <v>14.042773888001747</v>
      </c>
      <c r="AE20" s="91">
        <f>Energiebilanz_Joule!AE20/Energiebilanz_SKE!$E$69</f>
        <v>100.25032756008679</v>
      </c>
      <c r="AF20" s="92">
        <f>Energiebilanz_Joule!AF20/Energiebilanz_SKE!$E$69</f>
        <v>416.97470996533332</v>
      </c>
      <c r="AG20" s="135">
        <v>16</v>
      </c>
      <c r="AH20" s="19"/>
      <c r="AI20" s="131"/>
    </row>
    <row r="21" spans="1:37" s="20" customFormat="1" ht="18" customHeight="1">
      <c r="A21" s="285"/>
      <c r="B21" s="288"/>
      <c r="C21" s="106" t="s">
        <v>44</v>
      </c>
      <c r="D21" s="90">
        <v>17</v>
      </c>
      <c r="E21" s="217">
        <f>Energiebilanz_Joule!E21/Energiebilanz_SKE!$E$69</f>
        <v>0</v>
      </c>
      <c r="F21" s="91">
        <f>Energiebilanz_Joule!F21/Energiebilanz_SKE!$E$69</f>
        <v>0</v>
      </c>
      <c r="G21" s="217">
        <f>Energiebilanz_Joule!G21/Energiebilanz_SKE!$E$69</f>
        <v>0</v>
      </c>
      <c r="H21" s="91">
        <f>Energiebilanz_Joule!H21/Energiebilanz_SKE!$E$69</f>
        <v>0</v>
      </c>
      <c r="I21" s="217">
        <f>Energiebilanz_Joule!I21/Energiebilanz_SKE!$E$69</f>
        <v>0</v>
      </c>
      <c r="J21" s="87">
        <f>Energiebilanz_Joule!J21/Energiebilanz_SKE!$E$69</f>
        <v>0</v>
      </c>
      <c r="K21" s="87">
        <f>Energiebilanz_Joule!K21/Energiebilanz_SKE!$E$69</f>
        <v>0</v>
      </c>
      <c r="L21" s="87">
        <f>Energiebilanz_Joule!L21/Energiebilanz_SKE!$E$69</f>
        <v>0</v>
      </c>
      <c r="M21" s="87">
        <f>Energiebilanz_Joule!M21/Energiebilanz_SKE!$E$69</f>
        <v>0</v>
      </c>
      <c r="N21" s="87">
        <f>Energiebilanz_Joule!N21/Energiebilanz_SKE!$E$69</f>
        <v>0</v>
      </c>
      <c r="O21" s="87">
        <f>Energiebilanz_Joule!O21/Energiebilanz_SKE!$E$69</f>
        <v>0</v>
      </c>
      <c r="P21" s="87">
        <f>Energiebilanz_Joule!P21/Energiebilanz_SKE!$E$69</f>
        <v>0</v>
      </c>
      <c r="Q21" s="87">
        <f>Energiebilanz_Joule!Q21/Energiebilanz_SKE!$E$69</f>
        <v>0</v>
      </c>
      <c r="R21" s="87">
        <f>Energiebilanz_Joule!R21/Energiebilanz_SKE!$E$69</f>
        <v>0</v>
      </c>
      <c r="S21" s="91">
        <f>Energiebilanz_Joule!S21/Energiebilanz_SKE!$E$69</f>
        <v>0</v>
      </c>
      <c r="T21" s="217">
        <f>Energiebilanz_Joule!T21/Energiebilanz_SKE!$E$69</f>
        <v>0</v>
      </c>
      <c r="U21" s="91">
        <f>Energiebilanz_Joule!U21/Energiebilanz_SKE!$E$69</f>
        <v>0</v>
      </c>
      <c r="V21" s="217">
        <f>Energiebilanz_Joule!V21/Energiebilanz_SKE!$E$69</f>
        <v>0</v>
      </c>
      <c r="W21" s="87">
        <f>Energiebilanz_Joule!W21/Energiebilanz_SKE!$E$69</f>
        <v>0</v>
      </c>
      <c r="X21" s="87">
        <f>Energiebilanz_Joule!X21/Energiebilanz_SKE!$E$69</f>
        <v>0</v>
      </c>
      <c r="Y21" s="87">
        <f>Energiebilanz_Joule!Y21/Energiebilanz_SKE!$E$69</f>
        <v>0</v>
      </c>
      <c r="Z21" s="87">
        <f>Energiebilanz_Joule!Z21/Energiebilanz_SKE!$E$69</f>
        <v>0</v>
      </c>
      <c r="AA21" s="91">
        <f>Energiebilanz_Joule!AA21/Energiebilanz_SKE!$E$69</f>
        <v>0</v>
      </c>
      <c r="AB21" s="217">
        <f>Energiebilanz_Joule!AB21/Energiebilanz_SKE!$E$69</f>
        <v>0</v>
      </c>
      <c r="AC21" s="87">
        <f>Energiebilanz_Joule!AC21/Energiebilanz_SKE!$E$69</f>
        <v>0</v>
      </c>
      <c r="AD21" s="87">
        <f>Energiebilanz_Joule!AD21/Energiebilanz_SKE!$E$69</f>
        <v>0</v>
      </c>
      <c r="AE21" s="91">
        <f>Energiebilanz_Joule!AE21/Energiebilanz_SKE!$E$69</f>
        <v>0</v>
      </c>
      <c r="AF21" s="92">
        <f>Energiebilanz_Joule!AF21/Energiebilanz_SKE!$E$69</f>
        <v>0</v>
      </c>
      <c r="AG21" s="135">
        <v>17</v>
      </c>
      <c r="AH21" s="19"/>
      <c r="AI21" s="131"/>
    </row>
    <row r="22" spans="1:37" s="20" customFormat="1" ht="18" customHeight="1">
      <c r="A22" s="285"/>
      <c r="B22" s="288"/>
      <c r="C22" s="106" t="s">
        <v>45</v>
      </c>
      <c r="D22" s="90">
        <v>18</v>
      </c>
      <c r="E22" s="217">
        <f>Energiebilanz_Joule!E22/Energiebilanz_SKE!$E$69</f>
        <v>0</v>
      </c>
      <c r="F22" s="91">
        <f>Energiebilanz_Joule!F22/Energiebilanz_SKE!$E$69</f>
        <v>0</v>
      </c>
      <c r="G22" s="217">
        <f>Energiebilanz_Joule!G22/Energiebilanz_SKE!$E$69</f>
        <v>0</v>
      </c>
      <c r="H22" s="91">
        <f>Energiebilanz_Joule!H22/Energiebilanz_SKE!$E$69</f>
        <v>0</v>
      </c>
      <c r="I22" s="217">
        <f>Energiebilanz_Joule!I22/Energiebilanz_SKE!$E$69</f>
        <v>10432.727879894397</v>
      </c>
      <c r="J22" s="87">
        <f>Energiebilanz_Joule!J22/Energiebilanz_SKE!$E$69</f>
        <v>0</v>
      </c>
      <c r="K22" s="87">
        <f>Energiebilanz_Joule!K22/Energiebilanz_SKE!$E$69</f>
        <v>0</v>
      </c>
      <c r="L22" s="87">
        <f>Energiebilanz_Joule!L22/Energiebilanz_SKE!$E$69</f>
        <v>0</v>
      </c>
      <c r="M22" s="87">
        <f>Energiebilanz_Joule!M22/Energiebilanz_SKE!$E$69</f>
        <v>0</v>
      </c>
      <c r="N22" s="87">
        <f>Energiebilanz_Joule!N22/Energiebilanz_SKE!$E$69</f>
        <v>0</v>
      </c>
      <c r="O22" s="87">
        <f>Energiebilanz_Joule!O22/Energiebilanz_SKE!$E$69</f>
        <v>0</v>
      </c>
      <c r="P22" s="87">
        <f>Energiebilanz_Joule!P22/Energiebilanz_SKE!$E$69</f>
        <v>0</v>
      </c>
      <c r="Q22" s="87">
        <f>Energiebilanz_Joule!Q22/Energiebilanz_SKE!$E$69</f>
        <v>257.00157557743256</v>
      </c>
      <c r="R22" s="87">
        <f>Energiebilanz_Joule!R22/Energiebilanz_SKE!$E$69</f>
        <v>0</v>
      </c>
      <c r="S22" s="91">
        <f>Energiebilanz_Joule!S22/Energiebilanz_SKE!$E$69</f>
        <v>0</v>
      </c>
      <c r="T22" s="217">
        <f>Energiebilanz_Joule!T22/Energiebilanz_SKE!$E$69</f>
        <v>0</v>
      </c>
      <c r="U22" s="91">
        <f>Energiebilanz_Joule!U22/Energiebilanz_SKE!$E$69</f>
        <v>0</v>
      </c>
      <c r="V22" s="217">
        <f>Energiebilanz_Joule!V22/Energiebilanz_SKE!$E$69</f>
        <v>0</v>
      </c>
      <c r="W22" s="87">
        <f>Energiebilanz_Joule!W22/Energiebilanz_SKE!$E$69</f>
        <v>0</v>
      </c>
      <c r="X22" s="87">
        <f>Energiebilanz_Joule!X22/Energiebilanz_SKE!$E$69</f>
        <v>0</v>
      </c>
      <c r="Y22" s="87">
        <f>Energiebilanz_Joule!Y22/Energiebilanz_SKE!$E$69</f>
        <v>0</v>
      </c>
      <c r="Z22" s="87">
        <f>Energiebilanz_Joule!Z22/Energiebilanz_SKE!$E$69</f>
        <v>0</v>
      </c>
      <c r="AA22" s="91">
        <f>Energiebilanz_Joule!AA22/Energiebilanz_SKE!$E$69</f>
        <v>0</v>
      </c>
      <c r="AB22" s="217">
        <f>Energiebilanz_Joule!AB22/Energiebilanz_SKE!$E$69</f>
        <v>0</v>
      </c>
      <c r="AC22" s="87">
        <f>Energiebilanz_Joule!AC22/Energiebilanz_SKE!$E$69</f>
        <v>0</v>
      </c>
      <c r="AD22" s="87">
        <f>Energiebilanz_Joule!AD22/Energiebilanz_SKE!$E$69</f>
        <v>0</v>
      </c>
      <c r="AE22" s="91">
        <f>Energiebilanz_Joule!AE22/Energiebilanz_SKE!$E$69</f>
        <v>0</v>
      </c>
      <c r="AF22" s="92">
        <f>Energiebilanz_Joule!AF22/Energiebilanz_SKE!$E$69</f>
        <v>10689.72945547183</v>
      </c>
      <c r="AG22" s="135">
        <v>18</v>
      </c>
      <c r="AH22" s="19"/>
      <c r="AI22" s="131"/>
    </row>
    <row r="23" spans="1:37" s="20" customFormat="1" ht="18" customHeight="1">
      <c r="A23" s="285"/>
      <c r="B23" s="288"/>
      <c r="C23" s="107" t="s">
        <v>46</v>
      </c>
      <c r="D23" s="90">
        <v>19</v>
      </c>
      <c r="E23" s="217">
        <f>Energiebilanz_Joule!E23/Energiebilanz_SKE!$E$69</f>
        <v>0</v>
      </c>
      <c r="F23" s="91">
        <f>Energiebilanz_Joule!F23/Energiebilanz_SKE!$E$69</f>
        <v>0</v>
      </c>
      <c r="G23" s="217">
        <f>Energiebilanz_Joule!G23/Energiebilanz_SKE!$E$69</f>
        <v>0</v>
      </c>
      <c r="H23" s="91">
        <f>Energiebilanz_Joule!H23/Energiebilanz_SKE!$E$69</f>
        <v>0</v>
      </c>
      <c r="I23" s="217">
        <f>Energiebilanz_Joule!I23/Energiebilanz_SKE!$E$69</f>
        <v>0</v>
      </c>
      <c r="J23" s="87">
        <f>Energiebilanz_Joule!J23/Energiebilanz_SKE!$E$69</f>
        <v>0</v>
      </c>
      <c r="K23" s="87">
        <f>Energiebilanz_Joule!K23/Energiebilanz_SKE!$E$69</f>
        <v>0</v>
      </c>
      <c r="L23" s="87">
        <f>Energiebilanz_Joule!L23/Energiebilanz_SKE!$E$69</f>
        <v>0</v>
      </c>
      <c r="M23" s="87">
        <f>Energiebilanz_Joule!M23/Energiebilanz_SKE!$E$69</f>
        <v>0</v>
      </c>
      <c r="N23" s="87">
        <f>Energiebilanz_Joule!N23/Energiebilanz_SKE!$E$69</f>
        <v>1.1349317820917635</v>
      </c>
      <c r="O23" s="87">
        <f>Energiebilanz_Joule!O23/Energiebilanz_SKE!$E$69</f>
        <v>0</v>
      </c>
      <c r="P23" s="87">
        <f>Energiebilanz_Joule!P23/Energiebilanz_SKE!$E$69</f>
        <v>0</v>
      </c>
      <c r="Q23" s="87">
        <f>Energiebilanz_Joule!Q23/Energiebilanz_SKE!$E$69</f>
        <v>0</v>
      </c>
      <c r="R23" s="87">
        <f>Energiebilanz_Joule!R23/Energiebilanz_SKE!$E$69</f>
        <v>0</v>
      </c>
      <c r="S23" s="91">
        <f>Energiebilanz_Joule!S23/Energiebilanz_SKE!$E$69</f>
        <v>0</v>
      </c>
      <c r="T23" s="217">
        <f>Energiebilanz_Joule!T23/Energiebilanz_SKE!$E$69</f>
        <v>32.398535338468989</v>
      </c>
      <c r="U23" s="91">
        <f>Energiebilanz_Joule!U23/Energiebilanz_SKE!$E$69</f>
        <v>0</v>
      </c>
      <c r="V23" s="217">
        <f>Energiebilanz_Joule!V23/Energiebilanz_SKE!$E$69</f>
        <v>0</v>
      </c>
      <c r="W23" s="87">
        <f>Energiebilanz_Joule!W23/Energiebilanz_SKE!$E$69</f>
        <v>0</v>
      </c>
      <c r="X23" s="87">
        <f>Energiebilanz_Joule!X23/Energiebilanz_SKE!$E$69</f>
        <v>0</v>
      </c>
      <c r="Y23" s="87">
        <f>Energiebilanz_Joule!Y23/Energiebilanz_SKE!$E$69</f>
        <v>0</v>
      </c>
      <c r="Z23" s="87">
        <f>Energiebilanz_Joule!Z23/Energiebilanz_SKE!$E$69</f>
        <v>0</v>
      </c>
      <c r="AA23" s="91">
        <f>Energiebilanz_Joule!AA23/Energiebilanz_SKE!$E$69</f>
        <v>0</v>
      </c>
      <c r="AB23" s="217">
        <f>Energiebilanz_Joule!AB23/Energiebilanz_SKE!$E$69</f>
        <v>1.1994840928632846E-2</v>
      </c>
      <c r="AC23" s="87">
        <f>Energiebilanz_Joule!AC23/Energiebilanz_SKE!$E$69</f>
        <v>0</v>
      </c>
      <c r="AD23" s="87">
        <f>Energiebilanz_Joule!AD23/Energiebilanz_SKE!$E$69</f>
        <v>0</v>
      </c>
      <c r="AE23" s="91">
        <f>Energiebilanz_Joule!AE23/Energiebilanz_SKE!$E$69</f>
        <v>0</v>
      </c>
      <c r="AF23" s="92">
        <f>Energiebilanz_Joule!AF23/Energiebilanz_SKE!$E$69</f>
        <v>33.54546196148938</v>
      </c>
      <c r="AG23" s="135">
        <v>19</v>
      </c>
      <c r="AH23" s="19"/>
      <c r="AI23" s="131"/>
    </row>
    <row r="24" spans="1:37" s="20" customFormat="1" ht="18" customHeight="1">
      <c r="A24" s="285"/>
      <c r="B24" s="289"/>
      <c r="C24" s="112" t="s">
        <v>47</v>
      </c>
      <c r="D24" s="100">
        <v>20</v>
      </c>
      <c r="E24" s="140">
        <f>Energiebilanz_Joule!E24/Energiebilanz_SKE!$E$69</f>
        <v>2050.1937381430071</v>
      </c>
      <c r="F24" s="102">
        <f>Energiebilanz_Joule!F24/Energiebilanz_SKE!$E$69</f>
        <v>0</v>
      </c>
      <c r="G24" s="140">
        <f>Energiebilanz_Joule!G24/Energiebilanz_SKE!$E$69</f>
        <v>0</v>
      </c>
      <c r="H24" s="102">
        <f>Energiebilanz_Joule!H24/Energiebilanz_SKE!$E$69</f>
        <v>0</v>
      </c>
      <c r="I24" s="140">
        <f>Energiebilanz_Joule!I24/Energiebilanz_SKE!$E$69</f>
        <v>10432.727879894397</v>
      </c>
      <c r="J24" s="101">
        <f>Energiebilanz_Joule!J24/Energiebilanz_SKE!$E$69</f>
        <v>0</v>
      </c>
      <c r="K24" s="101">
        <f>Energiebilanz_Joule!K24/Energiebilanz_SKE!$E$69</f>
        <v>0</v>
      </c>
      <c r="L24" s="101">
        <f>Energiebilanz_Joule!L24/Energiebilanz_SKE!$E$69</f>
        <v>0</v>
      </c>
      <c r="M24" s="101">
        <f>Energiebilanz_Joule!M24/Energiebilanz_SKE!$E$69</f>
        <v>0</v>
      </c>
      <c r="N24" s="101">
        <f>Energiebilanz_Joule!N24/Energiebilanz_SKE!$E$69</f>
        <v>16.675337683632662</v>
      </c>
      <c r="O24" s="101">
        <f>Energiebilanz_Joule!O24/Energiebilanz_SKE!$E$69</f>
        <v>0</v>
      </c>
      <c r="P24" s="101">
        <f>Energiebilanz_Joule!P24/Energiebilanz_SKE!$E$69</f>
        <v>0</v>
      </c>
      <c r="Q24" s="101">
        <f>Energiebilanz_Joule!Q24/Energiebilanz_SKE!$E$69</f>
        <v>257.00157557743256</v>
      </c>
      <c r="R24" s="101">
        <f>Energiebilanz_Joule!R24/Energiebilanz_SKE!$E$69</f>
        <v>0</v>
      </c>
      <c r="S24" s="102">
        <f>Energiebilanz_Joule!S24/Energiebilanz_SKE!$E$69</f>
        <v>0</v>
      </c>
      <c r="T24" s="140">
        <f>Energiebilanz_Joule!T24/Energiebilanz_SKE!$E$69</f>
        <v>572.89347555124652</v>
      </c>
      <c r="U24" s="102">
        <f>Energiebilanz_Joule!U24/Energiebilanz_SKE!$E$69</f>
        <v>0</v>
      </c>
      <c r="V24" s="140">
        <f>Energiebilanz_Joule!V24/Energiebilanz_SKE!$E$69</f>
        <v>24.020439359464046</v>
      </c>
      <c r="W24" s="101">
        <f>Energiebilanz_Joule!W24/Energiebilanz_SKE!$E$69</f>
        <v>4.5080456946321089E-2</v>
      </c>
      <c r="X24" s="101">
        <f>Energiebilanz_Joule!X24/Energiebilanz_SKE!$E$69</f>
        <v>29.656154282000859</v>
      </c>
      <c r="Y24" s="101">
        <f>Energiebilanz_Joule!Y24/Energiebilanz_SKE!$E$69</f>
        <v>3.3454121115342095</v>
      </c>
      <c r="Z24" s="101">
        <f>Energiebilanz_Joule!Z24/Energiebilanz_SKE!$E$69</f>
        <v>240.9661921137423</v>
      </c>
      <c r="AA24" s="102">
        <f>Energiebilanz_Joule!AA24/Energiebilanz_SKE!$E$69</f>
        <v>0</v>
      </c>
      <c r="AB24" s="140">
        <f>Energiebilanz_Joule!AB24/Energiebilanz_SKE!$E$69</f>
        <v>6.9420218646357945E-2</v>
      </c>
      <c r="AC24" s="101">
        <f>Energiebilanz_Joule!AC24/Energiebilanz_SKE!$E$69</f>
        <v>0</v>
      </c>
      <c r="AD24" s="101">
        <f>Energiebilanz_Joule!AD24/Energiebilanz_SKE!$E$69</f>
        <v>55.344415782936856</v>
      </c>
      <c r="AE24" s="102">
        <f>Energiebilanz_Joule!AE24/Energiebilanz_SKE!$E$69</f>
        <v>161.08610053364995</v>
      </c>
      <c r="AF24" s="99">
        <f>Energiebilanz_Joule!AF24/Energiebilanz_SKE!$E$69</f>
        <v>13844.025221708633</v>
      </c>
      <c r="AG24" s="139">
        <v>20</v>
      </c>
      <c r="AH24" s="19"/>
      <c r="AI24" s="131"/>
    </row>
    <row r="25" spans="1:37" s="20" customFormat="1" ht="18" customHeight="1">
      <c r="A25" s="285"/>
      <c r="B25" s="287" t="s">
        <v>67</v>
      </c>
      <c r="C25" s="106" t="s">
        <v>40</v>
      </c>
      <c r="D25" s="90">
        <v>21</v>
      </c>
      <c r="E25" s="217">
        <f>Energiebilanz_Joule!E25/Energiebilanz_SKE!$E$69</f>
        <v>0</v>
      </c>
      <c r="F25" s="91">
        <f>Energiebilanz_Joule!F25/Energiebilanz_SKE!$E$69</f>
        <v>0</v>
      </c>
      <c r="G25" s="217">
        <f>Energiebilanz_Joule!G25/Energiebilanz_SKE!$E$69</f>
        <v>0</v>
      </c>
      <c r="H25" s="91">
        <f>Energiebilanz_Joule!H25/Energiebilanz_SKE!$E$69</f>
        <v>0</v>
      </c>
      <c r="I25" s="217">
        <f>Energiebilanz_Joule!I25/Energiebilanz_SKE!$E$69</f>
        <v>0</v>
      </c>
      <c r="J25" s="87">
        <f>Energiebilanz_Joule!J25/Energiebilanz_SKE!$E$69</f>
        <v>0</v>
      </c>
      <c r="K25" s="87">
        <f>Energiebilanz_Joule!K25/Energiebilanz_SKE!$E$69</f>
        <v>0</v>
      </c>
      <c r="L25" s="87">
        <f>Energiebilanz_Joule!L25/Energiebilanz_SKE!$E$69</f>
        <v>0</v>
      </c>
      <c r="M25" s="87">
        <f>Energiebilanz_Joule!M25/Energiebilanz_SKE!$E$69</f>
        <v>0</v>
      </c>
      <c r="N25" s="87">
        <f>Energiebilanz_Joule!N25/Energiebilanz_SKE!$E$69</f>
        <v>0</v>
      </c>
      <c r="O25" s="87">
        <f>Energiebilanz_Joule!O25/Energiebilanz_SKE!$E$69</f>
        <v>0</v>
      </c>
      <c r="P25" s="87">
        <f>Energiebilanz_Joule!P25/Energiebilanz_SKE!$E$69</f>
        <v>0</v>
      </c>
      <c r="Q25" s="87">
        <f>Energiebilanz_Joule!Q25/Energiebilanz_SKE!$E$69</f>
        <v>0</v>
      </c>
      <c r="R25" s="87">
        <f>Energiebilanz_Joule!R25/Energiebilanz_SKE!$E$69</f>
        <v>0</v>
      </c>
      <c r="S25" s="91">
        <f>Energiebilanz_Joule!S25/Energiebilanz_SKE!$E$69</f>
        <v>0</v>
      </c>
      <c r="T25" s="217">
        <f>Energiebilanz_Joule!T25/Energiebilanz_SKE!$E$69</f>
        <v>0</v>
      </c>
      <c r="U25" s="91">
        <f>Energiebilanz_Joule!U25/Energiebilanz_SKE!$E$69</f>
        <v>0</v>
      </c>
      <c r="V25" s="217">
        <f>Energiebilanz_Joule!V25/Energiebilanz_SKE!$E$69</f>
        <v>0</v>
      </c>
      <c r="W25" s="87">
        <f>Energiebilanz_Joule!W25/Energiebilanz_SKE!$E$69</f>
        <v>0</v>
      </c>
      <c r="X25" s="87">
        <f>Energiebilanz_Joule!X25/Energiebilanz_SKE!$E$69</f>
        <v>0</v>
      </c>
      <c r="Y25" s="87">
        <f>Energiebilanz_Joule!Y25/Energiebilanz_SKE!$E$69</f>
        <v>0</v>
      </c>
      <c r="Z25" s="87">
        <f>Energiebilanz_Joule!Z25/Energiebilanz_SKE!$E$69</f>
        <v>0</v>
      </c>
      <c r="AA25" s="91">
        <f>Energiebilanz_Joule!AA25/Energiebilanz_SKE!$E$69</f>
        <v>0</v>
      </c>
      <c r="AB25" s="217">
        <f>Energiebilanz_Joule!AB25/Energiebilanz_SKE!$E$69</f>
        <v>0</v>
      </c>
      <c r="AC25" s="87">
        <f>Energiebilanz_Joule!AC25/Energiebilanz_SKE!$E$69</f>
        <v>0</v>
      </c>
      <c r="AD25" s="87">
        <f>Energiebilanz_Joule!AD25/Energiebilanz_SKE!$E$69</f>
        <v>0</v>
      </c>
      <c r="AE25" s="91">
        <f>Energiebilanz_Joule!AE25/Energiebilanz_SKE!$E$69</f>
        <v>0</v>
      </c>
      <c r="AF25" s="92">
        <f>Energiebilanz_Joule!AF25/Energiebilanz_SKE!$E$69</f>
        <v>0</v>
      </c>
      <c r="AG25" s="135">
        <v>21</v>
      </c>
      <c r="AH25" s="19"/>
      <c r="AI25" s="131"/>
    </row>
    <row r="26" spans="1:37" s="20" customFormat="1" ht="18" customHeight="1">
      <c r="A26" s="285"/>
      <c r="B26" s="288"/>
      <c r="C26" s="106" t="s">
        <v>41</v>
      </c>
      <c r="D26" s="90">
        <v>22</v>
      </c>
      <c r="E26" s="217">
        <f>Energiebilanz_Joule!E26/Energiebilanz_SKE!$E$69</f>
        <v>0</v>
      </c>
      <c r="F26" s="91">
        <f>Energiebilanz_Joule!F26/Energiebilanz_SKE!$E$69</f>
        <v>0</v>
      </c>
      <c r="G26" s="217">
        <f>Energiebilanz_Joule!G26/Energiebilanz_SKE!$E$69</f>
        <v>0</v>
      </c>
      <c r="H26" s="91">
        <f>Energiebilanz_Joule!H26/Energiebilanz_SKE!$E$69</f>
        <v>0</v>
      </c>
      <c r="I26" s="217">
        <f>Energiebilanz_Joule!I26/Energiebilanz_SKE!$E$69</f>
        <v>0</v>
      </c>
      <c r="J26" s="87">
        <f>Energiebilanz_Joule!J26/Energiebilanz_SKE!$E$69</f>
        <v>0</v>
      </c>
      <c r="K26" s="87">
        <f>Energiebilanz_Joule!K26/Energiebilanz_SKE!$E$69</f>
        <v>0</v>
      </c>
      <c r="L26" s="87">
        <f>Energiebilanz_Joule!L26/Energiebilanz_SKE!$E$69</f>
        <v>0</v>
      </c>
      <c r="M26" s="87">
        <f>Energiebilanz_Joule!M26/Energiebilanz_SKE!$E$69</f>
        <v>0</v>
      </c>
      <c r="N26" s="87">
        <f>Energiebilanz_Joule!N26/Energiebilanz_SKE!$E$69</f>
        <v>0</v>
      </c>
      <c r="O26" s="87">
        <f>Energiebilanz_Joule!O26/Energiebilanz_SKE!$E$69</f>
        <v>0</v>
      </c>
      <c r="P26" s="87">
        <f>Energiebilanz_Joule!P26/Energiebilanz_SKE!$E$69</f>
        <v>0</v>
      </c>
      <c r="Q26" s="87">
        <f>Energiebilanz_Joule!Q26/Energiebilanz_SKE!$E$69</f>
        <v>0</v>
      </c>
      <c r="R26" s="87">
        <f>Energiebilanz_Joule!R26/Energiebilanz_SKE!$E$69</f>
        <v>0</v>
      </c>
      <c r="S26" s="91">
        <f>Energiebilanz_Joule!S26/Energiebilanz_SKE!$E$69</f>
        <v>0</v>
      </c>
      <c r="T26" s="217">
        <f>Energiebilanz_Joule!T26/Energiebilanz_SKE!$E$69</f>
        <v>0</v>
      </c>
      <c r="U26" s="91">
        <f>Energiebilanz_Joule!U26/Energiebilanz_SKE!$E$69</f>
        <v>0</v>
      </c>
      <c r="V26" s="217">
        <f>Energiebilanz_Joule!V26/Energiebilanz_SKE!$E$69</f>
        <v>0</v>
      </c>
      <c r="W26" s="87">
        <f>Energiebilanz_Joule!W26/Energiebilanz_SKE!$E$69</f>
        <v>0</v>
      </c>
      <c r="X26" s="87">
        <f>Energiebilanz_Joule!X26/Energiebilanz_SKE!$E$69</f>
        <v>0</v>
      </c>
      <c r="Y26" s="87">
        <f>Energiebilanz_Joule!Y26/Energiebilanz_SKE!$E$69</f>
        <v>0</v>
      </c>
      <c r="Z26" s="87">
        <f>Energiebilanz_Joule!Z26/Energiebilanz_SKE!$E$69</f>
        <v>0</v>
      </c>
      <c r="AA26" s="91">
        <f>Energiebilanz_Joule!AA26/Energiebilanz_SKE!$E$69</f>
        <v>0</v>
      </c>
      <c r="AB26" s="217">
        <f>Energiebilanz_Joule!AB26/Energiebilanz_SKE!$E$69</f>
        <v>0</v>
      </c>
      <c r="AC26" s="87">
        <f>Energiebilanz_Joule!AC26/Energiebilanz_SKE!$E$69</f>
        <v>0</v>
      </c>
      <c r="AD26" s="87">
        <f>Energiebilanz_Joule!AD26/Energiebilanz_SKE!$E$69</f>
        <v>0</v>
      </c>
      <c r="AE26" s="91">
        <f>Energiebilanz_Joule!AE26/Energiebilanz_SKE!$E$69</f>
        <v>0</v>
      </c>
      <c r="AF26" s="92">
        <f>Energiebilanz_Joule!AF26/Energiebilanz_SKE!$E$69</f>
        <v>0</v>
      </c>
      <c r="AG26" s="135">
        <v>22</v>
      </c>
      <c r="AH26" s="19"/>
      <c r="AI26" s="131"/>
      <c r="AJ26" s="25"/>
    </row>
    <row r="27" spans="1:37" s="20" customFormat="1" ht="18" customHeight="1">
      <c r="A27" s="285"/>
      <c r="B27" s="288"/>
      <c r="C27" s="106" t="s">
        <v>82</v>
      </c>
      <c r="D27" s="90">
        <v>23</v>
      </c>
      <c r="E27" s="217">
        <f>Energiebilanz_Joule!E27/Energiebilanz_SKE!$E$69</f>
        <v>0</v>
      </c>
      <c r="F27" s="91">
        <f>Energiebilanz_Joule!F27/Energiebilanz_SKE!$E$69</f>
        <v>0</v>
      </c>
      <c r="G27" s="217">
        <f>Energiebilanz_Joule!G27/Energiebilanz_SKE!$E$69</f>
        <v>0</v>
      </c>
      <c r="H27" s="91">
        <f>Energiebilanz_Joule!H27/Energiebilanz_SKE!$E$69</f>
        <v>0</v>
      </c>
      <c r="I27" s="217">
        <f>Energiebilanz_Joule!I27/Energiebilanz_SKE!$E$69</f>
        <v>0</v>
      </c>
      <c r="J27" s="87">
        <f>Energiebilanz_Joule!J27/Energiebilanz_SKE!$E$69</f>
        <v>0</v>
      </c>
      <c r="K27" s="87">
        <f>Energiebilanz_Joule!K27/Energiebilanz_SKE!$E$69</f>
        <v>0</v>
      </c>
      <c r="L27" s="87">
        <f>Energiebilanz_Joule!L27/Energiebilanz_SKE!$E$69</f>
        <v>0</v>
      </c>
      <c r="M27" s="87">
        <f>Energiebilanz_Joule!M27/Energiebilanz_SKE!$E$69</f>
        <v>0</v>
      </c>
      <c r="N27" s="87">
        <f>Energiebilanz_Joule!N27/Energiebilanz_SKE!$E$69</f>
        <v>0</v>
      </c>
      <c r="O27" s="87">
        <f>Energiebilanz_Joule!O27/Energiebilanz_SKE!$E$69</f>
        <v>0</v>
      </c>
      <c r="P27" s="87">
        <f>Energiebilanz_Joule!P27/Energiebilanz_SKE!$E$69</f>
        <v>0</v>
      </c>
      <c r="Q27" s="87">
        <f>Energiebilanz_Joule!Q27/Energiebilanz_SKE!$E$69</f>
        <v>0</v>
      </c>
      <c r="R27" s="87">
        <f>Energiebilanz_Joule!R27/Energiebilanz_SKE!$E$69</f>
        <v>0</v>
      </c>
      <c r="S27" s="91">
        <f>Energiebilanz_Joule!S27/Energiebilanz_SKE!$E$69</f>
        <v>0</v>
      </c>
      <c r="T27" s="217">
        <f>Energiebilanz_Joule!T27/Energiebilanz_SKE!$E$69</f>
        <v>0</v>
      </c>
      <c r="U27" s="91">
        <f>Energiebilanz_Joule!U27/Energiebilanz_SKE!$E$69</f>
        <v>0</v>
      </c>
      <c r="V27" s="217">
        <f>Energiebilanz_Joule!V27/Energiebilanz_SKE!$E$69</f>
        <v>0</v>
      </c>
      <c r="W27" s="87">
        <f>Energiebilanz_Joule!W27/Energiebilanz_SKE!$E$69</f>
        <v>0</v>
      </c>
      <c r="X27" s="87">
        <f>Energiebilanz_Joule!X27/Energiebilanz_SKE!$E$69</f>
        <v>0</v>
      </c>
      <c r="Y27" s="87">
        <f>Energiebilanz_Joule!Y27/Energiebilanz_SKE!$E$69</f>
        <v>0</v>
      </c>
      <c r="Z27" s="87">
        <f>Energiebilanz_Joule!Z27/Energiebilanz_SKE!$E$69</f>
        <v>0</v>
      </c>
      <c r="AA27" s="91">
        <f>Energiebilanz_Joule!AA27/Energiebilanz_SKE!$E$69</f>
        <v>0</v>
      </c>
      <c r="AB27" s="217">
        <f>Energiebilanz_Joule!AB27/Energiebilanz_SKE!$E$69</f>
        <v>843.11755312615162</v>
      </c>
      <c r="AC27" s="87">
        <f>Energiebilanz_Joule!AC27/Energiebilanz_SKE!$E$69</f>
        <v>0</v>
      </c>
      <c r="AD27" s="87">
        <f>Energiebilanz_Joule!AD27/Energiebilanz_SKE!$E$69</f>
        <v>0</v>
      </c>
      <c r="AE27" s="91">
        <f>Energiebilanz_Joule!AE27/Energiebilanz_SKE!$E$69</f>
        <v>0</v>
      </c>
      <c r="AF27" s="92">
        <f>Energiebilanz_Joule!AF27/Energiebilanz_SKE!$E$69</f>
        <v>843.11755312615162</v>
      </c>
      <c r="AG27" s="135">
        <v>23</v>
      </c>
      <c r="AH27" s="19"/>
      <c r="AI27" s="131"/>
      <c r="AJ27" s="25"/>
    </row>
    <row r="28" spans="1:37" s="20" customFormat="1" ht="18" customHeight="1">
      <c r="A28" s="285"/>
      <c r="B28" s="288"/>
      <c r="C28" s="106" t="s">
        <v>10</v>
      </c>
      <c r="D28" s="90">
        <v>24</v>
      </c>
      <c r="E28" s="217">
        <f>Energiebilanz_Joule!E28/Energiebilanz_SKE!$E$69</f>
        <v>0</v>
      </c>
      <c r="F28" s="91">
        <f>Energiebilanz_Joule!F28/Energiebilanz_SKE!$E$69</f>
        <v>0</v>
      </c>
      <c r="G28" s="217">
        <f>Energiebilanz_Joule!G28/Energiebilanz_SKE!$E$69</f>
        <v>0</v>
      </c>
      <c r="H28" s="91">
        <f>Energiebilanz_Joule!H28/Energiebilanz_SKE!$E$69</f>
        <v>0</v>
      </c>
      <c r="I28" s="217">
        <f>Energiebilanz_Joule!I28/Energiebilanz_SKE!$E$69</f>
        <v>0</v>
      </c>
      <c r="J28" s="87">
        <f>Energiebilanz_Joule!J28/Energiebilanz_SKE!$E$69</f>
        <v>0</v>
      </c>
      <c r="K28" s="87">
        <f>Energiebilanz_Joule!K28/Energiebilanz_SKE!$E$69</f>
        <v>0</v>
      </c>
      <c r="L28" s="87">
        <f>Energiebilanz_Joule!L28/Energiebilanz_SKE!$E$69</f>
        <v>0</v>
      </c>
      <c r="M28" s="87">
        <f>Energiebilanz_Joule!M28/Energiebilanz_SKE!$E$69</f>
        <v>0</v>
      </c>
      <c r="N28" s="87">
        <f>Energiebilanz_Joule!N28/Energiebilanz_SKE!$E$69</f>
        <v>0</v>
      </c>
      <c r="O28" s="87">
        <f>Energiebilanz_Joule!O28/Energiebilanz_SKE!$E$69</f>
        <v>0</v>
      </c>
      <c r="P28" s="87">
        <f>Energiebilanz_Joule!P28/Energiebilanz_SKE!$E$69</f>
        <v>0</v>
      </c>
      <c r="Q28" s="87">
        <f>Energiebilanz_Joule!Q28/Energiebilanz_SKE!$E$69</f>
        <v>0</v>
      </c>
      <c r="R28" s="87">
        <f>Energiebilanz_Joule!R28/Energiebilanz_SKE!$E$69</f>
        <v>0</v>
      </c>
      <c r="S28" s="91">
        <f>Energiebilanz_Joule!S28/Energiebilanz_SKE!$E$69</f>
        <v>0</v>
      </c>
      <c r="T28" s="217">
        <f>Energiebilanz_Joule!T28/Energiebilanz_SKE!$E$69</f>
        <v>0</v>
      </c>
      <c r="U28" s="91">
        <f>Energiebilanz_Joule!U28/Energiebilanz_SKE!$E$69</f>
        <v>0</v>
      </c>
      <c r="V28" s="217">
        <f>Energiebilanz_Joule!V28/Energiebilanz_SKE!$E$69</f>
        <v>0</v>
      </c>
      <c r="W28" s="87">
        <f>Energiebilanz_Joule!W28/Energiebilanz_SKE!$E$69</f>
        <v>0</v>
      </c>
      <c r="X28" s="87">
        <f>Energiebilanz_Joule!X28/Energiebilanz_SKE!$E$69</f>
        <v>0</v>
      </c>
      <c r="Y28" s="87">
        <f>Energiebilanz_Joule!Y28/Energiebilanz_SKE!$E$69</f>
        <v>0</v>
      </c>
      <c r="Z28" s="87">
        <f>Energiebilanz_Joule!Z28/Energiebilanz_SKE!$E$69</f>
        <v>0</v>
      </c>
      <c r="AA28" s="91">
        <f>Energiebilanz_Joule!AA28/Energiebilanz_SKE!$E$69</f>
        <v>0</v>
      </c>
      <c r="AB28" s="217">
        <f>Energiebilanz_Joule!AB28/Energiebilanz_SKE!$E$69</f>
        <v>162.69426360397983</v>
      </c>
      <c r="AC28" s="87">
        <f>Energiebilanz_Joule!AC28/Energiebilanz_SKE!$E$69</f>
        <v>0</v>
      </c>
      <c r="AD28" s="87">
        <f>Energiebilanz_Joule!AD28/Energiebilanz_SKE!$E$69</f>
        <v>365.6670995139242</v>
      </c>
      <c r="AE28" s="91">
        <f>Energiebilanz_Joule!AE28/Energiebilanz_SKE!$E$69</f>
        <v>0</v>
      </c>
      <c r="AF28" s="92">
        <f>Energiebilanz_Joule!AF28/Energiebilanz_SKE!$E$69</f>
        <v>528.36136311790403</v>
      </c>
      <c r="AG28" s="135">
        <v>24</v>
      </c>
      <c r="AH28" s="19"/>
      <c r="AI28" s="131"/>
    </row>
    <row r="29" spans="1:37" s="20" customFormat="1" ht="18" customHeight="1">
      <c r="A29" s="285"/>
      <c r="B29" s="288"/>
      <c r="C29" s="106" t="s">
        <v>83</v>
      </c>
      <c r="D29" s="90">
        <v>25</v>
      </c>
      <c r="E29" s="217">
        <f>Energiebilanz_Joule!E29/Energiebilanz_SKE!$E$69</f>
        <v>0</v>
      </c>
      <c r="F29" s="91">
        <f>Energiebilanz_Joule!F29/Energiebilanz_SKE!$E$69</f>
        <v>0</v>
      </c>
      <c r="G29" s="217">
        <f>Energiebilanz_Joule!G29/Energiebilanz_SKE!$E$69</f>
        <v>0</v>
      </c>
      <c r="H29" s="91">
        <f>Energiebilanz_Joule!H29/Energiebilanz_SKE!$E$69</f>
        <v>0</v>
      </c>
      <c r="I29" s="217">
        <f>Energiebilanz_Joule!I29/Energiebilanz_SKE!$E$69</f>
        <v>0</v>
      </c>
      <c r="J29" s="87">
        <f>Energiebilanz_Joule!J29/Energiebilanz_SKE!$E$69</f>
        <v>0</v>
      </c>
      <c r="K29" s="87">
        <f>Energiebilanz_Joule!K29/Energiebilanz_SKE!$E$69</f>
        <v>0</v>
      </c>
      <c r="L29" s="87">
        <f>Energiebilanz_Joule!L29/Energiebilanz_SKE!$E$69</f>
        <v>0</v>
      </c>
      <c r="M29" s="87">
        <f>Energiebilanz_Joule!M29/Energiebilanz_SKE!$E$69</f>
        <v>0</v>
      </c>
      <c r="N29" s="87">
        <f>Energiebilanz_Joule!N29/Energiebilanz_SKE!$E$69</f>
        <v>0</v>
      </c>
      <c r="O29" s="87">
        <f>Energiebilanz_Joule!O29/Energiebilanz_SKE!$E$69</f>
        <v>0</v>
      </c>
      <c r="P29" s="87">
        <f>Energiebilanz_Joule!P29/Energiebilanz_SKE!$E$69</f>
        <v>0</v>
      </c>
      <c r="Q29" s="87">
        <f>Energiebilanz_Joule!Q29/Energiebilanz_SKE!$E$69</f>
        <v>0</v>
      </c>
      <c r="R29" s="87">
        <f>Energiebilanz_Joule!R29/Energiebilanz_SKE!$E$69</f>
        <v>0</v>
      </c>
      <c r="S29" s="91">
        <f>Energiebilanz_Joule!S29/Energiebilanz_SKE!$E$69</f>
        <v>0</v>
      </c>
      <c r="T29" s="217">
        <f>Energiebilanz_Joule!T29/Energiebilanz_SKE!$E$69</f>
        <v>0</v>
      </c>
      <c r="U29" s="91">
        <f>Energiebilanz_Joule!U29/Energiebilanz_SKE!$E$69</f>
        <v>0</v>
      </c>
      <c r="V29" s="217">
        <f>Energiebilanz_Joule!V29/Energiebilanz_SKE!$E$69</f>
        <v>0</v>
      </c>
      <c r="W29" s="87">
        <f>Energiebilanz_Joule!W29/Energiebilanz_SKE!$E$69</f>
        <v>0</v>
      </c>
      <c r="X29" s="87">
        <f>Energiebilanz_Joule!X29/Energiebilanz_SKE!$E$69</f>
        <v>0</v>
      </c>
      <c r="Y29" s="87">
        <f>Energiebilanz_Joule!Y29/Energiebilanz_SKE!$E$69</f>
        <v>0</v>
      </c>
      <c r="Z29" s="87">
        <f>Energiebilanz_Joule!Z29/Energiebilanz_SKE!$E$69</f>
        <v>0</v>
      </c>
      <c r="AA29" s="91">
        <f>Energiebilanz_Joule!AA29/Energiebilanz_SKE!$E$69</f>
        <v>0</v>
      </c>
      <c r="AB29" s="217">
        <f>Energiebilanz_Joule!AB29/Energiebilanz_SKE!$E$69</f>
        <v>63.284731605453878</v>
      </c>
      <c r="AC29" s="87">
        <f>Energiebilanz_Joule!AC29/Energiebilanz_SKE!$E$69</f>
        <v>0</v>
      </c>
      <c r="AD29" s="87">
        <f>Energiebilanz_Joule!AD29/Energiebilanz_SKE!$E$69</f>
        <v>0</v>
      </c>
      <c r="AE29" s="91">
        <f>Energiebilanz_Joule!AE29/Energiebilanz_SKE!$E$69</f>
        <v>0</v>
      </c>
      <c r="AF29" s="92">
        <f>Energiebilanz_Joule!AF29/Energiebilanz_SKE!$E$69</f>
        <v>63.284731605453878</v>
      </c>
      <c r="AG29" s="135">
        <v>25</v>
      </c>
      <c r="AH29" s="19"/>
      <c r="AI29" s="131"/>
    </row>
    <row r="30" spans="1:37" s="20" customFormat="1" ht="18" customHeight="1">
      <c r="A30" s="285"/>
      <c r="B30" s="288"/>
      <c r="C30" s="106" t="s">
        <v>42</v>
      </c>
      <c r="D30" s="90">
        <v>26</v>
      </c>
      <c r="E30" s="217">
        <f>Energiebilanz_Joule!E30/Energiebilanz_SKE!$E$69</f>
        <v>0</v>
      </c>
      <c r="F30" s="91">
        <f>Energiebilanz_Joule!F30/Energiebilanz_SKE!$E$69</f>
        <v>0</v>
      </c>
      <c r="G30" s="217">
        <f>Energiebilanz_Joule!G30/Energiebilanz_SKE!$E$69</f>
        <v>0</v>
      </c>
      <c r="H30" s="91">
        <f>Energiebilanz_Joule!H30/Energiebilanz_SKE!$E$69</f>
        <v>0</v>
      </c>
      <c r="I30" s="217">
        <f>Energiebilanz_Joule!I30/Energiebilanz_SKE!$E$69</f>
        <v>0</v>
      </c>
      <c r="J30" s="87">
        <f>Energiebilanz_Joule!J30/Energiebilanz_SKE!$E$69</f>
        <v>0</v>
      </c>
      <c r="K30" s="87">
        <f>Energiebilanz_Joule!K30/Energiebilanz_SKE!$E$69</f>
        <v>0</v>
      </c>
      <c r="L30" s="87">
        <f>Energiebilanz_Joule!L30/Energiebilanz_SKE!$E$69</f>
        <v>0</v>
      </c>
      <c r="M30" s="87">
        <f>Energiebilanz_Joule!M30/Energiebilanz_SKE!$E$69</f>
        <v>0</v>
      </c>
      <c r="N30" s="87">
        <f>Energiebilanz_Joule!N30/Energiebilanz_SKE!$E$69</f>
        <v>0</v>
      </c>
      <c r="O30" s="87">
        <f>Energiebilanz_Joule!O30/Energiebilanz_SKE!$E$69</f>
        <v>0</v>
      </c>
      <c r="P30" s="87">
        <f>Energiebilanz_Joule!P30/Energiebilanz_SKE!$E$69</f>
        <v>0</v>
      </c>
      <c r="Q30" s="87">
        <f>Energiebilanz_Joule!Q30/Energiebilanz_SKE!$E$69</f>
        <v>0</v>
      </c>
      <c r="R30" s="87">
        <f>Energiebilanz_Joule!R30/Energiebilanz_SKE!$E$69</f>
        <v>0</v>
      </c>
      <c r="S30" s="91">
        <f>Energiebilanz_Joule!S30/Energiebilanz_SKE!$E$69</f>
        <v>0</v>
      </c>
      <c r="T30" s="217">
        <f>Energiebilanz_Joule!T30/Energiebilanz_SKE!$E$69</f>
        <v>0</v>
      </c>
      <c r="U30" s="91">
        <f>Energiebilanz_Joule!U30/Energiebilanz_SKE!$E$69</f>
        <v>0</v>
      </c>
      <c r="V30" s="217">
        <f>Energiebilanz_Joule!V30/Energiebilanz_SKE!$E$69</f>
        <v>0</v>
      </c>
      <c r="W30" s="87">
        <f>Energiebilanz_Joule!W30/Energiebilanz_SKE!$E$69</f>
        <v>0</v>
      </c>
      <c r="X30" s="87">
        <f>Energiebilanz_Joule!X30/Energiebilanz_SKE!$E$69</f>
        <v>0</v>
      </c>
      <c r="Y30" s="87">
        <f>Energiebilanz_Joule!Y30/Energiebilanz_SKE!$E$69</f>
        <v>0</v>
      </c>
      <c r="Z30" s="87">
        <f>Energiebilanz_Joule!Z30/Energiebilanz_SKE!$E$69</f>
        <v>0</v>
      </c>
      <c r="AA30" s="91">
        <f>Energiebilanz_Joule!AA30/Energiebilanz_SKE!$E$69</f>
        <v>0</v>
      </c>
      <c r="AB30" s="217">
        <f>Energiebilanz_Joule!AB30/Energiebilanz_SKE!$E$69</f>
        <v>0</v>
      </c>
      <c r="AC30" s="87">
        <f>Energiebilanz_Joule!AC30/Energiebilanz_SKE!$E$69</f>
        <v>0</v>
      </c>
      <c r="AD30" s="87">
        <f>Energiebilanz_Joule!AD30/Energiebilanz_SKE!$E$69</f>
        <v>0</v>
      </c>
      <c r="AE30" s="91">
        <f>Energiebilanz_Joule!AE30/Energiebilanz_SKE!$E$69</f>
        <v>0</v>
      </c>
      <c r="AF30" s="92">
        <f>Energiebilanz_Joule!AF30/Energiebilanz_SKE!$E$69</f>
        <v>0</v>
      </c>
      <c r="AG30" s="135">
        <v>26</v>
      </c>
      <c r="AH30" s="19"/>
      <c r="AI30" s="131"/>
    </row>
    <row r="31" spans="1:37" s="20" customFormat="1" ht="18" customHeight="1">
      <c r="A31" s="285"/>
      <c r="B31" s="288"/>
      <c r="C31" s="106" t="s">
        <v>43</v>
      </c>
      <c r="D31" s="90">
        <v>27</v>
      </c>
      <c r="E31" s="217">
        <f>Energiebilanz_Joule!E31/Energiebilanz_SKE!$E$69</f>
        <v>0</v>
      </c>
      <c r="F31" s="91">
        <f>Energiebilanz_Joule!F31/Energiebilanz_SKE!$E$69</f>
        <v>0</v>
      </c>
      <c r="G31" s="217">
        <f>Energiebilanz_Joule!G31/Energiebilanz_SKE!$E$69</f>
        <v>0</v>
      </c>
      <c r="H31" s="91">
        <f>Energiebilanz_Joule!H31/Energiebilanz_SKE!$E$69</f>
        <v>0</v>
      </c>
      <c r="I31" s="217">
        <f>Energiebilanz_Joule!I31/Energiebilanz_SKE!$E$69</f>
        <v>0</v>
      </c>
      <c r="J31" s="87">
        <f>Energiebilanz_Joule!J31/Energiebilanz_SKE!$E$69</f>
        <v>0</v>
      </c>
      <c r="K31" s="87">
        <f>Energiebilanz_Joule!K31/Energiebilanz_SKE!$E$69</f>
        <v>0</v>
      </c>
      <c r="L31" s="87">
        <f>Energiebilanz_Joule!L31/Energiebilanz_SKE!$E$69</f>
        <v>0</v>
      </c>
      <c r="M31" s="87">
        <f>Energiebilanz_Joule!M31/Energiebilanz_SKE!$E$69</f>
        <v>0</v>
      </c>
      <c r="N31" s="87">
        <f>Energiebilanz_Joule!N31/Energiebilanz_SKE!$E$69</f>
        <v>0</v>
      </c>
      <c r="O31" s="87">
        <f>Energiebilanz_Joule!O31/Energiebilanz_SKE!$E$69</f>
        <v>0</v>
      </c>
      <c r="P31" s="87">
        <f>Energiebilanz_Joule!P31/Energiebilanz_SKE!$E$69</f>
        <v>0</v>
      </c>
      <c r="Q31" s="87">
        <f>Energiebilanz_Joule!Q31/Energiebilanz_SKE!$E$69</f>
        <v>0</v>
      </c>
      <c r="R31" s="87">
        <f>Energiebilanz_Joule!R31/Energiebilanz_SKE!$E$69</f>
        <v>0</v>
      </c>
      <c r="S31" s="91">
        <f>Energiebilanz_Joule!S31/Energiebilanz_SKE!$E$69</f>
        <v>0</v>
      </c>
      <c r="T31" s="217">
        <f>Energiebilanz_Joule!T31/Energiebilanz_SKE!$E$69</f>
        <v>0</v>
      </c>
      <c r="U31" s="91">
        <f>Energiebilanz_Joule!U31/Energiebilanz_SKE!$E$69</f>
        <v>0</v>
      </c>
      <c r="V31" s="217">
        <f>Energiebilanz_Joule!V31/Energiebilanz_SKE!$E$69</f>
        <v>0</v>
      </c>
      <c r="W31" s="87">
        <f>Energiebilanz_Joule!W31/Energiebilanz_SKE!$E$69</f>
        <v>0</v>
      </c>
      <c r="X31" s="87">
        <f>Energiebilanz_Joule!X31/Energiebilanz_SKE!$E$69</f>
        <v>0</v>
      </c>
      <c r="Y31" s="87">
        <f>Energiebilanz_Joule!Y31/Energiebilanz_SKE!$E$69</f>
        <v>0</v>
      </c>
      <c r="Z31" s="87">
        <f>Energiebilanz_Joule!Z31/Energiebilanz_SKE!$E$69</f>
        <v>0</v>
      </c>
      <c r="AA31" s="91">
        <f>Energiebilanz_Joule!AA31/Energiebilanz_SKE!$E$69</f>
        <v>0</v>
      </c>
      <c r="AB31" s="217">
        <f>Energiebilanz_Joule!AB31/Energiebilanz_SKE!$E$69</f>
        <v>4.5080456946321089E-2</v>
      </c>
      <c r="AC31" s="87">
        <f>Energiebilanz_Joule!AC31/Energiebilanz_SKE!$E$69</f>
        <v>0</v>
      </c>
      <c r="AD31" s="87">
        <f>Energiebilanz_Joule!AD31/Energiebilanz_SKE!$E$69</f>
        <v>0</v>
      </c>
      <c r="AE31" s="91">
        <f>Energiebilanz_Joule!AE31/Energiebilanz_SKE!$E$69</f>
        <v>0</v>
      </c>
      <c r="AF31" s="92">
        <f>Energiebilanz_Joule!AF31/Energiebilanz_SKE!$E$69</f>
        <v>4.5080456946321089E-2</v>
      </c>
      <c r="AG31" s="135">
        <v>27</v>
      </c>
      <c r="AH31" s="19"/>
      <c r="AI31" s="131"/>
    </row>
    <row r="32" spans="1:37" s="20" customFormat="1" ht="18" customHeight="1">
      <c r="A32" s="285"/>
      <c r="B32" s="288"/>
      <c r="C32" s="106" t="s">
        <v>84</v>
      </c>
      <c r="D32" s="90">
        <v>28</v>
      </c>
      <c r="E32" s="217">
        <f>Energiebilanz_Joule!E32/Energiebilanz_SKE!$E$69</f>
        <v>0</v>
      </c>
      <c r="F32" s="91">
        <f>Energiebilanz_Joule!F32/Energiebilanz_SKE!$E$69</f>
        <v>0</v>
      </c>
      <c r="G32" s="217">
        <f>Energiebilanz_Joule!G32/Energiebilanz_SKE!$E$69</f>
        <v>0</v>
      </c>
      <c r="H32" s="91">
        <f>Energiebilanz_Joule!H32/Energiebilanz_SKE!$E$69</f>
        <v>0</v>
      </c>
      <c r="I32" s="217">
        <f>Energiebilanz_Joule!I32/Energiebilanz_SKE!$E$69</f>
        <v>0</v>
      </c>
      <c r="J32" s="87">
        <f>Energiebilanz_Joule!J32/Energiebilanz_SKE!$E$69</f>
        <v>0</v>
      </c>
      <c r="K32" s="87">
        <f>Energiebilanz_Joule!K32/Energiebilanz_SKE!$E$69</f>
        <v>0</v>
      </c>
      <c r="L32" s="87">
        <f>Energiebilanz_Joule!L32/Energiebilanz_SKE!$E$69</f>
        <v>0</v>
      </c>
      <c r="M32" s="87">
        <f>Energiebilanz_Joule!M32/Energiebilanz_SKE!$E$69</f>
        <v>0</v>
      </c>
      <c r="N32" s="87">
        <f>Energiebilanz_Joule!N32/Energiebilanz_SKE!$E$69</f>
        <v>0</v>
      </c>
      <c r="O32" s="87">
        <f>Energiebilanz_Joule!O32/Energiebilanz_SKE!$E$69</f>
        <v>0</v>
      </c>
      <c r="P32" s="87">
        <f>Energiebilanz_Joule!P32/Energiebilanz_SKE!$E$69</f>
        <v>0</v>
      </c>
      <c r="Q32" s="87">
        <f>Energiebilanz_Joule!Q32/Energiebilanz_SKE!$E$69</f>
        <v>0</v>
      </c>
      <c r="R32" s="87">
        <f>Energiebilanz_Joule!R32/Energiebilanz_SKE!$E$69</f>
        <v>0</v>
      </c>
      <c r="S32" s="91">
        <f>Energiebilanz_Joule!S32/Energiebilanz_SKE!$E$69</f>
        <v>0</v>
      </c>
      <c r="T32" s="217">
        <f>Energiebilanz_Joule!T32/Energiebilanz_SKE!$E$69</f>
        <v>0</v>
      </c>
      <c r="U32" s="91">
        <f>Energiebilanz_Joule!U32/Energiebilanz_SKE!$E$69</f>
        <v>0</v>
      </c>
      <c r="V32" s="217">
        <f>Energiebilanz_Joule!V32/Energiebilanz_SKE!$E$69</f>
        <v>0</v>
      </c>
      <c r="W32" s="87">
        <f>Energiebilanz_Joule!W32/Energiebilanz_SKE!$E$69</f>
        <v>0</v>
      </c>
      <c r="X32" s="87">
        <f>Energiebilanz_Joule!X32/Energiebilanz_SKE!$E$69</f>
        <v>0</v>
      </c>
      <c r="Y32" s="87">
        <f>Energiebilanz_Joule!Y32/Energiebilanz_SKE!$E$69</f>
        <v>0</v>
      </c>
      <c r="Z32" s="87">
        <f>Energiebilanz_Joule!Z32/Energiebilanz_SKE!$E$69</f>
        <v>0</v>
      </c>
      <c r="AA32" s="91">
        <f>Energiebilanz_Joule!AA32/Energiebilanz_SKE!$E$69</f>
        <v>0</v>
      </c>
      <c r="AB32" s="217">
        <f>Energiebilanz_Joule!AB32/Energiebilanz_SKE!$E$69</f>
        <v>45.78390271585419</v>
      </c>
      <c r="AC32" s="87">
        <f>Energiebilanz_Joule!AC32/Energiebilanz_SKE!$E$69</f>
        <v>0</v>
      </c>
      <c r="AD32" s="87">
        <f>Energiebilanz_Joule!AD32/Energiebilanz_SKE!$E$69</f>
        <v>12.271588256970889</v>
      </c>
      <c r="AE32" s="91">
        <f>Energiebilanz_Joule!AE32/Energiebilanz_SKE!$E$69</f>
        <v>0</v>
      </c>
      <c r="AF32" s="92">
        <f>Energiebilanz_Joule!AF32/Energiebilanz_SKE!$E$69</f>
        <v>58.055490972825083</v>
      </c>
      <c r="AG32" s="135">
        <v>28</v>
      </c>
      <c r="AH32" s="19"/>
      <c r="AI32" s="131"/>
      <c r="AK32" s="21"/>
    </row>
    <row r="33" spans="1:37" s="20" customFormat="1" ht="18" customHeight="1">
      <c r="A33" s="285"/>
      <c r="B33" s="288"/>
      <c r="C33" s="106" t="s">
        <v>85</v>
      </c>
      <c r="D33" s="90">
        <v>29</v>
      </c>
      <c r="E33" s="217">
        <f>Energiebilanz_Joule!E33/Energiebilanz_SKE!$E$69</f>
        <v>0</v>
      </c>
      <c r="F33" s="91">
        <f>Energiebilanz_Joule!F33/Energiebilanz_SKE!$E$69</f>
        <v>0</v>
      </c>
      <c r="G33" s="217">
        <f>Energiebilanz_Joule!G33/Energiebilanz_SKE!$E$69</f>
        <v>0</v>
      </c>
      <c r="H33" s="91">
        <f>Energiebilanz_Joule!H33/Energiebilanz_SKE!$E$69</f>
        <v>0</v>
      </c>
      <c r="I33" s="217">
        <f>Energiebilanz_Joule!I33/Energiebilanz_SKE!$E$69</f>
        <v>0</v>
      </c>
      <c r="J33" s="87">
        <f>Energiebilanz_Joule!J33/Energiebilanz_SKE!$E$69</f>
        <v>0</v>
      </c>
      <c r="K33" s="87">
        <f>Energiebilanz_Joule!K33/Energiebilanz_SKE!$E$69</f>
        <v>0</v>
      </c>
      <c r="L33" s="87">
        <f>Energiebilanz_Joule!L33/Energiebilanz_SKE!$E$69</f>
        <v>0</v>
      </c>
      <c r="M33" s="87">
        <f>Energiebilanz_Joule!M33/Energiebilanz_SKE!$E$69</f>
        <v>0</v>
      </c>
      <c r="N33" s="87">
        <f>Energiebilanz_Joule!N33/Energiebilanz_SKE!$E$69</f>
        <v>0</v>
      </c>
      <c r="O33" s="87">
        <f>Energiebilanz_Joule!O33/Energiebilanz_SKE!$E$69</f>
        <v>0</v>
      </c>
      <c r="P33" s="87">
        <f>Energiebilanz_Joule!P33/Energiebilanz_SKE!$E$69</f>
        <v>0</v>
      </c>
      <c r="Q33" s="87">
        <f>Energiebilanz_Joule!Q33/Energiebilanz_SKE!$E$69</f>
        <v>0</v>
      </c>
      <c r="R33" s="87">
        <f>Energiebilanz_Joule!R33/Energiebilanz_SKE!$E$69</f>
        <v>0</v>
      </c>
      <c r="S33" s="91">
        <f>Energiebilanz_Joule!S33/Energiebilanz_SKE!$E$69</f>
        <v>0</v>
      </c>
      <c r="T33" s="217">
        <f>Energiebilanz_Joule!T33/Energiebilanz_SKE!$E$69</f>
        <v>0</v>
      </c>
      <c r="U33" s="91">
        <f>Energiebilanz_Joule!U33/Energiebilanz_SKE!$E$69</f>
        <v>0</v>
      </c>
      <c r="V33" s="217">
        <f>Energiebilanz_Joule!V33/Energiebilanz_SKE!$E$69</f>
        <v>0</v>
      </c>
      <c r="W33" s="87">
        <f>Energiebilanz_Joule!W33/Energiebilanz_SKE!$E$69</f>
        <v>0</v>
      </c>
      <c r="X33" s="87">
        <f>Energiebilanz_Joule!X33/Energiebilanz_SKE!$E$69</f>
        <v>0</v>
      </c>
      <c r="Y33" s="87">
        <f>Energiebilanz_Joule!Y33/Energiebilanz_SKE!$E$69</f>
        <v>0</v>
      </c>
      <c r="Z33" s="87">
        <f>Energiebilanz_Joule!Z33/Energiebilanz_SKE!$E$69</f>
        <v>0</v>
      </c>
      <c r="AA33" s="91">
        <f>Energiebilanz_Joule!AA33/Energiebilanz_SKE!$E$69</f>
        <v>0</v>
      </c>
      <c r="AB33" s="217">
        <f>Energiebilanz_Joule!AB33/Energiebilanz_SKE!$E$69</f>
        <v>0</v>
      </c>
      <c r="AC33" s="87">
        <f>Energiebilanz_Joule!AC33/Energiebilanz_SKE!$E$69</f>
        <v>0</v>
      </c>
      <c r="AD33" s="87">
        <f>Energiebilanz_Joule!AD33/Energiebilanz_SKE!$E$69</f>
        <v>290.48283476933335</v>
      </c>
      <c r="AE33" s="91">
        <f>Energiebilanz_Joule!AE33/Energiebilanz_SKE!$E$69</f>
        <v>0</v>
      </c>
      <c r="AF33" s="92">
        <f>Energiebilanz_Joule!AF33/Energiebilanz_SKE!$E$69</f>
        <v>290.48283476933335</v>
      </c>
      <c r="AG33" s="135">
        <v>29</v>
      </c>
      <c r="AH33" s="19"/>
      <c r="AI33" s="131"/>
      <c r="AJ33" s="25"/>
      <c r="AK33" s="21"/>
    </row>
    <row r="34" spans="1:37" s="20" customFormat="1" ht="18" customHeight="1">
      <c r="A34" s="285"/>
      <c r="B34" s="288"/>
      <c r="C34" s="106" t="s">
        <v>44</v>
      </c>
      <c r="D34" s="90">
        <v>30</v>
      </c>
      <c r="E34" s="217">
        <f>Energiebilanz_Joule!E34/Energiebilanz_SKE!$E$69</f>
        <v>0</v>
      </c>
      <c r="F34" s="91">
        <f>Energiebilanz_Joule!F34/Energiebilanz_SKE!$E$69</f>
        <v>0</v>
      </c>
      <c r="G34" s="217">
        <f>Energiebilanz_Joule!G34/Energiebilanz_SKE!$E$69</f>
        <v>0</v>
      </c>
      <c r="H34" s="91">
        <f>Energiebilanz_Joule!H34/Energiebilanz_SKE!$E$69</f>
        <v>0</v>
      </c>
      <c r="I34" s="217">
        <f>Energiebilanz_Joule!I34/Energiebilanz_SKE!$E$69</f>
        <v>0</v>
      </c>
      <c r="J34" s="87">
        <f>Energiebilanz_Joule!J34/Energiebilanz_SKE!$E$69</f>
        <v>0</v>
      </c>
      <c r="K34" s="87">
        <f>Energiebilanz_Joule!K34/Energiebilanz_SKE!$E$69</f>
        <v>0</v>
      </c>
      <c r="L34" s="87">
        <f>Energiebilanz_Joule!L34/Energiebilanz_SKE!$E$69</f>
        <v>0</v>
      </c>
      <c r="M34" s="87">
        <f>Energiebilanz_Joule!M34/Energiebilanz_SKE!$E$69</f>
        <v>0</v>
      </c>
      <c r="N34" s="87">
        <f>Energiebilanz_Joule!N34/Energiebilanz_SKE!$E$69</f>
        <v>0</v>
      </c>
      <c r="O34" s="87">
        <f>Energiebilanz_Joule!O34/Energiebilanz_SKE!$E$69</f>
        <v>0</v>
      </c>
      <c r="P34" s="87">
        <f>Energiebilanz_Joule!P34/Energiebilanz_SKE!$E$69</f>
        <v>0</v>
      </c>
      <c r="Q34" s="87">
        <f>Energiebilanz_Joule!Q34/Energiebilanz_SKE!$E$69</f>
        <v>0</v>
      </c>
      <c r="R34" s="87">
        <f>Energiebilanz_Joule!R34/Energiebilanz_SKE!$E$69</f>
        <v>0</v>
      </c>
      <c r="S34" s="91">
        <f>Energiebilanz_Joule!S34/Energiebilanz_SKE!$E$69</f>
        <v>0</v>
      </c>
      <c r="T34" s="217">
        <f>Energiebilanz_Joule!T34/Energiebilanz_SKE!$E$69</f>
        <v>0</v>
      </c>
      <c r="U34" s="91">
        <f>Energiebilanz_Joule!U34/Energiebilanz_SKE!$E$69</f>
        <v>0</v>
      </c>
      <c r="V34" s="217">
        <f>Energiebilanz_Joule!V34/Energiebilanz_SKE!$E$69</f>
        <v>0</v>
      </c>
      <c r="W34" s="87">
        <f>Energiebilanz_Joule!W34/Energiebilanz_SKE!$E$69</f>
        <v>0</v>
      </c>
      <c r="X34" s="87">
        <f>Energiebilanz_Joule!X34/Energiebilanz_SKE!$E$69</f>
        <v>0</v>
      </c>
      <c r="Y34" s="87">
        <f>Energiebilanz_Joule!Y34/Energiebilanz_SKE!$E$69</f>
        <v>0</v>
      </c>
      <c r="Z34" s="87">
        <f>Energiebilanz_Joule!Z34/Energiebilanz_SKE!$E$69</f>
        <v>0</v>
      </c>
      <c r="AA34" s="91">
        <f>Energiebilanz_Joule!AA34/Energiebilanz_SKE!$E$69</f>
        <v>0</v>
      </c>
      <c r="AB34" s="217">
        <f>Energiebilanz_Joule!AB34/Energiebilanz_SKE!$E$69</f>
        <v>0</v>
      </c>
      <c r="AC34" s="87">
        <f>Energiebilanz_Joule!AC34/Energiebilanz_SKE!$E$69</f>
        <v>0</v>
      </c>
      <c r="AD34" s="87">
        <f>Energiebilanz_Joule!AD34/Energiebilanz_SKE!$E$69</f>
        <v>0</v>
      </c>
      <c r="AE34" s="91">
        <f>Energiebilanz_Joule!AE34/Energiebilanz_SKE!$E$69</f>
        <v>0</v>
      </c>
      <c r="AF34" s="92">
        <f>Energiebilanz_Joule!AF34/Energiebilanz_SKE!$E$69</f>
        <v>0</v>
      </c>
      <c r="AG34" s="135">
        <v>30</v>
      </c>
      <c r="AH34" s="19"/>
      <c r="AI34" s="131"/>
      <c r="AK34" s="21"/>
    </row>
    <row r="35" spans="1:37" s="20" customFormat="1" ht="18" customHeight="1">
      <c r="A35" s="285"/>
      <c r="B35" s="288"/>
      <c r="C35" s="106" t="s">
        <v>45</v>
      </c>
      <c r="D35" s="90">
        <v>31</v>
      </c>
      <c r="E35" s="217">
        <f>Energiebilanz_Joule!E35/Energiebilanz_SKE!$E$69</f>
        <v>0</v>
      </c>
      <c r="F35" s="91">
        <f>Energiebilanz_Joule!F35/Energiebilanz_SKE!$E$69</f>
        <v>0</v>
      </c>
      <c r="G35" s="217">
        <f>Energiebilanz_Joule!G35/Energiebilanz_SKE!$E$69</f>
        <v>0</v>
      </c>
      <c r="H35" s="91">
        <f>Energiebilanz_Joule!H35/Energiebilanz_SKE!$E$69</f>
        <v>0</v>
      </c>
      <c r="I35" s="217">
        <f>Energiebilanz_Joule!I35/Energiebilanz_SKE!$E$69</f>
        <v>0</v>
      </c>
      <c r="J35" s="87">
        <f>Energiebilanz_Joule!J35/Energiebilanz_SKE!$E$69</f>
        <v>127.92325451948857</v>
      </c>
      <c r="K35" s="87">
        <f>Energiebilanz_Joule!K35/Energiebilanz_SKE!$E$69</f>
        <v>1881.9170579097465</v>
      </c>
      <c r="L35" s="87">
        <f>Energiebilanz_Joule!L35/Energiebilanz_SKE!$E$69</f>
        <v>3203.3455357358171</v>
      </c>
      <c r="M35" s="87">
        <f>Energiebilanz_Joule!M35/Energiebilanz_SKE!$E$69</f>
        <v>0</v>
      </c>
      <c r="N35" s="87">
        <f>Energiebilanz_Joule!N35/Energiebilanz_SKE!$E$69</f>
        <v>964.72855646872836</v>
      </c>
      <c r="O35" s="87">
        <f>Energiebilanz_Joule!O35/Energiebilanz_SKE!$E$69</f>
        <v>815.07828917100437</v>
      </c>
      <c r="P35" s="87">
        <f>Energiebilanz_Joule!P35/Energiebilanz_SKE!$E$69</f>
        <v>42.468165254063791</v>
      </c>
      <c r="Q35" s="87">
        <f>Energiebilanz_Joule!Q35/Energiebilanz_SKE!$E$69</f>
        <v>3020.3550604210368</v>
      </c>
      <c r="R35" s="87">
        <f>Energiebilanz_Joule!R35/Energiebilanz_SKE!$E$69</f>
        <v>200.99906645375262</v>
      </c>
      <c r="S35" s="91">
        <f>Energiebilanz_Joule!S35/Energiebilanz_SKE!$E$69</f>
        <v>343.18637486522266</v>
      </c>
      <c r="T35" s="217">
        <f>Energiebilanz_Joule!T35/Energiebilanz_SKE!$E$69</f>
        <v>0</v>
      </c>
      <c r="U35" s="91">
        <f>Energiebilanz_Joule!U35/Energiebilanz_SKE!$E$69</f>
        <v>0</v>
      </c>
      <c r="V35" s="217">
        <f>Energiebilanz_Joule!V35/Energiebilanz_SKE!$E$69</f>
        <v>0</v>
      </c>
      <c r="W35" s="87">
        <f>Energiebilanz_Joule!W35/Energiebilanz_SKE!$E$69</f>
        <v>0</v>
      </c>
      <c r="X35" s="87">
        <f>Energiebilanz_Joule!X35/Energiebilanz_SKE!$E$69</f>
        <v>0</v>
      </c>
      <c r="Y35" s="87">
        <f>Energiebilanz_Joule!Y35/Energiebilanz_SKE!$E$69</f>
        <v>0</v>
      </c>
      <c r="Z35" s="87">
        <f>Energiebilanz_Joule!Z35/Energiebilanz_SKE!$E$69</f>
        <v>0</v>
      </c>
      <c r="AA35" s="91">
        <f>Energiebilanz_Joule!AA35/Energiebilanz_SKE!$E$69</f>
        <v>0</v>
      </c>
      <c r="AB35" s="217">
        <f>Energiebilanz_Joule!AB35/Energiebilanz_SKE!$E$69</f>
        <v>0</v>
      </c>
      <c r="AC35" s="87">
        <f>Energiebilanz_Joule!AC35/Energiebilanz_SKE!$E$69</f>
        <v>0</v>
      </c>
      <c r="AD35" s="87">
        <f>Energiebilanz_Joule!AD35/Energiebilanz_SKE!$E$69</f>
        <v>0</v>
      </c>
      <c r="AE35" s="91">
        <f>Energiebilanz_Joule!AE35/Energiebilanz_SKE!$E$69</f>
        <v>0</v>
      </c>
      <c r="AF35" s="92">
        <f>Energiebilanz_Joule!AF35/Energiebilanz_SKE!$E$69</f>
        <v>10600.001360798862</v>
      </c>
      <c r="AG35" s="135">
        <v>31</v>
      </c>
      <c r="AH35" s="19"/>
      <c r="AI35" s="131"/>
      <c r="AK35" s="21"/>
    </row>
    <row r="36" spans="1:37" s="20" customFormat="1" ht="18" customHeight="1">
      <c r="A36" s="285"/>
      <c r="B36" s="288"/>
      <c r="C36" s="106" t="s">
        <v>46</v>
      </c>
      <c r="D36" s="90">
        <v>32</v>
      </c>
      <c r="E36" s="217">
        <f>Energiebilanz_Joule!E36/Energiebilanz_SKE!$E$69</f>
        <v>0</v>
      </c>
      <c r="F36" s="91">
        <f>Energiebilanz_Joule!F36/Energiebilanz_SKE!$E$69</f>
        <v>0</v>
      </c>
      <c r="G36" s="217">
        <f>Energiebilanz_Joule!G36/Energiebilanz_SKE!$E$69</f>
        <v>0</v>
      </c>
      <c r="H36" s="91">
        <f>Energiebilanz_Joule!H36/Energiebilanz_SKE!$E$69</f>
        <v>0</v>
      </c>
      <c r="I36" s="217">
        <f>Energiebilanz_Joule!I36/Energiebilanz_SKE!$E$69</f>
        <v>0</v>
      </c>
      <c r="J36" s="87">
        <f>Energiebilanz_Joule!J36/Energiebilanz_SKE!$E$69</f>
        <v>0</v>
      </c>
      <c r="K36" s="87">
        <f>Energiebilanz_Joule!K36/Energiebilanz_SKE!$E$69</f>
        <v>0</v>
      </c>
      <c r="L36" s="87">
        <f>Energiebilanz_Joule!L36/Energiebilanz_SKE!$E$69</f>
        <v>0</v>
      </c>
      <c r="M36" s="87">
        <f>Energiebilanz_Joule!M36/Energiebilanz_SKE!$E$69</f>
        <v>0</v>
      </c>
      <c r="N36" s="87">
        <f>Energiebilanz_Joule!N36/Energiebilanz_SKE!$E$69</f>
        <v>0</v>
      </c>
      <c r="O36" s="87">
        <f>Energiebilanz_Joule!O36/Energiebilanz_SKE!$E$69</f>
        <v>0</v>
      </c>
      <c r="P36" s="87">
        <f>Energiebilanz_Joule!P36/Energiebilanz_SKE!$E$69</f>
        <v>0</v>
      </c>
      <c r="Q36" s="87">
        <f>Energiebilanz_Joule!Q36/Energiebilanz_SKE!$E$69</f>
        <v>0</v>
      </c>
      <c r="R36" s="87">
        <f>Energiebilanz_Joule!R36/Energiebilanz_SKE!$E$69</f>
        <v>0</v>
      </c>
      <c r="S36" s="91">
        <f>Energiebilanz_Joule!S36/Energiebilanz_SKE!$E$69</f>
        <v>0</v>
      </c>
      <c r="T36" s="217">
        <f>Energiebilanz_Joule!T36/Energiebilanz_SKE!$E$69</f>
        <v>0</v>
      </c>
      <c r="U36" s="91">
        <f>Energiebilanz_Joule!U36/Energiebilanz_SKE!$E$69</f>
        <v>0</v>
      </c>
      <c r="V36" s="217">
        <f>Energiebilanz_Joule!V36/Energiebilanz_SKE!$E$69</f>
        <v>0</v>
      </c>
      <c r="W36" s="87">
        <f>Energiebilanz_Joule!W36/Energiebilanz_SKE!$E$69</f>
        <v>0</v>
      </c>
      <c r="X36" s="87">
        <f>Energiebilanz_Joule!X36/Energiebilanz_SKE!$E$69</f>
        <v>0</v>
      </c>
      <c r="Y36" s="87">
        <f>Energiebilanz_Joule!Y36/Energiebilanz_SKE!$E$69</f>
        <v>0</v>
      </c>
      <c r="Z36" s="87">
        <f>Energiebilanz_Joule!Z36/Energiebilanz_SKE!$E$69</f>
        <v>0</v>
      </c>
      <c r="AA36" s="91">
        <f>Energiebilanz_Joule!AA36/Energiebilanz_SKE!$E$69</f>
        <v>0</v>
      </c>
      <c r="AB36" s="217">
        <f>Energiebilanz_Joule!AB36/Energiebilanz_SKE!$E$69</f>
        <v>17.513450436064353</v>
      </c>
      <c r="AC36" s="87">
        <f>Energiebilanz_Joule!AC36/Energiebilanz_SKE!$E$69</f>
        <v>0</v>
      </c>
      <c r="AD36" s="87">
        <f>Energiebilanz_Joule!AD36/Energiebilanz_SKE!$E$69</f>
        <v>0</v>
      </c>
      <c r="AE36" s="91">
        <f>Energiebilanz_Joule!AE36/Energiebilanz_SKE!$E$69</f>
        <v>0</v>
      </c>
      <c r="AF36" s="92">
        <f>Energiebilanz_Joule!AF36/Energiebilanz_SKE!$E$69</f>
        <v>17.513450436064353</v>
      </c>
      <c r="AG36" s="135">
        <v>32</v>
      </c>
      <c r="AH36" s="19"/>
      <c r="AI36" s="131"/>
      <c r="AK36" s="21"/>
    </row>
    <row r="37" spans="1:37" s="20" customFormat="1" ht="18" customHeight="1">
      <c r="A37" s="285"/>
      <c r="B37" s="289"/>
      <c r="C37" s="109" t="s">
        <v>48</v>
      </c>
      <c r="D37" s="100">
        <v>33</v>
      </c>
      <c r="E37" s="140">
        <f>Energiebilanz_Joule!E37/Energiebilanz_SKE!$E$69</f>
        <v>0</v>
      </c>
      <c r="F37" s="102">
        <f>Energiebilanz_Joule!F37/Energiebilanz_SKE!$E$69</f>
        <v>0</v>
      </c>
      <c r="G37" s="140">
        <f>Energiebilanz_Joule!G37/Energiebilanz_SKE!$E$69</f>
        <v>0</v>
      </c>
      <c r="H37" s="102">
        <f>Energiebilanz_Joule!H37/Energiebilanz_SKE!$E$69</f>
        <v>0</v>
      </c>
      <c r="I37" s="140">
        <f>Energiebilanz_Joule!I37/Energiebilanz_SKE!$E$69</f>
        <v>0</v>
      </c>
      <c r="J37" s="101">
        <f>Energiebilanz_Joule!J37/Energiebilanz_SKE!$E$69</f>
        <v>127.92325451948857</v>
      </c>
      <c r="K37" s="101">
        <f>Energiebilanz_Joule!K37/Energiebilanz_SKE!$E$69</f>
        <v>1881.9170579097465</v>
      </c>
      <c r="L37" s="101">
        <f>Energiebilanz_Joule!L37/Energiebilanz_SKE!$E$69</f>
        <v>3203.3455357358171</v>
      </c>
      <c r="M37" s="101">
        <f>Energiebilanz_Joule!M37/Energiebilanz_SKE!$E$69</f>
        <v>0</v>
      </c>
      <c r="N37" s="101">
        <f>Energiebilanz_Joule!N37/Energiebilanz_SKE!$E$69</f>
        <v>964.72855646872836</v>
      </c>
      <c r="O37" s="101">
        <f>Energiebilanz_Joule!O37/Energiebilanz_SKE!$E$69</f>
        <v>815.07828917100437</v>
      </c>
      <c r="P37" s="101">
        <f>Energiebilanz_Joule!P37/Energiebilanz_SKE!$E$69</f>
        <v>42.468165254063791</v>
      </c>
      <c r="Q37" s="101">
        <f>Energiebilanz_Joule!Q37/Energiebilanz_SKE!$E$69</f>
        <v>3020.3550604210368</v>
      </c>
      <c r="R37" s="101">
        <f>Energiebilanz_Joule!R37/Energiebilanz_SKE!$E$69</f>
        <v>200.99906645375262</v>
      </c>
      <c r="S37" s="102">
        <f>Energiebilanz_Joule!S37/Energiebilanz_SKE!$E$69</f>
        <v>343.18637486522266</v>
      </c>
      <c r="T37" s="140">
        <f>Energiebilanz_Joule!T37/Energiebilanz_SKE!$E$69</f>
        <v>0</v>
      </c>
      <c r="U37" s="102">
        <f>Energiebilanz_Joule!U37/Energiebilanz_SKE!$E$69</f>
        <v>0</v>
      </c>
      <c r="V37" s="140">
        <f>Energiebilanz_Joule!V37/Energiebilanz_SKE!$E$69</f>
        <v>0</v>
      </c>
      <c r="W37" s="101">
        <f>Energiebilanz_Joule!W37/Energiebilanz_SKE!$E$69</f>
        <v>0</v>
      </c>
      <c r="X37" s="101">
        <f>Energiebilanz_Joule!X37/Energiebilanz_SKE!$E$69</f>
        <v>0</v>
      </c>
      <c r="Y37" s="101">
        <f>Energiebilanz_Joule!Y37/Energiebilanz_SKE!$E$69</f>
        <v>0</v>
      </c>
      <c r="Z37" s="101">
        <f>Energiebilanz_Joule!Z37/Energiebilanz_SKE!$E$69</f>
        <v>0</v>
      </c>
      <c r="AA37" s="102">
        <f>Energiebilanz_Joule!AA37/Energiebilanz_SKE!$E$69</f>
        <v>0</v>
      </c>
      <c r="AB37" s="140">
        <f>Energiebilanz_Joule!AB37/Energiebilanz_SKE!$E$69</f>
        <v>1132.43898194445</v>
      </c>
      <c r="AC37" s="101">
        <f>Energiebilanz_Joule!AC37/Energiebilanz_SKE!$E$69</f>
        <v>0</v>
      </c>
      <c r="AD37" s="101">
        <f>Energiebilanz_Joule!AD37/Energiebilanz_SKE!$E$69</f>
        <v>668.42152254022835</v>
      </c>
      <c r="AE37" s="102">
        <f>Energiebilanz_Joule!AE37/Energiebilanz_SKE!$E$69</f>
        <v>0</v>
      </c>
      <c r="AF37" s="99">
        <f>Energiebilanz_Joule!AF37/Energiebilanz_SKE!$E$69</f>
        <v>12400.861865283539</v>
      </c>
      <c r="AG37" s="139">
        <v>33</v>
      </c>
      <c r="AH37" s="19"/>
      <c r="AI37" s="131"/>
      <c r="AK37" s="21"/>
    </row>
    <row r="38" spans="1:37" s="20" customFormat="1" ht="18" customHeight="1">
      <c r="A38" s="285"/>
      <c r="B38" s="292" t="s">
        <v>69</v>
      </c>
      <c r="C38" s="106" t="s">
        <v>40</v>
      </c>
      <c r="D38" s="90">
        <v>34</v>
      </c>
      <c r="E38" s="217">
        <f>Energiebilanz_Joule!E38/Energiebilanz_SKE!$E$69</f>
        <v>0</v>
      </c>
      <c r="F38" s="91">
        <f>Energiebilanz_Joule!F38/Energiebilanz_SKE!$E$69</f>
        <v>0</v>
      </c>
      <c r="G38" s="217">
        <f>Energiebilanz_Joule!G38/Energiebilanz_SKE!$E$69</f>
        <v>0</v>
      </c>
      <c r="H38" s="91">
        <f>Energiebilanz_Joule!H38/Energiebilanz_SKE!$E$69</f>
        <v>0</v>
      </c>
      <c r="I38" s="217">
        <f>Energiebilanz_Joule!I38/Energiebilanz_SKE!$E$69</f>
        <v>0</v>
      </c>
      <c r="J38" s="87">
        <f>Energiebilanz_Joule!J38/Energiebilanz_SKE!$E$69</f>
        <v>0</v>
      </c>
      <c r="K38" s="87">
        <f>Energiebilanz_Joule!K38/Energiebilanz_SKE!$E$69</f>
        <v>0</v>
      </c>
      <c r="L38" s="87">
        <f>Energiebilanz_Joule!L38/Energiebilanz_SKE!$E$69</f>
        <v>0</v>
      </c>
      <c r="M38" s="87">
        <f>Energiebilanz_Joule!M38/Energiebilanz_SKE!$E$69</f>
        <v>0</v>
      </c>
      <c r="N38" s="87">
        <f>Energiebilanz_Joule!N38/Energiebilanz_SKE!$E$69</f>
        <v>0</v>
      </c>
      <c r="O38" s="87">
        <f>Energiebilanz_Joule!O38/Energiebilanz_SKE!$E$69</f>
        <v>0</v>
      </c>
      <c r="P38" s="87">
        <f>Energiebilanz_Joule!P38/Energiebilanz_SKE!$E$69</f>
        <v>0</v>
      </c>
      <c r="Q38" s="87">
        <f>Energiebilanz_Joule!Q38/Energiebilanz_SKE!$E$69</f>
        <v>0</v>
      </c>
      <c r="R38" s="87">
        <f>Energiebilanz_Joule!R38/Energiebilanz_SKE!$E$69</f>
        <v>0</v>
      </c>
      <c r="S38" s="91">
        <f>Energiebilanz_Joule!S38/Energiebilanz_SKE!$E$69</f>
        <v>0</v>
      </c>
      <c r="T38" s="217">
        <f>Energiebilanz_Joule!T38/Energiebilanz_SKE!$E$69</f>
        <v>0</v>
      </c>
      <c r="U38" s="91">
        <f>Energiebilanz_Joule!U38/Energiebilanz_SKE!$E$69</f>
        <v>0</v>
      </c>
      <c r="V38" s="217">
        <f>Energiebilanz_Joule!V38/Energiebilanz_SKE!$E$69</f>
        <v>0</v>
      </c>
      <c r="W38" s="87">
        <f>Energiebilanz_Joule!W38/Energiebilanz_SKE!$E$69</f>
        <v>0</v>
      </c>
      <c r="X38" s="87">
        <f>Energiebilanz_Joule!X38/Energiebilanz_SKE!$E$69</f>
        <v>0</v>
      </c>
      <c r="Y38" s="87">
        <f>Energiebilanz_Joule!Y38/Energiebilanz_SKE!$E$69</f>
        <v>0</v>
      </c>
      <c r="Z38" s="87">
        <f>Energiebilanz_Joule!Z38/Energiebilanz_SKE!$E$69</f>
        <v>0</v>
      </c>
      <c r="AA38" s="91">
        <f>Energiebilanz_Joule!AA38/Energiebilanz_SKE!$E$69</f>
        <v>0</v>
      </c>
      <c r="AB38" s="217">
        <f>Energiebilanz_Joule!AB38/Energiebilanz_SKE!$E$69</f>
        <v>0</v>
      </c>
      <c r="AC38" s="87">
        <f>Energiebilanz_Joule!AC38/Energiebilanz_SKE!$E$69</f>
        <v>0</v>
      </c>
      <c r="AD38" s="87">
        <f>Energiebilanz_Joule!AD38/Energiebilanz_SKE!$E$69</f>
        <v>0</v>
      </c>
      <c r="AE38" s="91">
        <f>Energiebilanz_Joule!AE38/Energiebilanz_SKE!$E$69</f>
        <v>0</v>
      </c>
      <c r="AF38" s="92">
        <f>Energiebilanz_Joule!AF38/Energiebilanz_SKE!$E$69</f>
        <v>0</v>
      </c>
      <c r="AG38" s="135">
        <v>34</v>
      </c>
      <c r="AH38" s="19"/>
      <c r="AI38" s="131"/>
      <c r="AK38" s="21"/>
    </row>
    <row r="39" spans="1:37" s="20" customFormat="1" ht="18" customHeight="1">
      <c r="A39" s="285"/>
      <c r="B39" s="292"/>
      <c r="C39" s="106" t="s">
        <v>4</v>
      </c>
      <c r="D39" s="90">
        <v>35</v>
      </c>
      <c r="E39" s="217">
        <f>Energiebilanz_Joule!E39/Energiebilanz_SKE!$E$69</f>
        <v>0</v>
      </c>
      <c r="F39" s="91">
        <f>Energiebilanz_Joule!F39/Energiebilanz_SKE!$E$69</f>
        <v>0</v>
      </c>
      <c r="G39" s="217">
        <f>Energiebilanz_Joule!G39/Energiebilanz_SKE!$E$69</f>
        <v>0</v>
      </c>
      <c r="H39" s="91">
        <f>Energiebilanz_Joule!H39/Energiebilanz_SKE!$E$69</f>
        <v>0</v>
      </c>
      <c r="I39" s="217">
        <f>Energiebilanz_Joule!I39/Energiebilanz_SKE!$E$69</f>
        <v>0</v>
      </c>
      <c r="J39" s="87">
        <f>Energiebilanz_Joule!J39/Energiebilanz_SKE!$E$69</f>
        <v>0</v>
      </c>
      <c r="K39" s="87">
        <f>Energiebilanz_Joule!K39/Energiebilanz_SKE!$E$69</f>
        <v>0</v>
      </c>
      <c r="L39" s="87">
        <f>Energiebilanz_Joule!L39/Energiebilanz_SKE!$E$69</f>
        <v>0</v>
      </c>
      <c r="M39" s="87">
        <f>Energiebilanz_Joule!M39/Energiebilanz_SKE!$E$69</f>
        <v>0</v>
      </c>
      <c r="N39" s="87">
        <f>Energiebilanz_Joule!N39/Energiebilanz_SKE!$E$69</f>
        <v>0</v>
      </c>
      <c r="O39" s="87">
        <f>Energiebilanz_Joule!O39/Energiebilanz_SKE!$E$69</f>
        <v>0</v>
      </c>
      <c r="P39" s="87">
        <f>Energiebilanz_Joule!P39/Energiebilanz_SKE!$E$69</f>
        <v>0</v>
      </c>
      <c r="Q39" s="87">
        <f>Energiebilanz_Joule!Q39/Energiebilanz_SKE!$E$69</f>
        <v>0</v>
      </c>
      <c r="R39" s="87">
        <f>Energiebilanz_Joule!R39/Energiebilanz_SKE!$E$69</f>
        <v>0</v>
      </c>
      <c r="S39" s="91">
        <f>Energiebilanz_Joule!S39/Energiebilanz_SKE!$E$69</f>
        <v>0</v>
      </c>
      <c r="T39" s="217">
        <f>Energiebilanz_Joule!T39/Energiebilanz_SKE!$E$69</f>
        <v>0</v>
      </c>
      <c r="U39" s="91">
        <f>Energiebilanz_Joule!U39/Energiebilanz_SKE!$E$69</f>
        <v>0</v>
      </c>
      <c r="V39" s="217">
        <f>Energiebilanz_Joule!V39/Energiebilanz_SKE!$E$69</f>
        <v>0</v>
      </c>
      <c r="W39" s="87">
        <f>Energiebilanz_Joule!W39/Energiebilanz_SKE!$E$69</f>
        <v>0</v>
      </c>
      <c r="X39" s="87">
        <f>Energiebilanz_Joule!X39/Energiebilanz_SKE!$E$69</f>
        <v>0</v>
      </c>
      <c r="Y39" s="87">
        <f>Energiebilanz_Joule!Y39/Energiebilanz_SKE!$E$69</f>
        <v>0</v>
      </c>
      <c r="Z39" s="87">
        <f>Energiebilanz_Joule!Z39/Energiebilanz_SKE!$E$69</f>
        <v>0</v>
      </c>
      <c r="AA39" s="91">
        <f>Energiebilanz_Joule!AA39/Energiebilanz_SKE!$E$69</f>
        <v>0</v>
      </c>
      <c r="AB39" s="217">
        <f>Energiebilanz_Joule!AB39/Energiebilanz_SKE!$E$69</f>
        <v>0</v>
      </c>
      <c r="AC39" s="87">
        <f>Energiebilanz_Joule!AC39/Energiebilanz_SKE!$E$69</f>
        <v>0</v>
      </c>
      <c r="AD39" s="87">
        <f>Energiebilanz_Joule!AD39/Energiebilanz_SKE!$E$69</f>
        <v>0</v>
      </c>
      <c r="AE39" s="91">
        <f>Energiebilanz_Joule!AE39/Energiebilanz_SKE!$E$69</f>
        <v>0</v>
      </c>
      <c r="AF39" s="92">
        <f>Energiebilanz_Joule!AF39/Energiebilanz_SKE!$E$69</f>
        <v>0</v>
      </c>
      <c r="AG39" s="135">
        <v>35</v>
      </c>
      <c r="AH39" s="19"/>
      <c r="AI39" s="131"/>
      <c r="AK39" s="21"/>
    </row>
    <row r="40" spans="1:37" s="20" customFormat="1" ht="18" customHeight="1">
      <c r="A40" s="285"/>
      <c r="B40" s="292"/>
      <c r="C40" s="106" t="s">
        <v>49</v>
      </c>
      <c r="D40" s="90">
        <v>36</v>
      </c>
      <c r="E40" s="217">
        <f>Energiebilanz_Joule!E40/Energiebilanz_SKE!$E$69</f>
        <v>0</v>
      </c>
      <c r="F40" s="91">
        <f>Energiebilanz_Joule!F40/Energiebilanz_SKE!$E$69</f>
        <v>0</v>
      </c>
      <c r="G40" s="217">
        <f>Energiebilanz_Joule!G40/Energiebilanz_SKE!$E$69</f>
        <v>0</v>
      </c>
      <c r="H40" s="91">
        <f>Energiebilanz_Joule!H40/Energiebilanz_SKE!$E$69</f>
        <v>0</v>
      </c>
      <c r="I40" s="217">
        <f>Energiebilanz_Joule!I40/Energiebilanz_SKE!$E$69</f>
        <v>0</v>
      </c>
      <c r="J40" s="87">
        <f>Energiebilanz_Joule!J40/Energiebilanz_SKE!$E$69</f>
        <v>0</v>
      </c>
      <c r="K40" s="87">
        <f>Energiebilanz_Joule!K40/Energiebilanz_SKE!$E$69</f>
        <v>0</v>
      </c>
      <c r="L40" s="87">
        <f>Energiebilanz_Joule!L40/Energiebilanz_SKE!$E$69</f>
        <v>0</v>
      </c>
      <c r="M40" s="87">
        <f>Energiebilanz_Joule!M40/Energiebilanz_SKE!$E$69</f>
        <v>0</v>
      </c>
      <c r="N40" s="87">
        <f>Energiebilanz_Joule!N40/Energiebilanz_SKE!$E$69</f>
        <v>0</v>
      </c>
      <c r="O40" s="87">
        <f>Energiebilanz_Joule!O40/Energiebilanz_SKE!$E$69</f>
        <v>0</v>
      </c>
      <c r="P40" s="87">
        <f>Energiebilanz_Joule!P40/Energiebilanz_SKE!$E$69</f>
        <v>0</v>
      </c>
      <c r="Q40" s="87">
        <f>Energiebilanz_Joule!Q40/Energiebilanz_SKE!$E$69</f>
        <v>0</v>
      </c>
      <c r="R40" s="87">
        <f>Energiebilanz_Joule!R40/Energiebilanz_SKE!$E$69</f>
        <v>0</v>
      </c>
      <c r="S40" s="91">
        <f>Energiebilanz_Joule!S40/Energiebilanz_SKE!$E$69</f>
        <v>0</v>
      </c>
      <c r="T40" s="217">
        <f>Energiebilanz_Joule!T40/Energiebilanz_SKE!$E$69</f>
        <v>0</v>
      </c>
      <c r="U40" s="91">
        <f>Energiebilanz_Joule!U40/Energiebilanz_SKE!$E$69</f>
        <v>0</v>
      </c>
      <c r="V40" s="217">
        <f>Energiebilanz_Joule!V40/Energiebilanz_SKE!$E$69</f>
        <v>0</v>
      </c>
      <c r="W40" s="87">
        <f>Energiebilanz_Joule!W40/Energiebilanz_SKE!$E$69</f>
        <v>0</v>
      </c>
      <c r="X40" s="87">
        <f>Energiebilanz_Joule!X40/Energiebilanz_SKE!$E$69</f>
        <v>0</v>
      </c>
      <c r="Y40" s="87">
        <f>Energiebilanz_Joule!Y40/Energiebilanz_SKE!$E$69</f>
        <v>0</v>
      </c>
      <c r="Z40" s="87">
        <f>Energiebilanz_Joule!Z40/Energiebilanz_SKE!$E$69</f>
        <v>0</v>
      </c>
      <c r="AA40" s="91">
        <f>Energiebilanz_Joule!AA40/Energiebilanz_SKE!$E$69</f>
        <v>0</v>
      </c>
      <c r="AB40" s="217">
        <f>Energiebilanz_Joule!AB40/Energiebilanz_SKE!$E$69</f>
        <v>92.545848422769808</v>
      </c>
      <c r="AC40" s="87">
        <f>Energiebilanz_Joule!AC40/Energiebilanz_SKE!$E$69</f>
        <v>0</v>
      </c>
      <c r="AD40" s="87">
        <f>Energiebilanz_Joule!AD40/Energiebilanz_SKE!$E$69</f>
        <v>0</v>
      </c>
      <c r="AE40" s="91">
        <f>Energiebilanz_Joule!AE40/Energiebilanz_SKE!$E$69</f>
        <v>0</v>
      </c>
      <c r="AF40" s="92">
        <f>Energiebilanz_Joule!AF40/Energiebilanz_SKE!$E$69</f>
        <v>92.545848422769808</v>
      </c>
      <c r="AG40" s="135">
        <v>36</v>
      </c>
      <c r="AH40" s="19"/>
      <c r="AI40" s="131"/>
      <c r="AK40" s="21"/>
    </row>
    <row r="41" spans="1:37" s="20" customFormat="1" ht="18" customHeight="1">
      <c r="A41" s="285"/>
      <c r="B41" s="292"/>
      <c r="C41" s="106" t="s">
        <v>50</v>
      </c>
      <c r="D41" s="90">
        <v>37</v>
      </c>
      <c r="E41" s="217">
        <f>Energiebilanz_Joule!E41/Energiebilanz_SKE!$E$69</f>
        <v>0</v>
      </c>
      <c r="F41" s="91">
        <f>Energiebilanz_Joule!F41/Energiebilanz_SKE!$E$69</f>
        <v>0</v>
      </c>
      <c r="G41" s="217">
        <f>Energiebilanz_Joule!G41/Energiebilanz_SKE!$E$69</f>
        <v>0</v>
      </c>
      <c r="H41" s="91">
        <f>Energiebilanz_Joule!H41/Energiebilanz_SKE!$E$69</f>
        <v>0</v>
      </c>
      <c r="I41" s="217">
        <f>Energiebilanz_Joule!I41/Energiebilanz_SKE!$E$69</f>
        <v>0</v>
      </c>
      <c r="J41" s="87">
        <f>Energiebilanz_Joule!J41/Energiebilanz_SKE!$E$69</f>
        <v>0</v>
      </c>
      <c r="K41" s="87">
        <f>Energiebilanz_Joule!K41/Energiebilanz_SKE!$E$69</f>
        <v>0</v>
      </c>
      <c r="L41" s="87">
        <f>Energiebilanz_Joule!L41/Energiebilanz_SKE!$E$69</f>
        <v>0</v>
      </c>
      <c r="M41" s="87">
        <f>Energiebilanz_Joule!M41/Energiebilanz_SKE!$E$69</f>
        <v>0</v>
      </c>
      <c r="N41" s="87">
        <f>Energiebilanz_Joule!N41/Energiebilanz_SKE!$E$69</f>
        <v>4.5721928782977792E-3</v>
      </c>
      <c r="O41" s="87">
        <f>Energiebilanz_Joule!O41/Energiebilanz_SKE!$E$69</f>
        <v>0</v>
      </c>
      <c r="P41" s="87">
        <f>Energiebilanz_Joule!P41/Energiebilanz_SKE!$E$69</f>
        <v>0</v>
      </c>
      <c r="Q41" s="87">
        <f>Energiebilanz_Joule!Q41/Energiebilanz_SKE!$E$69</f>
        <v>0</v>
      </c>
      <c r="R41" s="87">
        <f>Energiebilanz_Joule!R41/Energiebilanz_SKE!$E$69</f>
        <v>0</v>
      </c>
      <c r="S41" s="91">
        <f>Energiebilanz_Joule!S41/Energiebilanz_SKE!$E$69</f>
        <v>0</v>
      </c>
      <c r="T41" s="217">
        <f>Energiebilanz_Joule!T41/Energiebilanz_SKE!$E$69</f>
        <v>0.33226876305122216</v>
      </c>
      <c r="U41" s="91">
        <f>Energiebilanz_Joule!U41/Energiebilanz_SKE!$E$69</f>
        <v>0</v>
      </c>
      <c r="V41" s="217">
        <f>Energiebilanz_Joule!V41/Energiebilanz_SKE!$E$69</f>
        <v>0</v>
      </c>
      <c r="W41" s="87">
        <f>Energiebilanz_Joule!W41/Energiebilanz_SKE!$E$69</f>
        <v>0</v>
      </c>
      <c r="X41" s="87">
        <f>Energiebilanz_Joule!X41/Energiebilanz_SKE!$E$69</f>
        <v>0</v>
      </c>
      <c r="Y41" s="87">
        <f>Energiebilanz_Joule!Y41/Energiebilanz_SKE!$E$69</f>
        <v>0</v>
      </c>
      <c r="Z41" s="87">
        <f>Energiebilanz_Joule!Z41/Energiebilanz_SKE!$E$69</f>
        <v>0</v>
      </c>
      <c r="AA41" s="91">
        <f>Energiebilanz_Joule!AA41/Energiebilanz_SKE!$E$69</f>
        <v>0</v>
      </c>
      <c r="AB41" s="217">
        <f>Energiebilanz_Joule!AB41/Energiebilanz_SKE!$E$69</f>
        <v>1.0549367399582361</v>
      </c>
      <c r="AC41" s="87">
        <f>Energiebilanz_Joule!AC41/Energiebilanz_SKE!$E$69</f>
        <v>0</v>
      </c>
      <c r="AD41" s="87">
        <f>Energiebilanz_Joule!AD41/Energiebilanz_SKE!$E$69</f>
        <v>0.96633637691247321</v>
      </c>
      <c r="AE41" s="91">
        <f>Energiebilanz_Joule!AE41/Energiebilanz_SKE!$E$69</f>
        <v>0</v>
      </c>
      <c r="AF41" s="92">
        <f>Energiebilanz_Joule!AF41/Energiebilanz_SKE!$E$69</f>
        <v>2.3581140728002294</v>
      </c>
      <c r="AG41" s="135">
        <v>37</v>
      </c>
      <c r="AH41" s="19"/>
      <c r="AI41" s="131"/>
      <c r="AK41" s="21"/>
    </row>
    <row r="42" spans="1:37" s="20" customFormat="1" ht="18" customHeight="1">
      <c r="A42" s="285"/>
      <c r="B42" s="292"/>
      <c r="C42" s="106" t="s">
        <v>5</v>
      </c>
      <c r="D42" s="90">
        <v>38</v>
      </c>
      <c r="E42" s="217">
        <f>Energiebilanz_Joule!E42/Energiebilanz_SKE!$E$69</f>
        <v>0</v>
      </c>
      <c r="F42" s="91">
        <f>Energiebilanz_Joule!F42/Energiebilanz_SKE!$E$69</f>
        <v>0</v>
      </c>
      <c r="G42" s="217">
        <f>Energiebilanz_Joule!G42/Energiebilanz_SKE!$E$69</f>
        <v>0</v>
      </c>
      <c r="H42" s="91">
        <f>Energiebilanz_Joule!H42/Energiebilanz_SKE!$E$69</f>
        <v>0</v>
      </c>
      <c r="I42" s="217">
        <f>Energiebilanz_Joule!I42/Energiebilanz_SKE!$E$69</f>
        <v>0</v>
      </c>
      <c r="J42" s="87">
        <f>Energiebilanz_Joule!J42/Energiebilanz_SKE!$E$69</f>
        <v>0</v>
      </c>
      <c r="K42" s="87">
        <f>Energiebilanz_Joule!K42/Energiebilanz_SKE!$E$69</f>
        <v>0</v>
      </c>
      <c r="L42" s="87">
        <f>Energiebilanz_Joule!L42/Energiebilanz_SKE!$E$69</f>
        <v>1.2851972439711756E-2</v>
      </c>
      <c r="M42" s="87">
        <f>Energiebilanz_Joule!M42/Energiebilanz_SKE!$E$69</f>
        <v>0</v>
      </c>
      <c r="N42" s="87">
        <f>Energiebilanz_Joule!N42/Energiebilanz_SKE!$E$69</f>
        <v>0.25638400960842922</v>
      </c>
      <c r="O42" s="87">
        <f>Energiebilanz_Joule!O42/Energiebilanz_SKE!$E$69</f>
        <v>0.61257148316477639</v>
      </c>
      <c r="P42" s="87">
        <f>Energiebilanz_Joule!P42/Energiebilanz_SKE!$E$69</f>
        <v>41.324502859326593</v>
      </c>
      <c r="Q42" s="87">
        <f>Energiebilanz_Joule!Q42/Energiebilanz_SKE!$E$69</f>
        <v>10.001603679591641</v>
      </c>
      <c r="R42" s="87">
        <f>Energiebilanz_Joule!R42/Energiebilanz_SKE!$E$69</f>
        <v>6.8241684750713121E-5</v>
      </c>
      <c r="S42" s="91">
        <f>Energiebilanz_Joule!S42/Energiebilanz_SKE!$E$69</f>
        <v>343.18637486522266</v>
      </c>
      <c r="T42" s="217">
        <f>Energiebilanz_Joule!T42/Energiebilanz_SKE!$E$69</f>
        <v>179.52333183201628</v>
      </c>
      <c r="U42" s="91">
        <f>Energiebilanz_Joule!U42/Energiebilanz_SKE!$E$69</f>
        <v>0</v>
      </c>
      <c r="V42" s="217">
        <f>Energiebilanz_Joule!V42/Energiebilanz_SKE!$E$69</f>
        <v>0</v>
      </c>
      <c r="W42" s="87">
        <f>Energiebilanz_Joule!W42/Energiebilanz_SKE!$E$69</f>
        <v>0</v>
      </c>
      <c r="X42" s="87">
        <f>Energiebilanz_Joule!X42/Energiebilanz_SKE!$E$69</f>
        <v>0</v>
      </c>
      <c r="Y42" s="87">
        <f>Energiebilanz_Joule!Y42/Energiebilanz_SKE!$E$69</f>
        <v>0</v>
      </c>
      <c r="Z42" s="87">
        <f>Energiebilanz_Joule!Z42/Energiebilanz_SKE!$E$69</f>
        <v>6.9351383224072651E-4</v>
      </c>
      <c r="AA42" s="91">
        <f>Energiebilanz_Joule!AA42/Energiebilanz_SKE!$E$69</f>
        <v>0</v>
      </c>
      <c r="AB42" s="217">
        <f>Energiebilanz_Joule!AB42/Energiebilanz_SKE!$E$69</f>
        <v>59.685238914138317</v>
      </c>
      <c r="AC42" s="87">
        <f>Energiebilanz_Joule!AC42/Energiebilanz_SKE!$E$69</f>
        <v>0</v>
      </c>
      <c r="AD42" s="87">
        <f>Energiebilanz_Joule!AD42/Energiebilanz_SKE!$E$69</f>
        <v>68.094077986597327</v>
      </c>
      <c r="AE42" s="91">
        <f>Energiebilanz_Joule!AE42/Energiebilanz_SKE!$E$69</f>
        <v>0</v>
      </c>
      <c r="AF42" s="92">
        <f>Energiebilanz_Joule!AF42/Energiebilanz_SKE!$E$69</f>
        <v>702.69769935762258</v>
      </c>
      <c r="AG42" s="135">
        <v>38</v>
      </c>
      <c r="AH42" s="19"/>
      <c r="AI42" s="131"/>
      <c r="AK42" s="21"/>
    </row>
    <row r="43" spans="1:37" s="20" customFormat="1" ht="18" customHeight="1">
      <c r="A43" s="285"/>
      <c r="B43" s="292"/>
      <c r="C43" s="106" t="s">
        <v>46</v>
      </c>
      <c r="D43" s="90">
        <v>39</v>
      </c>
      <c r="E43" s="217">
        <f>Energiebilanz_Joule!E43/Energiebilanz_SKE!$E$69</f>
        <v>0</v>
      </c>
      <c r="F43" s="91">
        <f>Energiebilanz_Joule!F43/Energiebilanz_SKE!$E$69</f>
        <v>0</v>
      </c>
      <c r="G43" s="217">
        <f>Energiebilanz_Joule!G43/Energiebilanz_SKE!$E$69</f>
        <v>0</v>
      </c>
      <c r="H43" s="91">
        <f>Energiebilanz_Joule!H43/Energiebilanz_SKE!$E$69</f>
        <v>0</v>
      </c>
      <c r="I43" s="217">
        <f>Energiebilanz_Joule!I43/Energiebilanz_SKE!$E$69</f>
        <v>0</v>
      </c>
      <c r="J43" s="87">
        <f>Energiebilanz_Joule!J43/Energiebilanz_SKE!$E$69</f>
        <v>0</v>
      </c>
      <c r="K43" s="87">
        <f>Energiebilanz_Joule!K43/Energiebilanz_SKE!$E$69</f>
        <v>0</v>
      </c>
      <c r="L43" s="87">
        <f>Energiebilanz_Joule!L43/Energiebilanz_SKE!$E$69</f>
        <v>0</v>
      </c>
      <c r="M43" s="87">
        <f>Energiebilanz_Joule!M43/Energiebilanz_SKE!$E$69</f>
        <v>0</v>
      </c>
      <c r="N43" s="87">
        <f>Energiebilanz_Joule!N43/Energiebilanz_SKE!$E$69</f>
        <v>0</v>
      </c>
      <c r="O43" s="87">
        <f>Energiebilanz_Joule!O43/Energiebilanz_SKE!$E$69</f>
        <v>0</v>
      </c>
      <c r="P43" s="87">
        <f>Energiebilanz_Joule!P43/Energiebilanz_SKE!$E$69</f>
        <v>0</v>
      </c>
      <c r="Q43" s="87">
        <f>Energiebilanz_Joule!Q43/Energiebilanz_SKE!$E$69</f>
        <v>0</v>
      </c>
      <c r="R43" s="87">
        <f>Energiebilanz_Joule!R43/Energiebilanz_SKE!$E$69</f>
        <v>0</v>
      </c>
      <c r="S43" s="91">
        <f>Energiebilanz_Joule!S43/Energiebilanz_SKE!$E$69</f>
        <v>0</v>
      </c>
      <c r="T43" s="217">
        <f>Energiebilanz_Joule!T43/Energiebilanz_SKE!$E$69</f>
        <v>2.6524289183662031</v>
      </c>
      <c r="U43" s="91">
        <f>Energiebilanz_Joule!U43/Energiebilanz_SKE!$E$69</f>
        <v>0</v>
      </c>
      <c r="V43" s="217">
        <f>Energiebilanz_Joule!V43/Energiebilanz_SKE!$E$69</f>
        <v>0</v>
      </c>
      <c r="W43" s="87">
        <f>Energiebilanz_Joule!W43/Energiebilanz_SKE!$E$69</f>
        <v>0</v>
      </c>
      <c r="X43" s="87">
        <f>Energiebilanz_Joule!X43/Energiebilanz_SKE!$E$69</f>
        <v>0</v>
      </c>
      <c r="Y43" s="87">
        <f>Energiebilanz_Joule!Y43/Energiebilanz_SKE!$E$69</f>
        <v>0</v>
      </c>
      <c r="Z43" s="87">
        <f>Energiebilanz_Joule!Z43/Energiebilanz_SKE!$E$69</f>
        <v>0</v>
      </c>
      <c r="AA43" s="91">
        <f>Energiebilanz_Joule!AA43/Energiebilanz_SKE!$E$69</f>
        <v>0</v>
      </c>
      <c r="AB43" s="217">
        <f>Energiebilanz_Joule!AB43/Energiebilanz_SKE!$E$69</f>
        <v>11.273553617491709</v>
      </c>
      <c r="AC43" s="87">
        <f>Energiebilanz_Joule!AC43/Energiebilanz_SKE!$E$69</f>
        <v>0</v>
      </c>
      <c r="AD43" s="87">
        <f>Energiebilanz_Joule!AD43/Energiebilanz_SKE!$E$69</f>
        <v>12.12332637268149</v>
      </c>
      <c r="AE43" s="91">
        <f>Energiebilanz_Joule!AE43/Energiebilanz_SKE!$E$69</f>
        <v>0</v>
      </c>
      <c r="AF43" s="92">
        <f>Energiebilanz_Joule!AF43/Energiebilanz_SKE!$E$69</f>
        <v>26.049308908539398</v>
      </c>
      <c r="AG43" s="135">
        <v>39</v>
      </c>
      <c r="AH43" s="19"/>
      <c r="AI43" s="131"/>
      <c r="AK43" s="21"/>
    </row>
    <row r="44" spans="1:37" s="20" customFormat="1" ht="18" customHeight="1">
      <c r="A44" s="285"/>
      <c r="B44" s="292"/>
      <c r="C44" s="115" t="s">
        <v>51</v>
      </c>
      <c r="D44" s="100">
        <v>40</v>
      </c>
      <c r="E44" s="140">
        <f>Energiebilanz_Joule!E44/Energiebilanz_SKE!$E$69</f>
        <v>0</v>
      </c>
      <c r="F44" s="102">
        <f>Energiebilanz_Joule!F44/Energiebilanz_SKE!$E$69</f>
        <v>0</v>
      </c>
      <c r="G44" s="140">
        <f>Energiebilanz_Joule!G44/Energiebilanz_SKE!$E$69</f>
        <v>0</v>
      </c>
      <c r="H44" s="102">
        <f>Energiebilanz_Joule!H44/Energiebilanz_SKE!$E$69</f>
        <v>0</v>
      </c>
      <c r="I44" s="140">
        <f>Energiebilanz_Joule!I44/Energiebilanz_SKE!$E$69</f>
        <v>0</v>
      </c>
      <c r="J44" s="101">
        <f>Energiebilanz_Joule!J44/Energiebilanz_SKE!$E$69</f>
        <v>0</v>
      </c>
      <c r="K44" s="101">
        <f>Energiebilanz_Joule!K44/Energiebilanz_SKE!$E$69</f>
        <v>0</v>
      </c>
      <c r="L44" s="101">
        <f>Energiebilanz_Joule!L44/Energiebilanz_SKE!$E$69</f>
        <v>1.2851972439711756E-2</v>
      </c>
      <c r="M44" s="101">
        <f>Energiebilanz_Joule!M44/Energiebilanz_SKE!$E$69</f>
        <v>0</v>
      </c>
      <c r="N44" s="101">
        <f>Energiebilanz_Joule!N44/Energiebilanz_SKE!$E$69</f>
        <v>0.26095620248672702</v>
      </c>
      <c r="O44" s="101">
        <f>Energiebilanz_Joule!O44/Energiebilanz_SKE!$E$69</f>
        <v>0.61257148316477639</v>
      </c>
      <c r="P44" s="101">
        <f>Energiebilanz_Joule!P44/Energiebilanz_SKE!$E$69</f>
        <v>41.324502859326593</v>
      </c>
      <c r="Q44" s="101">
        <f>Energiebilanz_Joule!Q44/Energiebilanz_SKE!$E$69</f>
        <v>10.001603679591641</v>
      </c>
      <c r="R44" s="101">
        <f>Energiebilanz_Joule!R44/Energiebilanz_SKE!$E$69</f>
        <v>6.8241684750713121E-5</v>
      </c>
      <c r="S44" s="102">
        <f>Energiebilanz_Joule!S44/Energiebilanz_SKE!$E$69</f>
        <v>343.18637486522266</v>
      </c>
      <c r="T44" s="140">
        <f>Energiebilanz_Joule!T44/Energiebilanz_SKE!$E$69</f>
        <v>182.50802951343368</v>
      </c>
      <c r="U44" s="102">
        <f>Energiebilanz_Joule!U44/Energiebilanz_SKE!$E$69</f>
        <v>0</v>
      </c>
      <c r="V44" s="140">
        <f>Energiebilanz_Joule!V44/Energiebilanz_SKE!$E$69</f>
        <v>0</v>
      </c>
      <c r="W44" s="101">
        <f>Energiebilanz_Joule!W44/Energiebilanz_SKE!$E$69</f>
        <v>0</v>
      </c>
      <c r="X44" s="101">
        <f>Energiebilanz_Joule!X44/Energiebilanz_SKE!$E$69</f>
        <v>0</v>
      </c>
      <c r="Y44" s="101">
        <f>Energiebilanz_Joule!Y44/Energiebilanz_SKE!$E$69</f>
        <v>0</v>
      </c>
      <c r="Z44" s="101">
        <f>Energiebilanz_Joule!Z44/Energiebilanz_SKE!$E$69</f>
        <v>6.9351383224072651E-4</v>
      </c>
      <c r="AA44" s="102">
        <f>Energiebilanz_Joule!AA44/Energiebilanz_SKE!$E$69</f>
        <v>0</v>
      </c>
      <c r="AB44" s="140">
        <f>Energiebilanz_Joule!AB44/Energiebilanz_SKE!$E$69</f>
        <v>164.5595776943581</v>
      </c>
      <c r="AC44" s="101">
        <f>Energiebilanz_Joule!AC44/Energiebilanz_SKE!$E$69</f>
        <v>0</v>
      </c>
      <c r="AD44" s="101">
        <f>Energiebilanz_Joule!AD44/Energiebilanz_SKE!$E$69</f>
        <v>81.183740736191297</v>
      </c>
      <c r="AE44" s="102">
        <f>Energiebilanz_Joule!AE44/Energiebilanz_SKE!$E$69</f>
        <v>0</v>
      </c>
      <c r="AF44" s="99">
        <f>Energiebilanz_Joule!AF44/Energiebilanz_SKE!$E$69</f>
        <v>823.65097076173197</v>
      </c>
      <c r="AG44" s="139">
        <v>40</v>
      </c>
      <c r="AH44" s="19"/>
      <c r="AI44" s="131"/>
      <c r="AK44" s="21"/>
    </row>
    <row r="45" spans="1:37" s="20" customFormat="1" ht="18" customHeight="1">
      <c r="A45" s="286"/>
      <c r="B45" s="123"/>
      <c r="C45" s="116" t="s">
        <v>52</v>
      </c>
      <c r="D45" s="90">
        <v>41</v>
      </c>
      <c r="E45" s="217">
        <f>Energiebilanz_Joule!E45/Energiebilanz_SKE!$E$69</f>
        <v>0</v>
      </c>
      <c r="F45" s="91">
        <f>Energiebilanz_Joule!F45/Energiebilanz_SKE!$E$69</f>
        <v>0</v>
      </c>
      <c r="G45" s="217">
        <f>Energiebilanz_Joule!G45/Energiebilanz_SKE!$E$69</f>
        <v>0</v>
      </c>
      <c r="H45" s="91">
        <f>Energiebilanz_Joule!H45/Energiebilanz_SKE!$E$69</f>
        <v>0</v>
      </c>
      <c r="I45" s="217">
        <f>Energiebilanz_Joule!I45/Energiebilanz_SKE!$E$69</f>
        <v>0</v>
      </c>
      <c r="J45" s="87">
        <f>Energiebilanz_Joule!J45/Energiebilanz_SKE!$E$69</f>
        <v>0</v>
      </c>
      <c r="K45" s="87">
        <f>Energiebilanz_Joule!K45/Energiebilanz_SKE!$E$69</f>
        <v>0</v>
      </c>
      <c r="L45" s="87">
        <f>Energiebilanz_Joule!L45/Energiebilanz_SKE!$E$69</f>
        <v>0</v>
      </c>
      <c r="M45" s="87">
        <f>Energiebilanz_Joule!M45/Energiebilanz_SKE!$E$69</f>
        <v>0</v>
      </c>
      <c r="N45" s="87">
        <f>Energiebilanz_Joule!N45/Energiebilanz_SKE!$E$69</f>
        <v>0</v>
      </c>
      <c r="O45" s="87">
        <f>Energiebilanz_Joule!O45/Energiebilanz_SKE!$E$69</f>
        <v>0</v>
      </c>
      <c r="P45" s="87">
        <f>Energiebilanz_Joule!P45/Energiebilanz_SKE!$E$69</f>
        <v>0</v>
      </c>
      <c r="Q45" s="87">
        <f>Energiebilanz_Joule!Q45/Energiebilanz_SKE!$E$69</f>
        <v>0</v>
      </c>
      <c r="R45" s="87">
        <f>Energiebilanz_Joule!R45/Energiebilanz_SKE!$E$69</f>
        <v>0</v>
      </c>
      <c r="S45" s="91">
        <f>Energiebilanz_Joule!S45/Energiebilanz_SKE!$E$69</f>
        <v>0</v>
      </c>
      <c r="T45" s="217">
        <f>Energiebilanz_Joule!T45/Energiebilanz_SKE!$E$69</f>
        <v>1.855576413218378E-2</v>
      </c>
      <c r="U45" s="91">
        <f>Energiebilanz_Joule!U45/Energiebilanz_SKE!$E$69</f>
        <v>0</v>
      </c>
      <c r="V45" s="217">
        <f>Energiebilanz_Joule!V45/Energiebilanz_SKE!$E$69</f>
        <v>1.2017019476176829</v>
      </c>
      <c r="W45" s="87">
        <f>Energiebilanz_Joule!W45/Energiebilanz_SKE!$E$69</f>
        <v>0</v>
      </c>
      <c r="X45" s="87">
        <f>Energiebilanz_Joule!X45/Energiebilanz_SKE!$E$69</f>
        <v>0</v>
      </c>
      <c r="Y45" s="87">
        <f>Energiebilanz_Joule!Y45/Energiebilanz_SKE!$E$69</f>
        <v>0</v>
      </c>
      <c r="Z45" s="87">
        <f>Energiebilanz_Joule!Z45/Energiebilanz_SKE!$E$69</f>
        <v>0</v>
      </c>
      <c r="AA45" s="91">
        <f>Energiebilanz_Joule!AA45/Energiebilanz_SKE!$E$69</f>
        <v>0</v>
      </c>
      <c r="AB45" s="217">
        <f>Energiebilanz_Joule!AB45/Energiebilanz_SKE!$E$69</f>
        <v>49.079168059342045</v>
      </c>
      <c r="AC45" s="87">
        <f>Energiebilanz_Joule!AC45/Energiebilanz_SKE!$E$69</f>
        <v>0</v>
      </c>
      <c r="AD45" s="87">
        <f>Energiebilanz_Joule!AD45/Energiebilanz_SKE!$E$69</f>
        <v>71.913769807149009</v>
      </c>
      <c r="AE45" s="91">
        <f>Energiebilanz_Joule!AE45/Energiebilanz_SKE!$E$69</f>
        <v>0</v>
      </c>
      <c r="AF45" s="92">
        <f>Energiebilanz_Joule!AF45/Energiebilanz_SKE!$E$69</f>
        <v>122.21319557824091</v>
      </c>
      <c r="AG45" s="135">
        <v>41</v>
      </c>
      <c r="AH45" s="19"/>
      <c r="AI45" s="131"/>
      <c r="AK45" s="21"/>
    </row>
    <row r="46" spans="1:37" s="20" customFormat="1" ht="18" customHeight="1">
      <c r="A46" s="124"/>
      <c r="B46" s="125"/>
      <c r="C46" s="115" t="s">
        <v>53</v>
      </c>
      <c r="D46" s="100">
        <v>42</v>
      </c>
      <c r="E46" s="140">
        <f>Energiebilanz_Joule!E46/Energiebilanz_SKE!$E$69</f>
        <v>0.19868278796184566</v>
      </c>
      <c r="F46" s="102">
        <f>Energiebilanz_Joule!F46/Energiebilanz_SKE!$E$69</f>
        <v>24.525583807613042</v>
      </c>
      <c r="G46" s="140">
        <f>Energiebilanz_Joule!G46/Energiebilanz_SKE!$E$69</f>
        <v>0.68475804228254777</v>
      </c>
      <c r="H46" s="102">
        <f>Energiebilanz_Joule!H46/Energiebilanz_SKE!$E$69</f>
        <v>11.014341293043442</v>
      </c>
      <c r="I46" s="140">
        <f>Energiebilanz_Joule!I46/Energiebilanz_SKE!$E$69</f>
        <v>0</v>
      </c>
      <c r="J46" s="101">
        <f>Energiebilanz_Joule!J46/Energiebilanz_SKE!$E$69</f>
        <v>127.92325451948857</v>
      </c>
      <c r="K46" s="101">
        <f>Energiebilanz_Joule!K46/Energiebilanz_SKE!$E$69</f>
        <v>462.05665756607863</v>
      </c>
      <c r="L46" s="101">
        <f>Energiebilanz_Joule!L46/Energiebilanz_SKE!$E$69</f>
        <v>1199.9641710009864</v>
      </c>
      <c r="M46" s="101">
        <f>Energiebilanz_Joule!M46/Energiebilanz_SKE!$E$69</f>
        <v>499.84271110565174</v>
      </c>
      <c r="N46" s="101">
        <f>Energiebilanz_Joule!N46/Energiebilanz_SKE!$E$69</f>
        <v>306.58754050223035</v>
      </c>
      <c r="O46" s="101">
        <f>Energiebilanz_Joule!O46/Energiebilanz_SKE!$E$69</f>
        <v>15.20383791235038</v>
      </c>
      <c r="P46" s="101">
        <f>Energiebilanz_Joule!P46/Energiebilanz_SKE!$E$69</f>
        <v>76.656055084687935</v>
      </c>
      <c r="Q46" s="101">
        <f>Energiebilanz_Joule!Q46/Energiebilanz_SKE!$E$69</f>
        <v>253.08568425937298</v>
      </c>
      <c r="R46" s="101">
        <f>Energiebilanz_Joule!R46/Energiebilanz_SKE!$E$69</f>
        <v>47.42006988141663</v>
      </c>
      <c r="S46" s="102">
        <f>Energiebilanz_Joule!S46/Energiebilanz_SKE!$E$69</f>
        <v>0</v>
      </c>
      <c r="T46" s="140">
        <f>Energiebilanz_Joule!T46/Energiebilanz_SKE!$E$69</f>
        <v>1497.4171731034655</v>
      </c>
      <c r="U46" s="102">
        <f>Energiebilanz_Joule!U46/Energiebilanz_SKE!$E$69</f>
        <v>0</v>
      </c>
      <c r="V46" s="140">
        <f>Energiebilanz_Joule!V46/Energiebilanz_SKE!$E$69</f>
        <v>3.4689295609329998</v>
      </c>
      <c r="W46" s="101">
        <f>Energiebilanz_Joule!W46/Energiebilanz_SKE!$E$69</f>
        <v>0</v>
      </c>
      <c r="X46" s="101">
        <f>Energiebilanz_Joule!X46/Energiebilanz_SKE!$E$69</f>
        <v>0</v>
      </c>
      <c r="Y46" s="101">
        <f>Energiebilanz_Joule!Y46/Energiebilanz_SKE!$E$69</f>
        <v>4.9149708608006106</v>
      </c>
      <c r="Z46" s="101">
        <f>Energiebilanz_Joule!Z46/Energiebilanz_SKE!$E$69</f>
        <v>128.95883076894307</v>
      </c>
      <c r="AA46" s="102">
        <f>Energiebilanz_Joule!AA46/Energiebilanz_SKE!$E$69</f>
        <v>15.424278264272331</v>
      </c>
      <c r="AB46" s="140">
        <f>Energiebilanz_Joule!AB46/Energiebilanz_SKE!$E$69</f>
        <v>1446.3573315317528</v>
      </c>
      <c r="AC46" s="101">
        <f>Energiebilanz_Joule!AC46/Energiebilanz_SKE!$E$69</f>
        <v>0</v>
      </c>
      <c r="AD46" s="101">
        <f>Energiebilanz_Joule!AD46/Energiebilanz_SKE!$E$69</f>
        <v>641.65243092492813</v>
      </c>
      <c r="AE46" s="102">
        <f>Energiebilanz_Joule!AE46/Energiebilanz_SKE!$E$69</f>
        <v>0</v>
      </c>
      <c r="AF46" s="99">
        <f>Energiebilanz_Joule!AF46/Energiebilanz_SKE!$E$69</f>
        <v>6763.3572927782607</v>
      </c>
      <c r="AG46" s="139">
        <v>42</v>
      </c>
      <c r="AH46" s="19"/>
      <c r="AI46" s="131"/>
    </row>
    <row r="47" spans="1:37" s="20" customFormat="1" ht="18" customHeight="1">
      <c r="A47" s="126"/>
      <c r="B47" s="125"/>
      <c r="C47" s="116" t="s">
        <v>54</v>
      </c>
      <c r="D47" s="90">
        <v>43</v>
      </c>
      <c r="E47" s="217">
        <f>Energiebilanz_Joule!E47/Energiebilanz_SKE!$E$69</f>
        <v>0.15941257557766586</v>
      </c>
      <c r="F47" s="91">
        <f>Energiebilanz_Joule!F47/Energiebilanz_SKE!$E$69</f>
        <v>24.525583807613042</v>
      </c>
      <c r="G47" s="217">
        <f>Energiebilanz_Joule!G47/Energiebilanz_SKE!$E$69</f>
        <v>0</v>
      </c>
      <c r="H47" s="91">
        <f>Energiebilanz_Joule!H47/Energiebilanz_SKE!$E$69</f>
        <v>6.348213735686306</v>
      </c>
      <c r="I47" s="217">
        <f>Energiebilanz_Joule!I47/Energiebilanz_SKE!$E$69</f>
        <v>0</v>
      </c>
      <c r="J47" s="87">
        <f>Energiebilanz_Joule!J47/Energiebilanz_SKE!$E$69</f>
        <v>127.92325451948857</v>
      </c>
      <c r="K47" s="87">
        <f>Energiebilanz_Joule!K47/Energiebilanz_SKE!$E$69</f>
        <v>0</v>
      </c>
      <c r="L47" s="87">
        <f>Energiebilanz_Joule!L47/Energiebilanz_SKE!$E$69</f>
        <v>0</v>
      </c>
      <c r="M47" s="87">
        <f>Energiebilanz_Joule!M47/Energiebilanz_SKE!$E$69</f>
        <v>0</v>
      </c>
      <c r="N47" s="87">
        <f>Energiebilanz_Joule!N47/Energiebilanz_SKE!$E$69</f>
        <v>0</v>
      </c>
      <c r="O47" s="87">
        <f>Energiebilanz_Joule!O47/Energiebilanz_SKE!$E$69</f>
        <v>15.20383791235038</v>
      </c>
      <c r="P47" s="87">
        <f>Energiebilanz_Joule!P47/Energiebilanz_SKE!$E$69</f>
        <v>76.656055084687935</v>
      </c>
      <c r="Q47" s="87">
        <f>Energiebilanz_Joule!Q47/Energiebilanz_SKE!$E$69</f>
        <v>252.45461577641828</v>
      </c>
      <c r="R47" s="87">
        <f>Energiebilanz_Joule!R47/Energiebilanz_SKE!$E$69</f>
        <v>0</v>
      </c>
      <c r="S47" s="91">
        <f>Energiebilanz_Joule!S47/Energiebilanz_SKE!$E$69</f>
        <v>0</v>
      </c>
      <c r="T47" s="217">
        <f>Energiebilanz_Joule!T47/Energiebilanz_SKE!$E$69</f>
        <v>195.42009581132538</v>
      </c>
      <c r="U47" s="91">
        <f>Energiebilanz_Joule!U47/Energiebilanz_SKE!$E$69</f>
        <v>0</v>
      </c>
      <c r="V47" s="217">
        <f>Energiebilanz_Joule!V47/Energiebilanz_SKE!$E$69</f>
        <v>0</v>
      </c>
      <c r="W47" s="87">
        <f>Energiebilanz_Joule!W47/Energiebilanz_SKE!$E$69</f>
        <v>0</v>
      </c>
      <c r="X47" s="87">
        <f>Energiebilanz_Joule!X47/Energiebilanz_SKE!$E$69</f>
        <v>0</v>
      </c>
      <c r="Y47" s="87">
        <f>Energiebilanz_Joule!Y47/Energiebilanz_SKE!$E$69</f>
        <v>0</v>
      </c>
      <c r="Z47" s="87">
        <f>Energiebilanz_Joule!Z47/Energiebilanz_SKE!$E$69</f>
        <v>0</v>
      </c>
      <c r="AA47" s="91">
        <f>Energiebilanz_Joule!AA47/Energiebilanz_SKE!$E$69</f>
        <v>0</v>
      </c>
      <c r="AB47" s="217">
        <f>Energiebilanz_Joule!AB47/Energiebilanz_SKE!$E$69</f>
        <v>0</v>
      </c>
      <c r="AC47" s="87">
        <f>Energiebilanz_Joule!AC47/Energiebilanz_SKE!$E$69</f>
        <v>0</v>
      </c>
      <c r="AD47" s="87">
        <f>Energiebilanz_Joule!AD47/Energiebilanz_SKE!$E$69</f>
        <v>0</v>
      </c>
      <c r="AE47" s="91">
        <f>Energiebilanz_Joule!AE47/Energiebilanz_SKE!$E$69</f>
        <v>0</v>
      </c>
      <c r="AF47" s="92">
        <f>Energiebilanz_Joule!AF47/Energiebilanz_SKE!$E$69</f>
        <v>698.69106922314745</v>
      </c>
      <c r="AG47" s="135">
        <v>43</v>
      </c>
      <c r="AH47" s="19"/>
      <c r="AI47" s="131"/>
      <c r="AK47" s="21"/>
    </row>
    <row r="48" spans="1:37" s="20" customFormat="1" ht="18" customHeight="1">
      <c r="A48" s="127"/>
      <c r="B48" s="128"/>
      <c r="C48" s="114" t="s">
        <v>55</v>
      </c>
      <c r="D48" s="100">
        <v>44</v>
      </c>
      <c r="E48" s="142">
        <f>Energiebilanz_Joule!E48/Energiebilanz_SKE!$E$69</f>
        <v>0</v>
      </c>
      <c r="F48" s="98">
        <f>Energiebilanz_Joule!F48/Energiebilanz_SKE!$E$69</f>
        <v>0</v>
      </c>
      <c r="G48" s="142">
        <f>Energiebilanz_Joule!G48/Energiebilanz_SKE!$E$69</f>
        <v>0</v>
      </c>
      <c r="H48" s="98">
        <f>Energiebilanz_Joule!H48/Energiebilanz_SKE!$E$69</f>
        <v>0</v>
      </c>
      <c r="I48" s="142">
        <f>Energiebilanz_Joule!I48/Energiebilanz_SKE!$E$69</f>
        <v>0</v>
      </c>
      <c r="J48" s="97">
        <f>Energiebilanz_Joule!J48/Energiebilanz_SKE!$E$69</f>
        <v>0</v>
      </c>
      <c r="K48" s="97">
        <f>Energiebilanz_Joule!K48/Energiebilanz_SKE!$E$69</f>
        <v>0</v>
      </c>
      <c r="L48" s="97">
        <f>Energiebilanz_Joule!L48/Energiebilanz_SKE!$E$69</f>
        <v>0</v>
      </c>
      <c r="M48" s="97">
        <f>Energiebilanz_Joule!M48/Energiebilanz_SKE!$E$69</f>
        <v>0</v>
      </c>
      <c r="N48" s="97">
        <f>Energiebilanz_Joule!N48/Energiebilanz_SKE!$E$69</f>
        <v>0</v>
      </c>
      <c r="O48" s="97">
        <f>Energiebilanz_Joule!O48/Energiebilanz_SKE!$E$69</f>
        <v>0</v>
      </c>
      <c r="P48" s="97">
        <f>Energiebilanz_Joule!P48/Energiebilanz_SKE!$E$69</f>
        <v>0</v>
      </c>
      <c r="Q48" s="97">
        <f>Energiebilanz_Joule!Q48/Energiebilanz_SKE!$E$69</f>
        <v>0</v>
      </c>
      <c r="R48" s="97">
        <f>Energiebilanz_Joule!R48/Energiebilanz_SKE!$E$69</f>
        <v>0</v>
      </c>
      <c r="S48" s="98">
        <f>Energiebilanz_Joule!S48/Energiebilanz_SKE!$E$69</f>
        <v>0</v>
      </c>
      <c r="T48" s="142">
        <f>Energiebilanz_Joule!T48/Energiebilanz_SKE!$E$69</f>
        <v>0</v>
      </c>
      <c r="U48" s="98">
        <f>Energiebilanz_Joule!U48/Energiebilanz_SKE!$E$69</f>
        <v>0</v>
      </c>
      <c r="V48" s="142">
        <f>Energiebilanz_Joule!V48/Energiebilanz_SKE!$E$69</f>
        <v>0</v>
      </c>
      <c r="W48" s="97">
        <f>Energiebilanz_Joule!W48/Energiebilanz_SKE!$E$69</f>
        <v>0</v>
      </c>
      <c r="X48" s="97">
        <f>Energiebilanz_Joule!X48/Energiebilanz_SKE!$E$69</f>
        <v>0</v>
      </c>
      <c r="Y48" s="97">
        <f>Energiebilanz_Joule!Y48/Energiebilanz_SKE!$E$69</f>
        <v>0</v>
      </c>
      <c r="Z48" s="97">
        <f>Energiebilanz_Joule!Z48/Energiebilanz_SKE!$E$69</f>
        <v>0</v>
      </c>
      <c r="AA48" s="98">
        <f>Energiebilanz_Joule!AA48/Energiebilanz_SKE!$E$69</f>
        <v>0</v>
      </c>
      <c r="AB48" s="142">
        <f>Energiebilanz_Joule!AB48/Energiebilanz_SKE!$E$69</f>
        <v>0</v>
      </c>
      <c r="AC48" s="97">
        <f>Energiebilanz_Joule!AC48/Energiebilanz_SKE!$E$69</f>
        <v>0</v>
      </c>
      <c r="AD48" s="97">
        <f>Energiebilanz_Joule!AD48/Energiebilanz_SKE!$E$69</f>
        <v>0</v>
      </c>
      <c r="AE48" s="98">
        <f>Energiebilanz_Joule!AE48/Energiebilanz_SKE!$E$69</f>
        <v>0</v>
      </c>
      <c r="AF48" s="99">
        <f>Energiebilanz_Joule!AF48/Energiebilanz_SKE!$E$69</f>
        <v>0</v>
      </c>
      <c r="AG48" s="139">
        <v>44</v>
      </c>
      <c r="AH48" s="19"/>
      <c r="AI48" s="131"/>
    </row>
    <row r="49" spans="1:37" s="20" customFormat="1" ht="18" customHeight="1">
      <c r="A49" s="284" t="s">
        <v>56</v>
      </c>
      <c r="B49" s="123"/>
      <c r="C49" s="115" t="s">
        <v>56</v>
      </c>
      <c r="D49" s="100">
        <v>45</v>
      </c>
      <c r="E49" s="140">
        <f>Energiebilanz_Joule!E49/Energiebilanz_SKE!$E$69</f>
        <v>3.9270212384179812E-2</v>
      </c>
      <c r="F49" s="102">
        <f>Energiebilanz_Joule!F49/Energiebilanz_SKE!$E$69</f>
        <v>0</v>
      </c>
      <c r="G49" s="140">
        <f>Energiebilanz_Joule!G49/Energiebilanz_SKE!$E$69</f>
        <v>0.68475804228254777</v>
      </c>
      <c r="H49" s="102">
        <f>Energiebilanz_Joule!H49/Energiebilanz_SKE!$E$69</f>
        <v>4.666127557357135</v>
      </c>
      <c r="I49" s="140">
        <f>Energiebilanz_Joule!I49/Energiebilanz_SKE!$E$69</f>
        <v>0</v>
      </c>
      <c r="J49" s="101">
        <f>Energiebilanz_Joule!J49/Energiebilanz_SKE!$E$69</f>
        <v>0</v>
      </c>
      <c r="K49" s="101">
        <f>Energiebilanz_Joule!K49/Energiebilanz_SKE!$E$69</f>
        <v>462.05665756607863</v>
      </c>
      <c r="L49" s="101">
        <f>Energiebilanz_Joule!L49/Energiebilanz_SKE!$E$69</f>
        <v>1199.9641710009864</v>
      </c>
      <c r="M49" s="101">
        <f>Energiebilanz_Joule!M49/Energiebilanz_SKE!$E$69</f>
        <v>499.84271110565174</v>
      </c>
      <c r="N49" s="101">
        <f>Energiebilanz_Joule!N49/Energiebilanz_SKE!$E$69</f>
        <v>306.58754050223035</v>
      </c>
      <c r="O49" s="101">
        <f>Energiebilanz_Joule!O49/Energiebilanz_SKE!$E$69</f>
        <v>0</v>
      </c>
      <c r="P49" s="101">
        <f>Energiebilanz_Joule!P49/Energiebilanz_SKE!$E$69</f>
        <v>0</v>
      </c>
      <c r="Q49" s="101">
        <f>Energiebilanz_Joule!Q49/Energiebilanz_SKE!$E$69</f>
        <v>0.63106848295471407</v>
      </c>
      <c r="R49" s="101">
        <f>Energiebilanz_Joule!R49/Energiebilanz_SKE!$E$69</f>
        <v>47.42006988141663</v>
      </c>
      <c r="S49" s="102">
        <f>Energiebilanz_Joule!S49/Energiebilanz_SKE!$E$69</f>
        <v>0</v>
      </c>
      <c r="T49" s="140">
        <f>Energiebilanz_Joule!T49/Energiebilanz_SKE!$E$69</f>
        <v>1301.9970772921399</v>
      </c>
      <c r="U49" s="102">
        <f>Energiebilanz_Joule!U49/Energiebilanz_SKE!$E$69</f>
        <v>0</v>
      </c>
      <c r="V49" s="140">
        <f>Energiebilanz_Joule!V49/Energiebilanz_SKE!$E$69</f>
        <v>3.4689295609329998</v>
      </c>
      <c r="W49" s="101">
        <f>Energiebilanz_Joule!W49/Energiebilanz_SKE!$E$69</f>
        <v>0</v>
      </c>
      <c r="X49" s="101">
        <f>Energiebilanz_Joule!X49/Energiebilanz_SKE!$E$69</f>
        <v>0</v>
      </c>
      <c r="Y49" s="101">
        <f>Energiebilanz_Joule!Y49/Energiebilanz_SKE!$E$69</f>
        <v>4.9149708608006106</v>
      </c>
      <c r="Z49" s="101">
        <f>Energiebilanz_Joule!Z49/Energiebilanz_SKE!$E$69</f>
        <v>128.95883076894307</v>
      </c>
      <c r="AA49" s="102">
        <f>Energiebilanz_Joule!AA49/Energiebilanz_SKE!$E$69</f>
        <v>15.424278264272331</v>
      </c>
      <c r="AB49" s="140">
        <f>Energiebilanz_Joule!AB49/Energiebilanz_SKE!$E$69</f>
        <v>1446.3573315317528</v>
      </c>
      <c r="AC49" s="101">
        <f>Energiebilanz_Joule!AC49/Energiebilanz_SKE!$E$69</f>
        <v>0</v>
      </c>
      <c r="AD49" s="101">
        <f>Energiebilanz_Joule!AD49/Energiebilanz_SKE!$E$69</f>
        <v>641.65243092492824</v>
      </c>
      <c r="AE49" s="102">
        <f>Energiebilanz_Joule!AE49/Energiebilanz_SKE!$E$69</f>
        <v>0</v>
      </c>
      <c r="AF49" s="99">
        <f>Energiebilanz_Joule!AF49/Energiebilanz_SKE!$E$69</f>
        <v>6064.6662235551121</v>
      </c>
      <c r="AG49" s="139">
        <v>45</v>
      </c>
      <c r="AH49" s="19"/>
      <c r="AI49" s="131"/>
    </row>
    <row r="50" spans="1:37" s="20" customFormat="1" ht="18" customHeight="1">
      <c r="A50" s="285"/>
      <c r="B50" s="287" t="s">
        <v>70</v>
      </c>
      <c r="C50" s="106" t="s">
        <v>6</v>
      </c>
      <c r="D50" s="90">
        <v>46</v>
      </c>
      <c r="E50" s="217">
        <f>Energiebilanz_Joule!E50/Energiebilanz_SKE!$E$69</f>
        <v>0</v>
      </c>
      <c r="F50" s="91">
        <f>Energiebilanz_Joule!F50/Energiebilanz_SKE!$E$69</f>
        <v>0</v>
      </c>
      <c r="G50" s="217">
        <f>Energiebilanz_Joule!G50/Energiebilanz_SKE!$E$69</f>
        <v>0</v>
      </c>
      <c r="H50" s="91">
        <f>Energiebilanz_Joule!H50/Energiebilanz_SKE!$E$69</f>
        <v>0</v>
      </c>
      <c r="I50" s="217">
        <f>Energiebilanz_Joule!I50/Energiebilanz_SKE!$E$69</f>
        <v>0</v>
      </c>
      <c r="J50" s="87">
        <f>Energiebilanz_Joule!J50/Energiebilanz_SKE!$E$69</f>
        <v>0</v>
      </c>
      <c r="K50" s="87">
        <f>Energiebilanz_Joule!K50/Energiebilanz_SKE!$E$69</f>
        <v>0</v>
      </c>
      <c r="L50" s="87">
        <f>Energiebilanz_Joule!L50/Energiebilanz_SKE!$E$69</f>
        <v>2.0472505425213938E-4</v>
      </c>
      <c r="M50" s="87">
        <f>Energiebilanz_Joule!M50/Energiebilanz_SKE!$E$69</f>
        <v>0</v>
      </c>
      <c r="N50" s="87">
        <f>Energiebilanz_Joule!N50/Energiebilanz_SKE!$E$69</f>
        <v>0.26460713262089014</v>
      </c>
      <c r="O50" s="87">
        <f>Energiebilanz_Joule!O50/Energiebilanz_SKE!$E$69</f>
        <v>0</v>
      </c>
      <c r="P50" s="87">
        <f>Energiebilanz_Joule!P50/Energiebilanz_SKE!$E$69</f>
        <v>0</v>
      </c>
      <c r="Q50" s="87">
        <f>Energiebilanz_Joule!Q50/Energiebilanz_SKE!$E$69</f>
        <v>0</v>
      </c>
      <c r="R50" s="87">
        <f>Energiebilanz_Joule!R50/Energiebilanz_SKE!$E$69</f>
        <v>5.5958181495584765E-3</v>
      </c>
      <c r="S50" s="91">
        <f>Energiebilanz_Joule!S50/Energiebilanz_SKE!$E$69</f>
        <v>0</v>
      </c>
      <c r="T50" s="217">
        <f>Energiebilanz_Joule!T50/Energiebilanz_SKE!$E$69</f>
        <v>167.24027214783879</v>
      </c>
      <c r="U50" s="91">
        <f>Energiebilanz_Joule!U50/Energiebilanz_SKE!$E$69</f>
        <v>0</v>
      </c>
      <c r="V50" s="217">
        <f>Energiebilanz_Joule!V50/Energiebilanz_SKE!$E$69</f>
        <v>0</v>
      </c>
      <c r="W50" s="87">
        <f>Energiebilanz_Joule!W50/Energiebilanz_SKE!$E$69</f>
        <v>0</v>
      </c>
      <c r="X50" s="87">
        <f>Energiebilanz_Joule!X50/Energiebilanz_SKE!$E$69</f>
        <v>0</v>
      </c>
      <c r="Y50" s="87">
        <f>Energiebilanz_Joule!Y50/Energiebilanz_SKE!$E$69</f>
        <v>0</v>
      </c>
      <c r="Z50" s="87">
        <f>Energiebilanz_Joule!Z50/Energiebilanz_SKE!$E$69</f>
        <v>3.4530292483860844E-2</v>
      </c>
      <c r="AA50" s="91">
        <f>Energiebilanz_Joule!AA50/Energiebilanz_SKE!$E$69</f>
        <v>0</v>
      </c>
      <c r="AB50" s="217">
        <f>Energiebilanz_Joule!AB50/Energiebilanz_SKE!$E$69</f>
        <v>54.375367890922504</v>
      </c>
      <c r="AC50" s="87">
        <f>Energiebilanz_Joule!AC50/Energiebilanz_SKE!$E$69</f>
        <v>0</v>
      </c>
      <c r="AD50" s="87">
        <f>Energiebilanz_Joule!AD50/Energiebilanz_SKE!$E$69</f>
        <v>6.3427575099974076</v>
      </c>
      <c r="AE50" s="91">
        <f>Energiebilanz_Joule!AE50/Energiebilanz_SKE!$E$69</f>
        <v>0</v>
      </c>
      <c r="AF50" s="92">
        <f>Energiebilanz_Joule!AF50/Energiebilanz_SKE!$E$69</f>
        <v>228.26333551706722</v>
      </c>
      <c r="AG50" s="135">
        <v>46</v>
      </c>
      <c r="AH50" s="26"/>
      <c r="AI50" s="131"/>
    </row>
    <row r="51" spans="1:37" s="20" customFormat="1" ht="18" customHeight="1">
      <c r="A51" s="285"/>
      <c r="B51" s="288"/>
      <c r="C51" s="105" t="s">
        <v>217</v>
      </c>
      <c r="D51" s="90">
        <v>47</v>
      </c>
      <c r="E51" s="217">
        <f>Energiebilanz_Joule!E51/Energiebilanz_SKE!$E$69</f>
        <v>0</v>
      </c>
      <c r="F51" s="91">
        <f>Energiebilanz_Joule!F51/Energiebilanz_SKE!$E$69</f>
        <v>0</v>
      </c>
      <c r="G51" s="217">
        <f>Energiebilanz_Joule!G51/Energiebilanz_SKE!$E$69</f>
        <v>0</v>
      </c>
      <c r="H51" s="91">
        <f>Energiebilanz_Joule!H51/Energiebilanz_SKE!$E$69</f>
        <v>0</v>
      </c>
      <c r="I51" s="217">
        <f>Energiebilanz_Joule!I51/Energiebilanz_SKE!$E$69</f>
        <v>0</v>
      </c>
      <c r="J51" s="87">
        <f>Energiebilanz_Joule!J51/Energiebilanz_SKE!$E$69</f>
        <v>0</v>
      </c>
      <c r="K51" s="87">
        <f>Energiebilanz_Joule!K51/Energiebilanz_SKE!$E$69</f>
        <v>0</v>
      </c>
      <c r="L51" s="87">
        <f>Energiebilanz_Joule!L51/Energiebilanz_SKE!$E$69</f>
        <v>0</v>
      </c>
      <c r="M51" s="87">
        <f>Energiebilanz_Joule!M51/Energiebilanz_SKE!$E$69</f>
        <v>0</v>
      </c>
      <c r="N51" s="87">
        <f>Energiebilanz_Joule!N51/Energiebilanz_SKE!$E$69</f>
        <v>0</v>
      </c>
      <c r="O51" s="87">
        <f>Energiebilanz_Joule!O51/Energiebilanz_SKE!$E$69</f>
        <v>0</v>
      </c>
      <c r="P51" s="87">
        <f>Energiebilanz_Joule!P51/Energiebilanz_SKE!$E$69</f>
        <v>0</v>
      </c>
      <c r="Q51" s="87">
        <f>Energiebilanz_Joule!Q51/Energiebilanz_SKE!$E$69</f>
        <v>0</v>
      </c>
      <c r="R51" s="87">
        <f>Energiebilanz_Joule!R51/Energiebilanz_SKE!$E$69</f>
        <v>0</v>
      </c>
      <c r="S51" s="91">
        <f>Energiebilanz_Joule!S51/Energiebilanz_SKE!$E$69</f>
        <v>0</v>
      </c>
      <c r="T51" s="217">
        <f>Energiebilanz_Joule!T51/Energiebilanz_SKE!$E$69</f>
        <v>0</v>
      </c>
      <c r="U51" s="91">
        <f>Energiebilanz_Joule!U51/Energiebilanz_SKE!$E$69</f>
        <v>0</v>
      </c>
      <c r="V51" s="217">
        <f>Energiebilanz_Joule!V51/Energiebilanz_SKE!$E$69</f>
        <v>0</v>
      </c>
      <c r="W51" s="87">
        <f>Energiebilanz_Joule!W51/Energiebilanz_SKE!$E$69</f>
        <v>0</v>
      </c>
      <c r="X51" s="87">
        <f>Energiebilanz_Joule!X51/Energiebilanz_SKE!$E$69</f>
        <v>0</v>
      </c>
      <c r="Y51" s="87">
        <f>Energiebilanz_Joule!Y51/Energiebilanz_SKE!$E$69</f>
        <v>0</v>
      </c>
      <c r="Z51" s="87">
        <f>Energiebilanz_Joule!Z51/Energiebilanz_SKE!$E$69</f>
        <v>0</v>
      </c>
      <c r="AA51" s="91">
        <f>Energiebilanz_Joule!AA51/Energiebilanz_SKE!$E$69</f>
        <v>0</v>
      </c>
      <c r="AB51" s="217">
        <f>Energiebilanz_Joule!AB51/Energiebilanz_SKE!$E$69</f>
        <v>2.4678786389878395E-2</v>
      </c>
      <c r="AC51" s="87">
        <f>Energiebilanz_Joule!AC51/Energiebilanz_SKE!$E$69</f>
        <v>0</v>
      </c>
      <c r="AD51" s="87">
        <f>Energiebilanz_Joule!AD51/Energiebilanz_SKE!$E$69</f>
        <v>0</v>
      </c>
      <c r="AE51" s="91">
        <f>Energiebilanz_Joule!AE51/Energiebilanz_SKE!$E$69</f>
        <v>0</v>
      </c>
      <c r="AF51" s="92">
        <f>Energiebilanz_Joule!AF51/Energiebilanz_SKE!$E$69</f>
        <v>2.4678786389878395E-2</v>
      </c>
      <c r="AG51" s="135">
        <v>47</v>
      </c>
      <c r="AH51" s="26"/>
      <c r="AI51" s="131"/>
    </row>
    <row r="52" spans="1:37" s="20" customFormat="1" ht="18" customHeight="1">
      <c r="A52" s="285"/>
      <c r="B52" s="288"/>
      <c r="C52" s="105" t="s">
        <v>218</v>
      </c>
      <c r="D52" s="90">
        <v>48</v>
      </c>
      <c r="E52" s="217">
        <f>Energiebilanz_Joule!E52/Energiebilanz_SKE!$E$69</f>
        <v>0</v>
      </c>
      <c r="F52" s="91">
        <f>Energiebilanz_Joule!F52/Energiebilanz_SKE!$E$69</f>
        <v>0</v>
      </c>
      <c r="G52" s="217">
        <f>Energiebilanz_Joule!G52/Energiebilanz_SKE!$E$69</f>
        <v>0</v>
      </c>
      <c r="H52" s="91">
        <f>Energiebilanz_Joule!H52/Energiebilanz_SKE!$E$69</f>
        <v>0</v>
      </c>
      <c r="I52" s="217">
        <f>Energiebilanz_Joule!I52/Energiebilanz_SKE!$E$69</f>
        <v>0</v>
      </c>
      <c r="J52" s="87">
        <f>Energiebilanz_Joule!J52/Energiebilanz_SKE!$E$69</f>
        <v>0</v>
      </c>
      <c r="K52" s="87">
        <f>Energiebilanz_Joule!K52/Energiebilanz_SKE!$E$69</f>
        <v>0</v>
      </c>
      <c r="L52" s="87">
        <f>Energiebilanz_Joule!L52/Energiebilanz_SKE!$E$69</f>
        <v>0</v>
      </c>
      <c r="M52" s="87">
        <f>Energiebilanz_Joule!M52/Energiebilanz_SKE!$E$69</f>
        <v>0</v>
      </c>
      <c r="N52" s="87">
        <f>Energiebilanz_Joule!N52/Energiebilanz_SKE!$E$69</f>
        <v>2.449876482550601E-2</v>
      </c>
      <c r="O52" s="87">
        <f>Energiebilanz_Joule!O52/Energiebilanz_SKE!$E$69</f>
        <v>0</v>
      </c>
      <c r="P52" s="87">
        <f>Energiebilanz_Joule!P52/Energiebilanz_SKE!$E$69</f>
        <v>0</v>
      </c>
      <c r="Q52" s="87">
        <f>Energiebilanz_Joule!Q52/Energiebilanz_SKE!$E$69</f>
        <v>0</v>
      </c>
      <c r="R52" s="87">
        <f>Energiebilanz_Joule!R52/Energiebilanz_SKE!$E$69</f>
        <v>0</v>
      </c>
      <c r="S52" s="91">
        <f>Energiebilanz_Joule!S52/Energiebilanz_SKE!$E$69</f>
        <v>0</v>
      </c>
      <c r="T52" s="217">
        <f>Energiebilanz_Joule!T52/Energiebilanz_SKE!$E$69</f>
        <v>0.23198760731004928</v>
      </c>
      <c r="U52" s="91">
        <f>Energiebilanz_Joule!U52/Energiebilanz_SKE!$E$69</f>
        <v>0</v>
      </c>
      <c r="V52" s="217">
        <f>Energiebilanz_Joule!V52/Energiebilanz_SKE!$E$69</f>
        <v>0</v>
      </c>
      <c r="W52" s="87">
        <f>Energiebilanz_Joule!W52/Energiebilanz_SKE!$E$69</f>
        <v>0</v>
      </c>
      <c r="X52" s="87">
        <f>Energiebilanz_Joule!X52/Energiebilanz_SKE!$E$69</f>
        <v>0</v>
      </c>
      <c r="Y52" s="87">
        <f>Energiebilanz_Joule!Y52/Energiebilanz_SKE!$E$69</f>
        <v>0</v>
      </c>
      <c r="Z52" s="87">
        <f>Energiebilanz_Joule!Z52/Energiebilanz_SKE!$E$69</f>
        <v>0</v>
      </c>
      <c r="AA52" s="91">
        <f>Energiebilanz_Joule!AA52/Energiebilanz_SKE!$E$69</f>
        <v>0</v>
      </c>
      <c r="AB52" s="217">
        <f>Energiebilanz_Joule!AB52/Energiebilanz_SKE!$E$69</f>
        <v>0.91382139786267047</v>
      </c>
      <c r="AC52" s="87">
        <f>Energiebilanz_Joule!AC52/Energiebilanz_SKE!$E$69</f>
        <v>0</v>
      </c>
      <c r="AD52" s="87">
        <f>Energiebilanz_Joule!AD52/Energiebilanz_SKE!$E$69</f>
        <v>8.50632600417639E-2</v>
      </c>
      <c r="AE52" s="91">
        <f>Energiebilanz_Joule!AE52/Energiebilanz_SKE!$E$69</f>
        <v>0</v>
      </c>
      <c r="AF52" s="92">
        <f>Energiebilanz_Joule!AF52/Energiebilanz_SKE!$E$69</f>
        <v>1.2553710300399896</v>
      </c>
      <c r="AG52" s="135">
        <v>48</v>
      </c>
      <c r="AH52" s="26"/>
      <c r="AI52" s="131"/>
    </row>
    <row r="53" spans="1:37" s="20" customFormat="1" ht="18" customHeight="1">
      <c r="A53" s="285"/>
      <c r="B53" s="288"/>
      <c r="C53" s="105" t="s">
        <v>7</v>
      </c>
      <c r="D53" s="90">
        <v>49</v>
      </c>
      <c r="E53" s="217">
        <f>Energiebilanz_Joule!E53/Energiebilanz_SKE!$E$69</f>
        <v>0</v>
      </c>
      <c r="F53" s="91">
        <f>Energiebilanz_Joule!F53/Energiebilanz_SKE!$E$69</f>
        <v>0</v>
      </c>
      <c r="G53" s="217">
        <f>Energiebilanz_Joule!G53/Energiebilanz_SKE!$E$69</f>
        <v>0</v>
      </c>
      <c r="H53" s="91">
        <f>Energiebilanz_Joule!H53/Energiebilanz_SKE!$E$69</f>
        <v>0</v>
      </c>
      <c r="I53" s="217">
        <f>Energiebilanz_Joule!I53/Energiebilanz_SKE!$E$69</f>
        <v>0</v>
      </c>
      <c r="J53" s="87">
        <f>Energiebilanz_Joule!J53/Energiebilanz_SKE!$E$69</f>
        <v>0</v>
      </c>
      <c r="K53" s="87">
        <f>Energiebilanz_Joule!K53/Energiebilanz_SKE!$E$69</f>
        <v>0</v>
      </c>
      <c r="L53" s="87">
        <f>Energiebilanz_Joule!L53/Energiebilanz_SKE!$E$69</f>
        <v>2.0472505425213938E-4</v>
      </c>
      <c r="M53" s="87">
        <f>Energiebilanz_Joule!M53/Energiebilanz_SKE!$E$69</f>
        <v>0</v>
      </c>
      <c r="N53" s="87">
        <f>Energiebilanz_Joule!N53/Energiebilanz_SKE!$E$69</f>
        <v>0.6346476681816321</v>
      </c>
      <c r="O53" s="87">
        <f>Energiebilanz_Joule!O53/Energiebilanz_SKE!$E$69</f>
        <v>0</v>
      </c>
      <c r="P53" s="87">
        <f>Energiebilanz_Joule!P53/Energiebilanz_SKE!$E$69</f>
        <v>0</v>
      </c>
      <c r="Q53" s="87">
        <f>Energiebilanz_Joule!Q53/Energiebilanz_SKE!$E$69</f>
        <v>0</v>
      </c>
      <c r="R53" s="87">
        <f>Energiebilanz_Joule!R53/Energiebilanz_SKE!$E$69</f>
        <v>0</v>
      </c>
      <c r="S53" s="91">
        <f>Energiebilanz_Joule!S53/Energiebilanz_SKE!$E$69</f>
        <v>0</v>
      </c>
      <c r="T53" s="217">
        <f>Energiebilanz_Joule!T53/Energiebilanz_SKE!$E$69</f>
        <v>26.384555541907218</v>
      </c>
      <c r="U53" s="91">
        <f>Energiebilanz_Joule!U53/Energiebilanz_SKE!$E$69</f>
        <v>0</v>
      </c>
      <c r="V53" s="217">
        <f>Energiebilanz_Joule!V53/Energiebilanz_SKE!$E$69</f>
        <v>0</v>
      </c>
      <c r="W53" s="87">
        <f>Energiebilanz_Joule!W53/Energiebilanz_SKE!$E$69</f>
        <v>0</v>
      </c>
      <c r="X53" s="87">
        <f>Energiebilanz_Joule!X53/Energiebilanz_SKE!$E$69</f>
        <v>0</v>
      </c>
      <c r="Y53" s="87">
        <f>Energiebilanz_Joule!Y53/Energiebilanz_SKE!$E$69</f>
        <v>0</v>
      </c>
      <c r="Z53" s="87">
        <f>Energiebilanz_Joule!Z53/Energiebilanz_SKE!$E$69</f>
        <v>0</v>
      </c>
      <c r="AA53" s="91">
        <f>Energiebilanz_Joule!AA53/Energiebilanz_SKE!$E$69</f>
        <v>0</v>
      </c>
      <c r="AB53" s="217">
        <f>Energiebilanz_Joule!AB53/Energiebilanz_SKE!$E$69</f>
        <v>14.104629652376858</v>
      </c>
      <c r="AC53" s="87">
        <f>Energiebilanz_Joule!AC53/Energiebilanz_SKE!$E$69</f>
        <v>0</v>
      </c>
      <c r="AD53" s="87">
        <f>Energiebilanz_Joule!AD53/Energiebilanz_SKE!$E$69</f>
        <v>0.59213309858193774</v>
      </c>
      <c r="AE53" s="91">
        <f>Energiebilanz_Joule!AE53/Energiebilanz_SKE!$E$69</f>
        <v>0</v>
      </c>
      <c r="AF53" s="92">
        <f>Energiebilanz_Joule!AF53/Energiebilanz_SKE!$E$69</f>
        <v>41.716170686101897</v>
      </c>
      <c r="AG53" s="135">
        <v>49</v>
      </c>
      <c r="AH53" s="26"/>
      <c r="AI53" s="131"/>
    </row>
    <row r="54" spans="1:37" s="20" customFormat="1" ht="18" customHeight="1">
      <c r="A54" s="285"/>
      <c r="B54" s="288"/>
      <c r="C54" s="118" t="s">
        <v>96</v>
      </c>
      <c r="D54" s="90">
        <v>50</v>
      </c>
      <c r="E54" s="217">
        <f>Energiebilanz_Joule!E54/Energiebilanz_SKE!$E$69</f>
        <v>0</v>
      </c>
      <c r="F54" s="91">
        <f>Energiebilanz_Joule!F54/Energiebilanz_SKE!$E$69</f>
        <v>0</v>
      </c>
      <c r="G54" s="217">
        <f>Energiebilanz_Joule!G54/Energiebilanz_SKE!$E$69</f>
        <v>0</v>
      </c>
      <c r="H54" s="91">
        <f>Energiebilanz_Joule!H54/Energiebilanz_SKE!$E$69</f>
        <v>4.666127557357135</v>
      </c>
      <c r="I54" s="217">
        <f>Energiebilanz_Joule!I54/Energiebilanz_SKE!$E$69</f>
        <v>0</v>
      </c>
      <c r="J54" s="87">
        <f>Energiebilanz_Joule!J54/Energiebilanz_SKE!$E$69</f>
        <v>0</v>
      </c>
      <c r="K54" s="87">
        <f>Energiebilanz_Joule!K54/Energiebilanz_SKE!$E$69</f>
        <v>0</v>
      </c>
      <c r="L54" s="87">
        <f>Energiebilanz_Joule!L54/Energiebilanz_SKE!$E$69</f>
        <v>0</v>
      </c>
      <c r="M54" s="87">
        <f>Energiebilanz_Joule!M54/Energiebilanz_SKE!$E$69</f>
        <v>0</v>
      </c>
      <c r="N54" s="87">
        <f>Energiebilanz_Joule!N54/Energiebilanz_SKE!$E$69</f>
        <v>0.8749607610312683</v>
      </c>
      <c r="O54" s="87">
        <f>Energiebilanz_Joule!O54/Energiebilanz_SKE!$E$69</f>
        <v>0</v>
      </c>
      <c r="P54" s="87">
        <f>Energiebilanz_Joule!P54/Energiebilanz_SKE!$E$69</f>
        <v>0</v>
      </c>
      <c r="Q54" s="87">
        <f>Energiebilanz_Joule!Q54/Energiebilanz_SKE!$E$69</f>
        <v>0</v>
      </c>
      <c r="R54" s="87">
        <f>Energiebilanz_Joule!R54/Energiebilanz_SKE!$E$69</f>
        <v>8.9055398599680625E-3</v>
      </c>
      <c r="S54" s="91">
        <f>Energiebilanz_Joule!S54/Energiebilanz_SKE!$E$69</f>
        <v>0</v>
      </c>
      <c r="T54" s="217">
        <f>Energiebilanz_Joule!T54/Energiebilanz_SKE!$E$69</f>
        <v>12.504879280459674</v>
      </c>
      <c r="U54" s="91">
        <f>Energiebilanz_Joule!U54/Energiebilanz_SKE!$E$69</f>
        <v>0</v>
      </c>
      <c r="V54" s="217">
        <f>Energiebilanz_Joule!V54/Energiebilanz_SKE!$E$69</f>
        <v>0</v>
      </c>
      <c r="W54" s="87">
        <f>Energiebilanz_Joule!W54/Energiebilanz_SKE!$E$69</f>
        <v>0</v>
      </c>
      <c r="X54" s="87">
        <f>Energiebilanz_Joule!X54/Energiebilanz_SKE!$E$69</f>
        <v>0</v>
      </c>
      <c r="Y54" s="87">
        <f>Energiebilanz_Joule!Y54/Energiebilanz_SKE!$E$69</f>
        <v>0</v>
      </c>
      <c r="Z54" s="87">
        <f>Energiebilanz_Joule!Z54/Energiebilanz_SKE!$E$69</f>
        <v>0</v>
      </c>
      <c r="AA54" s="91">
        <f>Energiebilanz_Joule!AA54/Energiebilanz_SKE!$E$69</f>
        <v>0</v>
      </c>
      <c r="AB54" s="217">
        <f>Energiebilanz_Joule!AB54/Energiebilanz_SKE!$E$69</f>
        <v>13.442284731605454</v>
      </c>
      <c r="AC54" s="87">
        <f>Energiebilanz_Joule!AC54/Energiebilanz_SKE!$E$69</f>
        <v>0</v>
      </c>
      <c r="AD54" s="87">
        <f>Energiebilanz_Joule!AD54/Energiebilanz_SKE!$E$69</f>
        <v>7.9513846237835919</v>
      </c>
      <c r="AE54" s="91">
        <f>Energiebilanz_Joule!AE54/Energiebilanz_SKE!$E$69</f>
        <v>0</v>
      </c>
      <c r="AF54" s="92">
        <f>Energiebilanz_Joule!AF54/Energiebilanz_SKE!$E$69</f>
        <v>39.448542494097097</v>
      </c>
      <c r="AG54" s="135">
        <v>50</v>
      </c>
      <c r="AH54" s="26"/>
      <c r="AI54" s="131"/>
    </row>
    <row r="55" spans="1:37" s="20" customFormat="1" ht="18" customHeight="1">
      <c r="A55" s="285"/>
      <c r="B55" s="288"/>
      <c r="C55" s="105" t="s">
        <v>71</v>
      </c>
      <c r="D55" s="90">
        <v>51</v>
      </c>
      <c r="E55" s="217">
        <f>Energiebilanz_Joule!E55/Energiebilanz_SKE!$E$69</f>
        <v>0</v>
      </c>
      <c r="F55" s="91">
        <f>Energiebilanz_Joule!F55/Energiebilanz_SKE!$E$69</f>
        <v>0</v>
      </c>
      <c r="G55" s="217">
        <f>Energiebilanz_Joule!G55/Energiebilanz_SKE!$E$69</f>
        <v>0</v>
      </c>
      <c r="H55" s="91">
        <f>Energiebilanz_Joule!H55/Energiebilanz_SKE!$E$69</f>
        <v>0</v>
      </c>
      <c r="I55" s="217">
        <f>Energiebilanz_Joule!I55/Energiebilanz_SKE!$E$69</f>
        <v>0</v>
      </c>
      <c r="J55" s="87">
        <f>Energiebilanz_Joule!J55/Energiebilanz_SKE!$E$69</f>
        <v>0</v>
      </c>
      <c r="K55" s="87">
        <f>Energiebilanz_Joule!K55/Energiebilanz_SKE!$E$69</f>
        <v>0</v>
      </c>
      <c r="L55" s="87">
        <f>Energiebilanz_Joule!L55/Energiebilanz_SKE!$E$69</f>
        <v>0</v>
      </c>
      <c r="M55" s="87">
        <f>Energiebilanz_Joule!M55/Energiebilanz_SKE!$E$69</f>
        <v>0</v>
      </c>
      <c r="N55" s="87">
        <f>Energiebilanz_Joule!N55/Energiebilanz_SKE!$E$69</f>
        <v>0.17852195334998427</v>
      </c>
      <c r="O55" s="87">
        <f>Energiebilanz_Joule!O55/Energiebilanz_SKE!$E$69</f>
        <v>0</v>
      </c>
      <c r="P55" s="87">
        <f>Energiebilanz_Joule!P55/Energiebilanz_SKE!$E$69</f>
        <v>0</v>
      </c>
      <c r="Q55" s="87">
        <f>Energiebilanz_Joule!Q55/Energiebilanz_SKE!$E$69</f>
        <v>0</v>
      </c>
      <c r="R55" s="87">
        <f>Energiebilanz_Joule!R55/Energiebilanz_SKE!$E$69</f>
        <v>0</v>
      </c>
      <c r="S55" s="91">
        <f>Energiebilanz_Joule!S55/Energiebilanz_SKE!$E$69</f>
        <v>0</v>
      </c>
      <c r="T55" s="217">
        <f>Energiebilanz_Joule!T55/Energiebilanz_SKE!$E$69</f>
        <v>133.90299228305469</v>
      </c>
      <c r="U55" s="91">
        <f>Energiebilanz_Joule!U55/Energiebilanz_SKE!$E$69</f>
        <v>0</v>
      </c>
      <c r="V55" s="217">
        <f>Energiebilanz_Joule!V55/Energiebilanz_SKE!$E$69</f>
        <v>0.35751818640898603</v>
      </c>
      <c r="W55" s="87">
        <f>Energiebilanz_Joule!W55/Energiebilanz_SKE!$E$69</f>
        <v>0</v>
      </c>
      <c r="X55" s="87">
        <f>Energiebilanz_Joule!X55/Energiebilanz_SKE!$E$69</f>
        <v>0</v>
      </c>
      <c r="Y55" s="87">
        <f>Energiebilanz_Joule!Y55/Energiebilanz_SKE!$E$69</f>
        <v>0</v>
      </c>
      <c r="Z55" s="87">
        <f>Energiebilanz_Joule!Z55/Energiebilanz_SKE!$E$69</f>
        <v>0</v>
      </c>
      <c r="AA55" s="91">
        <f>Energiebilanz_Joule!AA55/Energiebilanz_SKE!$E$69</f>
        <v>0</v>
      </c>
      <c r="AB55" s="217">
        <f>Energiebilanz_Joule!AB55/Energiebilanz_SKE!$E$69</f>
        <v>405.81626212995945</v>
      </c>
      <c r="AC55" s="87">
        <f>Energiebilanz_Joule!AC55/Energiebilanz_SKE!$E$69</f>
        <v>0</v>
      </c>
      <c r="AD55" s="87">
        <f>Energiebilanz_Joule!AD55/Energiebilanz_SKE!$E$69</f>
        <v>5.8517244673736507E-2</v>
      </c>
      <c r="AE55" s="91">
        <f>Energiebilanz_Joule!AE55/Energiebilanz_SKE!$E$69</f>
        <v>0</v>
      </c>
      <c r="AF55" s="92">
        <f>Energiebilanz_Joule!AF55/Energiebilanz_SKE!$E$69</f>
        <v>540.31381179744687</v>
      </c>
      <c r="AG55" s="135">
        <v>51</v>
      </c>
      <c r="AH55" s="26"/>
      <c r="AI55" s="131"/>
    </row>
    <row r="56" spans="1:37" s="20" customFormat="1" ht="18" customHeight="1">
      <c r="A56" s="285"/>
      <c r="B56" s="288"/>
      <c r="C56" s="105" t="s">
        <v>57</v>
      </c>
      <c r="D56" s="90">
        <v>52</v>
      </c>
      <c r="E56" s="217">
        <f>Energiebilanz_Joule!E56/Energiebilanz_SKE!$E$69</f>
        <v>0</v>
      </c>
      <c r="F56" s="91">
        <f>Energiebilanz_Joule!F56/Energiebilanz_SKE!$E$69</f>
        <v>0</v>
      </c>
      <c r="G56" s="217">
        <f>Energiebilanz_Joule!G56/Energiebilanz_SKE!$E$69</f>
        <v>0</v>
      </c>
      <c r="H56" s="91">
        <f>Energiebilanz_Joule!H56/Energiebilanz_SKE!$E$69</f>
        <v>0</v>
      </c>
      <c r="I56" s="217">
        <f>Energiebilanz_Joule!I56/Energiebilanz_SKE!$E$69</f>
        <v>0</v>
      </c>
      <c r="J56" s="87">
        <f>Energiebilanz_Joule!J56/Energiebilanz_SKE!$E$69</f>
        <v>0</v>
      </c>
      <c r="K56" s="87">
        <f>Energiebilanz_Joule!K56/Energiebilanz_SKE!$E$69</f>
        <v>0</v>
      </c>
      <c r="L56" s="87">
        <f>Energiebilanz_Joule!L56/Energiebilanz_SKE!$E$69</f>
        <v>0</v>
      </c>
      <c r="M56" s="87">
        <f>Energiebilanz_Joule!M56/Energiebilanz_SKE!$E$69</f>
        <v>0</v>
      </c>
      <c r="N56" s="87">
        <f>Energiebilanz_Joule!N56/Energiebilanz_SKE!$E$69</f>
        <v>0.32977794155782114</v>
      </c>
      <c r="O56" s="87">
        <f>Energiebilanz_Joule!O56/Energiebilanz_SKE!$E$69</f>
        <v>0</v>
      </c>
      <c r="P56" s="87">
        <f>Energiebilanz_Joule!P56/Energiebilanz_SKE!$E$69</f>
        <v>0</v>
      </c>
      <c r="Q56" s="87">
        <f>Energiebilanz_Joule!Q56/Energiebilanz_SKE!$E$69</f>
        <v>9.2467482837216286E-3</v>
      </c>
      <c r="R56" s="87">
        <f>Energiebilanz_Joule!R56/Energiebilanz_SKE!$E$69</f>
        <v>0</v>
      </c>
      <c r="S56" s="91">
        <f>Energiebilanz_Joule!S56/Energiebilanz_SKE!$E$69</f>
        <v>0</v>
      </c>
      <c r="T56" s="217">
        <f>Energiebilanz_Joule!T56/Energiebilanz_SKE!$E$69</f>
        <v>7.7222631672330726</v>
      </c>
      <c r="U56" s="91">
        <f>Energiebilanz_Joule!U56/Energiebilanz_SKE!$E$69</f>
        <v>0</v>
      </c>
      <c r="V56" s="217">
        <f>Energiebilanz_Joule!V56/Energiebilanz_SKE!$E$69</f>
        <v>0</v>
      </c>
      <c r="W56" s="87">
        <f>Energiebilanz_Joule!W56/Energiebilanz_SKE!$E$69</f>
        <v>0</v>
      </c>
      <c r="X56" s="87">
        <f>Energiebilanz_Joule!X56/Energiebilanz_SKE!$E$69</f>
        <v>0</v>
      </c>
      <c r="Y56" s="87">
        <f>Energiebilanz_Joule!Y56/Energiebilanz_SKE!$E$69</f>
        <v>0</v>
      </c>
      <c r="Z56" s="87">
        <f>Energiebilanz_Joule!Z56/Energiebilanz_SKE!$E$69</f>
        <v>0</v>
      </c>
      <c r="AA56" s="91">
        <f>Energiebilanz_Joule!AA56/Energiebilanz_SKE!$E$69</f>
        <v>0</v>
      </c>
      <c r="AB56" s="217">
        <f>Energiebilanz_Joule!AB56/Energiebilanz_SKE!$E$69</f>
        <v>9.0904348360152323</v>
      </c>
      <c r="AC56" s="87">
        <f>Energiebilanz_Joule!AC56/Energiebilanz_SKE!$E$69</f>
        <v>0</v>
      </c>
      <c r="AD56" s="87">
        <f>Energiebilanz_Joule!AD56/Energiebilanz_SKE!$E$69</f>
        <v>3.1615007711310379</v>
      </c>
      <c r="AE56" s="91">
        <f>Energiebilanz_Joule!AE56/Energiebilanz_SKE!$E$69</f>
        <v>0</v>
      </c>
      <c r="AF56" s="92">
        <f>Energiebilanz_Joule!AF56/Energiebilanz_SKE!$E$69</f>
        <v>20.313223464220886</v>
      </c>
      <c r="AG56" s="135">
        <v>52</v>
      </c>
      <c r="AH56" s="26"/>
      <c r="AI56" s="131"/>
    </row>
    <row r="57" spans="1:37" s="20" customFormat="1" ht="18" customHeight="1">
      <c r="A57" s="285"/>
      <c r="B57" s="288"/>
      <c r="C57" s="105" t="s">
        <v>8</v>
      </c>
      <c r="D57" s="90">
        <v>53</v>
      </c>
      <c r="E57" s="217">
        <f>Energiebilanz_Joule!E57/Energiebilanz_SKE!$E$69</f>
        <v>0</v>
      </c>
      <c r="F57" s="91">
        <f>Energiebilanz_Joule!F57/Energiebilanz_SKE!$E$69</f>
        <v>0</v>
      </c>
      <c r="G57" s="217">
        <f>Energiebilanz_Joule!G57/Energiebilanz_SKE!$E$69</f>
        <v>0</v>
      </c>
      <c r="H57" s="91">
        <f>Energiebilanz_Joule!H57/Energiebilanz_SKE!$E$69</f>
        <v>0</v>
      </c>
      <c r="I57" s="217">
        <f>Energiebilanz_Joule!I57/Energiebilanz_SKE!$E$69</f>
        <v>0</v>
      </c>
      <c r="J57" s="87">
        <f>Energiebilanz_Joule!J57/Energiebilanz_SKE!$E$69</f>
        <v>0</v>
      </c>
      <c r="K57" s="87">
        <f>Energiebilanz_Joule!K57/Energiebilanz_SKE!$E$69</f>
        <v>0</v>
      </c>
      <c r="L57" s="87">
        <f>Energiebilanz_Joule!L57/Energiebilanz_SKE!$E$69</f>
        <v>0</v>
      </c>
      <c r="M57" s="87">
        <f>Energiebilanz_Joule!M57/Energiebilanz_SKE!$E$69</f>
        <v>0</v>
      </c>
      <c r="N57" s="87">
        <f>Energiebilanz_Joule!N57/Energiebilanz_SKE!$E$69</f>
        <v>2.234915175585855E-2</v>
      </c>
      <c r="O57" s="87">
        <f>Energiebilanz_Joule!O57/Energiebilanz_SKE!$E$69</f>
        <v>0</v>
      </c>
      <c r="P57" s="87">
        <f>Energiebilanz_Joule!P57/Energiebilanz_SKE!$E$69</f>
        <v>0</v>
      </c>
      <c r="Q57" s="87">
        <f>Energiebilanz_Joule!Q57/Energiebilanz_SKE!$E$69</f>
        <v>0</v>
      </c>
      <c r="R57" s="87">
        <f>Energiebilanz_Joule!R57/Energiebilanz_SKE!$E$69</f>
        <v>6.039389100438111E-3</v>
      </c>
      <c r="S57" s="91">
        <f>Energiebilanz_Joule!S57/Energiebilanz_SKE!$E$69</f>
        <v>0</v>
      </c>
      <c r="T57" s="217">
        <f>Energiebilanz_Joule!T57/Energiebilanz_SKE!$E$69</f>
        <v>20.238504688203744</v>
      </c>
      <c r="U57" s="91">
        <f>Energiebilanz_Joule!U57/Energiebilanz_SKE!$E$69</f>
        <v>0</v>
      </c>
      <c r="V57" s="217">
        <f>Energiebilanz_Joule!V57/Energiebilanz_SKE!$E$69</f>
        <v>0</v>
      </c>
      <c r="W57" s="87">
        <f>Energiebilanz_Joule!W57/Energiebilanz_SKE!$E$69</f>
        <v>0</v>
      </c>
      <c r="X57" s="87">
        <f>Energiebilanz_Joule!X57/Energiebilanz_SKE!$E$69</f>
        <v>0</v>
      </c>
      <c r="Y57" s="87">
        <f>Energiebilanz_Joule!Y57/Energiebilanz_SKE!$E$69</f>
        <v>0</v>
      </c>
      <c r="Z57" s="87">
        <f>Energiebilanz_Joule!Z57/Energiebilanz_SKE!$E$69</f>
        <v>0</v>
      </c>
      <c r="AA57" s="91">
        <f>Energiebilanz_Joule!AA57/Energiebilanz_SKE!$E$69</f>
        <v>0</v>
      </c>
      <c r="AB57" s="217">
        <f>Energiebilanz_Joule!AB57/Energiebilanz_SKE!$E$69</f>
        <v>27.617037219014865</v>
      </c>
      <c r="AC57" s="87">
        <f>Energiebilanz_Joule!AC57/Energiebilanz_SKE!$E$69</f>
        <v>0</v>
      </c>
      <c r="AD57" s="87">
        <f>Energiebilanz_Joule!AD57/Energiebilanz_SKE!$E$69</f>
        <v>0.53945051795438725</v>
      </c>
      <c r="AE57" s="91">
        <f>Energiebilanz_Joule!AE57/Energiebilanz_SKE!$E$69</f>
        <v>0</v>
      </c>
      <c r="AF57" s="92">
        <f>Energiebilanz_Joule!AF57/Energiebilanz_SKE!$E$69</f>
        <v>48.423380966029292</v>
      </c>
      <c r="AG57" s="135">
        <v>53</v>
      </c>
      <c r="AH57" s="26"/>
      <c r="AI57" s="131"/>
    </row>
    <row r="58" spans="1:37" s="20" customFormat="1" ht="18" customHeight="1">
      <c r="A58" s="285"/>
      <c r="B58" s="288"/>
      <c r="C58" s="106" t="s">
        <v>9</v>
      </c>
      <c r="D58" s="90">
        <v>54</v>
      </c>
      <c r="E58" s="217">
        <f>Energiebilanz_Joule!E58/Energiebilanz_SKE!$E$69</f>
        <v>0</v>
      </c>
      <c r="F58" s="91">
        <f>Energiebilanz_Joule!F58/Energiebilanz_SKE!$E$69</f>
        <v>0</v>
      </c>
      <c r="G58" s="217">
        <f>Energiebilanz_Joule!G58/Energiebilanz_SKE!$E$69</f>
        <v>0</v>
      </c>
      <c r="H58" s="91">
        <f>Energiebilanz_Joule!H58/Energiebilanz_SKE!$E$69</f>
        <v>0</v>
      </c>
      <c r="I58" s="217">
        <f>Energiebilanz_Joule!I58/Energiebilanz_SKE!$E$69</f>
        <v>0</v>
      </c>
      <c r="J58" s="87">
        <f>Energiebilanz_Joule!J58/Energiebilanz_SKE!$E$69</f>
        <v>0</v>
      </c>
      <c r="K58" s="87">
        <f>Energiebilanz_Joule!K58/Energiebilanz_SKE!$E$69</f>
        <v>0</v>
      </c>
      <c r="L58" s="87">
        <f>Energiebilanz_Joule!L58/Energiebilanz_SKE!$E$69</f>
        <v>5.1181263563034843E-4</v>
      </c>
      <c r="M58" s="87">
        <f>Energiebilanz_Joule!M58/Energiebilanz_SKE!$E$69</f>
        <v>0</v>
      </c>
      <c r="N58" s="87">
        <f>Energiebilanz_Joule!N58/Energiebilanz_SKE!$E$69</f>
        <v>1.5401807039812196</v>
      </c>
      <c r="O58" s="87">
        <f>Energiebilanz_Joule!O58/Energiebilanz_SKE!$E$69</f>
        <v>0</v>
      </c>
      <c r="P58" s="87">
        <f>Energiebilanz_Joule!P58/Energiebilanz_SKE!$E$69</f>
        <v>0</v>
      </c>
      <c r="Q58" s="87">
        <f>Energiebilanz_Joule!Q58/Energiebilanz_SKE!$E$69</f>
        <v>0</v>
      </c>
      <c r="R58" s="87">
        <f>Energiebilanz_Joule!R58/Energiebilanz_SKE!$E$69</f>
        <v>9.7926817617273298E-3</v>
      </c>
      <c r="S58" s="91">
        <f>Energiebilanz_Joule!S58/Energiebilanz_SKE!$E$69</f>
        <v>0</v>
      </c>
      <c r="T58" s="217">
        <f>Energiebilanz_Joule!T58/Energiebilanz_SKE!$E$69</f>
        <v>29.06976347432072</v>
      </c>
      <c r="U58" s="91">
        <f>Energiebilanz_Joule!U58/Energiebilanz_SKE!$E$69</f>
        <v>0</v>
      </c>
      <c r="V58" s="217">
        <f>Energiebilanz_Joule!V58/Energiebilanz_SKE!$E$69</f>
        <v>0</v>
      </c>
      <c r="W58" s="87">
        <f>Energiebilanz_Joule!W58/Energiebilanz_SKE!$E$69</f>
        <v>0</v>
      </c>
      <c r="X58" s="87">
        <f>Energiebilanz_Joule!X58/Energiebilanz_SKE!$E$69</f>
        <v>0</v>
      </c>
      <c r="Y58" s="87">
        <f>Energiebilanz_Joule!Y58/Energiebilanz_SKE!$E$69</f>
        <v>1.5695587492664017E-3</v>
      </c>
      <c r="Z58" s="87">
        <f>Energiebilanz_Joule!Z58/Energiebilanz_SKE!$E$69</f>
        <v>0.47062877888329302</v>
      </c>
      <c r="AA58" s="91">
        <f>Energiebilanz_Joule!AA58/Energiebilanz_SKE!$E$69</f>
        <v>0</v>
      </c>
      <c r="AB58" s="217">
        <f>Energiebilanz_Joule!AB58/Energiebilanz_SKE!$E$69</f>
        <v>35.198786389878414</v>
      </c>
      <c r="AC58" s="87">
        <f>Energiebilanz_Joule!AC58/Energiebilanz_SKE!$E$69</f>
        <v>0</v>
      </c>
      <c r="AD58" s="87">
        <f>Energiebilanz_Joule!AD58/Energiebilanz_SKE!$E$69</f>
        <v>0.87779279094842289</v>
      </c>
      <c r="AE58" s="91">
        <f>Energiebilanz_Joule!AE58/Energiebilanz_SKE!$E$69</f>
        <v>0</v>
      </c>
      <c r="AF58" s="92">
        <f>Energiebilanz_Joule!AF58/Energiebilanz_SKE!$E$69</f>
        <v>67.169026191158864</v>
      </c>
      <c r="AG58" s="135">
        <v>54</v>
      </c>
      <c r="AH58" s="26"/>
      <c r="AI58" s="131"/>
    </row>
    <row r="59" spans="1:37" s="20" customFormat="1" ht="18" customHeight="1">
      <c r="A59" s="285"/>
      <c r="B59" s="288"/>
      <c r="C59" s="109" t="s">
        <v>95</v>
      </c>
      <c r="D59" s="100">
        <v>55</v>
      </c>
      <c r="E59" s="140">
        <f>Energiebilanz_Joule!E59/Energiebilanz_SKE!$E$69</f>
        <v>0</v>
      </c>
      <c r="F59" s="102">
        <f>Energiebilanz_Joule!F59/Energiebilanz_SKE!$E$69</f>
        <v>0</v>
      </c>
      <c r="G59" s="140">
        <f>Energiebilanz_Joule!G59/Energiebilanz_SKE!$E$69</f>
        <v>0</v>
      </c>
      <c r="H59" s="102">
        <f>Energiebilanz_Joule!H59/Energiebilanz_SKE!$E$69</f>
        <v>4.666127557357135</v>
      </c>
      <c r="I59" s="140">
        <f>Energiebilanz_Joule!I59/Energiebilanz_SKE!$E$69</f>
        <v>0</v>
      </c>
      <c r="J59" s="101">
        <f>Energiebilanz_Joule!J59/Energiebilanz_SKE!$E$69</f>
        <v>0</v>
      </c>
      <c r="K59" s="101">
        <f>Energiebilanz_Joule!K59/Energiebilanz_SKE!$E$69</f>
        <v>0</v>
      </c>
      <c r="L59" s="101">
        <f>Energiebilanz_Joule!L59/Energiebilanz_SKE!$E$69</f>
        <v>9.2126274413462713E-4</v>
      </c>
      <c r="M59" s="101">
        <f>Energiebilanz_Joule!M59/Energiebilanz_SKE!$E$69</f>
        <v>0</v>
      </c>
      <c r="N59" s="101">
        <f>Energiebilanz_Joule!N59/Energiebilanz_SKE!$E$69</f>
        <v>3.8695440773041803</v>
      </c>
      <c r="O59" s="101">
        <f>Energiebilanz_Joule!O59/Energiebilanz_SKE!$E$69</f>
        <v>0</v>
      </c>
      <c r="P59" s="101">
        <f>Energiebilanz_Joule!P59/Energiebilanz_SKE!$E$69</f>
        <v>0</v>
      </c>
      <c r="Q59" s="101">
        <f>Energiebilanz_Joule!Q59/Energiebilanz_SKE!$E$69</f>
        <v>9.2467482837216286E-3</v>
      </c>
      <c r="R59" s="101">
        <f>Energiebilanz_Joule!R59/Energiebilanz_SKE!$E$69</f>
        <v>3.0333428871691985E-2</v>
      </c>
      <c r="S59" s="102">
        <f>Energiebilanz_Joule!S59/Energiebilanz_SKE!$E$69</f>
        <v>0</v>
      </c>
      <c r="T59" s="140">
        <f>Energiebilanz_Joule!T59/Energiebilanz_SKE!$E$69</f>
        <v>397.29521819032794</v>
      </c>
      <c r="U59" s="102">
        <f>Energiebilanz_Joule!U59/Energiebilanz_SKE!$E$69</f>
        <v>0</v>
      </c>
      <c r="V59" s="140">
        <f>Energiebilanz_Joule!V59/Energiebilanz_SKE!$E$69</f>
        <v>0.35751818640898603</v>
      </c>
      <c r="W59" s="101">
        <f>Energiebilanz_Joule!W59/Energiebilanz_SKE!$E$69</f>
        <v>0</v>
      </c>
      <c r="X59" s="101">
        <f>Energiebilanz_Joule!X59/Energiebilanz_SKE!$E$69</f>
        <v>0</v>
      </c>
      <c r="Y59" s="101">
        <f>Energiebilanz_Joule!Y59/Energiebilanz_SKE!$E$69</f>
        <v>1.5695587492664017E-3</v>
      </c>
      <c r="Z59" s="101">
        <f>Energiebilanz_Joule!Z59/Energiebilanz_SKE!$E$69</f>
        <v>0.50515907136715388</v>
      </c>
      <c r="AA59" s="102">
        <f>Energiebilanz_Joule!AA59/Energiebilanz_SKE!$E$69</f>
        <v>0</v>
      </c>
      <c r="AB59" s="140">
        <f>Energiebilanz_Joule!AB59/Energiebilanz_SKE!$E$69</f>
        <v>560.58330303402533</v>
      </c>
      <c r="AC59" s="101">
        <f>Energiebilanz_Joule!AC59/Energiebilanz_SKE!$E$69</f>
        <v>0</v>
      </c>
      <c r="AD59" s="101">
        <f>Energiebilanz_Joule!AD59/Energiebilanz_SKE!$E$69</f>
        <v>19.608599817112282</v>
      </c>
      <c r="AE59" s="102">
        <f>Energiebilanz_Joule!AE59/Energiebilanz_SKE!$E$69</f>
        <v>0</v>
      </c>
      <c r="AF59" s="99">
        <f>Energiebilanz_Joule!AF59/Energiebilanz_SKE!$E$69</f>
        <v>986.92754093255189</v>
      </c>
      <c r="AG59" s="139">
        <v>55</v>
      </c>
      <c r="AH59" s="26"/>
      <c r="AI59" s="131"/>
    </row>
    <row r="60" spans="1:37" s="20" customFormat="1" ht="18" customHeight="1">
      <c r="A60" s="285"/>
      <c r="B60" s="288"/>
      <c r="C60" s="120" t="s">
        <v>58</v>
      </c>
      <c r="D60" s="90">
        <v>56</v>
      </c>
      <c r="E60" s="217">
        <f>Energiebilanz_Joule!E60/Energiebilanz_SKE!$E$69</f>
        <v>0</v>
      </c>
      <c r="F60" s="91">
        <f>Energiebilanz_Joule!F60/Energiebilanz_SKE!$E$69</f>
        <v>0</v>
      </c>
      <c r="G60" s="217">
        <f>Energiebilanz_Joule!G60/Energiebilanz_SKE!$E$69</f>
        <v>0</v>
      </c>
      <c r="H60" s="91">
        <f>Energiebilanz_Joule!H60/Energiebilanz_SKE!$E$69</f>
        <v>0</v>
      </c>
      <c r="I60" s="217">
        <f>Energiebilanz_Joule!I60/Energiebilanz_SKE!$E$69</f>
        <v>0</v>
      </c>
      <c r="J60" s="87">
        <f>Energiebilanz_Joule!J60/Energiebilanz_SKE!$E$69</f>
        <v>0</v>
      </c>
      <c r="K60" s="87">
        <f>Energiebilanz_Joule!K60/Energiebilanz_SKE!$E$69</f>
        <v>0</v>
      </c>
      <c r="L60" s="87">
        <f>Energiebilanz_Joule!L60/Energiebilanz_SKE!$E$69</f>
        <v>12.30030666018699</v>
      </c>
      <c r="M60" s="87">
        <f>Energiebilanz_Joule!M60/Energiebilanz_SKE!$E$69</f>
        <v>0</v>
      </c>
      <c r="N60" s="87">
        <f>Energiebilanz_Joule!N60/Energiebilanz_SKE!$E$69</f>
        <v>0</v>
      </c>
      <c r="O60" s="87">
        <f>Energiebilanz_Joule!O60/Energiebilanz_SKE!$E$69</f>
        <v>0</v>
      </c>
      <c r="P60" s="87">
        <f>Energiebilanz_Joule!P60/Energiebilanz_SKE!$E$69</f>
        <v>0</v>
      </c>
      <c r="Q60" s="87">
        <f>Energiebilanz_Joule!Q60/Energiebilanz_SKE!$E$69</f>
        <v>0</v>
      </c>
      <c r="R60" s="87">
        <f>Energiebilanz_Joule!R60/Energiebilanz_SKE!$E$69</f>
        <v>0</v>
      </c>
      <c r="S60" s="91">
        <f>Energiebilanz_Joule!S60/Energiebilanz_SKE!$E$69</f>
        <v>0</v>
      </c>
      <c r="T60" s="217">
        <f>Energiebilanz_Joule!T60/Energiebilanz_SKE!$E$69</f>
        <v>0</v>
      </c>
      <c r="U60" s="91">
        <f>Energiebilanz_Joule!U60/Energiebilanz_SKE!$E$69</f>
        <v>0</v>
      </c>
      <c r="V60" s="217">
        <f>Energiebilanz_Joule!V60/Energiebilanz_SKE!$E$69</f>
        <v>0</v>
      </c>
      <c r="W60" s="87">
        <f>Energiebilanz_Joule!W60/Energiebilanz_SKE!$E$69</f>
        <v>0</v>
      </c>
      <c r="X60" s="87">
        <f>Energiebilanz_Joule!X60/Energiebilanz_SKE!$E$69</f>
        <v>0</v>
      </c>
      <c r="Y60" s="87">
        <f>Energiebilanz_Joule!Y60/Energiebilanz_SKE!$E$69</f>
        <v>0</v>
      </c>
      <c r="Z60" s="87">
        <f>Energiebilanz_Joule!Z60/Energiebilanz_SKE!$E$69</f>
        <v>0.6927669137353516</v>
      </c>
      <c r="AA60" s="91">
        <f>Energiebilanz_Joule!AA60/Energiebilanz_SKE!$E$69</f>
        <v>0</v>
      </c>
      <c r="AB60" s="217">
        <f>Energiebilanz_Joule!AB60/Energiebilanz_SKE!$E$69</f>
        <v>51.336567989190513</v>
      </c>
      <c r="AC60" s="87">
        <f>Energiebilanz_Joule!AC60/Energiebilanz_SKE!$E$69</f>
        <v>0</v>
      </c>
      <c r="AD60" s="87">
        <f>Energiebilanz_Joule!AD60/Energiebilanz_SKE!$E$69</f>
        <v>0</v>
      </c>
      <c r="AE60" s="91">
        <f>Energiebilanz_Joule!AE60/Energiebilanz_SKE!$E$69</f>
        <v>0</v>
      </c>
      <c r="AF60" s="92">
        <f>Energiebilanz_Joule!AF60/Energiebilanz_SKE!$E$69</f>
        <v>64.329641563112858</v>
      </c>
      <c r="AG60" s="135">
        <v>56</v>
      </c>
      <c r="AH60" s="26"/>
      <c r="AI60" s="131"/>
    </row>
    <row r="61" spans="1:37" s="20" customFormat="1" ht="18" customHeight="1">
      <c r="A61" s="285"/>
      <c r="B61" s="288"/>
      <c r="C61" s="120" t="s">
        <v>59</v>
      </c>
      <c r="D61" s="90">
        <v>57</v>
      </c>
      <c r="E61" s="217">
        <f>Energiebilanz_Joule!E61/Energiebilanz_SKE!$E$69</f>
        <v>0</v>
      </c>
      <c r="F61" s="91">
        <f>Energiebilanz_Joule!F61/Energiebilanz_SKE!$E$69</f>
        <v>0</v>
      </c>
      <c r="G61" s="217">
        <f>Energiebilanz_Joule!G61/Energiebilanz_SKE!$E$69</f>
        <v>0</v>
      </c>
      <c r="H61" s="91">
        <f>Energiebilanz_Joule!H61/Energiebilanz_SKE!$E$69</f>
        <v>0</v>
      </c>
      <c r="I61" s="217">
        <f>Energiebilanz_Joule!I61/Energiebilanz_SKE!$E$69</f>
        <v>0</v>
      </c>
      <c r="J61" s="87">
        <f>Energiebilanz_Joule!J61/Energiebilanz_SKE!$E$69</f>
        <v>0</v>
      </c>
      <c r="K61" s="87">
        <f>Energiebilanz_Joule!K61/Energiebilanz_SKE!$E$69</f>
        <v>443.79134827146584</v>
      </c>
      <c r="L61" s="87">
        <f>Energiebilanz_Joule!L61/Energiebilanz_SKE!$E$69</f>
        <v>1074.2267816563306</v>
      </c>
      <c r="M61" s="87">
        <f>Energiebilanz_Joule!M61/Energiebilanz_SKE!$E$69</f>
        <v>0</v>
      </c>
      <c r="N61" s="87">
        <f>Energiebilanz_Joule!N61/Energiebilanz_SKE!$E$69</f>
        <v>0</v>
      </c>
      <c r="O61" s="87">
        <f>Energiebilanz_Joule!O61/Energiebilanz_SKE!$E$69</f>
        <v>0</v>
      </c>
      <c r="P61" s="87">
        <f>Energiebilanz_Joule!P61/Energiebilanz_SKE!$E$69</f>
        <v>0</v>
      </c>
      <c r="Q61" s="87">
        <f>Energiebilanz_Joule!Q61/Energiebilanz_SKE!$E$69</f>
        <v>0</v>
      </c>
      <c r="R61" s="87">
        <f>Energiebilanz_Joule!R61/Energiebilanz_SKE!$E$69</f>
        <v>12.280317790120646</v>
      </c>
      <c r="S61" s="91">
        <f>Energiebilanz_Joule!S61/Energiebilanz_SKE!$E$69</f>
        <v>0</v>
      </c>
      <c r="T61" s="217">
        <f>Energiebilanz_Joule!T61/Energiebilanz_SKE!$E$69</f>
        <v>2.1099319685658466</v>
      </c>
      <c r="U61" s="91">
        <f>Energiebilanz_Joule!U61/Energiebilanz_SKE!$E$69</f>
        <v>0</v>
      </c>
      <c r="V61" s="217">
        <f>Energiebilanz_Joule!V61/Energiebilanz_SKE!$E$69</f>
        <v>0</v>
      </c>
      <c r="W61" s="87">
        <f>Energiebilanz_Joule!W61/Energiebilanz_SKE!$E$69</f>
        <v>0</v>
      </c>
      <c r="X61" s="87">
        <f>Energiebilanz_Joule!X61/Energiebilanz_SKE!$E$69</f>
        <v>0</v>
      </c>
      <c r="Y61" s="87">
        <f>Energiebilanz_Joule!Y61/Energiebilanz_SKE!$E$69</f>
        <v>0</v>
      </c>
      <c r="Z61" s="87">
        <f>Energiebilanz_Joule!Z61/Energiebilanz_SKE!$E$69</f>
        <v>78.90396952562979</v>
      </c>
      <c r="AA61" s="91">
        <f>Energiebilanz_Joule!AA61/Energiebilanz_SKE!$E$69</f>
        <v>0</v>
      </c>
      <c r="AB61" s="217">
        <f>Energiebilanz_Joule!AB61/Energiebilanz_SKE!$E$69</f>
        <v>1.2007124431887974</v>
      </c>
      <c r="AC61" s="87">
        <f>Energiebilanz_Joule!AC61/Energiebilanz_SKE!$E$69</f>
        <v>0</v>
      </c>
      <c r="AD61" s="87">
        <f>Energiebilanz_Joule!AD61/Energiebilanz_SKE!$E$69</f>
        <v>0</v>
      </c>
      <c r="AE61" s="91">
        <f>Energiebilanz_Joule!AE61/Energiebilanz_SKE!$E$69</f>
        <v>0</v>
      </c>
      <c r="AF61" s="92">
        <f>Energiebilanz_Joule!AF61/Energiebilanz_SKE!$E$69</f>
        <v>1612.5130616553015</v>
      </c>
      <c r="AG61" s="135">
        <v>57</v>
      </c>
      <c r="AH61" s="26"/>
      <c r="AI61" s="131"/>
    </row>
    <row r="62" spans="1:37" s="20" customFormat="1" ht="18" customHeight="1">
      <c r="A62" s="285"/>
      <c r="B62" s="288"/>
      <c r="C62" s="120" t="s">
        <v>60</v>
      </c>
      <c r="D62" s="90">
        <v>58</v>
      </c>
      <c r="E62" s="217">
        <f>Energiebilanz_Joule!E62/Energiebilanz_SKE!$E$69</f>
        <v>0</v>
      </c>
      <c r="F62" s="91">
        <f>Energiebilanz_Joule!F62/Energiebilanz_SKE!$E$69</f>
        <v>0</v>
      </c>
      <c r="G62" s="217">
        <f>Energiebilanz_Joule!G62/Energiebilanz_SKE!$E$69</f>
        <v>0</v>
      </c>
      <c r="H62" s="91">
        <f>Energiebilanz_Joule!H62/Energiebilanz_SKE!$E$69</f>
        <v>0</v>
      </c>
      <c r="I62" s="217">
        <f>Energiebilanz_Joule!I62/Energiebilanz_SKE!$E$69</f>
        <v>0</v>
      </c>
      <c r="J62" s="87">
        <f>Energiebilanz_Joule!J62/Energiebilanz_SKE!$E$69</f>
        <v>0</v>
      </c>
      <c r="K62" s="87">
        <f>Energiebilanz_Joule!K62/Energiebilanz_SKE!$E$69</f>
        <v>0.17976845596364083</v>
      </c>
      <c r="L62" s="87">
        <f>Energiebilanz_Joule!L62/Energiebilanz_SKE!$E$69</f>
        <v>0</v>
      </c>
      <c r="M62" s="87">
        <f>Energiebilanz_Joule!M62/Energiebilanz_SKE!$E$69</f>
        <v>499.84271110565174</v>
      </c>
      <c r="N62" s="87">
        <f>Energiebilanz_Joule!N62/Energiebilanz_SKE!$E$69</f>
        <v>0</v>
      </c>
      <c r="O62" s="87">
        <f>Energiebilanz_Joule!O62/Energiebilanz_SKE!$E$69</f>
        <v>0</v>
      </c>
      <c r="P62" s="87">
        <f>Energiebilanz_Joule!P62/Energiebilanz_SKE!$E$69</f>
        <v>0</v>
      </c>
      <c r="Q62" s="87">
        <f>Energiebilanz_Joule!Q62/Energiebilanz_SKE!$E$69</f>
        <v>0</v>
      </c>
      <c r="R62" s="87">
        <f>Energiebilanz_Joule!R62/Energiebilanz_SKE!$E$69</f>
        <v>0</v>
      </c>
      <c r="S62" s="91">
        <f>Energiebilanz_Joule!S62/Energiebilanz_SKE!$E$69</f>
        <v>0</v>
      </c>
      <c r="T62" s="217">
        <f>Energiebilanz_Joule!T62/Energiebilanz_SKE!$E$69</f>
        <v>0</v>
      </c>
      <c r="U62" s="91">
        <f>Energiebilanz_Joule!U62/Energiebilanz_SKE!$E$69</f>
        <v>0</v>
      </c>
      <c r="V62" s="217">
        <f>Energiebilanz_Joule!V62/Energiebilanz_SKE!$E$69</f>
        <v>0</v>
      </c>
      <c r="W62" s="87">
        <f>Energiebilanz_Joule!W62/Energiebilanz_SKE!$E$69</f>
        <v>0</v>
      </c>
      <c r="X62" s="87">
        <f>Energiebilanz_Joule!X62/Energiebilanz_SKE!$E$69</f>
        <v>0</v>
      </c>
      <c r="Y62" s="87">
        <f>Energiebilanz_Joule!Y62/Energiebilanz_SKE!$E$69</f>
        <v>0</v>
      </c>
      <c r="Z62" s="87">
        <f>Energiebilanz_Joule!Z62/Energiebilanz_SKE!$E$69</f>
        <v>0</v>
      </c>
      <c r="AA62" s="91">
        <f>Energiebilanz_Joule!AA62/Energiebilanz_SKE!$E$69</f>
        <v>0</v>
      </c>
      <c r="AB62" s="217">
        <f>Energiebilanz_Joule!AB62/Energiebilanz_SKE!$E$69</f>
        <v>0</v>
      </c>
      <c r="AC62" s="87">
        <f>Energiebilanz_Joule!AC62/Energiebilanz_SKE!$E$69</f>
        <v>0</v>
      </c>
      <c r="AD62" s="87">
        <f>Energiebilanz_Joule!AD62/Energiebilanz_SKE!$E$69</f>
        <v>0</v>
      </c>
      <c r="AE62" s="91">
        <f>Energiebilanz_Joule!AE62/Energiebilanz_SKE!$E$69</f>
        <v>0</v>
      </c>
      <c r="AF62" s="92">
        <f>Energiebilanz_Joule!AF62/Energiebilanz_SKE!$E$69</f>
        <v>500.0224795616154</v>
      </c>
      <c r="AG62" s="135">
        <v>58</v>
      </c>
      <c r="AH62" s="26"/>
      <c r="AI62" s="131"/>
    </row>
    <row r="63" spans="1:37" s="20" customFormat="1" ht="18" customHeight="1">
      <c r="A63" s="285"/>
      <c r="B63" s="288"/>
      <c r="C63" s="223" t="s">
        <v>0</v>
      </c>
      <c r="D63" s="90">
        <v>59</v>
      </c>
      <c r="E63" s="217">
        <f>Energiebilanz_Joule!E63/Energiebilanz_SKE!$E$69</f>
        <v>0</v>
      </c>
      <c r="F63" s="91">
        <f>Energiebilanz_Joule!F63/Energiebilanz_SKE!$E$69</f>
        <v>0</v>
      </c>
      <c r="G63" s="217">
        <f>Energiebilanz_Joule!G63/Energiebilanz_SKE!$E$69</f>
        <v>0</v>
      </c>
      <c r="H63" s="91">
        <f>Energiebilanz_Joule!H63/Energiebilanz_SKE!$E$69</f>
        <v>0</v>
      </c>
      <c r="I63" s="217">
        <f>Energiebilanz_Joule!I63/Energiebilanz_SKE!$E$69</f>
        <v>0</v>
      </c>
      <c r="J63" s="87">
        <f>Energiebilanz_Joule!J63/Energiebilanz_SKE!$E$69</f>
        <v>0</v>
      </c>
      <c r="K63" s="87">
        <f>Energiebilanz_Joule!K63/Energiebilanz_SKE!$E$69</f>
        <v>0</v>
      </c>
      <c r="L63" s="87">
        <f>Energiebilanz_Joule!L63/Energiebilanz_SKE!$E$69</f>
        <v>60.134832560914184</v>
      </c>
      <c r="M63" s="87">
        <f>Energiebilanz_Joule!M63/Energiebilanz_SKE!$E$69</f>
        <v>0</v>
      </c>
      <c r="N63" s="87">
        <f>Energiebilanz_Joule!N63/Energiebilanz_SKE!$E$69</f>
        <v>0.58246800147402045</v>
      </c>
      <c r="O63" s="87">
        <f>Energiebilanz_Joule!O63/Energiebilanz_SKE!$E$69</f>
        <v>0</v>
      </c>
      <c r="P63" s="87">
        <f>Energiebilanz_Joule!P63/Energiebilanz_SKE!$E$69</f>
        <v>0</v>
      </c>
      <c r="Q63" s="87">
        <f>Energiebilanz_Joule!Q63/Energiebilanz_SKE!$E$69</f>
        <v>0</v>
      </c>
      <c r="R63" s="87">
        <f>Energiebilanz_Joule!R63/Energiebilanz_SKE!$E$69</f>
        <v>0</v>
      </c>
      <c r="S63" s="91">
        <f>Energiebilanz_Joule!S63/Energiebilanz_SKE!$E$69</f>
        <v>0</v>
      </c>
      <c r="T63" s="217">
        <f>Energiebilanz_Joule!T63/Energiebilanz_SKE!$E$69</f>
        <v>0</v>
      </c>
      <c r="U63" s="91">
        <f>Energiebilanz_Joule!U63/Energiebilanz_SKE!$E$69</f>
        <v>0</v>
      </c>
      <c r="V63" s="217">
        <f>Energiebilanz_Joule!V63/Energiebilanz_SKE!$E$69</f>
        <v>0</v>
      </c>
      <c r="W63" s="87">
        <f>Energiebilanz_Joule!W63/Energiebilanz_SKE!$E$69</f>
        <v>0</v>
      </c>
      <c r="X63" s="87">
        <f>Energiebilanz_Joule!X63/Energiebilanz_SKE!$E$69</f>
        <v>0</v>
      </c>
      <c r="Y63" s="87">
        <f>Energiebilanz_Joule!Y63/Energiebilanz_SKE!$E$69</f>
        <v>0</v>
      </c>
      <c r="Z63" s="87">
        <f>Energiebilanz_Joule!Z63/Energiebilanz_SKE!$E$69</f>
        <v>3.3868604671506017</v>
      </c>
      <c r="AA63" s="91">
        <f>Energiebilanz_Joule!AA63/Energiebilanz_SKE!$E$69</f>
        <v>0</v>
      </c>
      <c r="AB63" s="217">
        <f>Energiebilanz_Joule!AB63/Energiebilanz_SKE!$E$69</f>
        <v>0</v>
      </c>
      <c r="AC63" s="87">
        <f>Energiebilanz_Joule!AC63/Energiebilanz_SKE!$E$69</f>
        <v>0</v>
      </c>
      <c r="AD63" s="87">
        <f>Energiebilanz_Joule!AD63/Energiebilanz_SKE!$E$69</f>
        <v>0</v>
      </c>
      <c r="AE63" s="91">
        <f>Energiebilanz_Joule!AE63/Energiebilanz_SKE!$E$69</f>
        <v>0</v>
      </c>
      <c r="AF63" s="92">
        <f>Energiebilanz_Joule!AF63/Energiebilanz_SKE!$E$69</f>
        <v>64.104161029538801</v>
      </c>
      <c r="AG63" s="135">
        <v>59</v>
      </c>
      <c r="AH63" s="26"/>
      <c r="AI63" s="131"/>
    </row>
    <row r="64" spans="1:37" s="20" customFormat="1" ht="18" customHeight="1">
      <c r="A64" s="285"/>
      <c r="B64" s="288"/>
      <c r="C64" s="122" t="s">
        <v>61</v>
      </c>
      <c r="D64" s="100">
        <v>60</v>
      </c>
      <c r="E64" s="140">
        <f>Energiebilanz_Joule!E64/Energiebilanz_SKE!$E$69</f>
        <v>0</v>
      </c>
      <c r="F64" s="102">
        <f>Energiebilanz_Joule!F64/Energiebilanz_SKE!$E$69</f>
        <v>0</v>
      </c>
      <c r="G64" s="140">
        <f>Energiebilanz_Joule!G64/Energiebilanz_SKE!$E$69</f>
        <v>0</v>
      </c>
      <c r="H64" s="102">
        <f>Energiebilanz_Joule!H64/Energiebilanz_SKE!$E$69</f>
        <v>0</v>
      </c>
      <c r="I64" s="140">
        <f>Energiebilanz_Joule!I64/Energiebilanz_SKE!$E$69</f>
        <v>0</v>
      </c>
      <c r="J64" s="101">
        <f>Energiebilanz_Joule!J64/Energiebilanz_SKE!$E$69</f>
        <v>0</v>
      </c>
      <c r="K64" s="101">
        <f>Energiebilanz_Joule!K64/Energiebilanz_SKE!$E$69</f>
        <v>443.97111672742955</v>
      </c>
      <c r="L64" s="101">
        <f>Energiebilanz_Joule!L64/Energiebilanz_SKE!$E$69</f>
        <v>1146.6619208774318</v>
      </c>
      <c r="M64" s="101">
        <f>Energiebilanz_Joule!M64/Energiebilanz_SKE!$E$69</f>
        <v>499.84271110565174</v>
      </c>
      <c r="N64" s="101">
        <f>Energiebilanz_Joule!N64/Energiebilanz_SKE!$E$69</f>
        <v>0.58246800147402045</v>
      </c>
      <c r="O64" s="101">
        <f>Energiebilanz_Joule!O64/Energiebilanz_SKE!$E$69</f>
        <v>0</v>
      </c>
      <c r="P64" s="101">
        <f>Energiebilanz_Joule!P64/Energiebilanz_SKE!$E$69</f>
        <v>0</v>
      </c>
      <c r="Q64" s="101">
        <f>Energiebilanz_Joule!Q64/Energiebilanz_SKE!$E$69</f>
        <v>0</v>
      </c>
      <c r="R64" s="101">
        <f>Energiebilanz_Joule!R64/Energiebilanz_SKE!$E$69</f>
        <v>12.280317790120646</v>
      </c>
      <c r="S64" s="102">
        <f>Energiebilanz_Joule!S64/Energiebilanz_SKE!$E$69</f>
        <v>0</v>
      </c>
      <c r="T64" s="140">
        <f>Energiebilanz_Joule!T64/Energiebilanz_SKE!$E$69</f>
        <v>2.1099319685658466</v>
      </c>
      <c r="U64" s="102">
        <f>Energiebilanz_Joule!U64/Energiebilanz_SKE!$E$69</f>
        <v>0</v>
      </c>
      <c r="V64" s="140">
        <f>Energiebilanz_Joule!V64/Energiebilanz_SKE!$E$69</f>
        <v>0</v>
      </c>
      <c r="W64" s="101">
        <f>Energiebilanz_Joule!W64/Energiebilanz_SKE!$E$69</f>
        <v>0</v>
      </c>
      <c r="X64" s="101">
        <f>Energiebilanz_Joule!X64/Energiebilanz_SKE!$E$69</f>
        <v>0</v>
      </c>
      <c r="Y64" s="101">
        <f>Energiebilanz_Joule!Y64/Energiebilanz_SKE!$E$69</f>
        <v>0</v>
      </c>
      <c r="Z64" s="101">
        <f>Energiebilanz_Joule!Z64/Energiebilanz_SKE!$E$69</f>
        <v>82.983596906515729</v>
      </c>
      <c r="AA64" s="102">
        <f>Energiebilanz_Joule!AA64/Energiebilanz_SKE!$E$69</f>
        <v>0</v>
      </c>
      <c r="AB64" s="140">
        <f>Energiebilanz_Joule!AB64/Energiebilanz_SKE!$E$69</f>
        <v>52.537280432379312</v>
      </c>
      <c r="AC64" s="101">
        <f>Energiebilanz_Joule!AC64/Energiebilanz_SKE!$E$69</f>
        <v>0</v>
      </c>
      <c r="AD64" s="101">
        <f>Energiebilanz_Joule!AD64/Energiebilanz_SKE!$E$69</f>
        <v>0</v>
      </c>
      <c r="AE64" s="102">
        <f>Energiebilanz_Joule!AE64/Energiebilanz_SKE!$E$69</f>
        <v>0</v>
      </c>
      <c r="AF64" s="99">
        <f>Energiebilanz_Joule!AF64/Energiebilanz_SKE!$E$69</f>
        <v>2240.9693438095683</v>
      </c>
      <c r="AG64" s="139">
        <v>60</v>
      </c>
      <c r="AH64" s="26"/>
      <c r="AI64" s="131"/>
      <c r="AK64" s="21"/>
    </row>
    <row r="65" spans="1:37" s="20" customFormat="1" ht="18" customHeight="1">
      <c r="A65" s="285"/>
      <c r="B65" s="288"/>
      <c r="C65" s="120" t="s">
        <v>62</v>
      </c>
      <c r="D65" s="90">
        <v>61</v>
      </c>
      <c r="E65" s="217">
        <f>Energiebilanz_Joule!E65/Energiebilanz_SKE!$E$69</f>
        <v>2.6180141589453206E-2</v>
      </c>
      <c r="F65" s="91">
        <f>Energiebilanz_Joule!F65/Energiebilanz_SKE!$E$69</f>
        <v>0</v>
      </c>
      <c r="G65" s="217">
        <f>Energiebilanz_Joule!G65/Energiebilanz_SKE!$E$69</f>
        <v>0.68475804228254777</v>
      </c>
      <c r="H65" s="91">
        <f>Energiebilanz_Joule!H65/Energiebilanz_SKE!$E$69</f>
        <v>0</v>
      </c>
      <c r="I65" s="217">
        <f>Energiebilanz_Joule!I65/Energiebilanz_SKE!$E$69</f>
        <v>0</v>
      </c>
      <c r="J65" s="87">
        <f>Energiebilanz_Joule!J65/Energiebilanz_SKE!$E$69</f>
        <v>0</v>
      </c>
      <c r="K65" s="87">
        <f>Energiebilanz_Joule!K65/Energiebilanz_SKE!$E$69</f>
        <v>6.8505836510034381</v>
      </c>
      <c r="L65" s="87">
        <f>Energiebilanz_Joule!L65/Energiebilanz_SKE!$E$69</f>
        <v>0</v>
      </c>
      <c r="M65" s="87">
        <f>Energiebilanz_Joule!M65/Energiebilanz_SKE!$E$69</f>
        <v>0</v>
      </c>
      <c r="N65" s="87">
        <f>Energiebilanz_Joule!N65/Energiebilanz_SKE!$E$69</f>
        <v>239.5456997092904</v>
      </c>
      <c r="O65" s="87">
        <f>Energiebilanz_Joule!O65/Energiebilanz_SKE!$E$69</f>
        <v>0</v>
      </c>
      <c r="P65" s="87">
        <f>Energiebilanz_Joule!P65/Energiebilanz_SKE!$E$69</f>
        <v>0</v>
      </c>
      <c r="Q65" s="87">
        <f>Energiebilanz_Joule!Q65/Energiebilanz_SKE!$E$69</f>
        <v>0.62182173467099244</v>
      </c>
      <c r="R65" s="87">
        <f>Energiebilanz_Joule!R65/Energiebilanz_SKE!$E$69</f>
        <v>11.745503425342323</v>
      </c>
      <c r="S65" s="91">
        <f>Energiebilanz_Joule!S65/Energiebilanz_SKE!$E$69</f>
        <v>0</v>
      </c>
      <c r="T65" s="217">
        <f>Energiebilanz_Joule!T65/Energiebilanz_SKE!$E$69</f>
        <v>508.47008093224309</v>
      </c>
      <c r="U65" s="91">
        <f>Energiebilanz_Joule!U65/Energiebilanz_SKE!$E$69</f>
        <v>0</v>
      </c>
      <c r="V65" s="217">
        <f>Energiebilanz_Joule!V65/Energiebilanz_SKE!$E$69</f>
        <v>1.0702690459942465</v>
      </c>
      <c r="W65" s="87">
        <f>Energiebilanz_Joule!W65/Energiebilanz_SKE!$E$69</f>
        <v>0</v>
      </c>
      <c r="X65" s="87">
        <f>Energiebilanz_Joule!X65/Energiebilanz_SKE!$E$69</f>
        <v>0</v>
      </c>
      <c r="Y65" s="87">
        <f>Energiebilanz_Joule!Y65/Energiebilanz_SKE!$E$69</f>
        <v>4.7026659709771241</v>
      </c>
      <c r="Z65" s="87">
        <f>Energiebilanz_Joule!Z65/Energiebilanz_SKE!$E$69</f>
        <v>30.191179079829123</v>
      </c>
      <c r="AA65" s="91">
        <f>Energiebilanz_Joule!AA65/Energiebilanz_SKE!$E$69</f>
        <v>14.190288814241441</v>
      </c>
      <c r="AB65" s="217">
        <f>Energiebilanz_Joule!AB65/Energiebilanz_SKE!$E$69</f>
        <v>388.18579574224447</v>
      </c>
      <c r="AC65" s="87">
        <f>Energiebilanz_Joule!AC65/Energiebilanz_SKE!$E$69</f>
        <v>0</v>
      </c>
      <c r="AD65" s="87">
        <f>Energiebilanz_Joule!AD65/Energiebilanz_SKE!$E$69</f>
        <v>349.05583527822137</v>
      </c>
      <c r="AE65" s="91">
        <f>Energiebilanz_Joule!AE65/Energiebilanz_SKE!$E$69</f>
        <v>0</v>
      </c>
      <c r="AF65" s="92">
        <f>Energiebilanz_Joule!AF65/Energiebilanz_SKE!$E$69</f>
        <v>1555.3406615679298</v>
      </c>
      <c r="AG65" s="135">
        <v>61</v>
      </c>
      <c r="AH65" s="26"/>
      <c r="AI65" s="131"/>
      <c r="AK65" s="21"/>
    </row>
    <row r="66" spans="1:37" s="20" customFormat="1" ht="18" customHeight="1">
      <c r="A66" s="285"/>
      <c r="B66" s="288"/>
      <c r="C66" s="223" t="s">
        <v>63</v>
      </c>
      <c r="D66" s="90">
        <v>62</v>
      </c>
      <c r="E66" s="217">
        <f>Energiebilanz_Joule!E66/Energiebilanz_SKE!$E$69</f>
        <v>1.3090070794726608E-2</v>
      </c>
      <c r="F66" s="91">
        <f>Energiebilanz_Joule!F66/Energiebilanz_SKE!$E$69</f>
        <v>0</v>
      </c>
      <c r="G66" s="217">
        <f>Energiebilanz_Joule!G66/Energiebilanz_SKE!$E$69</f>
        <v>0</v>
      </c>
      <c r="H66" s="91">
        <f>Energiebilanz_Joule!H66/Energiebilanz_SKE!$E$69</f>
        <v>0</v>
      </c>
      <c r="I66" s="217">
        <f>Energiebilanz_Joule!I66/Energiebilanz_SKE!$E$69</f>
        <v>0</v>
      </c>
      <c r="J66" s="87">
        <f>Energiebilanz_Joule!J66/Energiebilanz_SKE!$E$69</f>
        <v>0</v>
      </c>
      <c r="K66" s="87">
        <f>Energiebilanz_Joule!K66/Energiebilanz_SKE!$E$69</f>
        <v>11.234957187645641</v>
      </c>
      <c r="L66" s="87">
        <f>Energiebilanz_Joule!L66/Energiebilanz_SKE!$E$69</f>
        <v>53.301328860810308</v>
      </c>
      <c r="M66" s="87">
        <f>Energiebilanz_Joule!M66/Energiebilanz_SKE!$E$69</f>
        <v>0</v>
      </c>
      <c r="N66" s="87">
        <f>Energiebilanz_Joule!N66/Energiebilanz_SKE!$E$69</f>
        <v>62.589828714161769</v>
      </c>
      <c r="O66" s="87">
        <f>Energiebilanz_Joule!O66/Energiebilanz_SKE!$E$69</f>
        <v>0</v>
      </c>
      <c r="P66" s="87">
        <f>Energiebilanz_Joule!P66/Energiebilanz_SKE!$E$69</f>
        <v>0</v>
      </c>
      <c r="Q66" s="87">
        <f>Energiebilanz_Joule!Q66/Energiebilanz_SKE!$E$69</f>
        <v>0</v>
      </c>
      <c r="R66" s="87">
        <f>Energiebilanz_Joule!R66/Energiebilanz_SKE!$E$69</f>
        <v>23.363915237081969</v>
      </c>
      <c r="S66" s="91">
        <f>Energiebilanz_Joule!S66/Energiebilanz_SKE!$E$69</f>
        <v>0</v>
      </c>
      <c r="T66" s="217">
        <f>Energiebilanz_Joule!T66/Energiebilanz_SKE!$E$69</f>
        <v>394.12184620100305</v>
      </c>
      <c r="U66" s="91">
        <f>Energiebilanz_Joule!U66/Energiebilanz_SKE!$E$69</f>
        <v>0</v>
      </c>
      <c r="V66" s="217">
        <f>Energiebilanz_Joule!V66/Energiebilanz_SKE!$E$69</f>
        <v>2.0411423285297672</v>
      </c>
      <c r="W66" s="87">
        <f>Energiebilanz_Joule!W66/Energiebilanz_SKE!$E$69</f>
        <v>0</v>
      </c>
      <c r="X66" s="87">
        <f>Energiebilanz_Joule!X66/Energiebilanz_SKE!$E$69</f>
        <v>0</v>
      </c>
      <c r="Y66" s="87">
        <f>Energiebilanz_Joule!Y66/Energiebilanz_SKE!$E$69</f>
        <v>0.21073533107422052</v>
      </c>
      <c r="Z66" s="87">
        <f>Energiebilanz_Joule!Z66/Energiebilanz_SKE!$E$69</f>
        <v>15.278895711231055</v>
      </c>
      <c r="AA66" s="91">
        <f>Energiebilanz_Joule!AA66/Energiebilanz_SKE!$E$69</f>
        <v>1.2339894500308892</v>
      </c>
      <c r="AB66" s="217">
        <f>Energiebilanz_Joule!AB66/Energiebilanz_SKE!$E$69</f>
        <v>445.05095232310362</v>
      </c>
      <c r="AC66" s="87">
        <f>Energiebilanz_Joule!AC66/Energiebilanz_SKE!$E$69</f>
        <v>0</v>
      </c>
      <c r="AD66" s="87">
        <f>Energiebilanz_Joule!AD66/Energiebilanz_SKE!$E$69</f>
        <v>272.98799582959452</v>
      </c>
      <c r="AE66" s="91">
        <f>Energiebilanz_Joule!AE66/Energiebilanz_SKE!$E$69</f>
        <v>0</v>
      </c>
      <c r="AF66" s="92">
        <f>Energiebilanz_Joule!AF66/Energiebilanz_SKE!$E$69</f>
        <v>1281.4286772450612</v>
      </c>
      <c r="AG66" s="135">
        <v>62</v>
      </c>
      <c r="AH66" s="26"/>
      <c r="AI66" s="131"/>
      <c r="AK66" s="21"/>
    </row>
    <row r="67" spans="1:37" s="20" customFormat="1" ht="18" customHeight="1">
      <c r="A67" s="286"/>
      <c r="B67" s="289"/>
      <c r="C67" s="122" t="s">
        <v>64</v>
      </c>
      <c r="D67" s="100">
        <v>63</v>
      </c>
      <c r="E67" s="140">
        <f>Energiebilanz_Joule!E67/Energiebilanz_SKE!$E$69</f>
        <v>3.9270212384179812E-2</v>
      </c>
      <c r="F67" s="102">
        <f>Energiebilanz_Joule!F67/Energiebilanz_SKE!$E$69</f>
        <v>0</v>
      </c>
      <c r="G67" s="140">
        <f>Energiebilanz_Joule!G67/Energiebilanz_SKE!$E$69</f>
        <v>0.68475804228254777</v>
      </c>
      <c r="H67" s="102">
        <f>Energiebilanz_Joule!H67/Energiebilanz_SKE!$E$69</f>
        <v>0</v>
      </c>
      <c r="I67" s="140">
        <f>Energiebilanz_Joule!I67/Energiebilanz_SKE!$E$69</f>
        <v>0</v>
      </c>
      <c r="J67" s="101">
        <f>Energiebilanz_Joule!J67/Energiebilanz_SKE!$E$69</f>
        <v>0</v>
      </c>
      <c r="K67" s="101">
        <f>Energiebilanz_Joule!K67/Energiebilanz_SKE!$E$69</f>
        <v>18.085540838649077</v>
      </c>
      <c r="L67" s="101">
        <f>Energiebilanz_Joule!L67/Energiebilanz_SKE!$E$69</f>
        <v>53.301328860810308</v>
      </c>
      <c r="M67" s="101">
        <f>Energiebilanz_Joule!M67/Energiebilanz_SKE!$E$69</f>
        <v>0</v>
      </c>
      <c r="N67" s="101">
        <f>Energiebilanz_Joule!N67/Energiebilanz_SKE!$E$69</f>
        <v>302.13552842345217</v>
      </c>
      <c r="O67" s="101">
        <f>Energiebilanz_Joule!O67/Energiebilanz_SKE!$E$69</f>
        <v>0</v>
      </c>
      <c r="P67" s="101">
        <f>Energiebilanz_Joule!P67/Energiebilanz_SKE!$E$69</f>
        <v>0</v>
      </c>
      <c r="Q67" s="101">
        <f>Energiebilanz_Joule!Q67/Energiebilanz_SKE!$E$69</f>
        <v>0.62182173467099244</v>
      </c>
      <c r="R67" s="101">
        <f>Energiebilanz_Joule!R67/Energiebilanz_SKE!$E$69</f>
        <v>35.109418662424297</v>
      </c>
      <c r="S67" s="102">
        <f>Energiebilanz_Joule!S67/Energiebilanz_SKE!$E$69</f>
        <v>0</v>
      </c>
      <c r="T67" s="140">
        <f>Energiebilanz_Joule!T67/Energiebilanz_SKE!$E$69</f>
        <v>902.59192713324614</v>
      </c>
      <c r="U67" s="102">
        <f>Energiebilanz_Joule!U67/Energiebilanz_SKE!$E$69</f>
        <v>0</v>
      </c>
      <c r="V67" s="140">
        <f>Energiebilanz_Joule!V67/Energiebilanz_SKE!$E$69</f>
        <v>3.111411374524014</v>
      </c>
      <c r="W67" s="101">
        <f>Energiebilanz_Joule!W67/Energiebilanz_SKE!$E$69</f>
        <v>0</v>
      </c>
      <c r="X67" s="101">
        <f>Energiebilanz_Joule!X67/Energiebilanz_SKE!$E$69</f>
        <v>0</v>
      </c>
      <c r="Y67" s="101">
        <f>Energiebilanz_Joule!Y67/Energiebilanz_SKE!$E$69</f>
        <v>4.9134013020513452</v>
      </c>
      <c r="Z67" s="101">
        <f>Energiebilanz_Joule!Z67/Energiebilanz_SKE!$E$69</f>
        <v>45.470074791060178</v>
      </c>
      <c r="AA67" s="102">
        <f>Energiebilanz_Joule!AA67/Energiebilanz_SKE!$E$69</f>
        <v>15.424278264272331</v>
      </c>
      <c r="AB67" s="140">
        <f>Energiebilanz_Joule!AB67/Energiebilanz_SKE!$E$69</f>
        <v>833.23674806534814</v>
      </c>
      <c r="AC67" s="101">
        <f>Energiebilanz_Joule!AC67/Energiebilanz_SKE!$E$69</f>
        <v>0</v>
      </c>
      <c r="AD67" s="101">
        <f>Energiebilanz_Joule!AD67/Energiebilanz_SKE!$E$69</f>
        <v>622.04383110781589</v>
      </c>
      <c r="AE67" s="102">
        <f>Energiebilanz_Joule!AE67/Energiebilanz_SKE!$E$69</f>
        <v>0</v>
      </c>
      <c r="AF67" s="99">
        <f>Energiebilanz_Joule!AF67/Energiebilanz_SKE!$E$69</f>
        <v>2836.7693388129919</v>
      </c>
      <c r="AG67" s="139">
        <v>63</v>
      </c>
      <c r="AH67" s="26"/>
      <c r="AI67" s="131"/>
      <c r="AK67" s="21"/>
    </row>
    <row r="68" spans="1:37" ht="12.75">
      <c r="A68" s="129"/>
      <c r="B68" s="129"/>
      <c r="C68" s="27"/>
      <c r="D68" s="224"/>
      <c r="E68" s="8"/>
      <c r="F68" s="8"/>
      <c r="G68" s="8"/>
      <c r="H68" s="8"/>
      <c r="I68" s="8"/>
      <c r="K68" s="8"/>
      <c r="L68" s="8"/>
      <c r="M68" s="8"/>
      <c r="N68" s="8"/>
      <c r="O68" s="8"/>
      <c r="P68" s="8"/>
      <c r="Q68" s="8"/>
      <c r="R68" s="8"/>
      <c r="S68" s="8"/>
      <c r="T68" s="8"/>
      <c r="U68" s="8"/>
      <c r="V68" s="8"/>
      <c r="W68" s="8"/>
      <c r="X68" s="8"/>
      <c r="Y68" s="8"/>
      <c r="Z68" s="8"/>
      <c r="AA68" s="8"/>
      <c r="AB68" s="8"/>
      <c r="AC68" s="8"/>
      <c r="AD68" s="8"/>
      <c r="AE68" s="8"/>
      <c r="AF68" s="5"/>
      <c r="AH68" s="8"/>
      <c r="AI68" s="131"/>
      <c r="AK68" s="8"/>
    </row>
    <row r="69" spans="1:37" ht="12.75">
      <c r="A69" s="9"/>
      <c r="B69" s="29"/>
      <c r="C69" s="204" t="s">
        <v>208</v>
      </c>
      <c r="D69" s="225" t="s">
        <v>173</v>
      </c>
      <c r="E69" s="29">
        <v>29.307600000000001</v>
      </c>
      <c r="F69" s="205" t="s">
        <v>209</v>
      </c>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6"/>
      <c r="AH69" s="8"/>
      <c r="AK69" s="8"/>
    </row>
    <row r="70" spans="1:37">
      <c r="A70" s="302"/>
      <c r="B70" s="302"/>
      <c r="C70" s="302"/>
      <c r="D70" s="302"/>
      <c r="E70" s="302"/>
      <c r="F70" s="302"/>
      <c r="G70" s="302"/>
      <c r="H70" s="302"/>
      <c r="I70" s="302"/>
      <c r="J70" s="302"/>
      <c r="K70" s="302"/>
      <c r="L70" s="302"/>
      <c r="M70" s="302"/>
      <c r="N70" s="8"/>
      <c r="O70" s="8"/>
      <c r="P70" s="8"/>
      <c r="Q70" s="8"/>
      <c r="R70" s="8"/>
      <c r="S70" s="8"/>
      <c r="T70" s="8"/>
      <c r="U70" s="8"/>
      <c r="V70" s="8"/>
      <c r="W70" s="8"/>
      <c r="X70" s="8"/>
      <c r="Y70" s="8"/>
      <c r="Z70" s="8"/>
      <c r="AA70" s="8"/>
      <c r="AB70" s="8"/>
      <c r="AC70" s="8"/>
      <c r="AD70" s="8"/>
      <c r="AE70" s="8"/>
      <c r="AF70" s="5"/>
      <c r="AG70" s="10"/>
      <c r="AH70" s="8"/>
      <c r="AK70" s="8"/>
    </row>
    <row r="71" spans="1:37" ht="15.75">
      <c r="A71" s="303"/>
      <c r="B71" s="303"/>
      <c r="C71" s="303"/>
      <c r="D71" s="303"/>
      <c r="E71" s="303"/>
      <c r="F71" s="303"/>
      <c r="G71" s="303"/>
      <c r="H71" s="303"/>
      <c r="I71" s="303"/>
      <c r="J71" s="303"/>
      <c r="K71" s="303"/>
      <c r="L71" s="303"/>
      <c r="M71" s="303"/>
      <c r="N71" s="221"/>
      <c r="O71" s="221"/>
      <c r="P71" s="221"/>
      <c r="Q71" s="221"/>
      <c r="R71" s="221"/>
      <c r="S71" s="221"/>
      <c r="T71" s="222"/>
      <c r="U71" s="221"/>
      <c r="V71" s="221"/>
      <c r="W71" s="221"/>
      <c r="X71" s="222"/>
      <c r="Y71" s="221"/>
      <c r="Z71" s="221"/>
      <c r="AA71" s="221"/>
      <c r="AB71" s="221"/>
      <c r="AC71" s="221"/>
      <c r="AD71" s="221"/>
      <c r="AE71" s="221"/>
      <c r="AF71" s="221"/>
      <c r="AH71" s="8"/>
      <c r="AI71" s="221"/>
      <c r="AK71" s="8"/>
    </row>
    <row r="72" spans="1:37" ht="12.75">
      <c r="A72" s="130"/>
      <c r="B72" s="131"/>
      <c r="C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5"/>
      <c r="AH72" s="8"/>
      <c r="AK72" s="8"/>
    </row>
    <row r="73" spans="1:37" ht="12.75">
      <c r="A73" s="130"/>
      <c r="B73" s="131"/>
      <c r="C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5"/>
      <c r="AH73" s="8"/>
      <c r="AK73" s="8"/>
    </row>
    <row r="74" spans="1:37" ht="12.75">
      <c r="A74" s="130"/>
      <c r="B74" s="131"/>
      <c r="C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5"/>
      <c r="AH74" s="8"/>
      <c r="AK74" s="8"/>
    </row>
    <row r="75" spans="1:37" ht="12.75">
      <c r="A75" s="130"/>
      <c r="B75" s="131"/>
      <c r="C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5"/>
      <c r="AH75" s="8"/>
      <c r="AK75" s="8"/>
    </row>
    <row r="76" spans="1:37" ht="12.75">
      <c r="A76" s="130"/>
      <c r="B76" s="131"/>
      <c r="C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5"/>
      <c r="AH76" s="8"/>
      <c r="AK76" s="8"/>
    </row>
    <row r="77" spans="1:37" ht="12.75">
      <c r="A77" s="130"/>
      <c r="B77" s="131"/>
      <c r="C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5"/>
      <c r="AH77" s="8"/>
      <c r="AK77" s="8"/>
    </row>
    <row r="78" spans="1:37" ht="12.75">
      <c r="A78" s="130"/>
      <c r="B78" s="131"/>
      <c r="C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5"/>
      <c r="AH78" s="8"/>
      <c r="AK78" s="8"/>
    </row>
    <row r="79" spans="1:37" ht="12.75">
      <c r="A79" s="130"/>
      <c r="B79" s="131"/>
      <c r="C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5"/>
      <c r="AH79" s="8"/>
      <c r="AK79" s="8"/>
    </row>
    <row r="80" spans="1:37" ht="12.75">
      <c r="A80" s="130"/>
      <c r="B80" s="131"/>
      <c r="C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5"/>
      <c r="AH80" s="8"/>
      <c r="AK80" s="8"/>
    </row>
    <row r="81" spans="1:37" ht="12.75">
      <c r="A81" s="130"/>
      <c r="B81" s="131"/>
      <c r="C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5"/>
      <c r="AH81" s="8"/>
      <c r="AK81" s="8"/>
    </row>
    <row r="82" spans="1:37" ht="12.75">
      <c r="A82" s="130"/>
      <c r="B82" s="131"/>
      <c r="C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5"/>
      <c r="AH82" s="8"/>
      <c r="AK82" s="8"/>
    </row>
    <row r="83" spans="1:37" ht="12.75">
      <c r="A83" s="130"/>
      <c r="B83" s="131"/>
      <c r="C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5"/>
      <c r="AH83" s="8"/>
      <c r="AK83" s="8"/>
    </row>
    <row r="84" spans="1:37" ht="12.75">
      <c r="A84" s="130"/>
      <c r="B84" s="131"/>
      <c r="C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5"/>
      <c r="AH84" s="8"/>
      <c r="AK84" s="8"/>
    </row>
    <row r="85" spans="1:37" ht="12.75">
      <c r="A85" s="130"/>
      <c r="B85" s="131"/>
      <c r="C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5"/>
      <c r="AH85" s="8"/>
      <c r="AK85" s="8"/>
    </row>
    <row r="86" spans="1:37" ht="12.75">
      <c r="A86" s="130"/>
      <c r="B86" s="131"/>
      <c r="C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5"/>
      <c r="AH86" s="8"/>
      <c r="AK86" s="8"/>
    </row>
    <row r="87" spans="1:37" ht="12.75">
      <c r="A87" s="130"/>
      <c r="B87" s="131"/>
      <c r="C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5"/>
      <c r="AH87" s="8"/>
      <c r="AK87" s="8"/>
    </row>
    <row r="88" spans="1:37" ht="12.75">
      <c r="A88" s="130"/>
      <c r="B88" s="131"/>
      <c r="C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5"/>
      <c r="AH88" s="8"/>
      <c r="AK88" s="8"/>
    </row>
    <row r="89" spans="1:37" ht="12.75">
      <c r="A89" s="130"/>
      <c r="B89" s="131"/>
      <c r="C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5"/>
      <c r="AH89" s="8"/>
      <c r="AK89" s="8"/>
    </row>
    <row r="90" spans="1:37" ht="12.75">
      <c r="A90" s="130"/>
      <c r="B90" s="131"/>
      <c r="C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5"/>
      <c r="AH90" s="8"/>
      <c r="AK90" s="8"/>
    </row>
    <row r="91" spans="1:37" ht="12.75">
      <c r="A91" s="130"/>
      <c r="B91" s="131"/>
      <c r="C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5"/>
      <c r="AH91" s="8"/>
      <c r="AK91" s="8"/>
    </row>
    <row r="92" spans="1:37" ht="12.75">
      <c r="A92" s="130"/>
      <c r="B92" s="131"/>
      <c r="C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5"/>
      <c r="AH92" s="8"/>
      <c r="AK92" s="8"/>
    </row>
    <row r="93" spans="1:37" ht="12.75">
      <c r="A93" s="130"/>
      <c r="B93" s="131"/>
      <c r="C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5"/>
      <c r="AH93" s="8"/>
      <c r="AK93" s="8"/>
    </row>
    <row r="94" spans="1:37" ht="12.75">
      <c r="A94" s="130"/>
      <c r="B94" s="131"/>
      <c r="C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5"/>
      <c r="AH94" s="8"/>
      <c r="AK94" s="8"/>
    </row>
    <row r="95" spans="1:37" ht="12.75">
      <c r="A95" s="130"/>
      <c r="B95" s="131"/>
      <c r="C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5"/>
      <c r="AH95" s="8"/>
      <c r="AK95" s="8"/>
    </row>
    <row r="96" spans="1:37" ht="12.75">
      <c r="A96" s="130"/>
      <c r="B96" s="131"/>
      <c r="C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5"/>
      <c r="AH96" s="8"/>
      <c r="AK96" s="8"/>
    </row>
    <row r="97" spans="1:37" ht="12.75">
      <c r="A97" s="130"/>
      <c r="B97" s="131"/>
      <c r="C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5"/>
      <c r="AH97" s="8"/>
      <c r="AK97" s="8"/>
    </row>
    <row r="98" spans="1:37" ht="12.75">
      <c r="A98" s="130"/>
      <c r="B98" s="131"/>
      <c r="C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5"/>
      <c r="AH98" s="8"/>
      <c r="AK98" s="8"/>
    </row>
    <row r="99" spans="1:37" ht="12.75">
      <c r="A99" s="130"/>
      <c r="B99" s="131"/>
      <c r="C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5"/>
      <c r="AH99" s="8"/>
      <c r="AK99" s="8"/>
    </row>
    <row r="100" spans="1:37" ht="12.75">
      <c r="A100" s="130"/>
      <c r="B100" s="131"/>
      <c r="C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5"/>
      <c r="AH100" s="8"/>
      <c r="AK100" s="8"/>
    </row>
    <row r="101" spans="1:37" ht="12.75">
      <c r="A101" s="130"/>
      <c r="B101" s="131"/>
      <c r="C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5"/>
      <c r="AH101" s="8"/>
      <c r="AK101" s="8"/>
    </row>
    <row r="102" spans="1:37" ht="12.75">
      <c r="A102" s="130"/>
      <c r="B102" s="131"/>
      <c r="C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5"/>
      <c r="AH102" s="8"/>
      <c r="AK102" s="8"/>
    </row>
    <row r="103" spans="1:37" ht="12.75">
      <c r="A103" s="130"/>
      <c r="B103" s="131"/>
      <c r="C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5"/>
      <c r="AH103" s="8"/>
      <c r="AK103" s="8"/>
    </row>
    <row r="104" spans="1:37" ht="12.75">
      <c r="A104" s="130"/>
      <c r="B104" s="131"/>
      <c r="C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5"/>
      <c r="AH104" s="8"/>
      <c r="AK104" s="8"/>
    </row>
    <row r="105" spans="1:37" ht="12.75">
      <c r="A105" s="130"/>
      <c r="B105" s="131"/>
      <c r="C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5"/>
      <c r="AH105" s="8"/>
      <c r="AK105" s="8"/>
    </row>
    <row r="106" spans="1:37" ht="12.75">
      <c r="A106" s="130"/>
      <c r="B106" s="131"/>
      <c r="C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5"/>
      <c r="AH106" s="8"/>
      <c r="AK106" s="8"/>
    </row>
    <row r="107" spans="1:37" ht="12.75">
      <c r="A107" s="130"/>
      <c r="B107" s="131"/>
      <c r="C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5"/>
      <c r="AH107" s="8"/>
      <c r="AK107" s="8"/>
    </row>
    <row r="108" spans="1:37" ht="12.75">
      <c r="A108" s="130"/>
      <c r="B108" s="131"/>
      <c r="C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5"/>
      <c r="AH108" s="8"/>
      <c r="AK108" s="8"/>
    </row>
    <row r="109" spans="1:37" ht="12.75">
      <c r="A109" s="130"/>
      <c r="B109" s="131"/>
      <c r="C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5"/>
      <c r="AH109" s="8"/>
      <c r="AK109" s="8"/>
    </row>
    <row r="110" spans="1:37" ht="12.75">
      <c r="A110" s="130"/>
      <c r="B110" s="131"/>
      <c r="C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5"/>
      <c r="AH110" s="8"/>
      <c r="AK110" s="8"/>
    </row>
    <row r="111" spans="1:37" ht="12.75">
      <c r="A111" s="130"/>
      <c r="B111" s="131"/>
      <c r="C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5"/>
      <c r="AH111" s="8"/>
      <c r="AK111" s="8"/>
    </row>
    <row r="112" spans="1:37" ht="12.75">
      <c r="A112" s="130"/>
      <c r="B112" s="131"/>
      <c r="C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5"/>
      <c r="AH112" s="8"/>
      <c r="AK112" s="8"/>
    </row>
    <row r="113" spans="1:37" ht="12.75">
      <c r="A113" s="130"/>
      <c r="B113" s="131"/>
      <c r="C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5"/>
      <c r="AH113" s="8"/>
      <c r="AK113" s="8"/>
    </row>
    <row r="114" spans="1:37" ht="12.75">
      <c r="A114" s="130"/>
      <c r="B114" s="131"/>
      <c r="C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5"/>
      <c r="AH114" s="8"/>
      <c r="AK114" s="8"/>
    </row>
    <row r="115" spans="1:37" ht="12.75">
      <c r="A115" s="130"/>
      <c r="B115" s="131"/>
      <c r="C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5"/>
      <c r="AH115" s="8"/>
      <c r="AK115" s="8"/>
    </row>
    <row r="116" spans="1:37" ht="12.75">
      <c r="A116" s="130"/>
      <c r="B116" s="131"/>
      <c r="C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5"/>
      <c r="AH116" s="8"/>
      <c r="AK116" s="8"/>
    </row>
    <row r="117" spans="1:37" ht="12.75">
      <c r="A117" s="130"/>
      <c r="B117" s="131"/>
      <c r="C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5"/>
      <c r="AH117" s="8"/>
      <c r="AK117" s="8"/>
    </row>
    <row r="118" spans="1:37" ht="12.75">
      <c r="A118" s="130"/>
      <c r="B118" s="131"/>
      <c r="C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5"/>
      <c r="AH118" s="8"/>
      <c r="AK118" s="8"/>
    </row>
    <row r="119" spans="1:37" ht="12.75">
      <c r="A119" s="130"/>
      <c r="B119" s="131"/>
      <c r="C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5"/>
      <c r="AH119" s="8"/>
      <c r="AK119" s="8"/>
    </row>
    <row r="120" spans="1:37" ht="12.75">
      <c r="A120" s="130"/>
      <c r="B120" s="131"/>
      <c r="C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5"/>
      <c r="AH120" s="8"/>
      <c r="AK120" s="8"/>
    </row>
    <row r="121" spans="1:37" ht="12.75">
      <c r="A121" s="130"/>
      <c r="B121" s="131"/>
      <c r="C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5"/>
      <c r="AH121" s="8"/>
      <c r="AK121" s="8"/>
    </row>
    <row r="122" spans="1:37" ht="12.75">
      <c r="A122" s="130"/>
      <c r="B122" s="131"/>
      <c r="C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5"/>
      <c r="AH122" s="8"/>
      <c r="AK122" s="8"/>
    </row>
    <row r="123" spans="1:37">
      <c r="A123" s="9"/>
      <c r="B123" s="8"/>
      <c r="C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5"/>
      <c r="AH123" s="8"/>
      <c r="AK123" s="8"/>
    </row>
    <row r="124" spans="1:37">
      <c r="A124" s="9"/>
      <c r="B124" s="8"/>
      <c r="C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5"/>
      <c r="AH124" s="8"/>
      <c r="AK124" s="8"/>
    </row>
    <row r="125" spans="1:37">
      <c r="A125" s="9"/>
      <c r="B125" s="8"/>
      <c r="C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5"/>
      <c r="AH125" s="8"/>
      <c r="AK125" s="8"/>
    </row>
    <row r="126" spans="1:37">
      <c r="A126" s="9"/>
      <c r="B126" s="8"/>
      <c r="C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5"/>
      <c r="AH126" s="8"/>
      <c r="AK126" s="8"/>
    </row>
    <row r="127" spans="1:37">
      <c r="A127" s="9"/>
      <c r="B127" s="8"/>
      <c r="C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5"/>
      <c r="AH127" s="8"/>
      <c r="AK127" s="8"/>
    </row>
    <row r="128" spans="1:37">
      <c r="A128" s="9"/>
      <c r="B128" s="8"/>
      <c r="C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5"/>
      <c r="AH128" s="8"/>
      <c r="AK128" s="8"/>
    </row>
    <row r="129" spans="1:37">
      <c r="A129" s="9"/>
      <c r="B129" s="8"/>
      <c r="C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5"/>
      <c r="AH129" s="8"/>
      <c r="AK129" s="8"/>
    </row>
    <row r="130" spans="1:37">
      <c r="A130" s="9"/>
      <c r="B130" s="8"/>
      <c r="C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5"/>
      <c r="AH130" s="8"/>
      <c r="AK130" s="8"/>
    </row>
    <row r="131" spans="1:37">
      <c r="A131" s="9"/>
      <c r="B131" s="8"/>
      <c r="C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5"/>
      <c r="AH131" s="8"/>
      <c r="AK131" s="8"/>
    </row>
    <row r="132" spans="1:37">
      <c r="A132" s="9"/>
      <c r="B132" s="8"/>
      <c r="C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5"/>
      <c r="AH132" s="8"/>
      <c r="AK132" s="8"/>
    </row>
    <row r="133" spans="1:37">
      <c r="A133" s="9"/>
      <c r="B133" s="8"/>
      <c r="C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5"/>
      <c r="AH133" s="8"/>
      <c r="AK133" s="8"/>
    </row>
    <row r="134" spans="1:37">
      <c r="A134" s="9"/>
      <c r="B134" s="8"/>
      <c r="C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5"/>
      <c r="AH134" s="8"/>
      <c r="AK134" s="8"/>
    </row>
    <row r="135" spans="1:37">
      <c r="A135" s="9"/>
      <c r="B135" s="8"/>
      <c r="C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5"/>
      <c r="AH135" s="8"/>
      <c r="AK135" s="8"/>
    </row>
    <row r="136" spans="1:37">
      <c r="A136" s="9"/>
      <c r="B136" s="8"/>
      <c r="C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5"/>
      <c r="AH136" s="8"/>
      <c r="AK136" s="8"/>
    </row>
    <row r="137" spans="1:37">
      <c r="A137" s="9"/>
      <c r="B137" s="8"/>
      <c r="C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5"/>
      <c r="AH137" s="8"/>
      <c r="AK137" s="8"/>
    </row>
    <row r="138" spans="1:37">
      <c r="A138" s="9"/>
      <c r="B138" s="8"/>
      <c r="C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5"/>
      <c r="AH138" s="8"/>
      <c r="AK138" s="8"/>
    </row>
    <row r="139" spans="1:37">
      <c r="A139" s="9"/>
      <c r="B139" s="8"/>
      <c r="C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5"/>
      <c r="AH139" s="8"/>
      <c r="AK139" s="8"/>
    </row>
    <row r="140" spans="1:37">
      <c r="A140" s="9"/>
      <c r="B140" s="8"/>
      <c r="C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5"/>
      <c r="AH140" s="8"/>
      <c r="AK140" s="8"/>
    </row>
    <row r="141" spans="1:37">
      <c r="A141" s="9"/>
      <c r="B141" s="8"/>
      <c r="C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5"/>
      <c r="AH141" s="8"/>
      <c r="AK141" s="8"/>
    </row>
    <row r="142" spans="1:37">
      <c r="A142" s="9"/>
      <c r="B142" s="8"/>
      <c r="C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5"/>
      <c r="AH142" s="8"/>
      <c r="AK142" s="8"/>
    </row>
    <row r="143" spans="1:37">
      <c r="A143" s="9"/>
      <c r="B143" s="8"/>
      <c r="C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5"/>
      <c r="AH143" s="8"/>
      <c r="AK143" s="8"/>
    </row>
    <row r="144" spans="1:37">
      <c r="A144" s="9"/>
      <c r="B144" s="8"/>
      <c r="C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5"/>
      <c r="AH144" s="8"/>
      <c r="AK144" s="8"/>
    </row>
    <row r="145" spans="1:37">
      <c r="A145" s="9"/>
      <c r="B145" s="8"/>
      <c r="C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5"/>
      <c r="AH145" s="8"/>
      <c r="AK145" s="8"/>
    </row>
    <row r="146" spans="1:37">
      <c r="A146" s="9"/>
      <c r="B146" s="8"/>
      <c r="C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5"/>
      <c r="AH146" s="8"/>
      <c r="AK146" s="8"/>
    </row>
    <row r="147" spans="1:37">
      <c r="A147" s="9"/>
      <c r="B147" s="8"/>
      <c r="C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5"/>
      <c r="AH147" s="8"/>
      <c r="AK147" s="8"/>
    </row>
    <row r="148" spans="1:37">
      <c r="A148" s="9"/>
      <c r="B148" s="8"/>
      <c r="C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5"/>
      <c r="AH148" s="8"/>
      <c r="AK148" s="8"/>
    </row>
    <row r="149" spans="1:37">
      <c r="A149" s="9"/>
      <c r="B149" s="8"/>
      <c r="C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5"/>
      <c r="AH149" s="8"/>
      <c r="AK149" s="8"/>
    </row>
    <row r="150" spans="1:37">
      <c r="A150" s="9"/>
      <c r="B150" s="8"/>
      <c r="C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5"/>
      <c r="AH150" s="8"/>
      <c r="AK150" s="8"/>
    </row>
    <row r="151" spans="1:37">
      <c r="A151" s="9"/>
      <c r="B151" s="8"/>
      <c r="C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5"/>
      <c r="AH151" s="8"/>
      <c r="AK151" s="8"/>
    </row>
    <row r="152" spans="1:37">
      <c r="A152" s="9"/>
      <c r="B152" s="8"/>
      <c r="C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5"/>
      <c r="AH152" s="8"/>
      <c r="AK152" s="8"/>
    </row>
    <row r="153" spans="1:37">
      <c r="A153" s="9"/>
      <c r="B153" s="8"/>
      <c r="C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5"/>
      <c r="AH153" s="8"/>
      <c r="AK153" s="8"/>
    </row>
    <row r="154" spans="1:37">
      <c r="A154" s="9"/>
      <c r="B154" s="8"/>
      <c r="C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5"/>
      <c r="AH154" s="8"/>
      <c r="AK154" s="8"/>
    </row>
    <row r="155" spans="1:37">
      <c r="A155" s="9"/>
      <c r="B155" s="8"/>
      <c r="C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5"/>
      <c r="AH155" s="8"/>
      <c r="AK155" s="8"/>
    </row>
    <row r="156" spans="1:37">
      <c r="A156" s="9"/>
      <c r="B156" s="8"/>
      <c r="C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5"/>
      <c r="AH156" s="8"/>
      <c r="AK156" s="8"/>
    </row>
    <row r="157" spans="1:37">
      <c r="A157" s="9"/>
      <c r="B157" s="8"/>
      <c r="C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5"/>
      <c r="AH157" s="8"/>
      <c r="AK157" s="8"/>
    </row>
    <row r="158" spans="1:37">
      <c r="A158" s="9"/>
      <c r="B158" s="8"/>
      <c r="C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5"/>
      <c r="AH158" s="8"/>
      <c r="AK158" s="8"/>
    </row>
    <row r="159" spans="1:37">
      <c r="A159" s="9"/>
      <c r="B159" s="8"/>
      <c r="C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5"/>
      <c r="AH159" s="8"/>
      <c r="AK159" s="8"/>
    </row>
    <row r="160" spans="1:37">
      <c r="A160" s="9"/>
      <c r="B160" s="8"/>
      <c r="C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5"/>
      <c r="AH160" s="8"/>
      <c r="AK160" s="8"/>
    </row>
    <row r="161" spans="1:37">
      <c r="A161" s="9"/>
      <c r="B161" s="8"/>
      <c r="C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5"/>
      <c r="AH161" s="8"/>
      <c r="AK161" s="8"/>
    </row>
    <row r="162" spans="1:37">
      <c r="A162" s="9"/>
      <c r="B162" s="8"/>
      <c r="C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5"/>
      <c r="AH162" s="8"/>
      <c r="AK162" s="8"/>
    </row>
    <row r="163" spans="1:37">
      <c r="A163" s="9"/>
      <c r="B163" s="8"/>
      <c r="C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5"/>
      <c r="AH163" s="8"/>
      <c r="AK163" s="8"/>
    </row>
    <row r="164" spans="1:37">
      <c r="A164" s="9"/>
      <c r="B164" s="8"/>
      <c r="C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5"/>
      <c r="AH164" s="8"/>
      <c r="AK164" s="8"/>
    </row>
    <row r="165" spans="1:37">
      <c r="A165" s="9"/>
      <c r="B165" s="8"/>
      <c r="C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5"/>
      <c r="AH165" s="8"/>
      <c r="AK165" s="8"/>
    </row>
    <row r="166" spans="1:37">
      <c r="A166" s="9"/>
      <c r="B166" s="8"/>
      <c r="C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5"/>
      <c r="AH166" s="8"/>
      <c r="AK166" s="8"/>
    </row>
    <row r="167" spans="1:37">
      <c r="A167" s="9"/>
      <c r="B167" s="8"/>
      <c r="C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5"/>
      <c r="AH167" s="8"/>
      <c r="AK167" s="8"/>
    </row>
    <row r="168" spans="1:37">
      <c r="A168" s="9"/>
      <c r="B168" s="8"/>
      <c r="C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5"/>
      <c r="AH168" s="8"/>
      <c r="AK168" s="8"/>
    </row>
    <row r="169" spans="1:37">
      <c r="A169" s="9"/>
      <c r="B169" s="8"/>
      <c r="C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5"/>
      <c r="AH169" s="8"/>
      <c r="AK169" s="8"/>
    </row>
    <row r="170" spans="1:37">
      <c r="A170" s="9"/>
      <c r="B170" s="8"/>
      <c r="C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5"/>
      <c r="AH170" s="8"/>
      <c r="AK170" s="8"/>
    </row>
    <row r="171" spans="1:37">
      <c r="A171" s="9"/>
      <c r="B171" s="8"/>
      <c r="C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5"/>
      <c r="AH171" s="8"/>
      <c r="AK171" s="8"/>
    </row>
    <row r="172" spans="1:37">
      <c r="A172" s="9"/>
      <c r="B172" s="8"/>
      <c r="C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5"/>
      <c r="AH172" s="8"/>
      <c r="AK172" s="8"/>
    </row>
    <row r="173" spans="1:37">
      <c r="A173" s="9"/>
      <c r="B173" s="8"/>
      <c r="C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5"/>
      <c r="AH173" s="8"/>
      <c r="AK173" s="8"/>
    </row>
    <row r="174" spans="1:37">
      <c r="A174" s="9"/>
      <c r="B174" s="8"/>
      <c r="C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5"/>
      <c r="AH174" s="8"/>
      <c r="AK174" s="8"/>
    </row>
    <row r="175" spans="1:37">
      <c r="A175" s="9"/>
      <c r="B175" s="8"/>
      <c r="C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5"/>
      <c r="AH175" s="8"/>
      <c r="AK175" s="8"/>
    </row>
    <row r="176" spans="1:37">
      <c r="A176" s="9"/>
      <c r="B176" s="8"/>
      <c r="C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5"/>
      <c r="AH176" s="8"/>
      <c r="AK176" s="8"/>
    </row>
    <row r="177" spans="1:37">
      <c r="A177" s="9"/>
      <c r="B177" s="8"/>
      <c r="C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5"/>
      <c r="AH177" s="8"/>
      <c r="AK177" s="8"/>
    </row>
    <row r="178" spans="1:37">
      <c r="A178" s="9"/>
      <c r="B178" s="8"/>
      <c r="C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5"/>
      <c r="AH178" s="8"/>
      <c r="AK178" s="8"/>
    </row>
    <row r="179" spans="1:37">
      <c r="A179" s="9"/>
      <c r="B179" s="8"/>
      <c r="C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5"/>
      <c r="AH179" s="8"/>
      <c r="AK179" s="8"/>
    </row>
    <row r="180" spans="1:37">
      <c r="A180" s="9"/>
      <c r="B180" s="8"/>
      <c r="C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5"/>
      <c r="AH180" s="8"/>
      <c r="AK180" s="8"/>
    </row>
    <row r="181" spans="1:37">
      <c r="A181" s="9"/>
      <c r="B181" s="8"/>
      <c r="C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5"/>
      <c r="AH181" s="8"/>
      <c r="AK181" s="8"/>
    </row>
    <row r="182" spans="1:37">
      <c r="A182" s="9"/>
      <c r="B182" s="8"/>
      <c r="C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5"/>
      <c r="AH182" s="8"/>
      <c r="AK182" s="8"/>
    </row>
    <row r="183" spans="1:37">
      <c r="A183" s="9"/>
      <c r="B183" s="8"/>
      <c r="C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5"/>
      <c r="AH183" s="8"/>
      <c r="AK183" s="8"/>
    </row>
    <row r="184" spans="1:37">
      <c r="A184" s="9"/>
      <c r="B184" s="8"/>
      <c r="C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5"/>
      <c r="AH184" s="8"/>
      <c r="AK184" s="8"/>
    </row>
    <row r="185" spans="1:37">
      <c r="A185" s="9"/>
      <c r="B185" s="8"/>
      <c r="C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5"/>
      <c r="AH185" s="8"/>
      <c r="AK185" s="8"/>
    </row>
    <row r="186" spans="1:37">
      <c r="A186" s="9"/>
      <c r="B186" s="8"/>
      <c r="C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5"/>
      <c r="AH186" s="8"/>
      <c r="AK186" s="8"/>
    </row>
    <row r="187" spans="1:37">
      <c r="A187" s="9"/>
      <c r="B187" s="8"/>
      <c r="C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5"/>
      <c r="AH187" s="8"/>
      <c r="AK187" s="8"/>
    </row>
    <row r="188" spans="1:37">
      <c r="A188" s="9"/>
      <c r="B188" s="8"/>
      <c r="C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5"/>
      <c r="AH188" s="8"/>
      <c r="AK188" s="8"/>
    </row>
    <row r="189" spans="1:37">
      <c r="A189" s="9"/>
      <c r="B189" s="8"/>
      <c r="C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5"/>
      <c r="AH189" s="8"/>
      <c r="AK189" s="8"/>
    </row>
    <row r="190" spans="1:37">
      <c r="A190" s="9"/>
      <c r="B190" s="8"/>
      <c r="C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5"/>
      <c r="AH190" s="8"/>
      <c r="AK190" s="8"/>
    </row>
    <row r="191" spans="1:37">
      <c r="A191" s="9"/>
      <c r="B191" s="8"/>
      <c r="C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5"/>
      <c r="AH191" s="8"/>
      <c r="AK191" s="8"/>
    </row>
    <row r="192" spans="1:37">
      <c r="A192" s="9"/>
      <c r="B192" s="8"/>
      <c r="C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5"/>
      <c r="AH192" s="8"/>
      <c r="AK192" s="8"/>
    </row>
    <row r="193" spans="1:37">
      <c r="A193" s="9"/>
      <c r="B193" s="8"/>
      <c r="C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5"/>
      <c r="AH193" s="8"/>
      <c r="AK193" s="8"/>
    </row>
    <row r="194" spans="1:37">
      <c r="A194" s="9"/>
      <c r="B194" s="8"/>
      <c r="C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5"/>
      <c r="AH194" s="8"/>
      <c r="AK194" s="8"/>
    </row>
    <row r="195" spans="1:37">
      <c r="A195" s="9"/>
      <c r="B195" s="8"/>
      <c r="C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5"/>
      <c r="AH195" s="8"/>
      <c r="AK195" s="8"/>
    </row>
    <row r="196" spans="1:37">
      <c r="A196" s="9"/>
      <c r="B196" s="8"/>
      <c r="C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5"/>
      <c r="AH196" s="8"/>
      <c r="AK196" s="8"/>
    </row>
    <row r="197" spans="1:37">
      <c r="A197" s="9"/>
      <c r="B197" s="8"/>
      <c r="C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5"/>
      <c r="AH197" s="8"/>
      <c r="AK197" s="8"/>
    </row>
    <row r="198" spans="1:37">
      <c r="A198" s="9"/>
      <c r="B198" s="8"/>
      <c r="C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5"/>
      <c r="AH198" s="8"/>
      <c r="AK198" s="8"/>
    </row>
    <row r="199" spans="1:37">
      <c r="A199" s="9"/>
      <c r="B199" s="8"/>
      <c r="C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5"/>
      <c r="AH199" s="8"/>
      <c r="AK199" s="8"/>
    </row>
    <row r="200" spans="1:37">
      <c r="A200" s="9"/>
      <c r="B200" s="8"/>
      <c r="C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5"/>
      <c r="AH200" s="8"/>
      <c r="AK200" s="8"/>
    </row>
    <row r="201" spans="1:37">
      <c r="A201" s="9"/>
      <c r="B201" s="8"/>
      <c r="C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5"/>
      <c r="AH201" s="8"/>
      <c r="AK201" s="8"/>
    </row>
    <row r="202" spans="1:37">
      <c r="A202" s="9"/>
      <c r="B202" s="8"/>
      <c r="C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5"/>
      <c r="AH202" s="8"/>
      <c r="AK202" s="8"/>
    </row>
    <row r="203" spans="1:37">
      <c r="A203" s="9"/>
      <c r="B203" s="8"/>
      <c r="C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5"/>
      <c r="AH203" s="8"/>
      <c r="AK203" s="8"/>
    </row>
    <row r="204" spans="1:37">
      <c r="A204" s="9"/>
      <c r="B204" s="8"/>
      <c r="C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5"/>
      <c r="AH204" s="8"/>
      <c r="AK204" s="8"/>
    </row>
    <row r="205" spans="1:37">
      <c r="A205" s="9"/>
      <c r="B205" s="8"/>
      <c r="C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5"/>
      <c r="AH205" s="8"/>
      <c r="AK205" s="8"/>
    </row>
    <row r="206" spans="1:37">
      <c r="A206" s="9"/>
      <c r="B206" s="8"/>
      <c r="C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5"/>
      <c r="AH206" s="8"/>
      <c r="AK206" s="8"/>
    </row>
    <row r="207" spans="1:37">
      <c r="A207" s="9"/>
      <c r="B207" s="8"/>
      <c r="C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5"/>
      <c r="AH207" s="8"/>
      <c r="AK207" s="8"/>
    </row>
    <row r="208" spans="1:37">
      <c r="A208" s="9"/>
      <c r="B208" s="8"/>
      <c r="C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5"/>
      <c r="AH208" s="8"/>
      <c r="AK208" s="8"/>
    </row>
    <row r="209" spans="1:37">
      <c r="A209" s="9"/>
      <c r="B209" s="8"/>
      <c r="C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5"/>
      <c r="AH209" s="8"/>
      <c r="AK209" s="8"/>
    </row>
    <row r="210" spans="1:37">
      <c r="A210" s="9"/>
      <c r="B210" s="8"/>
      <c r="C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5"/>
      <c r="AH210" s="8"/>
      <c r="AK210" s="8"/>
    </row>
    <row r="211" spans="1:37">
      <c r="A211" s="9"/>
      <c r="B211" s="8"/>
      <c r="C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5"/>
      <c r="AH211" s="8"/>
      <c r="AK211" s="8"/>
    </row>
    <row r="212" spans="1:37">
      <c r="A212" s="9"/>
      <c r="B212" s="8"/>
      <c r="C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5"/>
      <c r="AH212" s="8"/>
      <c r="AK212" s="8"/>
    </row>
    <row r="213" spans="1:37">
      <c r="A213" s="9"/>
      <c r="B213" s="8"/>
      <c r="C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5"/>
      <c r="AH213" s="8"/>
      <c r="AK213" s="8"/>
    </row>
    <row r="214" spans="1:37">
      <c r="A214" s="9"/>
      <c r="B214" s="8"/>
      <c r="C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5"/>
      <c r="AH214" s="8"/>
      <c r="AK214" s="8"/>
    </row>
    <row r="215" spans="1:37">
      <c r="A215" s="9"/>
      <c r="B215" s="8"/>
      <c r="C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5"/>
      <c r="AH215" s="8"/>
      <c r="AK215" s="8"/>
    </row>
    <row r="216" spans="1:37">
      <c r="A216" s="9"/>
      <c r="B216" s="8"/>
      <c r="C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5"/>
      <c r="AH216" s="8"/>
      <c r="AK216" s="8"/>
    </row>
    <row r="217" spans="1:37">
      <c r="A217" s="9"/>
      <c r="B217" s="8"/>
      <c r="C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5"/>
      <c r="AH217" s="8"/>
      <c r="AK217" s="8"/>
    </row>
    <row r="218" spans="1:37">
      <c r="A218" s="9"/>
      <c r="B218" s="8"/>
      <c r="C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5"/>
      <c r="AH218" s="8"/>
      <c r="AK218" s="8"/>
    </row>
    <row r="219" spans="1:37">
      <c r="A219" s="9"/>
      <c r="B219" s="8"/>
      <c r="C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5"/>
      <c r="AH219" s="8"/>
      <c r="AK219" s="8"/>
    </row>
    <row r="220" spans="1:37">
      <c r="A220" s="9"/>
      <c r="B220" s="8"/>
      <c r="C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5"/>
      <c r="AH220" s="8"/>
      <c r="AK220" s="8"/>
    </row>
    <row r="221" spans="1:37">
      <c r="A221" s="9"/>
      <c r="B221" s="8"/>
      <c r="C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5"/>
      <c r="AH221" s="8"/>
      <c r="AK221" s="8"/>
    </row>
    <row r="222" spans="1:37">
      <c r="A222" s="9"/>
      <c r="B222" s="8"/>
      <c r="C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5"/>
      <c r="AH222" s="8"/>
      <c r="AK222" s="8"/>
    </row>
    <row r="223" spans="1:37">
      <c r="A223" s="9"/>
      <c r="B223" s="8"/>
      <c r="C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5"/>
      <c r="AH223" s="8"/>
      <c r="AK223" s="8"/>
    </row>
    <row r="224" spans="1:37">
      <c r="A224" s="9"/>
      <c r="B224" s="8"/>
      <c r="C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5"/>
      <c r="AH224" s="8"/>
      <c r="AK224" s="8"/>
    </row>
    <row r="225" spans="1:37">
      <c r="A225" s="9"/>
      <c r="B225" s="8"/>
      <c r="C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5"/>
      <c r="AH225" s="8"/>
      <c r="AK225" s="8"/>
    </row>
    <row r="226" spans="1:37">
      <c r="A226" s="9"/>
      <c r="B226" s="8"/>
      <c r="C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5"/>
      <c r="AH226" s="8"/>
      <c r="AK226" s="8"/>
    </row>
    <row r="227" spans="1:37">
      <c r="A227" s="9"/>
      <c r="B227" s="8"/>
      <c r="C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5"/>
      <c r="AH227" s="8"/>
      <c r="AK227" s="8"/>
    </row>
    <row r="228" spans="1:37">
      <c r="A228" s="9"/>
      <c r="B228" s="8"/>
      <c r="C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5"/>
      <c r="AH228" s="8"/>
      <c r="AK228" s="8"/>
    </row>
    <row r="229" spans="1:37">
      <c r="A229" s="9"/>
      <c r="B229" s="8"/>
      <c r="C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5"/>
      <c r="AH229" s="8"/>
      <c r="AK229" s="8"/>
    </row>
    <row r="230" spans="1:37">
      <c r="A230" s="9"/>
      <c r="B230" s="8"/>
      <c r="C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5"/>
      <c r="AH230" s="8"/>
      <c r="AK230" s="8"/>
    </row>
    <row r="231" spans="1:37">
      <c r="A231" s="9"/>
      <c r="B231" s="8"/>
      <c r="C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5"/>
      <c r="AH231" s="8"/>
      <c r="AK231" s="8"/>
    </row>
    <row r="232" spans="1:37">
      <c r="A232" s="9"/>
      <c r="B232" s="8"/>
      <c r="C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5"/>
      <c r="AH232" s="8"/>
      <c r="AK232" s="8"/>
    </row>
    <row r="233" spans="1:37">
      <c r="A233" s="9"/>
      <c r="B233" s="8"/>
      <c r="C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5"/>
      <c r="AH233" s="8"/>
      <c r="AK233" s="8"/>
    </row>
    <row r="234" spans="1:37">
      <c r="A234" s="9"/>
      <c r="B234" s="8"/>
      <c r="C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5"/>
      <c r="AH234" s="8"/>
      <c r="AK234" s="8"/>
    </row>
    <row r="235" spans="1:37">
      <c r="A235" s="9"/>
      <c r="B235" s="8"/>
      <c r="C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5"/>
      <c r="AH235" s="8"/>
      <c r="AK235" s="8"/>
    </row>
    <row r="236" spans="1:37">
      <c r="A236" s="9"/>
      <c r="B236" s="8"/>
      <c r="C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5"/>
      <c r="AH236" s="8"/>
      <c r="AK236" s="8"/>
    </row>
    <row r="237" spans="1:37">
      <c r="A237" s="9"/>
      <c r="B237" s="8"/>
      <c r="C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5"/>
      <c r="AH237" s="8"/>
      <c r="AK237" s="8"/>
    </row>
    <row r="238" spans="1:37">
      <c r="A238" s="9"/>
      <c r="B238" s="8"/>
      <c r="C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5"/>
      <c r="AH238" s="8"/>
      <c r="AK238" s="8"/>
    </row>
    <row r="239" spans="1:37">
      <c r="A239" s="9"/>
      <c r="B239" s="8"/>
      <c r="C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5"/>
      <c r="AH239" s="8"/>
      <c r="AK239" s="8"/>
    </row>
    <row r="240" spans="1:37">
      <c r="A240" s="9"/>
      <c r="B240" s="8"/>
      <c r="C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5"/>
      <c r="AH240" s="8"/>
      <c r="AK240" s="8"/>
    </row>
    <row r="241" spans="1:37">
      <c r="A241" s="9"/>
      <c r="B241" s="8"/>
      <c r="C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5"/>
      <c r="AH241" s="8"/>
      <c r="AK241" s="8"/>
    </row>
    <row r="242" spans="1:37">
      <c r="A242" s="9"/>
      <c r="B242" s="8"/>
      <c r="C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5"/>
      <c r="AH242" s="8"/>
      <c r="AK242" s="8"/>
    </row>
    <row r="243" spans="1:37">
      <c r="A243" s="9"/>
      <c r="B243" s="8"/>
      <c r="C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5"/>
      <c r="AH243" s="8"/>
      <c r="AK243" s="8"/>
    </row>
    <row r="244" spans="1:37">
      <c r="A244" s="9"/>
      <c r="B244" s="8"/>
      <c r="C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5"/>
      <c r="AH244" s="8"/>
      <c r="AK244" s="8"/>
    </row>
    <row r="245" spans="1:37">
      <c r="A245" s="9"/>
      <c r="B245" s="8"/>
      <c r="C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5"/>
      <c r="AH245" s="8"/>
      <c r="AK245" s="8"/>
    </row>
    <row r="246" spans="1:37">
      <c r="A246" s="9"/>
      <c r="B246" s="8"/>
      <c r="C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5"/>
      <c r="AH246" s="8"/>
      <c r="AK246" s="8"/>
    </row>
    <row r="247" spans="1:37">
      <c r="A247" s="9"/>
      <c r="B247" s="8"/>
      <c r="C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5"/>
      <c r="AH247" s="8"/>
      <c r="AK247" s="8"/>
    </row>
    <row r="248" spans="1:37">
      <c r="A248" s="9"/>
      <c r="B248" s="8"/>
      <c r="C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5"/>
      <c r="AH248" s="8"/>
      <c r="AK248" s="8"/>
    </row>
    <row r="249" spans="1:37">
      <c r="A249" s="9"/>
      <c r="B249" s="8"/>
      <c r="C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5"/>
      <c r="AH249" s="8"/>
      <c r="AK249" s="8"/>
    </row>
    <row r="250" spans="1:37">
      <c r="A250" s="9"/>
      <c r="B250" s="8"/>
      <c r="C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5"/>
      <c r="AH250" s="8"/>
      <c r="AK250" s="8"/>
    </row>
    <row r="251" spans="1:37">
      <c r="A251" s="9"/>
      <c r="B251" s="8"/>
      <c r="C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5"/>
      <c r="AH251" s="8"/>
      <c r="AK251" s="8"/>
    </row>
    <row r="252" spans="1:37">
      <c r="A252" s="9"/>
      <c r="B252" s="8"/>
      <c r="C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5"/>
      <c r="AH252" s="8"/>
      <c r="AK252" s="8"/>
    </row>
    <row r="253" spans="1:37">
      <c r="A253" s="9"/>
      <c r="B253" s="8"/>
      <c r="C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5"/>
      <c r="AH253" s="8"/>
      <c r="AK253" s="8"/>
    </row>
    <row r="254" spans="1:37">
      <c r="A254" s="9"/>
      <c r="B254" s="8"/>
      <c r="C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5"/>
      <c r="AH254" s="8"/>
      <c r="AK254" s="8"/>
    </row>
    <row r="255" spans="1:37">
      <c r="A255" s="9"/>
      <c r="B255" s="8"/>
      <c r="C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5"/>
      <c r="AH255" s="8"/>
      <c r="AK255" s="8"/>
    </row>
    <row r="256" spans="1:37">
      <c r="A256" s="9"/>
      <c r="B256" s="8"/>
      <c r="C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5"/>
      <c r="AH256" s="8"/>
      <c r="AK256" s="8"/>
    </row>
    <row r="257" spans="1:37">
      <c r="A257" s="9"/>
      <c r="B257" s="8"/>
      <c r="C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5"/>
      <c r="AH257" s="8"/>
      <c r="AK257" s="8"/>
    </row>
    <row r="258" spans="1:37">
      <c r="A258" s="9"/>
      <c r="B258" s="8"/>
      <c r="C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5"/>
      <c r="AH258" s="8"/>
      <c r="AK258" s="8"/>
    </row>
    <row r="259" spans="1:37">
      <c r="A259" s="9"/>
      <c r="B259" s="8"/>
      <c r="C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5"/>
      <c r="AH259" s="8"/>
      <c r="AK259" s="8"/>
    </row>
    <row r="260" spans="1:37">
      <c r="A260" s="9"/>
      <c r="B260" s="8"/>
      <c r="C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5"/>
      <c r="AH260" s="8"/>
      <c r="AK260" s="8"/>
    </row>
    <row r="261" spans="1:37">
      <c r="A261" s="9"/>
      <c r="B261" s="8"/>
      <c r="C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5"/>
      <c r="AH261" s="8"/>
      <c r="AK261" s="8"/>
    </row>
    <row r="262" spans="1:37">
      <c r="A262" s="9"/>
      <c r="B262" s="8"/>
      <c r="C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5"/>
      <c r="AH262" s="8"/>
      <c r="AK262" s="8"/>
    </row>
    <row r="263" spans="1:37">
      <c r="A263" s="9"/>
      <c r="B263" s="8"/>
      <c r="C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5"/>
      <c r="AH263" s="8"/>
      <c r="AK263" s="8"/>
    </row>
    <row r="264" spans="1:37">
      <c r="A264" s="9"/>
      <c r="B264" s="8"/>
      <c r="C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5"/>
      <c r="AH264" s="8"/>
      <c r="AK264" s="8"/>
    </row>
    <row r="265" spans="1:37">
      <c r="A265" s="9"/>
      <c r="B265" s="8"/>
      <c r="C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5"/>
      <c r="AH265" s="8"/>
      <c r="AK265" s="8"/>
    </row>
    <row r="266" spans="1:37">
      <c r="A266" s="9"/>
      <c r="B266" s="8"/>
      <c r="C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5"/>
      <c r="AH266" s="8"/>
      <c r="AK266" s="8"/>
    </row>
    <row r="267" spans="1:37">
      <c r="A267" s="9"/>
      <c r="B267" s="8"/>
      <c r="C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5"/>
      <c r="AH267" s="8"/>
      <c r="AK267" s="8"/>
    </row>
    <row r="268" spans="1:37">
      <c r="A268" s="9"/>
      <c r="B268" s="8"/>
      <c r="C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5"/>
      <c r="AH268" s="8"/>
      <c r="AK268" s="8"/>
    </row>
    <row r="269" spans="1:37">
      <c r="A269" s="9"/>
      <c r="B269" s="8"/>
      <c r="C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5"/>
      <c r="AH269" s="8"/>
      <c r="AK269" s="8"/>
    </row>
    <row r="270" spans="1:37">
      <c r="A270" s="9"/>
      <c r="B270" s="8"/>
      <c r="C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5"/>
      <c r="AH270" s="8"/>
      <c r="AK270" s="8"/>
    </row>
    <row r="271" spans="1:37">
      <c r="A271" s="9"/>
      <c r="B271" s="8"/>
      <c r="C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5"/>
      <c r="AH271" s="8"/>
      <c r="AK271" s="8"/>
    </row>
    <row r="272" spans="1:37">
      <c r="A272" s="9"/>
      <c r="B272" s="8"/>
      <c r="C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5"/>
      <c r="AH272" s="8"/>
      <c r="AK272" s="8"/>
    </row>
    <row r="273" spans="1:37">
      <c r="A273" s="9"/>
      <c r="B273" s="8"/>
      <c r="C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5"/>
      <c r="AH273" s="8"/>
      <c r="AK273" s="8"/>
    </row>
    <row r="274" spans="1:37">
      <c r="A274" s="9"/>
      <c r="B274" s="8"/>
      <c r="C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5"/>
      <c r="AH274" s="8"/>
      <c r="AK274" s="8"/>
    </row>
    <row r="275" spans="1:37">
      <c r="A275" s="9"/>
      <c r="B275" s="8"/>
      <c r="C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5"/>
      <c r="AH275" s="8"/>
      <c r="AK275" s="8"/>
    </row>
    <row r="276" spans="1:37">
      <c r="A276" s="9"/>
      <c r="B276" s="8"/>
      <c r="C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5"/>
      <c r="AH276" s="8"/>
      <c r="AK276" s="8"/>
    </row>
    <row r="277" spans="1:37">
      <c r="A277" s="9"/>
      <c r="B277" s="8"/>
      <c r="C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5"/>
      <c r="AH277" s="8"/>
      <c r="AK277" s="8"/>
    </row>
    <row r="278" spans="1:37">
      <c r="A278" s="9"/>
      <c r="B278" s="8"/>
      <c r="C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5"/>
      <c r="AH278" s="8"/>
      <c r="AK278" s="8"/>
    </row>
    <row r="279" spans="1:37">
      <c r="A279" s="9"/>
      <c r="B279" s="8"/>
      <c r="C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5"/>
      <c r="AH279" s="8"/>
      <c r="AK279" s="8"/>
    </row>
    <row r="280" spans="1:37">
      <c r="A280" s="9"/>
      <c r="B280" s="8"/>
      <c r="C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5"/>
      <c r="AH280" s="8"/>
      <c r="AK280" s="8"/>
    </row>
    <row r="281" spans="1:37">
      <c r="A281" s="9"/>
      <c r="B281" s="8"/>
      <c r="C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5"/>
      <c r="AH281" s="8"/>
      <c r="AK281" s="8"/>
    </row>
    <row r="282" spans="1:37">
      <c r="A282" s="9"/>
      <c r="B282" s="8"/>
      <c r="C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5"/>
      <c r="AH282" s="8"/>
      <c r="AK282" s="8"/>
    </row>
    <row r="283" spans="1:37">
      <c r="A283" s="9"/>
      <c r="B283" s="8"/>
      <c r="C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5"/>
      <c r="AH283" s="8"/>
      <c r="AK283" s="8"/>
    </row>
    <row r="284" spans="1:37">
      <c r="A284" s="9"/>
      <c r="B284" s="8"/>
      <c r="C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5"/>
      <c r="AH284" s="8"/>
      <c r="AK284" s="8"/>
    </row>
    <row r="285" spans="1:37">
      <c r="A285" s="9"/>
      <c r="B285" s="8"/>
      <c r="C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5"/>
      <c r="AH285" s="8"/>
      <c r="AK285" s="8"/>
    </row>
    <row r="286" spans="1:37">
      <c r="A286" s="9"/>
      <c r="B286" s="8"/>
      <c r="C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5"/>
      <c r="AH286" s="8"/>
      <c r="AK286" s="8"/>
    </row>
    <row r="287" spans="1:37">
      <c r="A287" s="9"/>
      <c r="B287" s="8"/>
      <c r="C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5"/>
      <c r="AH287" s="8"/>
      <c r="AK287" s="8"/>
    </row>
    <row r="288" spans="1:37">
      <c r="A288" s="9"/>
      <c r="B288" s="8"/>
      <c r="C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5"/>
      <c r="AH288" s="8"/>
      <c r="AK288" s="8"/>
    </row>
    <row r="289" spans="1:37">
      <c r="A289" s="9"/>
      <c r="B289" s="8"/>
      <c r="C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5"/>
      <c r="AH289" s="8"/>
      <c r="AK289" s="8"/>
    </row>
    <row r="290" spans="1:37">
      <c r="A290" s="9"/>
      <c r="B290" s="8"/>
      <c r="C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5"/>
      <c r="AH290" s="8"/>
      <c r="AK290" s="8"/>
    </row>
    <row r="291" spans="1:37">
      <c r="A291" s="9"/>
      <c r="B291" s="8"/>
      <c r="C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5"/>
      <c r="AH291" s="8"/>
      <c r="AK291" s="8"/>
    </row>
    <row r="292" spans="1:37">
      <c r="A292" s="9"/>
      <c r="B292" s="8"/>
      <c r="C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5"/>
      <c r="AH292" s="8"/>
      <c r="AK292" s="8"/>
    </row>
    <row r="293" spans="1:37">
      <c r="A293" s="9"/>
      <c r="B293" s="8"/>
      <c r="C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5"/>
      <c r="AH293" s="8"/>
      <c r="AK293" s="8"/>
    </row>
    <row r="294" spans="1:37">
      <c r="A294" s="9"/>
      <c r="B294" s="8"/>
      <c r="C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5"/>
      <c r="AH294" s="8"/>
      <c r="AK294" s="8"/>
    </row>
    <row r="295" spans="1:37">
      <c r="A295" s="9"/>
      <c r="B295" s="8"/>
      <c r="C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5"/>
      <c r="AH295" s="8"/>
      <c r="AK295" s="8"/>
    </row>
    <row r="296" spans="1:37">
      <c r="A296" s="9"/>
      <c r="B296" s="8"/>
      <c r="C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5"/>
      <c r="AH296" s="8"/>
      <c r="AK296" s="8"/>
    </row>
    <row r="297" spans="1:37">
      <c r="A297" s="9"/>
      <c r="B297" s="8"/>
      <c r="C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5"/>
      <c r="AH297" s="8"/>
      <c r="AK297" s="8"/>
    </row>
    <row r="298" spans="1:37">
      <c r="A298" s="9"/>
      <c r="B298" s="8"/>
      <c r="C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5"/>
      <c r="AH298" s="8"/>
      <c r="AK298" s="8"/>
    </row>
    <row r="299" spans="1:37">
      <c r="A299" s="9"/>
      <c r="B299" s="8"/>
      <c r="C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5"/>
      <c r="AH299" s="8"/>
      <c r="AK299" s="8"/>
    </row>
    <row r="300" spans="1:37">
      <c r="A300" s="9"/>
      <c r="B300" s="8"/>
      <c r="C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5"/>
      <c r="AH300" s="8"/>
      <c r="AK300" s="8"/>
    </row>
    <row r="301" spans="1:37">
      <c r="A301" s="9"/>
      <c r="B301" s="8"/>
      <c r="C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5"/>
      <c r="AH301" s="8"/>
      <c r="AK301" s="8"/>
    </row>
    <row r="302" spans="1:37">
      <c r="A302" s="9"/>
      <c r="B302" s="8"/>
      <c r="C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5"/>
      <c r="AH302" s="8"/>
      <c r="AK302" s="8"/>
    </row>
    <row r="303" spans="1:37">
      <c r="A303" s="9"/>
      <c r="B303" s="8"/>
      <c r="C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5"/>
      <c r="AH303" s="8"/>
      <c r="AK303" s="8"/>
    </row>
    <row r="304" spans="1:37">
      <c r="A304" s="9"/>
      <c r="B304" s="8"/>
      <c r="C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5"/>
      <c r="AH304" s="8"/>
      <c r="AK304" s="8"/>
    </row>
    <row r="305" spans="1:37">
      <c r="A305" s="9"/>
      <c r="B305" s="8"/>
      <c r="C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5"/>
      <c r="AH305" s="8"/>
      <c r="AK305" s="8"/>
    </row>
    <row r="306" spans="1:37">
      <c r="A306" s="9"/>
      <c r="B306" s="8"/>
      <c r="C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5"/>
      <c r="AH306" s="8"/>
      <c r="AK306" s="8"/>
    </row>
    <row r="307" spans="1:37">
      <c r="A307" s="9"/>
      <c r="B307" s="8"/>
      <c r="C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5"/>
      <c r="AH307" s="8"/>
      <c r="AK307" s="8"/>
    </row>
    <row r="308" spans="1:37">
      <c r="A308" s="9"/>
      <c r="B308" s="8"/>
      <c r="C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5"/>
      <c r="AH308" s="8"/>
      <c r="AK308" s="8"/>
    </row>
    <row r="309" spans="1:37">
      <c r="A309" s="9"/>
      <c r="B309" s="8"/>
      <c r="C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5"/>
      <c r="AH309" s="8"/>
      <c r="AK309" s="8"/>
    </row>
    <row r="310" spans="1:37">
      <c r="A310" s="9"/>
      <c r="B310" s="8"/>
      <c r="C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5"/>
      <c r="AH310" s="8"/>
      <c r="AK310" s="8"/>
    </row>
    <row r="311" spans="1:37">
      <c r="A311" s="9"/>
      <c r="B311" s="8"/>
      <c r="C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5"/>
      <c r="AH311" s="8"/>
      <c r="AK311" s="8"/>
    </row>
    <row r="312" spans="1:37">
      <c r="A312" s="9"/>
      <c r="B312" s="8"/>
      <c r="C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5"/>
      <c r="AH312" s="8"/>
      <c r="AK312" s="8"/>
    </row>
    <row r="313" spans="1:37">
      <c r="A313" s="9"/>
      <c r="B313" s="8"/>
      <c r="C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5"/>
      <c r="AH313" s="8"/>
      <c r="AK313" s="8"/>
    </row>
    <row r="314" spans="1:37">
      <c r="A314" s="9"/>
      <c r="B314" s="8"/>
      <c r="C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5"/>
      <c r="AH314" s="8"/>
      <c r="AK314" s="8"/>
    </row>
    <row r="315" spans="1:37">
      <c r="A315" s="9"/>
      <c r="B315" s="8"/>
      <c r="C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5"/>
      <c r="AH315" s="8"/>
      <c r="AK315" s="8"/>
    </row>
    <row r="316" spans="1:37">
      <c r="A316" s="9"/>
      <c r="B316" s="8"/>
      <c r="C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5"/>
      <c r="AH316" s="8"/>
      <c r="AK316" s="8"/>
    </row>
    <row r="317" spans="1:37">
      <c r="A317" s="9"/>
      <c r="B317" s="8"/>
      <c r="C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5"/>
      <c r="AH317" s="8"/>
      <c r="AK317" s="8"/>
    </row>
    <row r="318" spans="1:37">
      <c r="A318" s="9"/>
      <c r="B318" s="8"/>
      <c r="C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5"/>
      <c r="AH318" s="8"/>
      <c r="AK318" s="8"/>
    </row>
    <row r="319" spans="1:37">
      <c r="A319" s="9"/>
      <c r="B319" s="8"/>
      <c r="C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5"/>
      <c r="AH319" s="8"/>
      <c r="AK319" s="8"/>
    </row>
    <row r="320" spans="1:37">
      <c r="A320" s="9"/>
      <c r="B320" s="8"/>
      <c r="C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5"/>
      <c r="AH320" s="8"/>
      <c r="AK320" s="8"/>
    </row>
    <row r="321" spans="1:37">
      <c r="A321" s="9"/>
      <c r="B321" s="8"/>
      <c r="C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5"/>
      <c r="AH321" s="8"/>
      <c r="AK321" s="8"/>
    </row>
    <row r="322" spans="1:37">
      <c r="A322" s="9"/>
      <c r="B322" s="8"/>
      <c r="C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5"/>
      <c r="AH322" s="8"/>
      <c r="AK322" s="8"/>
    </row>
    <row r="323" spans="1:37">
      <c r="A323" s="9"/>
      <c r="B323" s="8"/>
      <c r="C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5"/>
      <c r="AH323" s="8"/>
      <c r="AK323" s="8"/>
    </row>
    <row r="324" spans="1:37">
      <c r="A324" s="9"/>
      <c r="B324" s="8"/>
      <c r="C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5"/>
      <c r="AH324" s="8"/>
      <c r="AK324" s="8"/>
    </row>
    <row r="325" spans="1:37">
      <c r="A325" s="9"/>
      <c r="B325" s="8"/>
      <c r="C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5"/>
      <c r="AH325" s="8"/>
      <c r="AK325" s="8"/>
    </row>
    <row r="326" spans="1:37">
      <c r="A326" s="9"/>
      <c r="B326" s="8"/>
      <c r="C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5"/>
      <c r="AH326" s="8"/>
      <c r="AK326" s="8"/>
    </row>
    <row r="327" spans="1:37">
      <c r="A327" s="9"/>
      <c r="B327" s="8"/>
      <c r="C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5"/>
      <c r="AH327" s="8"/>
      <c r="AK327" s="8"/>
    </row>
    <row r="328" spans="1:37">
      <c r="A328" s="9"/>
      <c r="B328" s="8"/>
      <c r="C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5"/>
      <c r="AH328" s="8"/>
      <c r="AK328" s="8"/>
    </row>
    <row r="329" spans="1:37">
      <c r="A329" s="9"/>
      <c r="B329" s="8"/>
      <c r="C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5"/>
      <c r="AH329" s="8"/>
      <c r="AK329" s="8"/>
    </row>
    <row r="330" spans="1:37">
      <c r="A330" s="9"/>
      <c r="B330" s="8"/>
      <c r="C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5"/>
      <c r="AH330" s="8"/>
      <c r="AK330" s="8"/>
    </row>
    <row r="331" spans="1:37">
      <c r="A331" s="9"/>
      <c r="B331" s="8"/>
      <c r="C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5"/>
      <c r="AH331" s="8"/>
      <c r="AK331" s="8"/>
    </row>
    <row r="332" spans="1:37">
      <c r="A332" s="9"/>
      <c r="B332" s="8"/>
      <c r="C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5"/>
      <c r="AH332" s="8"/>
      <c r="AK332" s="8"/>
    </row>
    <row r="333" spans="1:37">
      <c r="A333" s="9"/>
      <c r="B333" s="8"/>
      <c r="C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5"/>
      <c r="AH333" s="8"/>
      <c r="AK333" s="8"/>
    </row>
    <row r="334" spans="1:37">
      <c r="A334" s="9"/>
      <c r="B334" s="8"/>
      <c r="C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5"/>
      <c r="AH334" s="8"/>
      <c r="AK334" s="8"/>
    </row>
    <row r="335" spans="1:37">
      <c r="A335" s="9"/>
      <c r="B335" s="8"/>
      <c r="C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5"/>
      <c r="AH335" s="8"/>
      <c r="AK335" s="8"/>
    </row>
    <row r="336" spans="1:37">
      <c r="A336" s="9"/>
      <c r="B336" s="8"/>
      <c r="C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5"/>
      <c r="AH336" s="8"/>
      <c r="AK336" s="8"/>
    </row>
    <row r="337" spans="1:37">
      <c r="A337" s="9"/>
      <c r="B337" s="8"/>
      <c r="C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5"/>
      <c r="AH337" s="8"/>
      <c r="AK337" s="8"/>
    </row>
    <row r="338" spans="1:37">
      <c r="A338" s="9"/>
      <c r="B338" s="8"/>
      <c r="C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5"/>
      <c r="AH338" s="8"/>
      <c r="AK338" s="8"/>
    </row>
    <row r="339" spans="1:37">
      <c r="A339" s="9"/>
      <c r="B339" s="8"/>
      <c r="C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5"/>
      <c r="AH339" s="8"/>
      <c r="AK339" s="8"/>
    </row>
    <row r="340" spans="1:37">
      <c r="A340" s="9"/>
      <c r="B340" s="8"/>
      <c r="C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5"/>
      <c r="AH340" s="8"/>
      <c r="AK340" s="8"/>
    </row>
    <row r="341" spans="1:37">
      <c r="A341" s="9"/>
      <c r="B341" s="8"/>
      <c r="C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5"/>
      <c r="AH341" s="8"/>
      <c r="AK341" s="8"/>
    </row>
    <row r="342" spans="1:37">
      <c r="A342" s="9"/>
      <c r="B342" s="8"/>
      <c r="C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5"/>
      <c r="AH342" s="8"/>
      <c r="AK342" s="8"/>
    </row>
    <row r="343" spans="1:37">
      <c r="A343" s="9"/>
      <c r="B343" s="8"/>
      <c r="C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5"/>
      <c r="AH343" s="8"/>
      <c r="AK343" s="8"/>
    </row>
    <row r="344" spans="1:37">
      <c r="A344" s="9"/>
      <c r="B344" s="8"/>
      <c r="C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5"/>
      <c r="AH344" s="8"/>
      <c r="AK344" s="8"/>
    </row>
    <row r="345" spans="1:37">
      <c r="A345" s="9"/>
      <c r="B345" s="8"/>
      <c r="C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5"/>
      <c r="AH345" s="8"/>
      <c r="AK345" s="8"/>
    </row>
    <row r="346" spans="1:37">
      <c r="A346" s="9"/>
      <c r="B346" s="8"/>
      <c r="C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5"/>
      <c r="AH346" s="8"/>
      <c r="AK346" s="8"/>
    </row>
    <row r="347" spans="1:37">
      <c r="A347" s="9"/>
      <c r="B347" s="8"/>
      <c r="C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5"/>
      <c r="AH347" s="8"/>
      <c r="AK347" s="8"/>
    </row>
    <row r="348" spans="1:37">
      <c r="A348" s="9"/>
      <c r="B348" s="8"/>
      <c r="C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5"/>
      <c r="AH348" s="8"/>
      <c r="AK348" s="8"/>
    </row>
    <row r="349" spans="1:37">
      <c r="A349" s="9"/>
      <c r="B349" s="8"/>
      <c r="C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5"/>
      <c r="AH349" s="8"/>
      <c r="AK349" s="8"/>
    </row>
    <row r="350" spans="1:37">
      <c r="A350" s="9"/>
      <c r="B350" s="8"/>
      <c r="C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5"/>
      <c r="AH350" s="8"/>
      <c r="AK350" s="8"/>
    </row>
    <row r="351" spans="1:37">
      <c r="A351" s="9"/>
      <c r="B351" s="8"/>
      <c r="C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5"/>
      <c r="AH351" s="8"/>
      <c r="AK351" s="8"/>
    </row>
    <row r="352" spans="1:37">
      <c r="A352" s="9"/>
      <c r="B352" s="8"/>
      <c r="C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5"/>
      <c r="AH352" s="8"/>
      <c r="AK352" s="8"/>
    </row>
    <row r="353" spans="1:37">
      <c r="A353" s="9"/>
      <c r="B353" s="8"/>
      <c r="C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5"/>
      <c r="AH353" s="8"/>
      <c r="AK353" s="8"/>
    </row>
    <row r="354" spans="1:37">
      <c r="A354" s="9"/>
      <c r="B354" s="8"/>
      <c r="C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5"/>
      <c r="AH354" s="8"/>
      <c r="AK354" s="8"/>
    </row>
    <row r="355" spans="1:37">
      <c r="A355" s="9"/>
      <c r="B355" s="8"/>
      <c r="C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5"/>
      <c r="AH355" s="8"/>
      <c r="AK355" s="8"/>
    </row>
    <row r="356" spans="1:37">
      <c r="A356" s="9"/>
      <c r="B356" s="8"/>
      <c r="C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5"/>
      <c r="AH356" s="8"/>
      <c r="AK356" s="8"/>
    </row>
    <row r="357" spans="1:37">
      <c r="A357" s="9"/>
      <c r="B357" s="8"/>
      <c r="C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5"/>
      <c r="AH357" s="8"/>
      <c r="AK357" s="8"/>
    </row>
    <row r="358" spans="1:37">
      <c r="A358" s="9"/>
      <c r="B358" s="8"/>
      <c r="C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5"/>
      <c r="AH358" s="8"/>
      <c r="AK358" s="8"/>
    </row>
    <row r="359" spans="1:37">
      <c r="A359" s="9"/>
      <c r="B359" s="8"/>
      <c r="C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5"/>
      <c r="AH359" s="8"/>
      <c r="AK359" s="8"/>
    </row>
    <row r="360" spans="1:37">
      <c r="A360" s="9"/>
      <c r="B360" s="8"/>
      <c r="C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5"/>
      <c r="AH360" s="8"/>
      <c r="AK360" s="8"/>
    </row>
    <row r="361" spans="1:37">
      <c r="A361" s="9"/>
      <c r="B361" s="8"/>
      <c r="C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5"/>
      <c r="AH361" s="8"/>
      <c r="AK361" s="8"/>
    </row>
    <row r="362" spans="1:37">
      <c r="A362" s="9"/>
      <c r="B362" s="8"/>
      <c r="C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5"/>
      <c r="AH362" s="8"/>
      <c r="AK362" s="8"/>
    </row>
    <row r="363" spans="1:37">
      <c r="A363" s="9"/>
      <c r="B363" s="8"/>
      <c r="C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5"/>
      <c r="AH363" s="8"/>
      <c r="AK363" s="8"/>
    </row>
    <row r="364" spans="1:37">
      <c r="A364" s="9"/>
      <c r="B364" s="8"/>
      <c r="C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5"/>
      <c r="AH364" s="8"/>
      <c r="AK364" s="8"/>
    </row>
    <row r="365" spans="1:37">
      <c r="A365" s="9"/>
      <c r="B365" s="8"/>
      <c r="C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5"/>
      <c r="AH365" s="8"/>
      <c r="AK365" s="8"/>
    </row>
    <row r="366" spans="1:37">
      <c r="A366" s="9"/>
      <c r="B366" s="8"/>
      <c r="C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5"/>
      <c r="AH366" s="8"/>
      <c r="AK366" s="8"/>
    </row>
    <row r="367" spans="1:37">
      <c r="A367" s="9"/>
      <c r="B367" s="8"/>
      <c r="C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5"/>
      <c r="AH367" s="8"/>
      <c r="AK367" s="8"/>
    </row>
    <row r="368" spans="1:37">
      <c r="A368" s="9"/>
      <c r="B368" s="8"/>
      <c r="C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5"/>
      <c r="AH368" s="8"/>
      <c r="AK368" s="8"/>
    </row>
    <row r="369" spans="1:37">
      <c r="A369" s="9"/>
      <c r="B369" s="8"/>
      <c r="C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5"/>
      <c r="AH369" s="8"/>
      <c r="AK369" s="8"/>
    </row>
    <row r="370" spans="1:37">
      <c r="A370" s="9"/>
      <c r="B370" s="8"/>
      <c r="C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5"/>
      <c r="AH370" s="8"/>
      <c r="AK370" s="8"/>
    </row>
    <row r="371" spans="1:37">
      <c r="A371" s="9"/>
      <c r="B371" s="8"/>
      <c r="C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5"/>
      <c r="AH371" s="8"/>
      <c r="AK371" s="8"/>
    </row>
    <row r="372" spans="1:37">
      <c r="A372" s="9"/>
      <c r="B372" s="8"/>
      <c r="C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5"/>
      <c r="AH372" s="8"/>
      <c r="AK372" s="8"/>
    </row>
    <row r="373" spans="1:37">
      <c r="A373" s="9"/>
      <c r="B373" s="8"/>
      <c r="C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5"/>
      <c r="AH373" s="8"/>
      <c r="AK373" s="8"/>
    </row>
    <row r="374" spans="1:37">
      <c r="A374" s="9"/>
      <c r="B374" s="8"/>
      <c r="C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5"/>
      <c r="AH374" s="8"/>
      <c r="AK374" s="8"/>
    </row>
    <row r="375" spans="1:37">
      <c r="A375" s="9"/>
      <c r="B375" s="8"/>
      <c r="C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5"/>
      <c r="AH375" s="8"/>
      <c r="AK375" s="8"/>
    </row>
    <row r="376" spans="1:37">
      <c r="A376" s="9"/>
      <c r="B376" s="8"/>
      <c r="C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5"/>
      <c r="AH376" s="8"/>
      <c r="AK376" s="8"/>
    </row>
    <row r="377" spans="1:37">
      <c r="A377" s="9"/>
      <c r="B377" s="8"/>
      <c r="C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5"/>
      <c r="AH377" s="8"/>
      <c r="AK377" s="8"/>
    </row>
    <row r="378" spans="1:37">
      <c r="A378" s="9"/>
      <c r="B378" s="8"/>
      <c r="C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5"/>
      <c r="AH378" s="8"/>
      <c r="AK378" s="8"/>
    </row>
    <row r="379" spans="1:37">
      <c r="A379" s="9"/>
      <c r="B379" s="8"/>
      <c r="C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5"/>
      <c r="AH379" s="8"/>
      <c r="AK379" s="8"/>
    </row>
    <row r="380" spans="1:37">
      <c r="A380" s="9"/>
      <c r="B380" s="8"/>
      <c r="C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5"/>
      <c r="AH380" s="8"/>
      <c r="AK380" s="8"/>
    </row>
    <row r="381" spans="1:37">
      <c r="A381" s="9"/>
      <c r="B381" s="8"/>
      <c r="C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5"/>
      <c r="AH381" s="8"/>
      <c r="AK381" s="8"/>
    </row>
    <row r="382" spans="1:37">
      <c r="A382" s="9"/>
      <c r="B382" s="8"/>
      <c r="C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5"/>
      <c r="AH382" s="8"/>
      <c r="AK382" s="8"/>
    </row>
    <row r="383" spans="1:37">
      <c r="A383" s="9"/>
      <c r="B383" s="8"/>
      <c r="C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5"/>
      <c r="AH383" s="8"/>
      <c r="AK383" s="8"/>
    </row>
    <row r="384" spans="1:37">
      <c r="A384" s="9"/>
      <c r="B384" s="8"/>
      <c r="C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5"/>
      <c r="AH384" s="8"/>
      <c r="AK384" s="8"/>
    </row>
    <row r="385" spans="1:37">
      <c r="A385" s="9"/>
      <c r="B385" s="8"/>
      <c r="C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5"/>
      <c r="AH385" s="8"/>
      <c r="AK385" s="8"/>
    </row>
    <row r="386" spans="1:37">
      <c r="A386" s="9"/>
      <c r="B386" s="8"/>
      <c r="C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5"/>
      <c r="AH386" s="8"/>
      <c r="AK386" s="8"/>
    </row>
    <row r="387" spans="1:37">
      <c r="A387" s="9"/>
      <c r="B387" s="8"/>
      <c r="C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5"/>
      <c r="AH387" s="8"/>
      <c r="AK387" s="8"/>
    </row>
    <row r="388" spans="1:37">
      <c r="A388" s="9"/>
      <c r="B388" s="8"/>
      <c r="C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5"/>
      <c r="AH388" s="8"/>
      <c r="AK388" s="8"/>
    </row>
    <row r="389" spans="1:37">
      <c r="A389" s="9"/>
      <c r="B389" s="8"/>
      <c r="C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5"/>
      <c r="AH389" s="8"/>
      <c r="AK389" s="8"/>
    </row>
    <row r="390" spans="1:37">
      <c r="A390" s="9"/>
      <c r="B390" s="8"/>
      <c r="C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5"/>
      <c r="AH390" s="8"/>
      <c r="AK390" s="8"/>
    </row>
    <row r="391" spans="1:37">
      <c r="A391" s="9"/>
      <c r="B391" s="8"/>
      <c r="C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5"/>
      <c r="AH391" s="8"/>
      <c r="AK391" s="8"/>
    </row>
    <row r="392" spans="1:37">
      <c r="A392" s="9"/>
      <c r="B392" s="8"/>
      <c r="C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5"/>
      <c r="AH392" s="8"/>
      <c r="AK392" s="8"/>
    </row>
    <row r="393" spans="1:37">
      <c r="A393" s="9"/>
      <c r="B393" s="8"/>
      <c r="C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5"/>
      <c r="AH393" s="8"/>
      <c r="AK393" s="8"/>
    </row>
    <row r="394" spans="1:37">
      <c r="A394" s="9"/>
      <c r="B394" s="8"/>
      <c r="C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5"/>
      <c r="AH394" s="8"/>
      <c r="AK394" s="8"/>
    </row>
    <row r="395" spans="1:37">
      <c r="A395" s="9"/>
      <c r="B395" s="8"/>
      <c r="C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5"/>
      <c r="AH395" s="8"/>
      <c r="AK395" s="8"/>
    </row>
    <row r="396" spans="1:37">
      <c r="A396" s="9"/>
      <c r="B396" s="8"/>
      <c r="C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5"/>
      <c r="AH396" s="8"/>
      <c r="AK396" s="8"/>
    </row>
    <row r="397" spans="1:37">
      <c r="A397" s="9"/>
      <c r="B397" s="8"/>
      <c r="C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5"/>
      <c r="AH397" s="8"/>
      <c r="AK397" s="8"/>
    </row>
    <row r="398" spans="1:37">
      <c r="A398" s="9"/>
      <c r="B398" s="8"/>
      <c r="C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5"/>
      <c r="AH398" s="8"/>
      <c r="AK398" s="8"/>
    </row>
    <row r="399" spans="1:37">
      <c r="A399" s="9"/>
      <c r="B399" s="8"/>
      <c r="C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5"/>
      <c r="AH399" s="8"/>
      <c r="AK399" s="8"/>
    </row>
    <row r="400" spans="1:37">
      <c r="A400" s="9"/>
      <c r="B400" s="8"/>
      <c r="C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5"/>
      <c r="AH400" s="8"/>
      <c r="AK400" s="8"/>
    </row>
    <row r="401" spans="1:37">
      <c r="A401" s="9"/>
      <c r="B401" s="8"/>
      <c r="C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5"/>
      <c r="AH401" s="8"/>
      <c r="AK401" s="8"/>
    </row>
    <row r="402" spans="1:37">
      <c r="A402" s="9"/>
      <c r="B402" s="8"/>
      <c r="C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5"/>
      <c r="AH402" s="8"/>
      <c r="AK402" s="8"/>
    </row>
    <row r="403" spans="1:37">
      <c r="A403" s="9"/>
      <c r="B403" s="8"/>
      <c r="C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5"/>
      <c r="AH403" s="8"/>
      <c r="AK403" s="8"/>
    </row>
    <row r="404" spans="1:37">
      <c r="A404" s="9"/>
      <c r="B404" s="8"/>
      <c r="C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5"/>
      <c r="AH404" s="8"/>
      <c r="AK404" s="8"/>
    </row>
    <row r="405" spans="1:37">
      <c r="A405" s="9"/>
      <c r="B405" s="8"/>
      <c r="C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5"/>
      <c r="AH405" s="8"/>
      <c r="AK405" s="8"/>
    </row>
    <row r="406" spans="1:37">
      <c r="A406" s="9"/>
      <c r="B406" s="8"/>
      <c r="C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5"/>
      <c r="AH406" s="8"/>
      <c r="AK406" s="8"/>
    </row>
    <row r="407" spans="1:37">
      <c r="A407" s="9"/>
      <c r="B407" s="8"/>
      <c r="C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5"/>
      <c r="AH407" s="8"/>
      <c r="AK407" s="8"/>
    </row>
    <row r="408" spans="1:37">
      <c r="A408" s="9"/>
      <c r="B408" s="8"/>
      <c r="C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5"/>
      <c r="AH408" s="8"/>
      <c r="AK408" s="8"/>
    </row>
    <row r="409" spans="1:37">
      <c r="A409" s="9"/>
      <c r="B409" s="8"/>
      <c r="C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5"/>
      <c r="AH409" s="8"/>
      <c r="AK409" s="8"/>
    </row>
    <row r="410" spans="1:37">
      <c r="A410" s="9"/>
      <c r="B410" s="8"/>
      <c r="C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5"/>
      <c r="AH410" s="8"/>
      <c r="AK410" s="8"/>
    </row>
    <row r="411" spans="1:37">
      <c r="A411" s="9"/>
      <c r="B411" s="8"/>
      <c r="C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5"/>
      <c r="AH411" s="8"/>
      <c r="AK411" s="8"/>
    </row>
    <row r="412" spans="1:37">
      <c r="A412" s="9"/>
      <c r="B412" s="8"/>
      <c r="C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5"/>
      <c r="AH412" s="8"/>
      <c r="AK412" s="8"/>
    </row>
    <row r="413" spans="1:37">
      <c r="A413" s="9"/>
      <c r="B413" s="8"/>
      <c r="C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5"/>
      <c r="AH413" s="8"/>
      <c r="AK413" s="8"/>
    </row>
    <row r="414" spans="1:37">
      <c r="A414" s="9"/>
      <c r="B414" s="8"/>
      <c r="C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5"/>
      <c r="AH414" s="8"/>
      <c r="AK414" s="8"/>
    </row>
    <row r="415" spans="1:37">
      <c r="A415" s="9"/>
      <c r="B415" s="8"/>
      <c r="C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5"/>
      <c r="AH415" s="8"/>
      <c r="AK415" s="8"/>
    </row>
    <row r="416" spans="1:37">
      <c r="A416" s="9"/>
      <c r="B416" s="8"/>
      <c r="C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5"/>
      <c r="AH416" s="8"/>
      <c r="AK416" s="8"/>
    </row>
    <row r="417" spans="1:37">
      <c r="A417" s="9"/>
      <c r="B417" s="8"/>
      <c r="C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5"/>
      <c r="AH417" s="8"/>
      <c r="AK417" s="8"/>
    </row>
    <row r="418" spans="1:37">
      <c r="A418" s="9"/>
      <c r="B418" s="8"/>
      <c r="C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5"/>
      <c r="AH418" s="8"/>
      <c r="AK418" s="8"/>
    </row>
    <row r="419" spans="1:37">
      <c r="A419" s="9"/>
      <c r="B419" s="8"/>
      <c r="C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5"/>
      <c r="AH419" s="8"/>
      <c r="AK419" s="8"/>
    </row>
    <row r="420" spans="1:37">
      <c r="A420" s="9"/>
      <c r="B420" s="8"/>
      <c r="C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5"/>
      <c r="AH420" s="8"/>
      <c r="AK420" s="8"/>
    </row>
    <row r="421" spans="1:37">
      <c r="A421" s="9"/>
      <c r="B421" s="8"/>
      <c r="C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5"/>
      <c r="AH421" s="8"/>
      <c r="AK421" s="8"/>
    </row>
    <row r="422" spans="1:37">
      <c r="A422" s="9"/>
      <c r="B422" s="8"/>
      <c r="C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5"/>
      <c r="AH422" s="8"/>
      <c r="AK422" s="8"/>
    </row>
    <row r="423" spans="1:37">
      <c r="A423" s="9"/>
      <c r="B423" s="8"/>
      <c r="C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5"/>
      <c r="AH423" s="8"/>
      <c r="AK423" s="8"/>
    </row>
    <row r="424" spans="1:37">
      <c r="A424" s="9"/>
      <c r="B424" s="8"/>
      <c r="C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5"/>
      <c r="AH424" s="8"/>
      <c r="AK424" s="8"/>
    </row>
    <row r="425" spans="1:37">
      <c r="A425" s="9"/>
      <c r="B425" s="8"/>
      <c r="C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5"/>
      <c r="AH425" s="8"/>
      <c r="AK425" s="8"/>
    </row>
    <row r="426" spans="1:37">
      <c r="A426" s="9"/>
      <c r="B426" s="8"/>
      <c r="C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5"/>
      <c r="AH426" s="8"/>
      <c r="AK426" s="8"/>
    </row>
    <row r="427" spans="1:37">
      <c r="A427" s="9"/>
      <c r="B427" s="8"/>
      <c r="C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5"/>
      <c r="AH427" s="8"/>
      <c r="AK427" s="8"/>
    </row>
    <row r="428" spans="1:37">
      <c r="A428" s="9"/>
      <c r="B428" s="8"/>
      <c r="C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5"/>
      <c r="AH428" s="8"/>
      <c r="AK428" s="8"/>
    </row>
    <row r="429" spans="1:37">
      <c r="A429" s="9"/>
      <c r="B429" s="8"/>
      <c r="C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5"/>
      <c r="AH429" s="8"/>
      <c r="AK429" s="8"/>
    </row>
    <row r="430" spans="1:37">
      <c r="A430" s="9"/>
      <c r="B430" s="8"/>
      <c r="C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5"/>
      <c r="AH430" s="8"/>
      <c r="AK430" s="8"/>
    </row>
    <row r="431" spans="1:37">
      <c r="A431" s="9"/>
      <c r="B431" s="8"/>
      <c r="C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5"/>
      <c r="AH431" s="8"/>
      <c r="AK431" s="8"/>
    </row>
    <row r="432" spans="1:37">
      <c r="A432" s="9"/>
      <c r="B432" s="8"/>
      <c r="C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5"/>
      <c r="AH432" s="8"/>
      <c r="AK432" s="8"/>
    </row>
    <row r="433" spans="1:37">
      <c r="A433" s="9"/>
      <c r="B433" s="8"/>
      <c r="C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5"/>
      <c r="AH433" s="8"/>
      <c r="AK433" s="8"/>
    </row>
    <row r="434" spans="1:37">
      <c r="A434" s="9"/>
      <c r="B434" s="8"/>
      <c r="C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5"/>
      <c r="AH434" s="8"/>
      <c r="AK434" s="8"/>
    </row>
    <row r="435" spans="1:37">
      <c r="A435" s="9"/>
      <c r="B435" s="8"/>
      <c r="C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5"/>
      <c r="AH435" s="8"/>
      <c r="AK435" s="8"/>
    </row>
    <row r="436" spans="1:37">
      <c r="A436" s="9"/>
      <c r="B436" s="8"/>
      <c r="C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5"/>
      <c r="AH436" s="8"/>
      <c r="AK436" s="8"/>
    </row>
    <row r="437" spans="1:37">
      <c r="A437" s="9"/>
      <c r="B437" s="8"/>
      <c r="C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5"/>
      <c r="AH437" s="8"/>
      <c r="AK437" s="8"/>
    </row>
    <row r="438" spans="1:37">
      <c r="A438" s="9"/>
      <c r="B438" s="8"/>
      <c r="C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5"/>
      <c r="AH438" s="8"/>
      <c r="AK438" s="8"/>
    </row>
    <row r="439" spans="1:37">
      <c r="A439" s="9"/>
      <c r="B439" s="8"/>
      <c r="C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5"/>
      <c r="AH439" s="8"/>
      <c r="AK439" s="8"/>
    </row>
    <row r="440" spans="1:37">
      <c r="A440" s="9"/>
      <c r="B440" s="8"/>
      <c r="C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5"/>
      <c r="AH440" s="8"/>
      <c r="AK440" s="8"/>
    </row>
    <row r="441" spans="1:37">
      <c r="A441" s="9"/>
      <c r="B441" s="8"/>
      <c r="C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5"/>
      <c r="AH441" s="8"/>
      <c r="AK441" s="8"/>
    </row>
    <row r="442" spans="1:37">
      <c r="A442" s="9"/>
      <c r="B442" s="8"/>
      <c r="C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5"/>
      <c r="AH442" s="8"/>
      <c r="AK442" s="8"/>
    </row>
    <row r="443" spans="1:37">
      <c r="A443" s="9"/>
      <c r="B443" s="8"/>
      <c r="C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5"/>
      <c r="AH443" s="8"/>
      <c r="AK443" s="8"/>
    </row>
    <row r="444" spans="1:37">
      <c r="A444" s="9"/>
      <c r="B444" s="8"/>
      <c r="C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5"/>
      <c r="AH444" s="8"/>
      <c r="AK444" s="8"/>
    </row>
    <row r="445" spans="1:37">
      <c r="A445" s="9"/>
      <c r="B445" s="8"/>
      <c r="C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5"/>
      <c r="AH445" s="8"/>
      <c r="AK445" s="8"/>
    </row>
    <row r="446" spans="1:37">
      <c r="A446" s="9"/>
      <c r="B446" s="8"/>
      <c r="C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5"/>
      <c r="AH446" s="8"/>
      <c r="AK446" s="8"/>
    </row>
    <row r="447" spans="1:37">
      <c r="A447" s="9"/>
      <c r="B447" s="8"/>
      <c r="C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5"/>
      <c r="AH447" s="8"/>
      <c r="AK447" s="8"/>
    </row>
    <row r="448" spans="1:37">
      <c r="A448" s="9"/>
      <c r="B448" s="8"/>
      <c r="C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5"/>
      <c r="AH448" s="8"/>
      <c r="AK448" s="8"/>
    </row>
    <row r="449" spans="1:37">
      <c r="A449" s="9"/>
      <c r="B449" s="8"/>
      <c r="C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5"/>
      <c r="AH449" s="8"/>
      <c r="AK449" s="8"/>
    </row>
    <row r="450" spans="1:37">
      <c r="A450" s="9"/>
      <c r="B450" s="8"/>
      <c r="C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5"/>
      <c r="AH450" s="8"/>
      <c r="AK450" s="8"/>
    </row>
    <row r="451" spans="1:37">
      <c r="A451" s="9"/>
      <c r="B451" s="8"/>
      <c r="C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5"/>
      <c r="AH451" s="8"/>
      <c r="AK451" s="8"/>
    </row>
    <row r="452" spans="1:37">
      <c r="A452" s="9"/>
      <c r="B452" s="8"/>
      <c r="C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5"/>
      <c r="AH452" s="8"/>
      <c r="AK452" s="8"/>
    </row>
    <row r="453" spans="1:37">
      <c r="A453" s="9"/>
      <c r="B453" s="8"/>
      <c r="C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5"/>
      <c r="AH453" s="8"/>
      <c r="AK453" s="8"/>
    </row>
    <row r="454" spans="1:37">
      <c r="A454" s="9"/>
      <c r="B454" s="8"/>
      <c r="C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5"/>
      <c r="AH454" s="8"/>
      <c r="AK454" s="8"/>
    </row>
    <row r="455" spans="1:37">
      <c r="A455" s="9"/>
      <c r="B455" s="8"/>
      <c r="C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5"/>
      <c r="AH455" s="8"/>
      <c r="AK455" s="8"/>
    </row>
    <row r="456" spans="1:37">
      <c r="A456" s="9"/>
      <c r="B456" s="8"/>
      <c r="C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5"/>
      <c r="AH456" s="8"/>
      <c r="AK456" s="8"/>
    </row>
    <row r="457" spans="1:37">
      <c r="A457" s="9"/>
      <c r="B457" s="8"/>
      <c r="C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5"/>
      <c r="AH457" s="8"/>
      <c r="AK457" s="8"/>
    </row>
    <row r="458" spans="1:37">
      <c r="A458" s="9"/>
      <c r="B458" s="8"/>
      <c r="C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5"/>
      <c r="AH458" s="8"/>
      <c r="AK458" s="8"/>
    </row>
    <row r="459" spans="1:37">
      <c r="A459" s="9"/>
      <c r="B459" s="8"/>
      <c r="C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5"/>
      <c r="AH459" s="8"/>
      <c r="AK459" s="8"/>
    </row>
    <row r="460" spans="1:37">
      <c r="A460" s="9"/>
      <c r="B460" s="8"/>
      <c r="C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5"/>
      <c r="AH460" s="8"/>
      <c r="AK460" s="8"/>
    </row>
    <row r="461" spans="1:37">
      <c r="A461" s="9"/>
      <c r="B461" s="8"/>
      <c r="C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5"/>
      <c r="AH461" s="8"/>
      <c r="AK461" s="8"/>
    </row>
    <row r="462" spans="1:37">
      <c r="A462" s="9"/>
      <c r="B462" s="8"/>
      <c r="C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5"/>
      <c r="AH462" s="8"/>
      <c r="AK462" s="8"/>
    </row>
    <row r="463" spans="1:37">
      <c r="A463" s="9"/>
      <c r="B463" s="8"/>
      <c r="C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5"/>
      <c r="AH463" s="8"/>
      <c r="AK463" s="8"/>
    </row>
    <row r="464" spans="1:37">
      <c r="A464" s="9"/>
      <c r="B464" s="8"/>
      <c r="C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5"/>
      <c r="AH464" s="8"/>
      <c r="AK464" s="8"/>
    </row>
    <row r="465" spans="1:37">
      <c r="A465" s="9"/>
      <c r="B465" s="8"/>
      <c r="C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5"/>
      <c r="AH465" s="8"/>
      <c r="AK465" s="8"/>
    </row>
    <row r="466" spans="1:37">
      <c r="A466" s="9"/>
      <c r="B466" s="8"/>
      <c r="C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5"/>
      <c r="AH466" s="8"/>
      <c r="AK466" s="8"/>
    </row>
    <row r="467" spans="1:37">
      <c r="A467" s="9"/>
      <c r="B467" s="8"/>
      <c r="C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5"/>
      <c r="AH467" s="8"/>
      <c r="AK467" s="8"/>
    </row>
    <row r="468" spans="1:37">
      <c r="A468" s="9"/>
      <c r="B468" s="8"/>
      <c r="C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5"/>
      <c r="AH468" s="8"/>
      <c r="AK468" s="8"/>
    </row>
    <row r="469" spans="1:37">
      <c r="A469" s="9"/>
      <c r="B469" s="8"/>
      <c r="C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5"/>
      <c r="AH469" s="8"/>
      <c r="AK469" s="8"/>
    </row>
    <row r="470" spans="1:37">
      <c r="A470" s="9"/>
      <c r="B470" s="8"/>
      <c r="C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5"/>
      <c r="AH470" s="8"/>
      <c r="AK470" s="8"/>
    </row>
    <row r="471" spans="1:37">
      <c r="A471" s="9"/>
      <c r="B471" s="8"/>
      <c r="C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5"/>
      <c r="AH471" s="8"/>
      <c r="AK471" s="8"/>
    </row>
    <row r="472" spans="1:37">
      <c r="A472" s="9"/>
      <c r="B472" s="8"/>
      <c r="C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5"/>
      <c r="AH472" s="8"/>
      <c r="AK472" s="8"/>
    </row>
    <row r="473" spans="1:37">
      <c r="A473" s="9"/>
      <c r="B473" s="8"/>
      <c r="C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5"/>
      <c r="AH473" s="8"/>
      <c r="AK473" s="8"/>
    </row>
    <row r="474" spans="1:37">
      <c r="A474" s="9"/>
      <c r="B474" s="8"/>
      <c r="C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5"/>
      <c r="AH474" s="8"/>
      <c r="AK474" s="8"/>
    </row>
    <row r="475" spans="1:37">
      <c r="A475" s="9"/>
      <c r="B475" s="8"/>
      <c r="C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5"/>
      <c r="AH475" s="8"/>
      <c r="AK475" s="8"/>
    </row>
    <row r="476" spans="1:37">
      <c r="A476" s="9"/>
      <c r="B476" s="8"/>
      <c r="C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5"/>
      <c r="AH476" s="8"/>
      <c r="AK476" s="8"/>
    </row>
    <row r="477" spans="1:37">
      <c r="A477" s="9"/>
      <c r="B477" s="8"/>
      <c r="C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5"/>
      <c r="AH477" s="8"/>
      <c r="AK477" s="8"/>
    </row>
    <row r="478" spans="1:37">
      <c r="A478" s="9"/>
      <c r="B478" s="8"/>
      <c r="C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5"/>
      <c r="AH478" s="8"/>
      <c r="AK478" s="8"/>
    </row>
    <row r="479" spans="1:37">
      <c r="A479" s="9"/>
      <c r="B479" s="8"/>
      <c r="C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5"/>
      <c r="AH479" s="8"/>
      <c r="AK479" s="8"/>
    </row>
    <row r="480" spans="1:37">
      <c r="A480" s="9"/>
      <c r="B480" s="8"/>
      <c r="C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5"/>
      <c r="AH480" s="8"/>
      <c r="AK480" s="8"/>
    </row>
    <row r="481" spans="1:37">
      <c r="A481" s="9"/>
      <c r="B481" s="8"/>
      <c r="C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5"/>
      <c r="AH481" s="8"/>
      <c r="AK481" s="8"/>
    </row>
    <row r="482" spans="1:37">
      <c r="A482" s="9"/>
      <c r="B482" s="8"/>
      <c r="C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5"/>
      <c r="AH482" s="8"/>
      <c r="AK482" s="8"/>
    </row>
    <row r="483" spans="1:37">
      <c r="A483" s="9"/>
      <c r="B483" s="8"/>
      <c r="C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5"/>
      <c r="AH483" s="8"/>
      <c r="AK483" s="8"/>
    </row>
    <row r="484" spans="1:37">
      <c r="A484" s="9"/>
      <c r="B484" s="8"/>
      <c r="C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5"/>
      <c r="AH484" s="8"/>
      <c r="AK484" s="8"/>
    </row>
    <row r="485" spans="1:37">
      <c r="A485" s="9"/>
      <c r="B485" s="8"/>
      <c r="C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5"/>
      <c r="AH485" s="8"/>
      <c r="AK485" s="8"/>
    </row>
    <row r="486" spans="1:37">
      <c r="A486" s="9"/>
      <c r="B486" s="8"/>
      <c r="C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5"/>
      <c r="AH486" s="8"/>
      <c r="AK486" s="8"/>
    </row>
    <row r="487" spans="1:37">
      <c r="A487" s="9"/>
      <c r="B487" s="8"/>
      <c r="C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5"/>
      <c r="AH487" s="8"/>
      <c r="AK487" s="8"/>
    </row>
    <row r="488" spans="1:37">
      <c r="A488" s="9"/>
      <c r="B488" s="8"/>
      <c r="C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5"/>
      <c r="AH488" s="8"/>
      <c r="AK488" s="8"/>
    </row>
    <row r="489" spans="1:37">
      <c r="A489" s="9"/>
      <c r="B489" s="8"/>
      <c r="C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5"/>
      <c r="AH489" s="8"/>
      <c r="AK489" s="8"/>
    </row>
    <row r="490" spans="1:37">
      <c r="A490" s="9"/>
      <c r="B490" s="8"/>
      <c r="C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5"/>
      <c r="AH490" s="8"/>
      <c r="AK490" s="8"/>
    </row>
    <row r="491" spans="1:37">
      <c r="A491" s="9"/>
      <c r="B491" s="8"/>
      <c r="C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5"/>
      <c r="AH491" s="8"/>
      <c r="AK491" s="8"/>
    </row>
    <row r="492" spans="1:37">
      <c r="A492" s="9"/>
      <c r="B492" s="8"/>
      <c r="C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5"/>
      <c r="AH492" s="8"/>
      <c r="AK492" s="8"/>
    </row>
    <row r="493" spans="1:37">
      <c r="A493" s="9"/>
      <c r="B493" s="8"/>
      <c r="C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5"/>
      <c r="AH493" s="8"/>
      <c r="AK493" s="8"/>
    </row>
    <row r="494" spans="1:37">
      <c r="A494" s="9"/>
      <c r="B494" s="8"/>
      <c r="C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5"/>
      <c r="AH494" s="8"/>
      <c r="AK494" s="8"/>
    </row>
    <row r="495" spans="1:37">
      <c r="A495" s="9"/>
      <c r="B495" s="8"/>
      <c r="C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5"/>
      <c r="AH495" s="8"/>
      <c r="AK495" s="8"/>
    </row>
    <row r="496" spans="1:37">
      <c r="A496" s="9"/>
      <c r="B496" s="8"/>
      <c r="C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5"/>
      <c r="AH496" s="8"/>
      <c r="AK496" s="8"/>
    </row>
    <row r="497" spans="1:37">
      <c r="A497" s="9"/>
      <c r="B497" s="8"/>
      <c r="C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5"/>
      <c r="AH497" s="8"/>
      <c r="AK497" s="8"/>
    </row>
    <row r="498" spans="1:37">
      <c r="A498" s="9"/>
      <c r="B498" s="8"/>
      <c r="C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5"/>
      <c r="AH498" s="8"/>
      <c r="AK498" s="8"/>
    </row>
    <row r="499" spans="1:37">
      <c r="A499" s="9"/>
      <c r="B499" s="8"/>
      <c r="C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5"/>
      <c r="AH499" s="8"/>
      <c r="AK499" s="8"/>
    </row>
    <row r="500" spans="1:37">
      <c r="A500" s="9"/>
      <c r="B500" s="8"/>
      <c r="C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5"/>
      <c r="AH500" s="8"/>
      <c r="AK500" s="8"/>
    </row>
    <row r="501" spans="1:37">
      <c r="A501" s="9"/>
      <c r="B501" s="8"/>
      <c r="C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5"/>
      <c r="AH501" s="8"/>
      <c r="AK501" s="8"/>
    </row>
    <row r="502" spans="1:37">
      <c r="A502" s="9"/>
      <c r="B502" s="8"/>
      <c r="C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5"/>
      <c r="AH502" s="8"/>
      <c r="AK502" s="8"/>
    </row>
    <row r="503" spans="1:37">
      <c r="A503" s="9"/>
      <c r="B503" s="8"/>
      <c r="C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5"/>
      <c r="AH503" s="8"/>
      <c r="AK503" s="8"/>
    </row>
    <row r="504" spans="1:37">
      <c r="A504" s="9"/>
      <c r="B504" s="8"/>
      <c r="C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5"/>
      <c r="AH504" s="8"/>
      <c r="AK504" s="8"/>
    </row>
    <row r="505" spans="1:37">
      <c r="A505" s="9"/>
      <c r="B505" s="8"/>
      <c r="C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5"/>
      <c r="AH505" s="8"/>
      <c r="AK505" s="8"/>
    </row>
    <row r="506" spans="1:37">
      <c r="A506" s="9"/>
      <c r="B506" s="8"/>
      <c r="C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5"/>
      <c r="AH506" s="8"/>
      <c r="AK506" s="8"/>
    </row>
    <row r="507" spans="1:37">
      <c r="A507" s="9"/>
      <c r="B507" s="8"/>
      <c r="C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5"/>
      <c r="AH507" s="8"/>
      <c r="AK507" s="8"/>
    </row>
    <row r="508" spans="1:37">
      <c r="A508" s="9"/>
      <c r="B508" s="8"/>
      <c r="C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5"/>
      <c r="AH508" s="8"/>
      <c r="AK508" s="8"/>
    </row>
    <row r="509" spans="1:37">
      <c r="A509" s="9"/>
      <c r="B509" s="8"/>
      <c r="C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5"/>
      <c r="AH509" s="8"/>
      <c r="AK509" s="8"/>
    </row>
    <row r="510" spans="1:37">
      <c r="A510" s="9"/>
      <c r="B510" s="8"/>
      <c r="C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5"/>
      <c r="AH510" s="8"/>
      <c r="AK510" s="8"/>
    </row>
    <row r="511" spans="1:37">
      <c r="A511" s="9"/>
      <c r="B511" s="8"/>
      <c r="C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5"/>
      <c r="AH511" s="8"/>
      <c r="AK511" s="8"/>
    </row>
    <row r="512" spans="1:37">
      <c r="A512" s="9"/>
      <c r="B512" s="8"/>
      <c r="C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5"/>
      <c r="AH512" s="8"/>
      <c r="AK512" s="8"/>
    </row>
    <row r="513" spans="1:37">
      <c r="A513" s="9"/>
      <c r="B513" s="8"/>
      <c r="C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5"/>
      <c r="AH513" s="8"/>
      <c r="AK513" s="8"/>
    </row>
    <row r="514" spans="1:37">
      <c r="A514" s="9"/>
      <c r="B514" s="8"/>
      <c r="C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5"/>
      <c r="AH514" s="8"/>
      <c r="AK514" s="8"/>
    </row>
    <row r="515" spans="1:37">
      <c r="A515" s="9"/>
      <c r="B515" s="8"/>
      <c r="C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5"/>
      <c r="AH515" s="8"/>
      <c r="AK515" s="8"/>
    </row>
    <row r="516" spans="1:37">
      <c r="A516" s="9"/>
      <c r="B516" s="8"/>
      <c r="C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5"/>
      <c r="AH516" s="8"/>
      <c r="AK516" s="8"/>
    </row>
    <row r="517" spans="1:37">
      <c r="A517" s="9"/>
      <c r="B517" s="8"/>
      <c r="C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5"/>
      <c r="AH517" s="8"/>
      <c r="AK517" s="8"/>
    </row>
    <row r="518" spans="1:37">
      <c r="A518" s="9"/>
      <c r="B518" s="8"/>
      <c r="C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5"/>
      <c r="AH518" s="8"/>
      <c r="AK518" s="8"/>
    </row>
    <row r="519" spans="1:37">
      <c r="A519" s="9"/>
      <c r="B519" s="8"/>
      <c r="C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5"/>
      <c r="AH519" s="8"/>
      <c r="AK519" s="8"/>
    </row>
    <row r="520" spans="1:37">
      <c r="A520" s="9"/>
      <c r="B520" s="8"/>
      <c r="C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5"/>
      <c r="AH520" s="8"/>
      <c r="AK520" s="8"/>
    </row>
    <row r="521" spans="1:37">
      <c r="A521" s="9"/>
      <c r="B521" s="8"/>
      <c r="C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5"/>
      <c r="AH521" s="8"/>
      <c r="AK521" s="8"/>
    </row>
    <row r="522" spans="1:37">
      <c r="A522" s="9"/>
      <c r="B522" s="8"/>
      <c r="C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5"/>
      <c r="AH522" s="8"/>
      <c r="AK522" s="8"/>
    </row>
    <row r="523" spans="1:37">
      <c r="A523" s="9"/>
      <c r="B523" s="8"/>
      <c r="C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5"/>
      <c r="AH523" s="8"/>
      <c r="AK523" s="8"/>
    </row>
    <row r="524" spans="1:37">
      <c r="A524" s="9"/>
      <c r="B524" s="8"/>
      <c r="C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5"/>
      <c r="AH524" s="8"/>
      <c r="AK524" s="8"/>
    </row>
    <row r="525" spans="1:37">
      <c r="A525" s="9"/>
      <c r="B525" s="8"/>
      <c r="C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5"/>
      <c r="AH525" s="8"/>
      <c r="AK525" s="8"/>
    </row>
    <row r="526" spans="1:37">
      <c r="A526" s="9"/>
      <c r="B526" s="8"/>
      <c r="C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5"/>
      <c r="AH526" s="8"/>
      <c r="AK526" s="8"/>
    </row>
    <row r="527" spans="1:37">
      <c r="A527" s="9"/>
      <c r="B527" s="8"/>
      <c r="C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5"/>
      <c r="AH527" s="8"/>
      <c r="AK527" s="8"/>
    </row>
    <row r="528" spans="1:37">
      <c r="A528" s="9"/>
      <c r="B528" s="8"/>
      <c r="C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5"/>
      <c r="AH528" s="8"/>
      <c r="AK528" s="8"/>
    </row>
    <row r="529" spans="1:37">
      <c r="A529" s="9"/>
      <c r="B529" s="8"/>
      <c r="C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5"/>
      <c r="AH529" s="8"/>
      <c r="AK529" s="8"/>
    </row>
    <row r="530" spans="1:37">
      <c r="A530" s="9"/>
      <c r="B530" s="8"/>
      <c r="C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5"/>
      <c r="AH530" s="8"/>
      <c r="AK530" s="8"/>
    </row>
    <row r="531" spans="1:37">
      <c r="A531" s="9"/>
      <c r="B531" s="8"/>
      <c r="C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5"/>
      <c r="AH531" s="8"/>
      <c r="AK531" s="8"/>
    </row>
    <row r="532" spans="1:37">
      <c r="A532" s="9"/>
      <c r="B532" s="8"/>
      <c r="C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5"/>
      <c r="AH532" s="8"/>
      <c r="AK532" s="8"/>
    </row>
    <row r="533" spans="1:37">
      <c r="A533" s="9"/>
      <c r="B533" s="8"/>
      <c r="C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5"/>
      <c r="AH533" s="8"/>
      <c r="AK533" s="8"/>
    </row>
    <row r="534" spans="1:37">
      <c r="A534" s="9"/>
      <c r="B534" s="8"/>
      <c r="C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5"/>
      <c r="AH534" s="8"/>
      <c r="AK534" s="8"/>
    </row>
    <row r="535" spans="1:37">
      <c r="A535" s="9"/>
      <c r="B535" s="8"/>
      <c r="C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5"/>
      <c r="AH535" s="8"/>
      <c r="AK535" s="8"/>
    </row>
    <row r="536" spans="1:37">
      <c r="A536" s="9"/>
      <c r="B536" s="8"/>
      <c r="C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5"/>
      <c r="AH536" s="8"/>
      <c r="AK536" s="8"/>
    </row>
    <row r="537" spans="1:37">
      <c r="A537" s="9"/>
      <c r="B537" s="8"/>
      <c r="C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5"/>
      <c r="AH537" s="8"/>
      <c r="AK537" s="8"/>
    </row>
    <row r="538" spans="1:37">
      <c r="A538" s="9"/>
      <c r="B538" s="8"/>
      <c r="C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5"/>
      <c r="AH538" s="8"/>
      <c r="AK538" s="8"/>
    </row>
    <row r="539" spans="1:37">
      <c r="A539" s="9"/>
      <c r="B539" s="8"/>
      <c r="C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5"/>
      <c r="AH539" s="8"/>
      <c r="AK539" s="8"/>
    </row>
    <row r="540" spans="1:37">
      <c r="A540" s="9"/>
      <c r="B540" s="8"/>
      <c r="C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5"/>
      <c r="AH540" s="8"/>
      <c r="AK540" s="8"/>
    </row>
    <row r="541" spans="1:37">
      <c r="A541" s="9"/>
      <c r="B541" s="8"/>
      <c r="C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5"/>
      <c r="AH541" s="8"/>
      <c r="AK541" s="8"/>
    </row>
    <row r="542" spans="1:37">
      <c r="A542" s="9"/>
      <c r="B542" s="8"/>
      <c r="C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5"/>
      <c r="AH542" s="8"/>
      <c r="AK542" s="8"/>
    </row>
    <row r="543" spans="1:37">
      <c r="A543" s="9"/>
      <c r="B543" s="8"/>
      <c r="C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5"/>
      <c r="AH543" s="8"/>
      <c r="AK543" s="8"/>
    </row>
    <row r="544" spans="1:37">
      <c r="A544" s="9"/>
      <c r="B544" s="8"/>
      <c r="C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5"/>
      <c r="AH544" s="8"/>
      <c r="AK544" s="8"/>
    </row>
    <row r="545" spans="1:37">
      <c r="A545" s="9"/>
      <c r="B545" s="8"/>
      <c r="C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5"/>
      <c r="AH545" s="8"/>
      <c r="AK545" s="8"/>
    </row>
    <row r="546" spans="1:37">
      <c r="A546" s="9"/>
      <c r="B546" s="8"/>
      <c r="C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5"/>
      <c r="AH546" s="8"/>
      <c r="AK546" s="8"/>
    </row>
    <row r="547" spans="1:37">
      <c r="A547" s="9"/>
      <c r="B547" s="8"/>
      <c r="C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5"/>
      <c r="AH547" s="8"/>
      <c r="AK547" s="8"/>
    </row>
    <row r="548" spans="1:37">
      <c r="A548" s="9"/>
      <c r="B548" s="8"/>
      <c r="C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5"/>
      <c r="AH548" s="8"/>
      <c r="AK548" s="8"/>
    </row>
    <row r="549" spans="1:37">
      <c r="A549" s="9"/>
      <c r="B549" s="8"/>
      <c r="C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5"/>
      <c r="AH549" s="8"/>
      <c r="AK549" s="8"/>
    </row>
    <row r="550" spans="1:37">
      <c r="A550" s="9"/>
      <c r="B550" s="8"/>
      <c r="C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5"/>
      <c r="AH550" s="8"/>
      <c r="AK550" s="8"/>
    </row>
    <row r="551" spans="1:37">
      <c r="A551" s="9"/>
      <c r="B551" s="8"/>
      <c r="C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5"/>
      <c r="AH551" s="8"/>
      <c r="AK551" s="8"/>
    </row>
    <row r="552" spans="1:37">
      <c r="A552" s="9"/>
      <c r="B552" s="8"/>
      <c r="C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5"/>
      <c r="AH552" s="8"/>
      <c r="AK552" s="8"/>
    </row>
    <row r="553" spans="1:37">
      <c r="A553" s="9"/>
      <c r="B553" s="8"/>
      <c r="C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5"/>
      <c r="AH553" s="8"/>
      <c r="AK553" s="8"/>
    </row>
    <row r="554" spans="1:37">
      <c r="A554" s="9"/>
      <c r="B554" s="8"/>
      <c r="C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5"/>
      <c r="AH554" s="8"/>
      <c r="AK554" s="8"/>
    </row>
    <row r="555" spans="1:37">
      <c r="A555" s="9"/>
      <c r="B555" s="8"/>
      <c r="C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5"/>
      <c r="AH555" s="8"/>
      <c r="AK555" s="8"/>
    </row>
    <row r="556" spans="1:37">
      <c r="A556" s="9"/>
      <c r="B556" s="8"/>
      <c r="C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5"/>
      <c r="AH556" s="8"/>
      <c r="AK556" s="8"/>
    </row>
    <row r="557" spans="1:37">
      <c r="A557" s="9"/>
      <c r="B557" s="8"/>
      <c r="C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5"/>
      <c r="AH557" s="8"/>
      <c r="AK557" s="8"/>
    </row>
    <row r="558" spans="1:37">
      <c r="A558" s="9"/>
      <c r="B558" s="8"/>
      <c r="C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5"/>
      <c r="AH558" s="8"/>
      <c r="AK558" s="8"/>
    </row>
    <row r="559" spans="1:37">
      <c r="A559" s="9"/>
      <c r="B559" s="8"/>
      <c r="C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5"/>
      <c r="AH559" s="8"/>
      <c r="AK559" s="8"/>
    </row>
    <row r="560" spans="1:37">
      <c r="A560" s="9"/>
      <c r="B560" s="8"/>
      <c r="C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5"/>
      <c r="AH560" s="8"/>
      <c r="AK560" s="8"/>
    </row>
    <row r="561" spans="1:37">
      <c r="A561" s="9"/>
      <c r="B561" s="8"/>
      <c r="C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5"/>
      <c r="AH561" s="8"/>
      <c r="AK561" s="8"/>
    </row>
    <row r="562" spans="1:37">
      <c r="A562" s="9"/>
      <c r="B562" s="8"/>
      <c r="C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5"/>
      <c r="AH562" s="8"/>
      <c r="AK562" s="8"/>
    </row>
    <row r="563" spans="1:37">
      <c r="A563" s="9"/>
      <c r="B563" s="8"/>
      <c r="C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5"/>
      <c r="AH563" s="8"/>
      <c r="AK563" s="8"/>
    </row>
    <row r="564" spans="1:37">
      <c r="A564" s="9"/>
      <c r="B564" s="8"/>
      <c r="C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5"/>
      <c r="AH564" s="8"/>
      <c r="AK564" s="8"/>
    </row>
    <row r="565" spans="1:37">
      <c r="A565" s="9"/>
      <c r="B565" s="8"/>
      <c r="C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5"/>
      <c r="AH565" s="8"/>
      <c r="AK565" s="8"/>
    </row>
    <row r="566" spans="1:37">
      <c r="A566" s="9"/>
      <c r="B566" s="8"/>
      <c r="C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5"/>
      <c r="AH566" s="8"/>
      <c r="AK566" s="8"/>
    </row>
    <row r="567" spans="1:37">
      <c r="A567" s="9"/>
      <c r="B567" s="8"/>
      <c r="C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5"/>
      <c r="AH567" s="8"/>
      <c r="AK567" s="8"/>
    </row>
    <row r="568" spans="1:37">
      <c r="A568" s="9"/>
      <c r="B568" s="8"/>
      <c r="C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5"/>
      <c r="AH568" s="8"/>
      <c r="AK568" s="8"/>
    </row>
    <row r="569" spans="1:37">
      <c r="A569" s="9"/>
      <c r="B569" s="8"/>
      <c r="C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5"/>
      <c r="AH569" s="8"/>
      <c r="AK569" s="8"/>
    </row>
    <row r="570" spans="1:37">
      <c r="A570" s="9"/>
      <c r="B570" s="8"/>
      <c r="C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5"/>
      <c r="AH570" s="8"/>
      <c r="AK570" s="8"/>
    </row>
    <row r="571" spans="1:37">
      <c r="A571" s="9"/>
      <c r="B571" s="8"/>
      <c r="C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5"/>
      <c r="AH571" s="8"/>
      <c r="AK571" s="8"/>
    </row>
    <row r="572" spans="1:37">
      <c r="A572" s="9"/>
      <c r="B572" s="8"/>
      <c r="C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5"/>
      <c r="AH572" s="8"/>
      <c r="AK572" s="8"/>
    </row>
    <row r="573" spans="1:37">
      <c r="A573" s="9"/>
      <c r="B573" s="8"/>
      <c r="C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5"/>
      <c r="AH573" s="8"/>
      <c r="AK573" s="8"/>
    </row>
    <row r="574" spans="1:37">
      <c r="A574" s="9"/>
      <c r="B574" s="8"/>
      <c r="C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5"/>
      <c r="AH574" s="8"/>
      <c r="AK574" s="8"/>
    </row>
    <row r="575" spans="1:37">
      <c r="A575" s="9"/>
      <c r="B575" s="8"/>
      <c r="C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5"/>
      <c r="AH575" s="8"/>
      <c r="AK575" s="8"/>
    </row>
    <row r="576" spans="1:37">
      <c r="A576" s="9"/>
      <c r="B576" s="8"/>
      <c r="C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5"/>
      <c r="AH576" s="8"/>
      <c r="AK576" s="8"/>
    </row>
    <row r="577" spans="1:37">
      <c r="A577" s="9"/>
      <c r="B577" s="8"/>
      <c r="C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5"/>
      <c r="AH577" s="8"/>
      <c r="AK577" s="8"/>
    </row>
    <row r="578" spans="1:37">
      <c r="A578" s="9"/>
      <c r="B578" s="8"/>
      <c r="C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5"/>
      <c r="AH578" s="8"/>
      <c r="AK578" s="8"/>
    </row>
    <row r="579" spans="1:37">
      <c r="A579" s="9"/>
      <c r="B579" s="8"/>
      <c r="C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5"/>
      <c r="AH579" s="8"/>
      <c r="AK579" s="8"/>
    </row>
    <row r="580" spans="1:37">
      <c r="A580" s="9"/>
      <c r="B580" s="8"/>
      <c r="C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5"/>
      <c r="AH580" s="8"/>
      <c r="AK580" s="8"/>
    </row>
    <row r="581" spans="1:37">
      <c r="A581" s="9"/>
      <c r="B581" s="8"/>
      <c r="C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5"/>
      <c r="AH581" s="8"/>
      <c r="AK581" s="8"/>
    </row>
    <row r="582" spans="1:37">
      <c r="A582" s="9"/>
      <c r="B582" s="8"/>
      <c r="C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5"/>
      <c r="AH582" s="8"/>
      <c r="AK582" s="8"/>
    </row>
    <row r="583" spans="1:37">
      <c r="A583" s="9"/>
      <c r="B583" s="8"/>
      <c r="C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5"/>
      <c r="AH583" s="8"/>
      <c r="AK583" s="8"/>
    </row>
    <row r="584" spans="1:37">
      <c r="A584" s="9"/>
      <c r="B584" s="8"/>
      <c r="C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5"/>
      <c r="AH584" s="8"/>
      <c r="AK584" s="8"/>
    </row>
    <row r="585" spans="1:37">
      <c r="A585" s="9"/>
      <c r="B585" s="8"/>
      <c r="C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5"/>
      <c r="AH585" s="8"/>
      <c r="AK585" s="8"/>
    </row>
    <row r="586" spans="1:37">
      <c r="A586" s="9"/>
      <c r="B586" s="8"/>
      <c r="C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5"/>
      <c r="AH586" s="8"/>
      <c r="AK586" s="8"/>
    </row>
    <row r="587" spans="1:37">
      <c r="A587" s="9"/>
      <c r="B587" s="8"/>
      <c r="C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5"/>
      <c r="AH587" s="8"/>
      <c r="AK587" s="8"/>
    </row>
    <row r="588" spans="1:37">
      <c r="A588" s="9"/>
      <c r="B588" s="8"/>
      <c r="C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5"/>
      <c r="AH588" s="8"/>
      <c r="AK588" s="8"/>
    </row>
    <row r="589" spans="1:37">
      <c r="A589" s="9"/>
      <c r="B589" s="8"/>
      <c r="C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5"/>
      <c r="AH589" s="8"/>
      <c r="AK589" s="8"/>
    </row>
    <row r="590" spans="1:37">
      <c r="A590" s="9"/>
      <c r="B590" s="8"/>
      <c r="C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5"/>
      <c r="AH590" s="8"/>
      <c r="AK590" s="8"/>
    </row>
    <row r="591" spans="1:37">
      <c r="A591" s="9"/>
      <c r="B591" s="8"/>
      <c r="C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5"/>
      <c r="AH591" s="8"/>
      <c r="AK591" s="8"/>
    </row>
    <row r="592" spans="1:37">
      <c r="A592" s="9"/>
      <c r="B592" s="8"/>
      <c r="C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5"/>
      <c r="AH592" s="8"/>
      <c r="AK592" s="8"/>
    </row>
    <row r="593" spans="1:37">
      <c r="A593" s="9"/>
      <c r="B593" s="8"/>
      <c r="C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5"/>
      <c r="AH593" s="8"/>
      <c r="AK593" s="8"/>
    </row>
    <row r="594" spans="1:37">
      <c r="A594" s="9"/>
      <c r="B594" s="8"/>
      <c r="C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5"/>
      <c r="AH594" s="8"/>
      <c r="AK594" s="8"/>
    </row>
    <row r="595" spans="1:37">
      <c r="A595" s="9"/>
      <c r="B595" s="8"/>
      <c r="C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5"/>
      <c r="AH595" s="8"/>
      <c r="AK595" s="8"/>
    </row>
    <row r="596" spans="1:37">
      <c r="A596" s="9"/>
      <c r="B596" s="8"/>
      <c r="C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5"/>
      <c r="AH596" s="8"/>
      <c r="AK596" s="8"/>
    </row>
    <row r="597" spans="1:37">
      <c r="A597" s="9"/>
      <c r="B597" s="8"/>
      <c r="C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5"/>
      <c r="AH597" s="8"/>
      <c r="AK597" s="8"/>
    </row>
    <row r="598" spans="1:37">
      <c r="A598" s="9"/>
      <c r="B598" s="8"/>
      <c r="C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5"/>
      <c r="AH598" s="8"/>
      <c r="AK598" s="8"/>
    </row>
    <row r="599" spans="1:37">
      <c r="A599" s="9"/>
      <c r="B599" s="8"/>
      <c r="C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5"/>
      <c r="AH599" s="8"/>
      <c r="AK599" s="8"/>
    </row>
    <row r="600" spans="1:37">
      <c r="A600" s="9"/>
      <c r="B600" s="8"/>
      <c r="C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5"/>
      <c r="AH600" s="8"/>
      <c r="AK600" s="8"/>
    </row>
    <row r="601" spans="1:37">
      <c r="A601" s="9"/>
      <c r="B601" s="8"/>
      <c r="C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5"/>
      <c r="AH601" s="8"/>
      <c r="AK601" s="8"/>
    </row>
    <row r="602" spans="1:37">
      <c r="A602" s="9"/>
      <c r="B602" s="8"/>
      <c r="C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5"/>
      <c r="AH602" s="8"/>
      <c r="AK602" s="8"/>
    </row>
    <row r="603" spans="1:37">
      <c r="A603" s="9"/>
      <c r="B603" s="8"/>
      <c r="C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5"/>
      <c r="AH603" s="8"/>
      <c r="AK603" s="8"/>
    </row>
    <row r="604" spans="1:37">
      <c r="A604" s="9"/>
      <c r="B604" s="8"/>
      <c r="C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5"/>
      <c r="AH604" s="8"/>
      <c r="AK604" s="8"/>
    </row>
    <row r="605" spans="1:37">
      <c r="A605" s="9"/>
      <c r="B605" s="8"/>
      <c r="C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5"/>
      <c r="AH605" s="8"/>
      <c r="AK605" s="8"/>
    </row>
    <row r="606" spans="1:37">
      <c r="A606" s="9"/>
      <c r="B606" s="8"/>
      <c r="C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5"/>
      <c r="AH606" s="8"/>
      <c r="AK606" s="8"/>
    </row>
    <row r="607" spans="1:37">
      <c r="A607" s="9"/>
      <c r="B607" s="8"/>
      <c r="C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5"/>
      <c r="AH607" s="8"/>
      <c r="AK607" s="8"/>
    </row>
    <row r="608" spans="1:37">
      <c r="A608" s="9"/>
      <c r="B608" s="8"/>
      <c r="C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5"/>
      <c r="AH608" s="8"/>
      <c r="AK608" s="8"/>
    </row>
    <row r="609" spans="1:37">
      <c r="A609" s="9"/>
      <c r="B609" s="8"/>
      <c r="C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5"/>
      <c r="AH609" s="8"/>
      <c r="AK609" s="8"/>
    </row>
    <row r="610" spans="1:37">
      <c r="A610" s="9"/>
      <c r="B610" s="8"/>
      <c r="C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5"/>
      <c r="AH610" s="8"/>
      <c r="AK610" s="8"/>
    </row>
    <row r="611" spans="1:37">
      <c r="A611" s="9"/>
      <c r="B611" s="8"/>
      <c r="C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5"/>
      <c r="AH611" s="8"/>
      <c r="AK611" s="8"/>
    </row>
    <row r="612" spans="1:37">
      <c r="A612" s="9"/>
      <c r="B612" s="8"/>
      <c r="C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5"/>
      <c r="AH612" s="8"/>
      <c r="AK612" s="8"/>
    </row>
    <row r="613" spans="1:37">
      <c r="A613" s="9"/>
      <c r="B613" s="8"/>
      <c r="C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5"/>
      <c r="AH613" s="8"/>
      <c r="AK613" s="8"/>
    </row>
    <row r="614" spans="1:37">
      <c r="A614" s="9"/>
      <c r="B614" s="8"/>
      <c r="C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5"/>
      <c r="AH614" s="8"/>
      <c r="AK614" s="8"/>
    </row>
    <row r="615" spans="1:37">
      <c r="A615" s="9"/>
      <c r="B615" s="8"/>
      <c r="C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5"/>
      <c r="AH615" s="8"/>
      <c r="AK615" s="8"/>
    </row>
    <row r="616" spans="1:37">
      <c r="A616" s="9"/>
      <c r="B616" s="8"/>
      <c r="C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5"/>
      <c r="AH616" s="8"/>
      <c r="AK616" s="8"/>
    </row>
    <row r="617" spans="1:37">
      <c r="A617" s="9"/>
      <c r="B617" s="8"/>
      <c r="C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5"/>
      <c r="AH617" s="8"/>
      <c r="AK617" s="8"/>
    </row>
    <row r="618" spans="1:37">
      <c r="A618" s="9"/>
      <c r="B618" s="8"/>
      <c r="C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5"/>
      <c r="AH618" s="8"/>
      <c r="AK618" s="8"/>
    </row>
    <row r="619" spans="1:37">
      <c r="A619" s="9"/>
      <c r="B619" s="8"/>
      <c r="C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5"/>
      <c r="AH619" s="8"/>
      <c r="AK619" s="8"/>
    </row>
    <row r="620" spans="1:37">
      <c r="A620" s="9"/>
      <c r="B620" s="8"/>
      <c r="C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5"/>
      <c r="AH620" s="8"/>
      <c r="AK620" s="8"/>
    </row>
    <row r="621" spans="1:37">
      <c r="A621" s="9"/>
      <c r="B621" s="8"/>
      <c r="C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5"/>
      <c r="AH621" s="8"/>
      <c r="AK621" s="8"/>
    </row>
    <row r="622" spans="1:37">
      <c r="A622" s="9"/>
      <c r="B622" s="8"/>
      <c r="C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5"/>
      <c r="AH622" s="8"/>
      <c r="AK622" s="8"/>
    </row>
    <row r="623" spans="1:37">
      <c r="A623" s="9"/>
      <c r="B623" s="8"/>
      <c r="C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5"/>
      <c r="AH623" s="8"/>
      <c r="AK623" s="8"/>
    </row>
    <row r="624" spans="1:37">
      <c r="A624" s="9"/>
      <c r="B624" s="8"/>
      <c r="C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5"/>
      <c r="AH624" s="8"/>
      <c r="AK624" s="8"/>
    </row>
    <row r="625" spans="1:37">
      <c r="A625" s="9"/>
      <c r="B625" s="8"/>
      <c r="C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5"/>
      <c r="AH625" s="8"/>
      <c r="AK625" s="8"/>
    </row>
    <row r="626" spans="1:37">
      <c r="A626" s="9"/>
      <c r="B626" s="8"/>
      <c r="C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5"/>
      <c r="AH626" s="8"/>
      <c r="AK626" s="8"/>
    </row>
    <row r="627" spans="1:37">
      <c r="A627" s="9"/>
      <c r="B627" s="8"/>
      <c r="C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5"/>
      <c r="AH627" s="8"/>
      <c r="AK627" s="8"/>
    </row>
    <row r="628" spans="1:37">
      <c r="A628" s="9"/>
      <c r="B628" s="8"/>
      <c r="C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5"/>
      <c r="AH628" s="8"/>
      <c r="AK628" s="8"/>
    </row>
    <row r="629" spans="1:37">
      <c r="A629" s="9"/>
      <c r="B629" s="8"/>
      <c r="C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5"/>
      <c r="AH629" s="8"/>
      <c r="AK629" s="8"/>
    </row>
    <row r="630" spans="1:37">
      <c r="A630" s="9"/>
      <c r="B630" s="8"/>
      <c r="C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5"/>
      <c r="AH630" s="8"/>
      <c r="AK630" s="8"/>
    </row>
    <row r="631" spans="1:37">
      <c r="A631" s="9"/>
      <c r="B631" s="8"/>
      <c r="C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5"/>
      <c r="AH631" s="8"/>
      <c r="AK631" s="8"/>
    </row>
    <row r="632" spans="1:37">
      <c r="A632" s="9"/>
      <c r="B632" s="8"/>
      <c r="C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5"/>
      <c r="AH632" s="8"/>
      <c r="AK632" s="8"/>
    </row>
    <row r="633" spans="1:37">
      <c r="A633" s="9"/>
      <c r="B633" s="8"/>
      <c r="C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5"/>
      <c r="AH633" s="8"/>
      <c r="AK633" s="8"/>
    </row>
    <row r="634" spans="1:37">
      <c r="A634" s="9"/>
      <c r="B634" s="8"/>
      <c r="C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5"/>
      <c r="AH634" s="8"/>
      <c r="AK634" s="8"/>
    </row>
    <row r="635" spans="1:37">
      <c r="A635" s="9"/>
      <c r="B635" s="8"/>
      <c r="C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5"/>
      <c r="AH635" s="8"/>
      <c r="AK635" s="8"/>
    </row>
    <row r="636" spans="1:37">
      <c r="A636" s="9"/>
      <c r="B636" s="8"/>
      <c r="C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5"/>
      <c r="AH636" s="8"/>
      <c r="AK636" s="8"/>
    </row>
    <row r="637" spans="1:37">
      <c r="A637" s="9"/>
      <c r="B637" s="8"/>
      <c r="C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5"/>
      <c r="AH637" s="8"/>
      <c r="AK637" s="8"/>
    </row>
    <row r="638" spans="1:37">
      <c r="A638" s="9"/>
      <c r="B638" s="8"/>
      <c r="C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5"/>
      <c r="AH638" s="8"/>
      <c r="AK638" s="8"/>
    </row>
    <row r="639" spans="1:37">
      <c r="A639" s="9"/>
      <c r="B639" s="8"/>
      <c r="C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5"/>
      <c r="AH639" s="8"/>
      <c r="AK639" s="8"/>
    </row>
    <row r="640" spans="1:37">
      <c r="A640" s="9"/>
      <c r="B640" s="8"/>
      <c r="C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5"/>
      <c r="AH640" s="8"/>
      <c r="AK640" s="8"/>
    </row>
    <row r="641" spans="1:37">
      <c r="A641" s="9"/>
      <c r="B641" s="8"/>
      <c r="C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5"/>
      <c r="AH641" s="8"/>
      <c r="AK641" s="8"/>
    </row>
    <row r="642" spans="1:37">
      <c r="A642" s="9"/>
      <c r="B642" s="8"/>
      <c r="C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5"/>
      <c r="AH642" s="8"/>
      <c r="AK642" s="8"/>
    </row>
    <row r="643" spans="1:37">
      <c r="A643" s="9"/>
      <c r="B643" s="8"/>
      <c r="C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5"/>
      <c r="AH643" s="8"/>
      <c r="AK643" s="8"/>
    </row>
    <row r="644" spans="1:37">
      <c r="A644" s="9"/>
      <c r="B644" s="8"/>
      <c r="C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5"/>
      <c r="AH644" s="8"/>
      <c r="AK644" s="8"/>
    </row>
    <row r="645" spans="1:37">
      <c r="A645" s="9"/>
      <c r="B645" s="8"/>
      <c r="C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5"/>
      <c r="AH645" s="8"/>
      <c r="AK645" s="8"/>
    </row>
    <row r="646" spans="1:37">
      <c r="A646" s="9"/>
      <c r="B646" s="8"/>
      <c r="C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5"/>
      <c r="AH646" s="8"/>
      <c r="AK646" s="8"/>
    </row>
    <row r="647" spans="1:37">
      <c r="A647" s="9"/>
      <c r="B647" s="8"/>
      <c r="C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5"/>
      <c r="AH647" s="8"/>
      <c r="AK647" s="8"/>
    </row>
    <row r="648" spans="1:37">
      <c r="A648" s="9"/>
      <c r="B648" s="8"/>
      <c r="C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5"/>
      <c r="AH648" s="8"/>
      <c r="AK648" s="8"/>
    </row>
    <row r="649" spans="1:37">
      <c r="A649" s="9"/>
      <c r="B649" s="8"/>
      <c r="C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5"/>
      <c r="AH649" s="8"/>
      <c r="AK649" s="8"/>
    </row>
    <row r="650" spans="1:37">
      <c r="A650" s="9"/>
      <c r="B650" s="8"/>
      <c r="C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5"/>
      <c r="AH650" s="8"/>
      <c r="AK650" s="8"/>
    </row>
    <row r="651" spans="1:37">
      <c r="A651" s="9"/>
      <c r="B651" s="8"/>
      <c r="C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5"/>
      <c r="AH651" s="8"/>
      <c r="AK651" s="8"/>
    </row>
    <row r="652" spans="1:37">
      <c r="A652" s="9"/>
      <c r="B652" s="8"/>
      <c r="C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5"/>
      <c r="AH652" s="8"/>
      <c r="AK652" s="8"/>
    </row>
    <row r="653" spans="1:37">
      <c r="A653" s="9"/>
      <c r="B653" s="8"/>
      <c r="C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5"/>
      <c r="AH653" s="8"/>
      <c r="AK653" s="8"/>
    </row>
    <row r="654" spans="1:37">
      <c r="A654" s="9"/>
      <c r="B654" s="8"/>
      <c r="C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5"/>
      <c r="AH654" s="8"/>
      <c r="AK654" s="8"/>
    </row>
    <row r="655" spans="1:37">
      <c r="A655" s="9"/>
      <c r="B655" s="8"/>
      <c r="C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5"/>
      <c r="AH655" s="8"/>
      <c r="AK655" s="8"/>
    </row>
    <row r="656" spans="1:37">
      <c r="A656" s="9"/>
      <c r="B656" s="8"/>
      <c r="C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5"/>
      <c r="AH656" s="8"/>
      <c r="AK656" s="8"/>
    </row>
    <row r="657" spans="1:37">
      <c r="A657" s="9"/>
      <c r="B657" s="8"/>
      <c r="C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5"/>
      <c r="AH657" s="8"/>
      <c r="AK657" s="8"/>
    </row>
    <row r="658" spans="1:37">
      <c r="A658" s="9"/>
      <c r="B658" s="8"/>
      <c r="C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5"/>
      <c r="AH658" s="8"/>
      <c r="AK658" s="8"/>
    </row>
    <row r="659" spans="1:37">
      <c r="A659" s="9"/>
      <c r="B659" s="8"/>
      <c r="C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5"/>
      <c r="AH659" s="8"/>
      <c r="AK659" s="8"/>
    </row>
    <row r="660" spans="1:37">
      <c r="A660" s="9"/>
      <c r="B660" s="8"/>
      <c r="C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5"/>
      <c r="AH660" s="8"/>
      <c r="AK660" s="8"/>
    </row>
    <row r="661" spans="1:37">
      <c r="A661" s="9"/>
      <c r="B661" s="8"/>
      <c r="C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5"/>
      <c r="AH661" s="8"/>
      <c r="AK661" s="8"/>
    </row>
    <row r="662" spans="1:37">
      <c r="A662" s="9"/>
      <c r="B662" s="8"/>
      <c r="C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5"/>
      <c r="AH662" s="8"/>
      <c r="AK662" s="8"/>
    </row>
    <row r="663" spans="1:37">
      <c r="A663" s="9"/>
      <c r="B663" s="8"/>
      <c r="C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5"/>
      <c r="AH663" s="8"/>
      <c r="AK663" s="8"/>
    </row>
    <row r="664" spans="1:37">
      <c r="A664" s="9"/>
      <c r="B664" s="8"/>
      <c r="C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5"/>
      <c r="AH664" s="8"/>
      <c r="AK664" s="8"/>
    </row>
    <row r="665" spans="1:37">
      <c r="A665" s="9"/>
      <c r="B665" s="8"/>
      <c r="C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5"/>
      <c r="AH665" s="8"/>
      <c r="AK665" s="8"/>
    </row>
    <row r="666" spans="1:37">
      <c r="A666" s="9"/>
      <c r="B666" s="8"/>
      <c r="C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5"/>
      <c r="AH666" s="8"/>
      <c r="AK666" s="8"/>
    </row>
    <row r="667" spans="1:37">
      <c r="A667" s="9"/>
      <c r="B667" s="8"/>
      <c r="C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5"/>
      <c r="AH667" s="8"/>
      <c r="AK667" s="8"/>
    </row>
    <row r="668" spans="1:37">
      <c r="A668" s="9"/>
      <c r="B668" s="8"/>
      <c r="C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5"/>
      <c r="AH668" s="8"/>
      <c r="AK668" s="8"/>
    </row>
    <row r="669" spans="1:37">
      <c r="A669" s="9"/>
      <c r="B669" s="8"/>
      <c r="C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5"/>
      <c r="AH669" s="8"/>
      <c r="AK669" s="8"/>
    </row>
    <row r="670" spans="1:37">
      <c r="A670" s="9"/>
      <c r="B670" s="8"/>
      <c r="C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5"/>
      <c r="AH670" s="8"/>
      <c r="AK670" s="8"/>
    </row>
    <row r="671" spans="1:37">
      <c r="A671" s="9"/>
      <c r="B671" s="8"/>
      <c r="C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5"/>
      <c r="AH671" s="8"/>
      <c r="AK671" s="8"/>
    </row>
    <row r="672" spans="1:37">
      <c r="A672" s="9"/>
      <c r="B672" s="8"/>
      <c r="C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5"/>
      <c r="AH672" s="8"/>
      <c r="AK672" s="8"/>
    </row>
    <row r="673" spans="1:37">
      <c r="A673" s="9"/>
      <c r="B673" s="8"/>
      <c r="C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5"/>
      <c r="AH673" s="8"/>
      <c r="AK673" s="8"/>
    </row>
    <row r="674" spans="1:37">
      <c r="A674" s="9"/>
      <c r="B674" s="8"/>
      <c r="C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5"/>
      <c r="AH674" s="8"/>
      <c r="AK674" s="8"/>
    </row>
    <row r="675" spans="1:37">
      <c r="A675" s="9"/>
      <c r="B675" s="8"/>
      <c r="C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5"/>
      <c r="AH675" s="8"/>
      <c r="AK675" s="8"/>
    </row>
    <row r="676" spans="1:37">
      <c r="A676" s="9"/>
      <c r="B676" s="8"/>
      <c r="C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5"/>
      <c r="AH676" s="8"/>
      <c r="AK676" s="8"/>
    </row>
    <row r="677" spans="1:37">
      <c r="A677" s="9"/>
      <c r="B677" s="8"/>
      <c r="C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5"/>
      <c r="AH677" s="8"/>
      <c r="AK677" s="8"/>
    </row>
    <row r="678" spans="1:37">
      <c r="A678" s="9"/>
      <c r="B678" s="8"/>
      <c r="C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5"/>
      <c r="AH678" s="8"/>
      <c r="AK678" s="8"/>
    </row>
    <row r="679" spans="1:37">
      <c r="A679" s="9"/>
      <c r="B679" s="8"/>
      <c r="C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5"/>
      <c r="AH679" s="8"/>
      <c r="AK679" s="8"/>
    </row>
    <row r="680" spans="1:37">
      <c r="A680" s="9"/>
      <c r="B680" s="8"/>
      <c r="C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5"/>
      <c r="AH680" s="8"/>
      <c r="AK680" s="8"/>
    </row>
    <row r="681" spans="1:37">
      <c r="A681" s="9"/>
      <c r="B681" s="8"/>
      <c r="C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5"/>
      <c r="AH681" s="8"/>
      <c r="AK681" s="8"/>
    </row>
    <row r="682" spans="1:37">
      <c r="A682" s="9"/>
      <c r="B682" s="8"/>
      <c r="C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5"/>
      <c r="AH682" s="8"/>
      <c r="AK682" s="8"/>
    </row>
    <row r="683" spans="1:37">
      <c r="A683" s="9"/>
      <c r="B683" s="8"/>
      <c r="C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5"/>
      <c r="AH683" s="8"/>
      <c r="AK683" s="8"/>
    </row>
    <row r="684" spans="1:37">
      <c r="A684" s="9"/>
      <c r="B684" s="8"/>
      <c r="C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5"/>
      <c r="AH684" s="8"/>
      <c r="AK684" s="8"/>
    </row>
    <row r="685" spans="1:37">
      <c r="A685" s="9"/>
      <c r="B685" s="8"/>
      <c r="C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5"/>
      <c r="AH685" s="8"/>
      <c r="AK685" s="8"/>
    </row>
    <row r="686" spans="1:37">
      <c r="A686" s="9"/>
      <c r="B686" s="8"/>
      <c r="C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5"/>
      <c r="AH686" s="8"/>
      <c r="AK686" s="8"/>
    </row>
    <row r="687" spans="1:37">
      <c r="A687" s="9"/>
      <c r="B687" s="8"/>
      <c r="C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5"/>
      <c r="AH687" s="8"/>
      <c r="AK687" s="8"/>
    </row>
    <row r="688" spans="1:37">
      <c r="A688" s="9"/>
      <c r="B688" s="8"/>
      <c r="C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5"/>
      <c r="AH688" s="8"/>
      <c r="AK688" s="8"/>
    </row>
    <row r="689" spans="1:37">
      <c r="A689" s="9"/>
      <c r="B689" s="8"/>
      <c r="C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5"/>
      <c r="AH689" s="8"/>
      <c r="AK689" s="8"/>
    </row>
    <row r="690" spans="1:37">
      <c r="A690" s="9"/>
      <c r="B690" s="8"/>
      <c r="C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5"/>
      <c r="AH690" s="8"/>
      <c r="AK690" s="8"/>
    </row>
    <row r="691" spans="1:37">
      <c r="A691" s="9"/>
      <c r="B691" s="8"/>
      <c r="C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5"/>
      <c r="AH691" s="8"/>
      <c r="AK691" s="8"/>
    </row>
    <row r="692" spans="1:37">
      <c r="A692" s="9"/>
      <c r="B692" s="8"/>
      <c r="C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5"/>
      <c r="AH692" s="8"/>
      <c r="AK692" s="8"/>
    </row>
    <row r="693" spans="1:37">
      <c r="A693" s="9"/>
      <c r="B693" s="8"/>
      <c r="C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5"/>
      <c r="AH693" s="8"/>
      <c r="AK693" s="8"/>
    </row>
    <row r="694" spans="1:37">
      <c r="A694" s="9"/>
      <c r="B694" s="8"/>
      <c r="C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5"/>
      <c r="AH694" s="8"/>
      <c r="AK694" s="8"/>
    </row>
    <row r="695" spans="1:37">
      <c r="A695" s="9"/>
      <c r="B695" s="8"/>
      <c r="C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5"/>
      <c r="AH695" s="8"/>
      <c r="AK695" s="8"/>
    </row>
    <row r="696" spans="1:37">
      <c r="A696" s="9"/>
      <c r="B696" s="8"/>
      <c r="C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5"/>
      <c r="AH696" s="8"/>
      <c r="AK696" s="8"/>
    </row>
    <row r="697" spans="1:37">
      <c r="A697" s="9"/>
      <c r="B697" s="8"/>
      <c r="C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5"/>
      <c r="AH697" s="8"/>
      <c r="AK697" s="8"/>
    </row>
    <row r="698" spans="1:37">
      <c r="A698" s="9"/>
      <c r="B698" s="8"/>
      <c r="C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5"/>
      <c r="AH698" s="8"/>
      <c r="AK698" s="8"/>
    </row>
    <row r="699" spans="1:37">
      <c r="A699" s="9"/>
      <c r="B699" s="8"/>
      <c r="C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5"/>
      <c r="AH699" s="8"/>
      <c r="AK699" s="8"/>
    </row>
    <row r="700" spans="1:37">
      <c r="A700" s="9"/>
      <c r="B700" s="8"/>
      <c r="C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5"/>
      <c r="AH700" s="8"/>
      <c r="AK700" s="8"/>
    </row>
    <row r="701" spans="1:37">
      <c r="A701" s="9"/>
      <c r="B701" s="8"/>
      <c r="C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5"/>
      <c r="AH701" s="8"/>
      <c r="AK701" s="8"/>
    </row>
    <row r="702" spans="1:37">
      <c r="A702" s="9"/>
      <c r="B702" s="8"/>
      <c r="C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5"/>
      <c r="AH702" s="8"/>
      <c r="AK702" s="8"/>
    </row>
    <row r="703" spans="1:37">
      <c r="A703" s="9"/>
      <c r="B703" s="8"/>
      <c r="C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5"/>
      <c r="AH703" s="8"/>
      <c r="AK703" s="8"/>
    </row>
    <row r="704" spans="1:37">
      <c r="A704" s="9"/>
      <c r="B704" s="8"/>
      <c r="C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5"/>
      <c r="AH704" s="8"/>
      <c r="AK704" s="8"/>
    </row>
    <row r="705" spans="1:37">
      <c r="A705" s="9"/>
      <c r="B705" s="8"/>
      <c r="C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5"/>
      <c r="AH705" s="8"/>
      <c r="AK705" s="8"/>
    </row>
    <row r="706" spans="1:37">
      <c r="A706" s="9"/>
      <c r="B706" s="8"/>
      <c r="C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5"/>
      <c r="AH706" s="8"/>
      <c r="AK706" s="8"/>
    </row>
    <row r="707" spans="1:37">
      <c r="A707" s="9"/>
      <c r="B707" s="8"/>
      <c r="C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5"/>
      <c r="AH707" s="8"/>
      <c r="AK707" s="8"/>
    </row>
    <row r="708" spans="1:37">
      <c r="A708" s="9"/>
      <c r="B708" s="8"/>
      <c r="C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5"/>
      <c r="AH708" s="8"/>
      <c r="AK708" s="8"/>
    </row>
    <row r="709" spans="1:37">
      <c r="A709" s="9"/>
      <c r="B709" s="8"/>
      <c r="C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5"/>
      <c r="AH709" s="8"/>
      <c r="AK709" s="8"/>
    </row>
    <row r="710" spans="1:37">
      <c r="A710" s="9"/>
      <c r="B710" s="8"/>
      <c r="C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5"/>
      <c r="AH710" s="8"/>
      <c r="AK710" s="8"/>
    </row>
    <row r="711" spans="1:37">
      <c r="A711" s="9"/>
      <c r="B711" s="8"/>
      <c r="C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5"/>
      <c r="AH711" s="8"/>
      <c r="AK711" s="8"/>
    </row>
    <row r="712" spans="1:37">
      <c r="A712" s="9"/>
      <c r="B712" s="8"/>
      <c r="C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5"/>
      <c r="AH712" s="8"/>
      <c r="AK712" s="8"/>
    </row>
    <row r="713" spans="1:37">
      <c r="A713" s="9"/>
      <c r="B713" s="8"/>
      <c r="C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5"/>
      <c r="AH713" s="8"/>
      <c r="AK713" s="8"/>
    </row>
    <row r="714" spans="1:37">
      <c r="A714" s="9"/>
      <c r="B714" s="8"/>
      <c r="C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5"/>
      <c r="AH714" s="8"/>
      <c r="AK714" s="8"/>
    </row>
    <row r="715" spans="1:37">
      <c r="A715" s="9"/>
      <c r="B715" s="8"/>
      <c r="C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5"/>
      <c r="AH715" s="8"/>
      <c r="AK715" s="8"/>
    </row>
    <row r="716" spans="1:37">
      <c r="A716" s="9"/>
      <c r="B716" s="8"/>
      <c r="C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5"/>
      <c r="AH716" s="8"/>
      <c r="AK716" s="8"/>
    </row>
    <row r="717" spans="1:37">
      <c r="A717" s="9"/>
      <c r="B717" s="8"/>
      <c r="C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5"/>
      <c r="AH717" s="8"/>
      <c r="AK717" s="8"/>
    </row>
    <row r="718" spans="1:37">
      <c r="A718" s="9"/>
      <c r="B718" s="8"/>
      <c r="C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5"/>
      <c r="AH718" s="8"/>
      <c r="AK718" s="8"/>
    </row>
    <row r="719" spans="1:37">
      <c r="A719" s="9"/>
      <c r="B719" s="8"/>
      <c r="C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5"/>
      <c r="AH719" s="8"/>
      <c r="AK719" s="8"/>
    </row>
    <row r="720" spans="1:37">
      <c r="A720" s="9"/>
      <c r="B720" s="8"/>
      <c r="C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5"/>
      <c r="AH720" s="8"/>
      <c r="AK720" s="8"/>
    </row>
    <row r="721" spans="1:37">
      <c r="A721" s="9"/>
      <c r="B721" s="8"/>
      <c r="C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5"/>
      <c r="AH721" s="8"/>
      <c r="AK721" s="8"/>
    </row>
    <row r="722" spans="1:37">
      <c r="A722" s="9"/>
      <c r="B722" s="8"/>
      <c r="C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5"/>
      <c r="AH722" s="8"/>
      <c r="AK722" s="8"/>
    </row>
    <row r="723" spans="1:37">
      <c r="A723" s="9"/>
      <c r="B723" s="8"/>
      <c r="C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5"/>
      <c r="AH723" s="8"/>
      <c r="AK723" s="8"/>
    </row>
    <row r="724" spans="1:37">
      <c r="A724" s="9"/>
      <c r="B724" s="8"/>
      <c r="C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5"/>
      <c r="AH724" s="8"/>
      <c r="AK724" s="8"/>
    </row>
    <row r="725" spans="1:37">
      <c r="A725" s="9"/>
      <c r="B725" s="8"/>
      <c r="C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5"/>
      <c r="AH725" s="8"/>
      <c r="AK725" s="8"/>
    </row>
    <row r="726" spans="1:37">
      <c r="A726" s="9"/>
      <c r="B726" s="8"/>
      <c r="C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5"/>
      <c r="AH726" s="8"/>
      <c r="AK726" s="8"/>
    </row>
    <row r="727" spans="1:37">
      <c r="A727" s="9"/>
      <c r="B727" s="8"/>
      <c r="C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5"/>
      <c r="AH727" s="8"/>
      <c r="AK727" s="8"/>
    </row>
    <row r="728" spans="1:37">
      <c r="A728" s="9"/>
      <c r="B728" s="8"/>
      <c r="C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5"/>
      <c r="AH728" s="8"/>
      <c r="AK728" s="8"/>
    </row>
    <row r="729" spans="1:37">
      <c r="A729" s="9"/>
      <c r="B729" s="8"/>
      <c r="C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5"/>
      <c r="AH729" s="8"/>
      <c r="AK729" s="8"/>
    </row>
    <row r="730" spans="1:37">
      <c r="A730" s="9"/>
      <c r="B730" s="8"/>
      <c r="C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5"/>
      <c r="AH730" s="8"/>
      <c r="AK730" s="8"/>
    </row>
    <row r="731" spans="1:37">
      <c r="A731" s="9"/>
      <c r="B731" s="8"/>
      <c r="C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5"/>
      <c r="AH731" s="8"/>
      <c r="AK731" s="8"/>
    </row>
    <row r="732" spans="1:37">
      <c r="A732" s="9"/>
      <c r="B732" s="8"/>
      <c r="C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5"/>
      <c r="AH732" s="8"/>
      <c r="AK732" s="8"/>
    </row>
    <row r="733" spans="1:37">
      <c r="A733" s="9"/>
      <c r="B733" s="8"/>
      <c r="C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5"/>
      <c r="AH733" s="8"/>
      <c r="AK733" s="8"/>
    </row>
    <row r="734" spans="1:37">
      <c r="A734" s="9"/>
      <c r="B734" s="8"/>
      <c r="C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5"/>
      <c r="AH734" s="8"/>
      <c r="AK734" s="8"/>
    </row>
    <row r="735" spans="1:37">
      <c r="A735" s="9"/>
      <c r="B735" s="8"/>
      <c r="C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5"/>
      <c r="AH735" s="8"/>
      <c r="AK735" s="8"/>
    </row>
    <row r="736" spans="1:37">
      <c r="A736" s="9"/>
      <c r="B736" s="8"/>
      <c r="C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5"/>
      <c r="AH736" s="8"/>
      <c r="AK736" s="8"/>
    </row>
    <row r="737" spans="1:37">
      <c r="A737" s="9"/>
      <c r="B737" s="8"/>
      <c r="C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5"/>
      <c r="AH737" s="8"/>
      <c r="AK737" s="8"/>
    </row>
    <row r="738" spans="1:37">
      <c r="A738" s="9"/>
      <c r="B738" s="8"/>
      <c r="C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5"/>
      <c r="AH738" s="8"/>
      <c r="AK738" s="8"/>
    </row>
    <row r="739" spans="1:37">
      <c r="A739" s="9"/>
      <c r="B739" s="8"/>
      <c r="C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5"/>
      <c r="AH739" s="8"/>
      <c r="AK739" s="8"/>
    </row>
    <row r="740" spans="1:37">
      <c r="A740" s="9"/>
      <c r="B740" s="8"/>
      <c r="C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5"/>
      <c r="AH740" s="8"/>
      <c r="AK740" s="8"/>
    </row>
    <row r="741" spans="1:37">
      <c r="A741" s="9"/>
      <c r="B741" s="8"/>
      <c r="C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5"/>
      <c r="AH741" s="8"/>
      <c r="AK741" s="8"/>
    </row>
    <row r="742" spans="1:37">
      <c r="A742" s="9"/>
      <c r="B742" s="8"/>
      <c r="C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5"/>
      <c r="AH742" s="8"/>
      <c r="AK742" s="8"/>
    </row>
    <row r="743" spans="1:37">
      <c r="A743" s="9"/>
      <c r="B743" s="8"/>
      <c r="C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5"/>
      <c r="AH743" s="8"/>
      <c r="AK743" s="8"/>
    </row>
    <row r="744" spans="1:37">
      <c r="A744" s="9"/>
      <c r="B744" s="8"/>
      <c r="C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5"/>
      <c r="AH744" s="8"/>
      <c r="AK744" s="8"/>
    </row>
    <row r="745" spans="1:37">
      <c r="A745" s="9"/>
      <c r="B745" s="8"/>
      <c r="C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5"/>
      <c r="AH745" s="8"/>
      <c r="AK745" s="8"/>
    </row>
    <row r="746" spans="1:37">
      <c r="A746" s="9"/>
      <c r="B746" s="8"/>
      <c r="C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5"/>
      <c r="AH746" s="8"/>
      <c r="AK746" s="8"/>
    </row>
    <row r="747" spans="1:37">
      <c r="A747" s="9"/>
      <c r="B747" s="8"/>
      <c r="C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5"/>
      <c r="AH747" s="8"/>
      <c r="AK747" s="8"/>
    </row>
    <row r="748" spans="1:37">
      <c r="A748" s="9"/>
      <c r="B748" s="8"/>
      <c r="C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5"/>
      <c r="AH748" s="8"/>
      <c r="AK748" s="8"/>
    </row>
    <row r="749" spans="1:37">
      <c r="A749" s="9"/>
      <c r="B749" s="8"/>
      <c r="C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5"/>
      <c r="AH749" s="8"/>
      <c r="AK749" s="8"/>
    </row>
    <row r="750" spans="1:37">
      <c r="A750" s="9"/>
      <c r="B750" s="8"/>
      <c r="C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5"/>
      <c r="AH750" s="8"/>
      <c r="AK750" s="8"/>
    </row>
    <row r="751" spans="1:37">
      <c r="A751" s="9"/>
      <c r="B751" s="8"/>
      <c r="C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5"/>
      <c r="AH751" s="8"/>
      <c r="AK751" s="8"/>
    </row>
    <row r="752" spans="1:37">
      <c r="A752" s="9"/>
      <c r="B752" s="8"/>
      <c r="C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5"/>
      <c r="AH752" s="8"/>
      <c r="AK752" s="8"/>
    </row>
    <row r="753" spans="1:37">
      <c r="A753" s="9"/>
      <c r="B753" s="8"/>
      <c r="C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5"/>
      <c r="AH753" s="8"/>
      <c r="AK753" s="8"/>
    </row>
    <row r="754" spans="1:37">
      <c r="A754" s="9"/>
      <c r="B754" s="8"/>
      <c r="C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5"/>
      <c r="AH754" s="8"/>
      <c r="AK754" s="8"/>
    </row>
    <row r="755" spans="1:37">
      <c r="A755" s="9"/>
      <c r="B755" s="8"/>
      <c r="C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5"/>
      <c r="AH755" s="8"/>
      <c r="AK755" s="8"/>
    </row>
    <row r="756" spans="1:37">
      <c r="A756" s="9"/>
      <c r="B756" s="8"/>
      <c r="C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5"/>
      <c r="AH756" s="8"/>
      <c r="AK756" s="8"/>
    </row>
    <row r="757" spans="1:37">
      <c r="A757" s="9"/>
      <c r="B757" s="8"/>
      <c r="C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5"/>
      <c r="AH757" s="8"/>
      <c r="AK757" s="8"/>
    </row>
    <row r="758" spans="1:37">
      <c r="A758" s="9"/>
      <c r="B758" s="8"/>
      <c r="C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5"/>
      <c r="AH758" s="8"/>
      <c r="AK758" s="8"/>
    </row>
    <row r="759" spans="1:37">
      <c r="A759" s="9"/>
      <c r="B759" s="8"/>
      <c r="C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5"/>
      <c r="AH759" s="8"/>
      <c r="AK759" s="8"/>
    </row>
    <row r="760" spans="1:37">
      <c r="A760" s="9"/>
      <c r="B760" s="8"/>
      <c r="C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5"/>
      <c r="AH760" s="8"/>
      <c r="AK760" s="8"/>
    </row>
    <row r="761" spans="1:37">
      <c r="A761" s="9"/>
      <c r="B761" s="8"/>
      <c r="C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5"/>
      <c r="AH761" s="8"/>
      <c r="AK761" s="8"/>
    </row>
    <row r="762" spans="1:37">
      <c r="A762" s="9"/>
      <c r="B762" s="8"/>
      <c r="C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5"/>
      <c r="AH762" s="8"/>
      <c r="AK762" s="8"/>
    </row>
    <row r="763" spans="1:37">
      <c r="A763" s="9"/>
      <c r="B763" s="8"/>
      <c r="C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5"/>
      <c r="AH763" s="8"/>
      <c r="AK763" s="8"/>
    </row>
    <row r="764" spans="1:37">
      <c r="A764" s="9"/>
      <c r="B764" s="8"/>
      <c r="C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5"/>
      <c r="AH764" s="8"/>
      <c r="AK764" s="8"/>
    </row>
    <row r="765" spans="1:37">
      <c r="A765" s="9"/>
      <c r="B765" s="8"/>
      <c r="C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5"/>
      <c r="AH765" s="8"/>
      <c r="AK765" s="8"/>
    </row>
    <row r="766" spans="1:37">
      <c r="A766" s="9"/>
      <c r="B766" s="8"/>
      <c r="C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5"/>
      <c r="AH766" s="8"/>
      <c r="AK766" s="8"/>
    </row>
    <row r="767" spans="1:37">
      <c r="A767" s="9"/>
      <c r="B767" s="8"/>
      <c r="C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5"/>
      <c r="AH767" s="8"/>
      <c r="AK767" s="8"/>
    </row>
    <row r="768" spans="1:37">
      <c r="A768" s="9"/>
      <c r="B768" s="8"/>
      <c r="C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5"/>
      <c r="AH768" s="8"/>
      <c r="AK768" s="8"/>
    </row>
    <row r="769" spans="1:37">
      <c r="A769" s="9"/>
      <c r="B769" s="8"/>
      <c r="C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5"/>
      <c r="AH769" s="8"/>
      <c r="AK769" s="8"/>
    </row>
    <row r="770" spans="1:37">
      <c r="A770" s="9"/>
      <c r="B770" s="8"/>
      <c r="C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5"/>
      <c r="AH770" s="8"/>
      <c r="AK770" s="8"/>
    </row>
    <row r="771" spans="1:37">
      <c r="A771" s="9"/>
      <c r="B771" s="8"/>
      <c r="C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5"/>
      <c r="AH771" s="8"/>
      <c r="AK771" s="8"/>
    </row>
    <row r="772" spans="1:37">
      <c r="A772" s="9"/>
      <c r="B772" s="8"/>
      <c r="C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5"/>
      <c r="AH772" s="8"/>
      <c r="AK772" s="8"/>
    </row>
    <row r="773" spans="1:37">
      <c r="A773" s="9"/>
      <c r="B773" s="8"/>
      <c r="C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5"/>
      <c r="AH773" s="8"/>
      <c r="AK773" s="8"/>
    </row>
    <row r="774" spans="1:37">
      <c r="A774" s="9"/>
      <c r="B774" s="8"/>
      <c r="C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5"/>
      <c r="AH774" s="8"/>
      <c r="AK774" s="8"/>
    </row>
    <row r="775" spans="1:37">
      <c r="A775" s="9"/>
      <c r="B775" s="8"/>
      <c r="C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5"/>
      <c r="AH775" s="8"/>
      <c r="AK775" s="8"/>
    </row>
    <row r="776" spans="1:37">
      <c r="A776" s="9"/>
      <c r="B776" s="8"/>
      <c r="C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5"/>
      <c r="AH776" s="8"/>
      <c r="AK776" s="8"/>
    </row>
    <row r="777" spans="1:37">
      <c r="A777" s="9"/>
      <c r="B777" s="8"/>
      <c r="C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5"/>
      <c r="AH777" s="8"/>
      <c r="AK777" s="8"/>
    </row>
    <row r="778" spans="1:37">
      <c r="A778" s="9"/>
      <c r="B778" s="8"/>
      <c r="C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5"/>
      <c r="AH778" s="8"/>
      <c r="AK778" s="8"/>
    </row>
    <row r="779" spans="1:37">
      <c r="A779" s="9"/>
      <c r="B779" s="8"/>
      <c r="C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5"/>
      <c r="AH779" s="8"/>
      <c r="AK779" s="8"/>
    </row>
    <row r="780" spans="1:37">
      <c r="A780" s="9"/>
      <c r="B780" s="8"/>
      <c r="C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5"/>
      <c r="AH780" s="8"/>
      <c r="AK780" s="8"/>
    </row>
    <row r="781" spans="1:37">
      <c r="A781" s="9"/>
      <c r="B781" s="8"/>
      <c r="C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5"/>
      <c r="AH781" s="8"/>
      <c r="AK781" s="8"/>
    </row>
    <row r="782" spans="1:37">
      <c r="A782" s="9"/>
      <c r="B782" s="8"/>
      <c r="C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5"/>
      <c r="AH782" s="8"/>
      <c r="AK782" s="8"/>
    </row>
    <row r="783" spans="1:37">
      <c r="A783" s="9"/>
      <c r="B783" s="8"/>
      <c r="C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5"/>
      <c r="AH783" s="8"/>
      <c r="AK783" s="8"/>
    </row>
    <row r="784" spans="1:37">
      <c r="A784" s="9"/>
      <c r="B784" s="8"/>
      <c r="C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5"/>
      <c r="AH784" s="8"/>
      <c r="AK784" s="8"/>
    </row>
    <row r="785" spans="1:37">
      <c r="A785" s="9"/>
      <c r="B785" s="8"/>
      <c r="C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5"/>
      <c r="AH785" s="8"/>
      <c r="AK785" s="8"/>
    </row>
    <row r="786" spans="1:37">
      <c r="A786" s="9"/>
      <c r="B786" s="8"/>
      <c r="C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5"/>
      <c r="AH786" s="8"/>
      <c r="AK786" s="8"/>
    </row>
    <row r="787" spans="1:37">
      <c r="A787" s="9"/>
      <c r="B787" s="8"/>
      <c r="C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5"/>
      <c r="AH787" s="8"/>
      <c r="AK787" s="8"/>
    </row>
    <row r="788" spans="1:37">
      <c r="A788" s="9"/>
      <c r="B788" s="8"/>
      <c r="C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5"/>
      <c r="AH788" s="8"/>
      <c r="AK788" s="8"/>
    </row>
    <row r="789" spans="1:37">
      <c r="A789" s="9"/>
      <c r="B789" s="8"/>
      <c r="C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5"/>
      <c r="AH789" s="8"/>
      <c r="AK789" s="8"/>
    </row>
    <row r="790" spans="1:37">
      <c r="A790" s="9"/>
      <c r="B790" s="8"/>
      <c r="C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5"/>
      <c r="AH790" s="8"/>
      <c r="AK790" s="8"/>
    </row>
    <row r="791" spans="1:37">
      <c r="A791" s="9"/>
      <c r="B791" s="8"/>
      <c r="C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5"/>
      <c r="AH791" s="8"/>
      <c r="AK791" s="8"/>
    </row>
    <row r="792" spans="1:37">
      <c r="A792" s="9"/>
      <c r="B792" s="8"/>
      <c r="C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5"/>
      <c r="AH792" s="8"/>
      <c r="AK792" s="8"/>
    </row>
    <row r="793" spans="1:37">
      <c r="A793" s="9"/>
      <c r="B793" s="8"/>
      <c r="C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5"/>
      <c r="AH793" s="8"/>
      <c r="AK793" s="8"/>
    </row>
    <row r="794" spans="1:37">
      <c r="A794" s="9"/>
      <c r="B794" s="8"/>
      <c r="C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5"/>
      <c r="AH794" s="8"/>
      <c r="AK794" s="8"/>
    </row>
    <row r="795" spans="1:37">
      <c r="A795" s="9"/>
      <c r="B795" s="8"/>
      <c r="C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5"/>
      <c r="AH795" s="8"/>
      <c r="AK795" s="8"/>
    </row>
    <row r="796" spans="1:37">
      <c r="A796" s="9"/>
      <c r="B796" s="8"/>
      <c r="C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5"/>
      <c r="AH796" s="8"/>
      <c r="AK796" s="8"/>
    </row>
    <row r="797" spans="1:37">
      <c r="A797" s="9"/>
      <c r="B797" s="8"/>
      <c r="C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5"/>
      <c r="AH797" s="8"/>
      <c r="AK797" s="8"/>
    </row>
    <row r="798" spans="1:37">
      <c r="A798" s="9"/>
      <c r="B798" s="8"/>
      <c r="C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5"/>
      <c r="AH798" s="8"/>
      <c r="AK798" s="8"/>
    </row>
    <row r="799" spans="1:37">
      <c r="A799" s="9"/>
      <c r="B799" s="8"/>
      <c r="C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5"/>
      <c r="AH799" s="8"/>
      <c r="AK799" s="8"/>
    </row>
    <row r="800" spans="1:37">
      <c r="A800" s="9"/>
      <c r="B800" s="8"/>
      <c r="C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5"/>
      <c r="AH800" s="8"/>
      <c r="AK800" s="8"/>
    </row>
    <row r="801" spans="1:37">
      <c r="A801" s="9"/>
      <c r="B801" s="8"/>
      <c r="C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5"/>
      <c r="AH801" s="8"/>
      <c r="AK801" s="8"/>
    </row>
    <row r="802" spans="1:37">
      <c r="A802" s="9"/>
      <c r="B802" s="8"/>
      <c r="C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5"/>
      <c r="AH802" s="8"/>
      <c r="AK802" s="8"/>
    </row>
    <row r="803" spans="1:37">
      <c r="A803" s="9"/>
      <c r="B803" s="8"/>
      <c r="C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5"/>
      <c r="AH803" s="8"/>
      <c r="AK803" s="8"/>
    </row>
    <row r="804" spans="1:37">
      <c r="A804" s="9"/>
      <c r="B804" s="8"/>
      <c r="C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5"/>
      <c r="AH804" s="8"/>
      <c r="AK804" s="8"/>
    </row>
    <row r="805" spans="1:37">
      <c r="A805" s="9"/>
      <c r="B805" s="8"/>
      <c r="C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5"/>
      <c r="AH805" s="8"/>
      <c r="AK805" s="8"/>
    </row>
    <row r="806" spans="1:37">
      <c r="A806" s="9"/>
      <c r="B806" s="8"/>
      <c r="C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5"/>
      <c r="AH806" s="8"/>
      <c r="AK806" s="8"/>
    </row>
    <row r="807" spans="1:37">
      <c r="A807" s="9"/>
      <c r="B807" s="8"/>
      <c r="C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5"/>
      <c r="AH807" s="8"/>
      <c r="AK807" s="8"/>
    </row>
    <row r="808" spans="1:37">
      <c r="A808" s="9"/>
      <c r="B808" s="8"/>
      <c r="C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5"/>
      <c r="AH808" s="8"/>
      <c r="AK808" s="8"/>
    </row>
    <row r="809" spans="1:37">
      <c r="A809" s="9"/>
      <c r="B809" s="8"/>
      <c r="C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5"/>
      <c r="AH809" s="8"/>
      <c r="AK809" s="8"/>
    </row>
    <row r="810" spans="1:37">
      <c r="A810" s="9"/>
      <c r="B810" s="8"/>
      <c r="C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5"/>
      <c r="AH810" s="8"/>
      <c r="AK810" s="8"/>
    </row>
    <row r="811" spans="1:37">
      <c r="A811" s="9"/>
      <c r="B811" s="8"/>
      <c r="C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5"/>
      <c r="AH811" s="8"/>
      <c r="AK811" s="8"/>
    </row>
    <row r="812" spans="1:37">
      <c r="A812" s="9"/>
      <c r="B812" s="8"/>
      <c r="C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5"/>
      <c r="AH812" s="8"/>
      <c r="AK812" s="8"/>
    </row>
    <row r="813" spans="1:37">
      <c r="A813" s="9"/>
      <c r="B813" s="8"/>
      <c r="C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5"/>
      <c r="AH813" s="8"/>
      <c r="AK813" s="8"/>
    </row>
    <row r="814" spans="1:37">
      <c r="A814" s="9"/>
      <c r="B814" s="8"/>
      <c r="C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5"/>
      <c r="AH814" s="8"/>
      <c r="AK814" s="8"/>
    </row>
    <row r="815" spans="1:37">
      <c r="A815" s="9"/>
      <c r="B815" s="8"/>
      <c r="C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5"/>
      <c r="AH815" s="8"/>
      <c r="AK815" s="8"/>
    </row>
    <row r="816" spans="1:37">
      <c r="A816" s="9"/>
      <c r="B816" s="8"/>
      <c r="C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5"/>
      <c r="AH816" s="8"/>
      <c r="AK816" s="8"/>
    </row>
    <row r="817" spans="1:37">
      <c r="A817" s="9"/>
      <c r="B817" s="8"/>
      <c r="C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5"/>
      <c r="AH817" s="8"/>
      <c r="AK817" s="8"/>
    </row>
    <row r="818" spans="1:37">
      <c r="A818" s="9"/>
      <c r="B818" s="8"/>
      <c r="C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5"/>
      <c r="AH818" s="8"/>
      <c r="AK818" s="8"/>
    </row>
    <row r="819" spans="1:37">
      <c r="A819" s="9"/>
      <c r="B819" s="8"/>
      <c r="C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5"/>
      <c r="AH819" s="8"/>
      <c r="AK819" s="8"/>
    </row>
    <row r="820" spans="1:37">
      <c r="A820" s="9"/>
      <c r="B820" s="8"/>
      <c r="C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5"/>
      <c r="AH820" s="8"/>
      <c r="AK820" s="8"/>
    </row>
    <row r="821" spans="1:37">
      <c r="A821" s="9"/>
      <c r="B821" s="8"/>
      <c r="C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5"/>
      <c r="AH821" s="8"/>
      <c r="AK821" s="8"/>
    </row>
    <row r="822" spans="1:37">
      <c r="A822" s="9"/>
      <c r="B822" s="8"/>
      <c r="C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5"/>
      <c r="AH822" s="8"/>
      <c r="AK822" s="8"/>
    </row>
    <row r="823" spans="1:37">
      <c r="A823" s="9"/>
      <c r="B823" s="8"/>
      <c r="C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5"/>
      <c r="AH823" s="8"/>
      <c r="AK823" s="8"/>
    </row>
    <row r="824" spans="1:37">
      <c r="A824" s="9"/>
      <c r="B824" s="8"/>
      <c r="C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5"/>
      <c r="AH824" s="8"/>
      <c r="AK824" s="8"/>
    </row>
    <row r="825" spans="1:37">
      <c r="A825" s="9"/>
      <c r="B825" s="8"/>
      <c r="C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5"/>
      <c r="AH825" s="8"/>
      <c r="AK825" s="8"/>
    </row>
    <row r="826" spans="1:37">
      <c r="A826" s="9"/>
      <c r="B826" s="8"/>
      <c r="C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5"/>
      <c r="AH826" s="8"/>
      <c r="AK826" s="8"/>
    </row>
    <row r="827" spans="1:37">
      <c r="A827" s="9"/>
      <c r="B827" s="8"/>
      <c r="C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5"/>
      <c r="AH827" s="8"/>
      <c r="AK827" s="8"/>
    </row>
    <row r="828" spans="1:37">
      <c r="A828" s="9"/>
      <c r="B828" s="8"/>
      <c r="C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5"/>
      <c r="AH828" s="8"/>
      <c r="AK828" s="8"/>
    </row>
    <row r="829" spans="1:37">
      <c r="A829" s="9"/>
      <c r="B829" s="8"/>
      <c r="C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5"/>
      <c r="AH829" s="8"/>
      <c r="AK829" s="8"/>
    </row>
    <row r="830" spans="1:37">
      <c r="A830" s="9"/>
      <c r="B830" s="8"/>
      <c r="C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5"/>
      <c r="AH830" s="8"/>
      <c r="AK830" s="8"/>
    </row>
    <row r="831" spans="1:37">
      <c r="A831" s="9"/>
      <c r="B831" s="8"/>
      <c r="C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5"/>
      <c r="AH831" s="8"/>
      <c r="AK831" s="8"/>
    </row>
    <row r="832" spans="1:37">
      <c r="A832" s="9"/>
      <c r="B832" s="8"/>
      <c r="C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5"/>
      <c r="AH832" s="8"/>
      <c r="AK832" s="8"/>
    </row>
    <row r="833" spans="1:37">
      <c r="A833" s="9"/>
      <c r="B833" s="8"/>
      <c r="C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5"/>
      <c r="AH833" s="8"/>
      <c r="AK833" s="8"/>
    </row>
    <row r="834" spans="1:37">
      <c r="A834" s="9"/>
      <c r="B834" s="8"/>
      <c r="C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5"/>
      <c r="AH834" s="8"/>
      <c r="AK834" s="8"/>
    </row>
    <row r="835" spans="1:37">
      <c r="A835" s="9"/>
      <c r="B835" s="8"/>
      <c r="C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5"/>
      <c r="AH835" s="8"/>
      <c r="AK835" s="8"/>
    </row>
    <row r="836" spans="1:37">
      <c r="A836" s="9"/>
      <c r="B836" s="8"/>
      <c r="C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5"/>
      <c r="AH836" s="8"/>
      <c r="AK836" s="8"/>
    </row>
    <row r="837" spans="1:37">
      <c r="A837" s="9"/>
      <c r="B837" s="8"/>
      <c r="C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5"/>
      <c r="AH837" s="8"/>
      <c r="AK837" s="8"/>
    </row>
    <row r="838" spans="1:37">
      <c r="A838" s="9"/>
      <c r="B838" s="8"/>
      <c r="C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5"/>
      <c r="AH838" s="8"/>
      <c r="AK838" s="8"/>
    </row>
    <row r="839" spans="1:37">
      <c r="A839" s="9"/>
      <c r="B839" s="8"/>
      <c r="C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5"/>
      <c r="AH839" s="8"/>
      <c r="AK839" s="8"/>
    </row>
    <row r="840" spans="1:37">
      <c r="A840" s="9"/>
      <c r="B840" s="8"/>
      <c r="C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5"/>
      <c r="AH840" s="8"/>
      <c r="AK840" s="8"/>
    </row>
    <row r="841" spans="1:37">
      <c r="A841" s="9"/>
      <c r="B841" s="8"/>
      <c r="C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5"/>
      <c r="AH841" s="8"/>
      <c r="AK841" s="8"/>
    </row>
    <row r="842" spans="1:37">
      <c r="A842" s="9"/>
      <c r="B842" s="8"/>
      <c r="C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5"/>
      <c r="AH842" s="8"/>
      <c r="AK842" s="8"/>
    </row>
    <row r="843" spans="1:37">
      <c r="A843" s="9"/>
      <c r="B843" s="8"/>
      <c r="C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5"/>
      <c r="AH843" s="8"/>
      <c r="AK843" s="8"/>
    </row>
    <row r="844" spans="1:37">
      <c r="A844" s="9"/>
      <c r="B844" s="8"/>
      <c r="C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5"/>
      <c r="AH844" s="8"/>
      <c r="AK844" s="8"/>
    </row>
    <row r="845" spans="1:37">
      <c r="A845" s="9"/>
      <c r="B845" s="8"/>
      <c r="C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5"/>
      <c r="AH845" s="8"/>
      <c r="AK845" s="8"/>
    </row>
    <row r="846" spans="1:37">
      <c r="A846" s="9"/>
      <c r="B846" s="8"/>
      <c r="C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5"/>
      <c r="AH846" s="8"/>
      <c r="AK846" s="8"/>
    </row>
    <row r="847" spans="1:37">
      <c r="A847" s="9"/>
      <c r="B847" s="8"/>
      <c r="C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5"/>
      <c r="AH847" s="8"/>
      <c r="AK847" s="8"/>
    </row>
    <row r="848" spans="1:37">
      <c r="A848" s="9"/>
      <c r="B848" s="8"/>
      <c r="C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5"/>
      <c r="AH848" s="8"/>
      <c r="AK848" s="8"/>
    </row>
    <row r="849" spans="1:37">
      <c r="A849" s="9"/>
      <c r="B849" s="8"/>
      <c r="C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5"/>
      <c r="AH849" s="8"/>
      <c r="AK849" s="8"/>
    </row>
    <row r="850" spans="1:37">
      <c r="A850" s="9"/>
      <c r="B850" s="8"/>
      <c r="C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5"/>
      <c r="AH850" s="8"/>
      <c r="AK850" s="8"/>
    </row>
    <row r="851" spans="1:37">
      <c r="A851" s="9"/>
      <c r="B851" s="8"/>
      <c r="C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5"/>
      <c r="AH851" s="8"/>
      <c r="AK851" s="8"/>
    </row>
    <row r="852" spans="1:37">
      <c r="A852" s="9"/>
      <c r="B852" s="8"/>
      <c r="C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5"/>
      <c r="AH852" s="8"/>
      <c r="AK852" s="8"/>
    </row>
    <row r="853" spans="1:37">
      <c r="A853" s="9"/>
      <c r="B853" s="8"/>
      <c r="C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5"/>
      <c r="AH853" s="8"/>
      <c r="AK853" s="8"/>
    </row>
    <row r="854" spans="1:37">
      <c r="A854" s="9"/>
      <c r="B854" s="8"/>
      <c r="C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5"/>
      <c r="AH854" s="8"/>
      <c r="AK854" s="8"/>
    </row>
    <row r="855" spans="1:37">
      <c r="A855" s="9"/>
      <c r="B855" s="8"/>
      <c r="C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5"/>
      <c r="AH855" s="8"/>
      <c r="AK855" s="8"/>
    </row>
    <row r="856" spans="1:37">
      <c r="A856" s="9"/>
      <c r="B856" s="8"/>
      <c r="C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5"/>
      <c r="AH856" s="8"/>
      <c r="AK856" s="8"/>
    </row>
    <row r="857" spans="1:37">
      <c r="A857" s="9"/>
      <c r="B857" s="8"/>
      <c r="C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5"/>
      <c r="AH857" s="8"/>
      <c r="AK857" s="8"/>
    </row>
    <row r="858" spans="1:37">
      <c r="A858" s="9"/>
      <c r="B858" s="8"/>
      <c r="C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5"/>
      <c r="AH858" s="8"/>
      <c r="AK858" s="8"/>
    </row>
    <row r="859" spans="1:37">
      <c r="A859" s="9"/>
      <c r="B859" s="8"/>
      <c r="C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5"/>
      <c r="AH859" s="8"/>
      <c r="AK859" s="8"/>
    </row>
    <row r="860" spans="1:37">
      <c r="A860" s="9"/>
      <c r="B860" s="8"/>
      <c r="C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5"/>
      <c r="AH860" s="8"/>
      <c r="AK860" s="8"/>
    </row>
    <row r="861" spans="1:37">
      <c r="A861" s="9"/>
      <c r="B861" s="8"/>
      <c r="C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5"/>
      <c r="AH861" s="8"/>
      <c r="AK861" s="8"/>
    </row>
    <row r="862" spans="1:37">
      <c r="A862" s="9"/>
      <c r="B862" s="8"/>
      <c r="C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5"/>
      <c r="AH862" s="8"/>
      <c r="AK862" s="8"/>
    </row>
    <row r="863" spans="1:37">
      <c r="A863" s="9"/>
      <c r="B863" s="8"/>
      <c r="C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5"/>
      <c r="AH863" s="8"/>
      <c r="AK863" s="8"/>
    </row>
    <row r="864" spans="1:37">
      <c r="A864" s="9"/>
      <c r="B864" s="8"/>
      <c r="C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5"/>
      <c r="AH864" s="8"/>
      <c r="AK864" s="8"/>
    </row>
    <row r="865" spans="1:37">
      <c r="A865" s="9"/>
      <c r="B865" s="8"/>
      <c r="C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5"/>
      <c r="AH865" s="8"/>
      <c r="AK865" s="8"/>
    </row>
    <row r="866" spans="1:37">
      <c r="A866" s="9"/>
      <c r="B866" s="8"/>
      <c r="C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5"/>
      <c r="AH866" s="8"/>
      <c r="AK866" s="8"/>
    </row>
    <row r="867" spans="1:37">
      <c r="A867" s="9"/>
      <c r="B867" s="8"/>
      <c r="C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5"/>
      <c r="AH867" s="8"/>
      <c r="AK867" s="8"/>
    </row>
    <row r="868" spans="1:37">
      <c r="A868" s="9"/>
      <c r="B868" s="8"/>
      <c r="C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5"/>
      <c r="AH868" s="8"/>
      <c r="AK868" s="8"/>
    </row>
    <row r="869" spans="1:37">
      <c r="A869" s="9"/>
      <c r="B869" s="8"/>
      <c r="C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5"/>
      <c r="AH869" s="8"/>
      <c r="AK869" s="8"/>
    </row>
    <row r="870" spans="1:37">
      <c r="A870" s="9"/>
      <c r="B870" s="8"/>
      <c r="C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5"/>
      <c r="AH870" s="8"/>
      <c r="AK870" s="8"/>
    </row>
    <row r="871" spans="1:37">
      <c r="A871" s="9"/>
      <c r="B871" s="8"/>
      <c r="C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5"/>
      <c r="AH871" s="8"/>
      <c r="AK871" s="8"/>
    </row>
    <row r="872" spans="1:37">
      <c r="A872" s="9"/>
      <c r="B872" s="8"/>
      <c r="C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5"/>
      <c r="AH872" s="8"/>
      <c r="AK872" s="8"/>
    </row>
    <row r="873" spans="1:37">
      <c r="A873" s="9"/>
      <c r="B873" s="8"/>
      <c r="C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5"/>
      <c r="AH873" s="8"/>
      <c r="AK873" s="8"/>
    </row>
    <row r="874" spans="1:37">
      <c r="A874" s="9"/>
      <c r="B874" s="8"/>
      <c r="C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5"/>
      <c r="AH874" s="8"/>
      <c r="AK874" s="8"/>
    </row>
    <row r="875" spans="1:37">
      <c r="A875" s="9"/>
      <c r="B875" s="8"/>
      <c r="C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5"/>
      <c r="AH875" s="8"/>
      <c r="AK875" s="8"/>
    </row>
    <row r="876" spans="1:37">
      <c r="A876" s="9"/>
      <c r="B876" s="8"/>
      <c r="C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5"/>
      <c r="AH876" s="8"/>
      <c r="AK876" s="8"/>
    </row>
    <row r="877" spans="1:37">
      <c r="A877" s="9"/>
      <c r="B877" s="8"/>
      <c r="C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5"/>
      <c r="AH877" s="8"/>
      <c r="AK877" s="8"/>
    </row>
    <row r="878" spans="1:37">
      <c r="A878" s="9"/>
      <c r="B878" s="8"/>
      <c r="C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5"/>
      <c r="AH878" s="8"/>
      <c r="AK878" s="8"/>
    </row>
    <row r="879" spans="1:37">
      <c r="A879" s="9"/>
      <c r="B879" s="8"/>
      <c r="C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5"/>
      <c r="AH879" s="8"/>
      <c r="AK879" s="8"/>
    </row>
    <row r="880" spans="1:37">
      <c r="A880" s="9"/>
      <c r="B880" s="8"/>
      <c r="C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5"/>
      <c r="AH880" s="8"/>
      <c r="AK880" s="8"/>
    </row>
    <row r="881" spans="1:37">
      <c r="A881" s="9"/>
      <c r="B881" s="8"/>
      <c r="C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5"/>
      <c r="AH881" s="8"/>
      <c r="AK881" s="8"/>
    </row>
    <row r="882" spans="1:37">
      <c r="A882" s="9"/>
      <c r="B882" s="8"/>
      <c r="C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5"/>
      <c r="AH882" s="8"/>
      <c r="AK882" s="8"/>
    </row>
    <row r="883" spans="1:37">
      <c r="A883" s="9"/>
      <c r="B883" s="8"/>
      <c r="C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5"/>
      <c r="AH883" s="8"/>
      <c r="AK883" s="8"/>
    </row>
    <row r="884" spans="1:37">
      <c r="A884" s="9"/>
      <c r="B884" s="8"/>
      <c r="C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5"/>
      <c r="AH884" s="8"/>
      <c r="AK884" s="8"/>
    </row>
    <row r="885" spans="1:37">
      <c r="A885" s="9"/>
      <c r="B885" s="8"/>
      <c r="C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5"/>
      <c r="AH885" s="8"/>
      <c r="AK885" s="8"/>
    </row>
    <row r="886" spans="1:37">
      <c r="A886" s="9"/>
      <c r="B886" s="8"/>
      <c r="C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5"/>
      <c r="AH886" s="8"/>
      <c r="AK886" s="8"/>
    </row>
    <row r="887" spans="1:37">
      <c r="A887" s="9"/>
      <c r="B887" s="8"/>
      <c r="C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5"/>
      <c r="AH887" s="8"/>
      <c r="AK887" s="8"/>
    </row>
    <row r="888" spans="1:37">
      <c r="A888" s="9"/>
      <c r="B888" s="8"/>
      <c r="C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5"/>
      <c r="AH888" s="8"/>
      <c r="AK888" s="8"/>
    </row>
    <row r="889" spans="1:37">
      <c r="A889" s="9"/>
      <c r="B889" s="8"/>
      <c r="C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5"/>
      <c r="AH889" s="8"/>
      <c r="AK889" s="8"/>
    </row>
    <row r="890" spans="1:37">
      <c r="A890" s="9"/>
      <c r="B890" s="8"/>
      <c r="C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5"/>
      <c r="AH890" s="8"/>
      <c r="AK890" s="8"/>
    </row>
    <row r="891" spans="1:37">
      <c r="A891" s="9"/>
      <c r="B891" s="8"/>
      <c r="C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5"/>
      <c r="AH891" s="8"/>
      <c r="AK891" s="8"/>
    </row>
    <row r="892" spans="1:37">
      <c r="A892" s="9"/>
      <c r="B892" s="8"/>
      <c r="C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5"/>
      <c r="AH892" s="8"/>
      <c r="AK892" s="8"/>
    </row>
    <row r="893" spans="1:37">
      <c r="A893" s="9"/>
      <c r="B893" s="8"/>
      <c r="C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5"/>
      <c r="AH893" s="8"/>
      <c r="AK893" s="8"/>
    </row>
    <row r="894" spans="1:37">
      <c r="A894" s="9"/>
      <c r="B894" s="8"/>
      <c r="C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5"/>
      <c r="AH894" s="8"/>
      <c r="AK894" s="8"/>
    </row>
    <row r="895" spans="1:37">
      <c r="A895" s="9"/>
      <c r="B895" s="8"/>
      <c r="C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5"/>
      <c r="AH895" s="8"/>
      <c r="AK895" s="8"/>
    </row>
    <row r="896" spans="1:37">
      <c r="A896" s="9"/>
      <c r="B896" s="8"/>
      <c r="C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5"/>
      <c r="AH896" s="8"/>
      <c r="AK896" s="8"/>
    </row>
    <row r="897" spans="1:37">
      <c r="A897" s="9"/>
      <c r="B897" s="8"/>
      <c r="C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5"/>
      <c r="AH897" s="8"/>
      <c r="AK897" s="8"/>
    </row>
    <row r="898" spans="1:37">
      <c r="A898" s="9"/>
      <c r="B898" s="8"/>
      <c r="C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5"/>
      <c r="AH898" s="8"/>
      <c r="AK898" s="8"/>
    </row>
    <row r="899" spans="1:37">
      <c r="A899" s="9"/>
      <c r="B899" s="8"/>
      <c r="C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5"/>
      <c r="AH899" s="8"/>
      <c r="AK899" s="8"/>
    </row>
    <row r="900" spans="1:37">
      <c r="A900" s="9"/>
      <c r="B900" s="8"/>
      <c r="C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5"/>
      <c r="AH900" s="8"/>
      <c r="AK900" s="8"/>
    </row>
    <row r="901" spans="1:37">
      <c r="A901" s="9"/>
      <c r="B901" s="8"/>
      <c r="C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5"/>
      <c r="AH901" s="8"/>
      <c r="AK901" s="8"/>
    </row>
    <row r="902" spans="1:37">
      <c r="A902" s="9"/>
      <c r="B902" s="8"/>
      <c r="C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5"/>
      <c r="AH902" s="8"/>
      <c r="AK902" s="8"/>
    </row>
    <row r="903" spans="1:37">
      <c r="A903" s="9"/>
      <c r="B903" s="8"/>
      <c r="C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5"/>
      <c r="AH903" s="8"/>
      <c r="AK903" s="8"/>
    </row>
    <row r="904" spans="1:37">
      <c r="A904" s="9"/>
      <c r="B904" s="8"/>
      <c r="C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5"/>
      <c r="AH904" s="8"/>
      <c r="AK904" s="8"/>
    </row>
    <row r="905" spans="1:37">
      <c r="A905" s="9"/>
      <c r="B905" s="8"/>
      <c r="C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5"/>
      <c r="AH905" s="8"/>
      <c r="AK905" s="8"/>
    </row>
    <row r="906" spans="1:37">
      <c r="A906" s="9"/>
      <c r="B906" s="8"/>
      <c r="C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5"/>
      <c r="AH906" s="8"/>
      <c r="AK906" s="8"/>
    </row>
    <row r="907" spans="1:37">
      <c r="A907" s="9"/>
      <c r="B907" s="8"/>
      <c r="C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5"/>
      <c r="AH907" s="8"/>
      <c r="AK907" s="8"/>
    </row>
    <row r="908" spans="1:37">
      <c r="A908" s="9"/>
      <c r="B908" s="8"/>
      <c r="C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5"/>
      <c r="AH908" s="8"/>
      <c r="AK908" s="8"/>
    </row>
    <row r="909" spans="1:37">
      <c r="A909" s="9"/>
      <c r="B909" s="8"/>
      <c r="C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5"/>
      <c r="AH909" s="8"/>
      <c r="AK909" s="8"/>
    </row>
    <row r="910" spans="1:37">
      <c r="A910" s="9"/>
      <c r="B910" s="8"/>
      <c r="C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5"/>
      <c r="AH910" s="8"/>
      <c r="AK910" s="8"/>
    </row>
    <row r="911" spans="1:37">
      <c r="A911" s="9"/>
      <c r="B911" s="8"/>
      <c r="C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5"/>
      <c r="AH911" s="8"/>
      <c r="AK911" s="8"/>
    </row>
    <row r="912" spans="1:37">
      <c r="A912" s="9"/>
      <c r="B912" s="8"/>
      <c r="C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5"/>
      <c r="AH912" s="8"/>
      <c r="AK912" s="8"/>
    </row>
    <row r="913" spans="1:37">
      <c r="A913" s="9"/>
      <c r="B913" s="8"/>
      <c r="C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5"/>
      <c r="AH913" s="8"/>
      <c r="AK913" s="8"/>
    </row>
    <row r="914" spans="1:37">
      <c r="A914" s="9"/>
      <c r="B914" s="8"/>
      <c r="C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5"/>
      <c r="AH914" s="8"/>
      <c r="AK914" s="8"/>
    </row>
    <row r="915" spans="1:37">
      <c r="A915" s="9"/>
      <c r="B915" s="8"/>
      <c r="C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5"/>
      <c r="AH915" s="8"/>
      <c r="AK915" s="8"/>
    </row>
    <row r="916" spans="1:37">
      <c r="A916" s="9"/>
      <c r="B916" s="8"/>
      <c r="C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5"/>
      <c r="AH916" s="8"/>
      <c r="AK916" s="8"/>
    </row>
    <row r="917" spans="1:37">
      <c r="A917" s="9"/>
      <c r="B917" s="8"/>
      <c r="C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5"/>
      <c r="AH917" s="8"/>
      <c r="AK917" s="8"/>
    </row>
    <row r="918" spans="1:37">
      <c r="A918" s="9"/>
      <c r="B918" s="8"/>
      <c r="C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5"/>
      <c r="AH918" s="8"/>
      <c r="AK918" s="8"/>
    </row>
    <row r="919" spans="1:37">
      <c r="A919" s="9"/>
      <c r="B919" s="8"/>
      <c r="C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5"/>
      <c r="AH919" s="8"/>
      <c r="AK919" s="8"/>
    </row>
    <row r="920" spans="1:37">
      <c r="A920" s="9"/>
      <c r="B920" s="8"/>
      <c r="C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5"/>
      <c r="AH920" s="8"/>
      <c r="AK920" s="8"/>
    </row>
    <row r="921" spans="1:37">
      <c r="A921" s="9"/>
      <c r="B921" s="8"/>
      <c r="C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5"/>
      <c r="AH921" s="8"/>
      <c r="AK921" s="8"/>
    </row>
    <row r="922" spans="1:37">
      <c r="A922" s="9"/>
      <c r="B922" s="8"/>
      <c r="C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5"/>
      <c r="AH922" s="8"/>
      <c r="AK922" s="8"/>
    </row>
    <row r="923" spans="1:37">
      <c r="A923" s="9"/>
      <c r="B923" s="8"/>
      <c r="C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5"/>
      <c r="AH923" s="8"/>
      <c r="AK923" s="8"/>
    </row>
    <row r="924" spans="1:37">
      <c r="A924" s="9"/>
      <c r="B924" s="8"/>
      <c r="C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5"/>
      <c r="AH924" s="8"/>
      <c r="AK924" s="8"/>
    </row>
    <row r="925" spans="1:37">
      <c r="A925" s="9"/>
      <c r="B925" s="8"/>
      <c r="C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5"/>
      <c r="AH925" s="8"/>
      <c r="AK925" s="8"/>
    </row>
    <row r="926" spans="1:37">
      <c r="A926" s="9"/>
      <c r="B926" s="8"/>
      <c r="C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5"/>
      <c r="AH926" s="8"/>
      <c r="AK926" s="8"/>
    </row>
    <row r="927" spans="1:37">
      <c r="A927" s="9"/>
      <c r="B927" s="8"/>
      <c r="C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5"/>
      <c r="AH927" s="8"/>
      <c r="AK927" s="8"/>
    </row>
    <row r="928" spans="1:37">
      <c r="A928" s="9"/>
      <c r="B928" s="8"/>
      <c r="C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5"/>
      <c r="AH928" s="8"/>
      <c r="AK928" s="8"/>
    </row>
    <row r="929" spans="1:37">
      <c r="A929" s="9"/>
      <c r="B929" s="8"/>
      <c r="C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5"/>
      <c r="AH929" s="8"/>
      <c r="AK929" s="8"/>
    </row>
    <row r="930" spans="1:37">
      <c r="A930" s="9"/>
      <c r="B930" s="8"/>
      <c r="C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5"/>
      <c r="AH930" s="8"/>
      <c r="AK930" s="8"/>
    </row>
    <row r="931" spans="1:37">
      <c r="A931" s="9"/>
      <c r="B931" s="8"/>
      <c r="C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5"/>
      <c r="AH931" s="8"/>
      <c r="AK931" s="8"/>
    </row>
    <row r="932" spans="1:37">
      <c r="A932" s="9"/>
      <c r="B932" s="8"/>
      <c r="C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5"/>
      <c r="AH932" s="8"/>
      <c r="AK932" s="8"/>
    </row>
    <row r="933" spans="1:37">
      <c r="A933" s="9"/>
      <c r="B933" s="8"/>
      <c r="C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5"/>
      <c r="AH933" s="8"/>
      <c r="AK933" s="8"/>
    </row>
    <row r="934" spans="1:37">
      <c r="A934" s="9"/>
      <c r="B934" s="8"/>
      <c r="C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5"/>
      <c r="AH934" s="8"/>
      <c r="AK934" s="8"/>
    </row>
    <row r="935" spans="1:37">
      <c r="A935" s="9"/>
      <c r="B935" s="8"/>
      <c r="C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5"/>
      <c r="AH935" s="8"/>
      <c r="AK935" s="8"/>
    </row>
    <row r="936" spans="1:37">
      <c r="A936" s="9"/>
      <c r="B936" s="8"/>
      <c r="C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5"/>
      <c r="AH936" s="8"/>
      <c r="AK936" s="8"/>
    </row>
    <row r="937" spans="1:37">
      <c r="A937" s="9"/>
      <c r="B937" s="8"/>
      <c r="C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5"/>
      <c r="AH937" s="8"/>
      <c r="AK937" s="8"/>
    </row>
    <row r="938" spans="1:37">
      <c r="A938" s="9"/>
      <c r="B938" s="8"/>
      <c r="C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5"/>
      <c r="AH938" s="8"/>
      <c r="AK938" s="8"/>
    </row>
    <row r="939" spans="1:37">
      <c r="A939" s="9"/>
      <c r="B939" s="8"/>
      <c r="C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5"/>
      <c r="AH939" s="8"/>
      <c r="AK939" s="8"/>
    </row>
    <row r="940" spans="1:37">
      <c r="A940" s="9"/>
      <c r="B940" s="8"/>
      <c r="C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5"/>
      <c r="AH940" s="8"/>
      <c r="AK940" s="8"/>
    </row>
    <row r="941" spans="1:37">
      <c r="A941" s="9"/>
      <c r="B941" s="8"/>
      <c r="C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5"/>
      <c r="AH941" s="8"/>
      <c r="AK941" s="8"/>
    </row>
    <row r="942" spans="1:37">
      <c r="A942" s="9"/>
      <c r="B942" s="8"/>
      <c r="C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5"/>
      <c r="AH942" s="8"/>
      <c r="AK942" s="8"/>
    </row>
    <row r="943" spans="1:37">
      <c r="A943" s="9"/>
      <c r="B943" s="8"/>
      <c r="C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5"/>
      <c r="AH943" s="8"/>
      <c r="AK943" s="8"/>
    </row>
    <row r="944" spans="1:37">
      <c r="A944" s="9"/>
      <c r="B944" s="8"/>
      <c r="C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5"/>
      <c r="AH944" s="8"/>
      <c r="AK944" s="8"/>
    </row>
    <row r="945" spans="1:37">
      <c r="A945" s="9"/>
      <c r="B945" s="8"/>
      <c r="C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5"/>
      <c r="AH945" s="8"/>
      <c r="AK945" s="8"/>
    </row>
    <row r="946" spans="1:37">
      <c r="A946" s="9"/>
      <c r="B946" s="8"/>
      <c r="C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5"/>
      <c r="AH946" s="8"/>
      <c r="AK946" s="8"/>
    </row>
    <row r="947" spans="1:37">
      <c r="A947" s="9"/>
      <c r="B947" s="8"/>
      <c r="C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5"/>
      <c r="AH947" s="8"/>
      <c r="AK947" s="8"/>
    </row>
    <row r="948" spans="1:37">
      <c r="A948" s="9"/>
      <c r="B948" s="8"/>
      <c r="C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5"/>
      <c r="AH948" s="8"/>
      <c r="AK948" s="8"/>
    </row>
    <row r="949" spans="1:37">
      <c r="A949" s="9"/>
      <c r="B949" s="8"/>
      <c r="C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5"/>
      <c r="AH949" s="8"/>
      <c r="AK949" s="8"/>
    </row>
    <row r="950" spans="1:37">
      <c r="A950" s="9"/>
      <c r="B950" s="8"/>
      <c r="C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5"/>
      <c r="AH950" s="8"/>
      <c r="AK950" s="8"/>
    </row>
    <row r="951" spans="1:37">
      <c r="A951" s="9"/>
      <c r="B951" s="8"/>
      <c r="C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5"/>
      <c r="AH951" s="8"/>
      <c r="AK951" s="8"/>
    </row>
    <row r="952" spans="1:37">
      <c r="A952" s="9"/>
      <c r="B952" s="8"/>
      <c r="C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5"/>
      <c r="AH952" s="8"/>
      <c r="AK952" s="8"/>
    </row>
    <row r="953" spans="1:37">
      <c r="A953" s="9"/>
      <c r="B953" s="8"/>
      <c r="C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5"/>
      <c r="AH953" s="8"/>
      <c r="AK953" s="8"/>
    </row>
    <row r="954" spans="1:37">
      <c r="A954" s="9"/>
      <c r="B954" s="8"/>
      <c r="C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5"/>
      <c r="AH954" s="8"/>
      <c r="AK954" s="8"/>
    </row>
    <row r="955" spans="1:37">
      <c r="A955" s="9"/>
      <c r="B955" s="8"/>
      <c r="C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5"/>
      <c r="AH955" s="8"/>
      <c r="AK955" s="8"/>
    </row>
    <row r="956" spans="1:37">
      <c r="A956" s="9"/>
      <c r="B956" s="8"/>
      <c r="C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5"/>
      <c r="AH956" s="8"/>
      <c r="AK956" s="8"/>
    </row>
    <row r="957" spans="1:37">
      <c r="A957" s="9"/>
      <c r="B957" s="8"/>
      <c r="C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5"/>
      <c r="AH957" s="8"/>
      <c r="AK957" s="8"/>
    </row>
    <row r="958" spans="1:37">
      <c r="A958" s="9"/>
      <c r="B958" s="8"/>
      <c r="C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5"/>
      <c r="AH958" s="8"/>
      <c r="AK958" s="8"/>
    </row>
    <row r="959" spans="1:37">
      <c r="A959" s="9"/>
      <c r="B959" s="8"/>
      <c r="C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5"/>
      <c r="AH959" s="8"/>
      <c r="AK959" s="8"/>
    </row>
    <row r="960" spans="1:37">
      <c r="A960" s="9"/>
      <c r="B960" s="8"/>
      <c r="C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5"/>
      <c r="AH960" s="8"/>
      <c r="AK960" s="8"/>
    </row>
    <row r="961" spans="1:37">
      <c r="A961" s="9"/>
      <c r="B961" s="8"/>
      <c r="C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5"/>
      <c r="AH961" s="8"/>
      <c r="AK961" s="8"/>
    </row>
    <row r="962" spans="1:37">
      <c r="A962" s="9"/>
      <c r="B962" s="8"/>
      <c r="C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5"/>
      <c r="AH962" s="8"/>
      <c r="AK962" s="8"/>
    </row>
    <row r="963" spans="1:37">
      <c r="A963" s="9"/>
      <c r="B963" s="8"/>
      <c r="C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5"/>
      <c r="AH963" s="8"/>
      <c r="AK963" s="8"/>
    </row>
    <row r="964" spans="1:37">
      <c r="A964" s="9"/>
      <c r="B964" s="8"/>
      <c r="C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5"/>
      <c r="AH964" s="8"/>
      <c r="AK964" s="8"/>
    </row>
    <row r="965" spans="1:37">
      <c r="A965" s="9"/>
      <c r="B965" s="8"/>
      <c r="C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5"/>
      <c r="AH965" s="8"/>
      <c r="AK965" s="8"/>
    </row>
    <row r="966" spans="1:37">
      <c r="A966" s="9"/>
      <c r="B966" s="8"/>
      <c r="C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5"/>
      <c r="AH966" s="8"/>
      <c r="AK966" s="8"/>
    </row>
    <row r="967" spans="1:37">
      <c r="A967" s="9"/>
      <c r="B967" s="8"/>
      <c r="C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5"/>
      <c r="AH967" s="8"/>
      <c r="AK967" s="8"/>
    </row>
    <row r="968" spans="1:37">
      <c r="A968" s="9"/>
      <c r="B968" s="8"/>
      <c r="C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5"/>
      <c r="AH968" s="8"/>
      <c r="AK968" s="8"/>
    </row>
    <row r="969" spans="1:37">
      <c r="A969" s="9"/>
      <c r="B969" s="8"/>
      <c r="C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5"/>
      <c r="AH969" s="8"/>
      <c r="AK969" s="8"/>
    </row>
    <row r="970" spans="1:37">
      <c r="A970" s="9"/>
      <c r="B970" s="8"/>
      <c r="C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5"/>
      <c r="AH970" s="8"/>
      <c r="AK970" s="8"/>
    </row>
    <row r="971" spans="1:37">
      <c r="A971" s="9"/>
      <c r="B971" s="8"/>
      <c r="C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5"/>
      <c r="AH971" s="8"/>
      <c r="AK971" s="8"/>
    </row>
    <row r="972" spans="1:37">
      <c r="A972" s="9"/>
      <c r="B972" s="8"/>
      <c r="C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5"/>
      <c r="AH972" s="8"/>
      <c r="AK972" s="8"/>
    </row>
    <row r="973" spans="1:37">
      <c r="A973" s="9"/>
      <c r="B973" s="8"/>
      <c r="C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5"/>
      <c r="AH973" s="8"/>
      <c r="AK973" s="8"/>
    </row>
    <row r="974" spans="1:37">
      <c r="A974" s="9"/>
      <c r="B974" s="8"/>
      <c r="C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5"/>
      <c r="AH974" s="8"/>
      <c r="AK974" s="8"/>
    </row>
    <row r="975" spans="1:37">
      <c r="A975" s="9"/>
      <c r="B975" s="8"/>
      <c r="C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5"/>
      <c r="AH975" s="8"/>
      <c r="AK975" s="8"/>
    </row>
    <row r="976" spans="1:37">
      <c r="A976" s="9"/>
      <c r="B976" s="8"/>
      <c r="C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5"/>
      <c r="AH976" s="8"/>
      <c r="AK976" s="8"/>
    </row>
    <row r="977" spans="1:37">
      <c r="A977" s="9"/>
      <c r="B977" s="8"/>
      <c r="C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5"/>
      <c r="AH977" s="8"/>
      <c r="AK977" s="8"/>
    </row>
    <row r="978" spans="1:37">
      <c r="A978" s="9"/>
      <c r="B978" s="8"/>
      <c r="C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5"/>
      <c r="AH978" s="8"/>
      <c r="AK978" s="8"/>
    </row>
    <row r="979" spans="1:37">
      <c r="A979" s="9"/>
      <c r="B979" s="8"/>
      <c r="C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5"/>
      <c r="AH979" s="8"/>
      <c r="AK979" s="8"/>
    </row>
    <row r="980" spans="1:37">
      <c r="A980" s="9"/>
      <c r="B980" s="8"/>
      <c r="C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5"/>
      <c r="AH980" s="8"/>
      <c r="AK980" s="8"/>
    </row>
    <row r="981" spans="1:37">
      <c r="A981" s="9"/>
      <c r="B981" s="8"/>
      <c r="C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5"/>
      <c r="AH981" s="8"/>
      <c r="AK981" s="8"/>
    </row>
    <row r="982" spans="1:37">
      <c r="A982" s="9"/>
      <c r="B982" s="8"/>
      <c r="C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5"/>
      <c r="AH982" s="8"/>
      <c r="AK982" s="8"/>
    </row>
    <row r="983" spans="1:37">
      <c r="A983" s="9"/>
      <c r="B983" s="8"/>
      <c r="C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5"/>
      <c r="AH983" s="8"/>
      <c r="AK983" s="8"/>
    </row>
    <row r="984" spans="1:37">
      <c r="A984" s="9"/>
      <c r="B984" s="8"/>
      <c r="C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5"/>
      <c r="AH984" s="8"/>
      <c r="AK984" s="8"/>
    </row>
    <row r="985" spans="1:37">
      <c r="A985" s="9"/>
      <c r="B985" s="8"/>
      <c r="C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5"/>
      <c r="AH985" s="8"/>
      <c r="AK985" s="8"/>
    </row>
    <row r="986" spans="1:37">
      <c r="A986" s="9"/>
      <c r="B986" s="8"/>
      <c r="C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5"/>
      <c r="AH986" s="8"/>
      <c r="AK986" s="8"/>
    </row>
    <row r="987" spans="1:37">
      <c r="A987" s="9"/>
      <c r="B987" s="8"/>
      <c r="C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5"/>
      <c r="AH987" s="8"/>
      <c r="AK987" s="8"/>
    </row>
    <row r="988" spans="1:37">
      <c r="A988" s="9"/>
      <c r="B988" s="8"/>
      <c r="C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5"/>
      <c r="AH988" s="8"/>
      <c r="AK988" s="8"/>
    </row>
    <row r="989" spans="1:37">
      <c r="A989" s="9"/>
      <c r="B989" s="8"/>
      <c r="C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5"/>
      <c r="AH989" s="8"/>
      <c r="AK989" s="8"/>
    </row>
    <row r="990" spans="1:37">
      <c r="A990" s="9"/>
      <c r="B990" s="8"/>
      <c r="C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5"/>
      <c r="AH990" s="8"/>
      <c r="AK990" s="8"/>
    </row>
    <row r="991" spans="1:37">
      <c r="A991" s="9"/>
      <c r="B991" s="8"/>
      <c r="C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5"/>
      <c r="AH991" s="8"/>
      <c r="AK991" s="8"/>
    </row>
    <row r="992" spans="1:37">
      <c r="A992" s="9"/>
      <c r="B992" s="8"/>
      <c r="C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5"/>
      <c r="AH992" s="8"/>
      <c r="AK992" s="8"/>
    </row>
    <row r="993" spans="1:37">
      <c r="A993" s="9"/>
      <c r="B993" s="8"/>
      <c r="C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5"/>
      <c r="AH993" s="8"/>
      <c r="AK993" s="8"/>
    </row>
    <row r="994" spans="1:37">
      <c r="A994" s="9"/>
      <c r="B994" s="8"/>
      <c r="C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5"/>
      <c r="AH994" s="8"/>
      <c r="AK994" s="8"/>
    </row>
    <row r="995" spans="1:37">
      <c r="A995" s="9"/>
      <c r="B995" s="8"/>
      <c r="C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5"/>
      <c r="AH995" s="8"/>
      <c r="AK995" s="8"/>
    </row>
    <row r="996" spans="1:37">
      <c r="A996" s="9"/>
      <c r="B996" s="8"/>
      <c r="C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5"/>
      <c r="AH996" s="8"/>
      <c r="AK996" s="8"/>
    </row>
    <row r="997" spans="1:37">
      <c r="A997" s="9"/>
      <c r="B997" s="8"/>
      <c r="C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5"/>
      <c r="AH997" s="8"/>
      <c r="AK997" s="8"/>
    </row>
    <row r="998" spans="1:37">
      <c r="A998" s="9"/>
      <c r="B998" s="8"/>
      <c r="C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5"/>
      <c r="AH998" s="8"/>
      <c r="AK998" s="8"/>
    </row>
    <row r="999" spans="1:37">
      <c r="A999" s="9"/>
      <c r="B999" s="8"/>
      <c r="C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5"/>
      <c r="AH999" s="8"/>
      <c r="AK999" s="8"/>
    </row>
    <row r="1000" spans="1:37">
      <c r="A1000" s="9"/>
      <c r="B1000" s="8"/>
      <c r="C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5"/>
      <c r="AH1000" s="8"/>
      <c r="AK1000" s="8"/>
    </row>
    <row r="1001" spans="1:37">
      <c r="A1001" s="9"/>
      <c r="B1001" s="8"/>
      <c r="C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5"/>
      <c r="AH1001" s="8"/>
      <c r="AK1001" s="8"/>
    </row>
    <row r="1002" spans="1:37">
      <c r="A1002" s="9"/>
      <c r="B1002" s="8"/>
      <c r="C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5"/>
      <c r="AH1002" s="8"/>
      <c r="AK1002" s="8"/>
    </row>
    <row r="1003" spans="1:37">
      <c r="A1003" s="9"/>
      <c r="B1003" s="8"/>
      <c r="C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5"/>
      <c r="AH1003" s="8"/>
      <c r="AK1003" s="8"/>
    </row>
    <row r="1004" spans="1:37">
      <c r="A1004" s="9"/>
      <c r="B1004" s="8"/>
      <c r="C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5"/>
      <c r="AH1004" s="8"/>
      <c r="AK1004" s="8"/>
    </row>
    <row r="1005" spans="1:37">
      <c r="A1005" s="9"/>
      <c r="B1005" s="8"/>
      <c r="C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5"/>
      <c r="AH1005" s="8"/>
      <c r="AK1005" s="8"/>
    </row>
    <row r="1006" spans="1:37">
      <c r="A1006" s="9"/>
      <c r="B1006" s="8"/>
      <c r="C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5"/>
      <c r="AH1006" s="8"/>
      <c r="AK1006" s="8"/>
    </row>
    <row r="1007" spans="1:37">
      <c r="A1007" s="9"/>
      <c r="B1007" s="8"/>
      <c r="C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5"/>
      <c r="AH1007" s="8"/>
      <c r="AK1007" s="8"/>
    </row>
    <row r="1008" spans="1:37">
      <c r="A1008" s="9"/>
      <c r="B1008" s="8"/>
      <c r="C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5"/>
      <c r="AH1008" s="8"/>
      <c r="AK1008" s="8"/>
    </row>
    <row r="1009" spans="1:37">
      <c r="A1009" s="9"/>
      <c r="B1009" s="8"/>
      <c r="C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5"/>
      <c r="AH1009" s="8"/>
      <c r="AK1009" s="8"/>
    </row>
    <row r="1010" spans="1:37">
      <c r="A1010" s="9"/>
      <c r="B1010" s="8"/>
      <c r="C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5"/>
      <c r="AH1010" s="8"/>
      <c r="AK1010" s="8"/>
    </row>
    <row r="1011" spans="1:37">
      <c r="A1011" s="9"/>
      <c r="B1011" s="8"/>
      <c r="C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5"/>
      <c r="AH1011" s="8"/>
      <c r="AK1011" s="8"/>
    </row>
    <row r="1012" spans="1:37">
      <c r="A1012" s="9"/>
      <c r="B1012" s="8"/>
      <c r="C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5"/>
      <c r="AH1012" s="8"/>
      <c r="AK1012" s="8"/>
    </row>
    <row r="1013" spans="1:37">
      <c r="A1013" s="9"/>
      <c r="B1013" s="8"/>
      <c r="C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5"/>
      <c r="AH1013" s="8"/>
      <c r="AK1013" s="8"/>
    </row>
    <row r="1014" spans="1:37">
      <c r="A1014" s="9"/>
      <c r="B1014" s="8"/>
      <c r="C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5"/>
      <c r="AH1014" s="8"/>
      <c r="AK1014" s="8"/>
    </row>
    <row r="1015" spans="1:37">
      <c r="A1015" s="9"/>
      <c r="B1015" s="8"/>
      <c r="C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5"/>
      <c r="AH1015" s="8"/>
      <c r="AK1015" s="8"/>
    </row>
    <row r="1016" spans="1:37">
      <c r="A1016" s="9"/>
      <c r="B1016" s="8"/>
      <c r="C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5"/>
      <c r="AH1016" s="8"/>
      <c r="AK1016" s="8"/>
    </row>
    <row r="1017" spans="1:37">
      <c r="A1017" s="9"/>
      <c r="B1017" s="8"/>
      <c r="C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5"/>
      <c r="AH1017" s="8"/>
      <c r="AK1017" s="8"/>
    </row>
    <row r="1018" spans="1:37">
      <c r="A1018" s="9"/>
      <c r="B1018" s="8"/>
      <c r="C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5"/>
      <c r="AH1018" s="8"/>
      <c r="AK1018" s="8"/>
    </row>
    <row r="1019" spans="1:37">
      <c r="A1019" s="9"/>
      <c r="B1019" s="8"/>
      <c r="C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5"/>
      <c r="AH1019" s="8"/>
      <c r="AK1019" s="8"/>
    </row>
    <row r="1020" spans="1:37">
      <c r="A1020" s="9"/>
      <c r="B1020" s="8"/>
      <c r="C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5"/>
      <c r="AH1020" s="8"/>
      <c r="AK1020" s="8"/>
    </row>
    <row r="1021" spans="1:37">
      <c r="A1021" s="9"/>
      <c r="B1021" s="8"/>
      <c r="C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5"/>
      <c r="AH1021" s="8"/>
      <c r="AK1021" s="8"/>
    </row>
    <row r="1022" spans="1:37">
      <c r="A1022" s="9"/>
      <c r="B1022" s="8"/>
      <c r="C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5"/>
      <c r="AH1022" s="8"/>
      <c r="AK1022" s="8"/>
    </row>
    <row r="1023" spans="1:37">
      <c r="A1023" s="9"/>
      <c r="B1023" s="8"/>
      <c r="C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5"/>
      <c r="AH1023" s="8"/>
      <c r="AK1023" s="8"/>
    </row>
    <row r="1024" spans="1:37">
      <c r="A1024" s="9"/>
      <c r="B1024" s="8"/>
      <c r="C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5"/>
      <c r="AH1024" s="8"/>
      <c r="AK1024" s="8"/>
    </row>
    <row r="1025" spans="1:37">
      <c r="A1025" s="9"/>
      <c r="B1025" s="8"/>
      <c r="C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5"/>
      <c r="AH1025" s="8"/>
      <c r="AK1025" s="8"/>
    </row>
    <row r="1026" spans="1:37">
      <c r="A1026" s="9"/>
      <c r="B1026" s="8"/>
      <c r="C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5"/>
      <c r="AH1026" s="8"/>
      <c r="AK1026" s="8"/>
    </row>
    <row r="1027" spans="1:37">
      <c r="A1027" s="9"/>
      <c r="B1027" s="8"/>
      <c r="C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5"/>
      <c r="AH1027" s="8"/>
      <c r="AK1027" s="8"/>
    </row>
    <row r="1028" spans="1:37">
      <c r="A1028" s="9"/>
      <c r="B1028" s="8"/>
      <c r="C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5"/>
      <c r="AH1028" s="8"/>
      <c r="AK1028" s="8"/>
    </row>
    <row r="1029" spans="1:37">
      <c r="A1029" s="9"/>
      <c r="B1029" s="8"/>
      <c r="C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5"/>
      <c r="AH1029" s="8"/>
      <c r="AK1029" s="8"/>
    </row>
    <row r="1030" spans="1:37">
      <c r="A1030" s="9"/>
      <c r="B1030" s="8"/>
      <c r="C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5"/>
      <c r="AH1030" s="8"/>
      <c r="AK1030" s="8"/>
    </row>
    <row r="1031" spans="1:37">
      <c r="A1031" s="9"/>
      <c r="B1031" s="8"/>
      <c r="C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5"/>
      <c r="AH1031" s="8"/>
      <c r="AK1031" s="8"/>
    </row>
    <row r="1032" spans="1:37">
      <c r="A1032" s="9"/>
      <c r="B1032" s="8"/>
      <c r="C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5"/>
      <c r="AH1032" s="8"/>
      <c r="AK1032" s="8"/>
    </row>
    <row r="1033" spans="1:37">
      <c r="A1033" s="9"/>
      <c r="B1033" s="8"/>
      <c r="C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5"/>
      <c r="AH1033" s="8"/>
      <c r="AK1033" s="8"/>
    </row>
    <row r="1034" spans="1:37">
      <c r="A1034" s="9"/>
      <c r="B1034" s="8"/>
      <c r="C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5"/>
      <c r="AH1034" s="8"/>
      <c r="AK1034" s="8"/>
    </row>
    <row r="1035" spans="1:37">
      <c r="A1035" s="9"/>
      <c r="B1035" s="8"/>
      <c r="C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5"/>
      <c r="AH1035" s="8"/>
      <c r="AK1035" s="8"/>
    </row>
    <row r="1036" spans="1:37">
      <c r="A1036" s="9"/>
      <c r="B1036" s="8"/>
      <c r="C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5"/>
      <c r="AH1036" s="8"/>
      <c r="AK1036" s="8"/>
    </row>
    <row r="1037" spans="1:37">
      <c r="A1037" s="9"/>
      <c r="B1037" s="8"/>
      <c r="C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5"/>
      <c r="AH1037" s="8"/>
      <c r="AK1037" s="8"/>
    </row>
    <row r="1038" spans="1:37">
      <c r="A1038" s="9"/>
      <c r="B1038" s="8"/>
      <c r="C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5"/>
      <c r="AH1038" s="8"/>
      <c r="AK1038" s="8"/>
    </row>
    <row r="1039" spans="1:37">
      <c r="A1039" s="9"/>
      <c r="B1039" s="8"/>
      <c r="C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5"/>
      <c r="AH1039" s="8"/>
      <c r="AK1039" s="8"/>
    </row>
    <row r="1040" spans="1:37">
      <c r="A1040" s="9"/>
      <c r="B1040" s="8"/>
      <c r="C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5"/>
      <c r="AH1040" s="8"/>
      <c r="AK1040" s="8"/>
    </row>
    <row r="1041" spans="1:37">
      <c r="A1041" s="9"/>
      <c r="B1041" s="8"/>
      <c r="C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5"/>
      <c r="AH1041" s="8"/>
      <c r="AK1041" s="8"/>
    </row>
    <row r="1042" spans="1:37">
      <c r="A1042" s="9"/>
      <c r="B1042" s="8"/>
      <c r="C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5"/>
      <c r="AH1042" s="8"/>
      <c r="AK1042" s="8"/>
    </row>
    <row r="1043" spans="1:37">
      <c r="A1043" s="9"/>
      <c r="B1043" s="8"/>
      <c r="C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5"/>
      <c r="AH1043" s="8"/>
      <c r="AK1043" s="8"/>
    </row>
    <row r="1044" spans="1:37">
      <c r="A1044" s="9"/>
      <c r="B1044" s="8"/>
      <c r="C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5"/>
      <c r="AH1044" s="8"/>
      <c r="AK1044" s="8"/>
    </row>
    <row r="1045" spans="1:37">
      <c r="A1045" s="9"/>
      <c r="B1045" s="8"/>
      <c r="C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5"/>
      <c r="AH1045" s="8"/>
      <c r="AK1045" s="8"/>
    </row>
    <row r="1046" spans="1:37">
      <c r="A1046" s="9"/>
      <c r="B1046" s="8"/>
      <c r="C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5"/>
      <c r="AH1046" s="8"/>
      <c r="AK1046" s="8"/>
    </row>
    <row r="1047" spans="1:37">
      <c r="A1047" s="9"/>
      <c r="B1047" s="8"/>
      <c r="C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5"/>
      <c r="AH1047" s="8"/>
      <c r="AK1047" s="8"/>
    </row>
    <row r="1048" spans="1:37">
      <c r="A1048" s="9"/>
      <c r="B1048" s="8"/>
      <c r="C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5"/>
      <c r="AH1048" s="8"/>
      <c r="AK1048" s="8"/>
    </row>
    <row r="1049" spans="1:37">
      <c r="A1049" s="9"/>
      <c r="B1049" s="8"/>
      <c r="C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5"/>
      <c r="AH1049" s="8"/>
      <c r="AK1049" s="8"/>
    </row>
    <row r="1050" spans="1:37">
      <c r="A1050" s="9"/>
      <c r="B1050" s="8"/>
      <c r="C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5"/>
      <c r="AH1050" s="8"/>
      <c r="AK1050" s="8"/>
    </row>
    <row r="1051" spans="1:37">
      <c r="A1051" s="9"/>
      <c r="B1051" s="8"/>
      <c r="C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5"/>
      <c r="AH1051" s="8"/>
      <c r="AK1051" s="8"/>
    </row>
    <row r="1052" spans="1:37">
      <c r="A1052" s="9"/>
      <c r="B1052" s="8"/>
      <c r="C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5"/>
      <c r="AH1052" s="8"/>
      <c r="AK1052" s="8"/>
    </row>
    <row r="1053" spans="1:37">
      <c r="A1053" s="9"/>
      <c r="B1053" s="8"/>
      <c r="C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5"/>
      <c r="AH1053" s="8"/>
      <c r="AK1053" s="8"/>
    </row>
    <row r="1054" spans="1:37">
      <c r="A1054" s="9"/>
      <c r="B1054" s="8"/>
      <c r="C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5"/>
      <c r="AH1054" s="8"/>
      <c r="AK1054" s="8"/>
    </row>
    <row r="1055" spans="1:37">
      <c r="A1055" s="9"/>
      <c r="B1055" s="8"/>
      <c r="C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5"/>
      <c r="AH1055" s="8"/>
      <c r="AK1055" s="8"/>
    </row>
    <row r="1056" spans="1:37">
      <c r="A1056" s="9"/>
      <c r="B1056" s="8"/>
      <c r="C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5"/>
      <c r="AH1056" s="8"/>
      <c r="AK1056" s="8"/>
    </row>
    <row r="1057" spans="1:37">
      <c r="A1057" s="9"/>
      <c r="B1057" s="8"/>
      <c r="C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5"/>
      <c r="AH1057" s="8"/>
      <c r="AK1057" s="8"/>
    </row>
    <row r="1058" spans="1:37">
      <c r="A1058" s="9"/>
      <c r="B1058" s="8"/>
      <c r="C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5"/>
      <c r="AH1058" s="8"/>
      <c r="AK1058" s="8"/>
    </row>
    <row r="1059" spans="1:37">
      <c r="A1059" s="9"/>
      <c r="B1059" s="8"/>
      <c r="C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5"/>
      <c r="AH1059" s="8"/>
      <c r="AK1059" s="8"/>
    </row>
    <row r="1060" spans="1:37">
      <c r="A1060" s="9"/>
      <c r="B1060" s="8"/>
      <c r="C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5"/>
      <c r="AH1060" s="8"/>
      <c r="AK1060" s="8"/>
    </row>
    <row r="1061" spans="1:37">
      <c r="A1061" s="9"/>
      <c r="B1061" s="8"/>
      <c r="C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5"/>
      <c r="AH1061" s="8"/>
      <c r="AK1061" s="8"/>
    </row>
    <row r="1062" spans="1:37">
      <c r="A1062" s="9"/>
      <c r="B1062" s="8"/>
      <c r="C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5"/>
      <c r="AH1062" s="8"/>
      <c r="AK1062" s="8"/>
    </row>
    <row r="1063" spans="1:37">
      <c r="A1063" s="9"/>
      <c r="B1063" s="8"/>
      <c r="C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5"/>
      <c r="AH1063" s="8"/>
      <c r="AK1063" s="8"/>
    </row>
    <row r="1064" spans="1:37">
      <c r="A1064" s="9"/>
      <c r="B1064" s="8"/>
      <c r="C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5"/>
      <c r="AH1064" s="8"/>
      <c r="AK1064" s="8"/>
    </row>
    <row r="1065" spans="1:37">
      <c r="A1065" s="9"/>
      <c r="B1065" s="8"/>
      <c r="C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5"/>
      <c r="AH1065" s="8"/>
      <c r="AK1065" s="8"/>
    </row>
    <row r="1066" spans="1:37">
      <c r="A1066" s="9"/>
      <c r="B1066" s="8"/>
      <c r="C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5"/>
      <c r="AH1066" s="8"/>
      <c r="AK1066" s="8"/>
    </row>
    <row r="1067" spans="1:37">
      <c r="A1067" s="9"/>
      <c r="B1067" s="8"/>
      <c r="C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5"/>
      <c r="AH1067" s="8"/>
      <c r="AK1067" s="8"/>
    </row>
    <row r="1068" spans="1:37">
      <c r="A1068" s="9"/>
      <c r="B1068" s="8"/>
      <c r="C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5"/>
      <c r="AH1068" s="8"/>
      <c r="AK1068" s="8"/>
    </row>
    <row r="1069" spans="1:37">
      <c r="A1069" s="9"/>
      <c r="B1069" s="8"/>
      <c r="C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5"/>
      <c r="AH1069" s="8"/>
      <c r="AK1069" s="8"/>
    </row>
    <row r="1070" spans="1:37">
      <c r="A1070" s="9"/>
      <c r="B1070" s="8"/>
      <c r="C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5"/>
      <c r="AH1070" s="8"/>
      <c r="AK1070" s="8"/>
    </row>
    <row r="1071" spans="1:37">
      <c r="A1071" s="9"/>
      <c r="B1071" s="8"/>
      <c r="C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5"/>
      <c r="AH1071" s="8"/>
      <c r="AK1071" s="8"/>
    </row>
    <row r="1072" spans="1:37">
      <c r="A1072" s="9"/>
      <c r="B1072" s="8"/>
      <c r="C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5"/>
      <c r="AH1072" s="8"/>
      <c r="AK1072" s="8"/>
    </row>
    <row r="1073" spans="1:37">
      <c r="A1073" s="9"/>
      <c r="B1073" s="8"/>
      <c r="C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5"/>
      <c r="AH1073" s="8"/>
      <c r="AK1073" s="8"/>
    </row>
    <row r="1074" spans="1:37">
      <c r="A1074" s="9"/>
      <c r="B1074" s="8"/>
      <c r="C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5"/>
      <c r="AH1074" s="8"/>
      <c r="AK1074" s="8"/>
    </row>
    <row r="1075" spans="1:37">
      <c r="A1075" s="9"/>
      <c r="B1075" s="8"/>
      <c r="C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5"/>
      <c r="AH1075" s="8"/>
      <c r="AK1075" s="8"/>
    </row>
    <row r="1076" spans="1:37">
      <c r="A1076" s="9"/>
      <c r="B1076" s="8"/>
      <c r="C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5"/>
      <c r="AH1076" s="8"/>
      <c r="AK1076" s="8"/>
    </row>
    <row r="1077" spans="1:37">
      <c r="A1077" s="9"/>
      <c r="B1077" s="8"/>
      <c r="C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5"/>
      <c r="AH1077" s="8"/>
      <c r="AK1077" s="8"/>
    </row>
    <row r="1078" spans="1:37">
      <c r="A1078" s="9"/>
      <c r="B1078" s="8"/>
      <c r="C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5"/>
      <c r="AH1078" s="8"/>
      <c r="AK1078" s="8"/>
    </row>
    <row r="1079" spans="1:37">
      <c r="A1079" s="9"/>
      <c r="B1079" s="8"/>
      <c r="C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5"/>
      <c r="AH1079" s="8"/>
      <c r="AK1079" s="8"/>
    </row>
    <row r="1080" spans="1:37">
      <c r="A1080" s="9"/>
      <c r="B1080" s="8"/>
      <c r="C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5"/>
      <c r="AH1080" s="8"/>
      <c r="AK1080" s="8"/>
    </row>
    <row r="1081" spans="1:37">
      <c r="A1081" s="9"/>
      <c r="B1081" s="8"/>
      <c r="C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5"/>
      <c r="AH1081" s="8"/>
      <c r="AK1081" s="8"/>
    </row>
    <row r="1082" spans="1:37">
      <c r="A1082" s="9"/>
      <c r="B1082" s="8"/>
      <c r="C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5"/>
      <c r="AH1082" s="8"/>
      <c r="AK1082" s="8"/>
    </row>
    <row r="1083" spans="1:37">
      <c r="A1083" s="9"/>
      <c r="B1083" s="8"/>
      <c r="C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5"/>
      <c r="AH1083" s="8"/>
      <c r="AK1083" s="8"/>
    </row>
    <row r="1084" spans="1:37">
      <c r="A1084" s="9"/>
      <c r="B1084" s="8"/>
      <c r="C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5"/>
      <c r="AH1084" s="8"/>
      <c r="AK1084" s="8"/>
    </row>
    <row r="1085" spans="1:37">
      <c r="A1085" s="9"/>
      <c r="B1085" s="8"/>
      <c r="C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5"/>
      <c r="AH1085" s="8"/>
      <c r="AK1085" s="8"/>
    </row>
    <row r="1086" spans="1:37">
      <c r="A1086" s="9"/>
      <c r="B1086" s="8"/>
      <c r="C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5"/>
      <c r="AH1086" s="8"/>
      <c r="AK1086" s="8"/>
    </row>
    <row r="1087" spans="1:37">
      <c r="A1087" s="9"/>
      <c r="B1087" s="8"/>
      <c r="C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5"/>
      <c r="AH1087" s="8"/>
      <c r="AK1087" s="8"/>
    </row>
    <row r="1088" spans="1:37">
      <c r="A1088" s="9"/>
      <c r="B1088" s="8"/>
      <c r="C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5"/>
      <c r="AH1088" s="8"/>
      <c r="AK1088" s="8"/>
    </row>
    <row r="1089" spans="1:37">
      <c r="A1089" s="9"/>
      <c r="B1089" s="8"/>
      <c r="C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5"/>
      <c r="AH1089" s="8"/>
      <c r="AK1089" s="8"/>
    </row>
    <row r="1090" spans="1:37">
      <c r="A1090" s="9"/>
      <c r="B1090" s="8"/>
      <c r="C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5"/>
      <c r="AH1090" s="8"/>
      <c r="AK1090" s="8"/>
    </row>
    <row r="1091" spans="1:37">
      <c r="A1091" s="9"/>
      <c r="B1091" s="8"/>
      <c r="C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5"/>
      <c r="AH1091" s="8"/>
      <c r="AK1091" s="8"/>
    </row>
    <row r="1092" spans="1:37">
      <c r="A1092" s="9"/>
      <c r="B1092" s="8"/>
      <c r="C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5"/>
      <c r="AH1092" s="8"/>
      <c r="AK1092" s="8"/>
    </row>
    <row r="1093" spans="1:37">
      <c r="A1093" s="9"/>
      <c r="B1093" s="8"/>
      <c r="C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5"/>
      <c r="AH1093" s="8"/>
      <c r="AK1093" s="8"/>
    </row>
    <row r="1094" spans="1:37">
      <c r="A1094" s="9"/>
      <c r="B1094" s="8"/>
      <c r="C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5"/>
      <c r="AH1094" s="8"/>
      <c r="AK1094" s="8"/>
    </row>
    <row r="1095" spans="1:37">
      <c r="A1095" s="9"/>
      <c r="B1095" s="8"/>
      <c r="C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5"/>
      <c r="AH1095" s="8"/>
      <c r="AK1095" s="8"/>
    </row>
    <row r="1096" spans="1:37">
      <c r="A1096" s="9"/>
      <c r="B1096" s="8"/>
      <c r="C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5"/>
      <c r="AH1096" s="8"/>
      <c r="AK1096" s="8"/>
    </row>
    <row r="1097" spans="1:37">
      <c r="A1097" s="9"/>
      <c r="B1097" s="8"/>
      <c r="C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5"/>
      <c r="AH1097" s="8"/>
      <c r="AK1097" s="8"/>
    </row>
    <row r="1098" spans="1:37">
      <c r="A1098" s="9"/>
      <c r="B1098" s="8"/>
      <c r="C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5"/>
      <c r="AH1098" s="8"/>
      <c r="AK1098" s="8"/>
    </row>
    <row r="1099" spans="1:37">
      <c r="A1099" s="9"/>
      <c r="B1099" s="8"/>
      <c r="C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5"/>
      <c r="AH1099" s="8"/>
      <c r="AK1099" s="8"/>
    </row>
    <row r="1100" spans="1:37">
      <c r="A1100" s="9"/>
      <c r="B1100" s="8"/>
      <c r="C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5"/>
      <c r="AH1100" s="8"/>
      <c r="AK1100" s="8"/>
    </row>
    <row r="1101" spans="1:37">
      <c r="A1101" s="9"/>
      <c r="B1101" s="8"/>
      <c r="C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5"/>
      <c r="AH1101" s="8"/>
      <c r="AK1101" s="8"/>
    </row>
    <row r="1102" spans="1:37">
      <c r="A1102" s="9"/>
      <c r="B1102" s="8"/>
      <c r="C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5"/>
      <c r="AH1102" s="8"/>
      <c r="AK1102" s="8"/>
    </row>
    <row r="1103" spans="1:37">
      <c r="A1103" s="9"/>
      <c r="B1103" s="8"/>
      <c r="C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5"/>
      <c r="AH1103" s="8"/>
      <c r="AK1103" s="8"/>
    </row>
    <row r="1104" spans="1:37">
      <c r="A1104" s="9"/>
      <c r="B1104" s="8"/>
      <c r="C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5"/>
      <c r="AH1104" s="8"/>
      <c r="AK1104" s="8"/>
    </row>
    <row r="1105" spans="1:37">
      <c r="A1105" s="9"/>
      <c r="B1105" s="8"/>
      <c r="C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5"/>
      <c r="AH1105" s="8"/>
      <c r="AK1105" s="8"/>
    </row>
    <row r="1106" spans="1:37">
      <c r="A1106" s="9"/>
      <c r="B1106" s="8"/>
      <c r="C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5"/>
      <c r="AH1106" s="8"/>
      <c r="AK1106" s="8"/>
    </row>
    <row r="1107" spans="1:37">
      <c r="A1107" s="9"/>
      <c r="B1107" s="8"/>
      <c r="C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5"/>
      <c r="AH1107" s="8"/>
      <c r="AK1107" s="8"/>
    </row>
    <row r="1108" spans="1:37">
      <c r="A1108" s="9"/>
      <c r="B1108" s="8"/>
      <c r="C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5"/>
      <c r="AH1108" s="8"/>
      <c r="AK1108" s="8"/>
    </row>
    <row r="1109" spans="1:37">
      <c r="A1109" s="9"/>
      <c r="B1109" s="8"/>
      <c r="C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5"/>
      <c r="AH1109" s="8"/>
      <c r="AK1109" s="8"/>
    </row>
    <row r="1110" spans="1:37">
      <c r="A1110" s="9"/>
      <c r="B1110" s="8"/>
      <c r="C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5"/>
      <c r="AH1110" s="8"/>
      <c r="AK1110" s="8"/>
    </row>
    <row r="1111" spans="1:37">
      <c r="A1111" s="9"/>
      <c r="B1111" s="8"/>
      <c r="C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5"/>
      <c r="AH1111" s="8"/>
      <c r="AK1111" s="8"/>
    </row>
    <row r="1112" spans="1:37">
      <c r="A1112" s="9"/>
      <c r="B1112" s="8"/>
      <c r="C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5"/>
      <c r="AH1112" s="8"/>
      <c r="AK1112" s="8"/>
    </row>
    <row r="1113" spans="1:37">
      <c r="A1113" s="9"/>
      <c r="B1113" s="8"/>
      <c r="C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5"/>
      <c r="AH1113" s="8"/>
      <c r="AK1113" s="8"/>
    </row>
    <row r="1114" spans="1:37">
      <c r="A1114" s="9"/>
      <c r="B1114" s="8"/>
      <c r="C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5"/>
      <c r="AH1114" s="8"/>
      <c r="AK1114" s="8"/>
    </row>
    <row r="1115" spans="1:37">
      <c r="A1115" s="9"/>
      <c r="B1115" s="8"/>
      <c r="C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5"/>
      <c r="AH1115" s="8"/>
      <c r="AK1115" s="8"/>
    </row>
    <row r="1116" spans="1:37">
      <c r="A1116" s="9"/>
      <c r="B1116" s="8"/>
      <c r="C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5"/>
      <c r="AH1116" s="8"/>
      <c r="AK1116" s="8"/>
    </row>
    <row r="1117" spans="1:37">
      <c r="A1117" s="9"/>
      <c r="B1117" s="8"/>
      <c r="C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5"/>
      <c r="AH1117" s="8"/>
      <c r="AK1117" s="8"/>
    </row>
    <row r="1118" spans="1:37">
      <c r="A1118" s="9"/>
      <c r="B1118" s="8"/>
      <c r="C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5"/>
      <c r="AH1118" s="8"/>
      <c r="AK1118" s="8"/>
    </row>
    <row r="1119" spans="1:37">
      <c r="A1119" s="9"/>
      <c r="B1119" s="8"/>
      <c r="C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5"/>
      <c r="AH1119" s="8"/>
      <c r="AK1119" s="8"/>
    </row>
    <row r="1120" spans="1:37">
      <c r="A1120" s="9"/>
      <c r="B1120" s="8"/>
      <c r="C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5"/>
      <c r="AH1120" s="8"/>
      <c r="AK1120" s="8"/>
    </row>
    <row r="1121" spans="1:37">
      <c r="A1121" s="9"/>
      <c r="B1121" s="8"/>
      <c r="C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5"/>
      <c r="AH1121" s="8"/>
      <c r="AK1121" s="8"/>
    </row>
    <row r="1122" spans="1:37">
      <c r="A1122" s="9"/>
      <c r="B1122" s="8"/>
      <c r="C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5"/>
      <c r="AH1122" s="8"/>
      <c r="AK1122" s="8"/>
    </row>
    <row r="1123" spans="1:37">
      <c r="A1123" s="9"/>
      <c r="B1123" s="8"/>
      <c r="C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5"/>
      <c r="AH1123" s="8"/>
      <c r="AK1123" s="8"/>
    </row>
    <row r="1124" spans="1:37">
      <c r="A1124" s="9"/>
      <c r="B1124" s="8"/>
      <c r="C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5"/>
      <c r="AH1124" s="8"/>
      <c r="AK1124" s="8"/>
    </row>
    <row r="1125" spans="1:37">
      <c r="A1125" s="9"/>
      <c r="B1125" s="8"/>
      <c r="C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5"/>
      <c r="AH1125" s="8"/>
      <c r="AK1125" s="8"/>
    </row>
    <row r="1126" spans="1:37">
      <c r="A1126" s="9"/>
      <c r="B1126" s="8"/>
      <c r="C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5"/>
      <c r="AH1126" s="8"/>
      <c r="AK1126" s="8"/>
    </row>
    <row r="1127" spans="1:37">
      <c r="A1127" s="9"/>
      <c r="B1127" s="8"/>
      <c r="C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5"/>
      <c r="AH1127" s="8"/>
      <c r="AK1127" s="8"/>
    </row>
    <row r="1128" spans="1:37">
      <c r="A1128" s="9"/>
      <c r="B1128" s="8"/>
      <c r="C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5"/>
      <c r="AH1128" s="8"/>
      <c r="AK1128" s="8"/>
    </row>
    <row r="1129" spans="1:37">
      <c r="A1129" s="9"/>
      <c r="B1129" s="8"/>
      <c r="C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5"/>
      <c r="AH1129" s="8"/>
      <c r="AK1129" s="8"/>
    </row>
    <row r="1130" spans="1:37">
      <c r="A1130" s="9"/>
      <c r="B1130" s="8"/>
      <c r="C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5"/>
      <c r="AH1130" s="8"/>
      <c r="AK1130" s="8"/>
    </row>
    <row r="1131" spans="1:37">
      <c r="A1131" s="9"/>
      <c r="B1131" s="8"/>
      <c r="C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5"/>
      <c r="AH1131" s="8"/>
      <c r="AK1131" s="8"/>
    </row>
    <row r="1132" spans="1:37">
      <c r="A1132" s="9"/>
      <c r="B1132" s="8"/>
      <c r="C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5"/>
      <c r="AH1132" s="8"/>
      <c r="AK1132" s="8"/>
    </row>
    <row r="1133" spans="1:37">
      <c r="A1133" s="9"/>
      <c r="B1133" s="8"/>
      <c r="C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5"/>
      <c r="AH1133" s="8"/>
      <c r="AK1133" s="8"/>
    </row>
    <row r="1134" spans="1:37">
      <c r="A1134" s="9"/>
      <c r="B1134" s="8"/>
      <c r="C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5"/>
      <c r="AH1134" s="8"/>
      <c r="AK1134" s="8"/>
    </row>
    <row r="1135" spans="1:37">
      <c r="A1135" s="9"/>
      <c r="B1135" s="8"/>
      <c r="C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5"/>
      <c r="AH1135" s="8"/>
      <c r="AK1135" s="8"/>
    </row>
    <row r="1136" spans="1:37">
      <c r="A1136" s="9"/>
      <c r="B1136" s="8"/>
      <c r="C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5"/>
      <c r="AH1136" s="8"/>
      <c r="AK1136" s="8"/>
    </row>
    <row r="1137" spans="1:37">
      <c r="A1137" s="9"/>
      <c r="B1137" s="8"/>
      <c r="C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5"/>
      <c r="AH1137" s="8"/>
      <c r="AK1137" s="8"/>
    </row>
    <row r="1138" spans="1:37">
      <c r="A1138" s="9"/>
      <c r="B1138" s="8"/>
      <c r="C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5"/>
      <c r="AH1138" s="8"/>
      <c r="AK1138" s="8"/>
    </row>
    <row r="1139" spans="1:37">
      <c r="A1139" s="9"/>
      <c r="B1139" s="8"/>
      <c r="C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5"/>
      <c r="AH1139" s="8"/>
      <c r="AK1139" s="8"/>
    </row>
    <row r="1140" spans="1:37">
      <c r="A1140" s="9"/>
      <c r="B1140" s="8"/>
      <c r="C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5"/>
      <c r="AH1140" s="8"/>
      <c r="AK1140" s="8"/>
    </row>
    <row r="1141" spans="1:37">
      <c r="A1141" s="9"/>
      <c r="B1141" s="8"/>
      <c r="C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5"/>
      <c r="AH1141" s="8"/>
      <c r="AK1141" s="8"/>
    </row>
    <row r="1142" spans="1:37">
      <c r="A1142" s="9"/>
      <c r="B1142" s="8"/>
      <c r="C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5"/>
      <c r="AH1142" s="8"/>
      <c r="AK1142" s="8"/>
    </row>
    <row r="1143" spans="1:37">
      <c r="A1143" s="9"/>
      <c r="B1143" s="8"/>
      <c r="C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5"/>
      <c r="AH1143" s="8"/>
      <c r="AK1143" s="8"/>
    </row>
    <row r="1144" spans="1:37">
      <c r="A1144" s="9"/>
      <c r="B1144" s="8"/>
      <c r="C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5"/>
      <c r="AH1144" s="8"/>
      <c r="AK1144" s="8"/>
    </row>
    <row r="1145" spans="1:37">
      <c r="A1145" s="9"/>
      <c r="B1145" s="8"/>
      <c r="C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5"/>
      <c r="AH1145" s="8"/>
      <c r="AK1145" s="8"/>
    </row>
    <row r="1146" spans="1:37">
      <c r="A1146" s="9"/>
      <c r="B1146" s="8"/>
      <c r="C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5"/>
      <c r="AH1146" s="8"/>
      <c r="AK1146" s="8"/>
    </row>
    <row r="1147" spans="1:37">
      <c r="A1147" s="9"/>
      <c r="B1147" s="8"/>
      <c r="C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5"/>
      <c r="AH1147" s="8"/>
      <c r="AK1147" s="8"/>
    </row>
    <row r="1148" spans="1:37">
      <c r="A1148" s="9"/>
      <c r="B1148" s="8"/>
      <c r="C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5"/>
      <c r="AH1148" s="8"/>
      <c r="AK1148" s="8"/>
    </row>
    <row r="1149" spans="1:37">
      <c r="A1149" s="9"/>
      <c r="B1149" s="8"/>
      <c r="C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5"/>
      <c r="AH1149" s="8"/>
      <c r="AK1149" s="8"/>
    </row>
    <row r="1150" spans="1:37">
      <c r="A1150" s="9"/>
      <c r="B1150" s="8"/>
      <c r="C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5"/>
      <c r="AH1150" s="8"/>
      <c r="AK1150" s="8"/>
    </row>
    <row r="1151" spans="1:37">
      <c r="A1151" s="9"/>
      <c r="B1151" s="8"/>
      <c r="C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5"/>
      <c r="AH1151" s="8"/>
      <c r="AK1151" s="8"/>
    </row>
    <row r="1152" spans="1:37">
      <c r="A1152" s="9"/>
      <c r="B1152" s="8"/>
      <c r="C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5"/>
      <c r="AH1152" s="8"/>
      <c r="AK1152" s="8"/>
    </row>
    <row r="1153" spans="1:37">
      <c r="A1153" s="9"/>
      <c r="B1153" s="8"/>
      <c r="C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5"/>
      <c r="AH1153" s="8"/>
      <c r="AK1153" s="8"/>
    </row>
    <row r="1154" spans="1:37">
      <c r="A1154" s="9"/>
      <c r="B1154" s="8"/>
      <c r="C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5"/>
      <c r="AH1154" s="8"/>
      <c r="AK1154" s="8"/>
    </row>
    <row r="1155" spans="1:37">
      <c r="A1155" s="9"/>
      <c r="B1155" s="8"/>
      <c r="C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5"/>
      <c r="AH1155" s="8"/>
      <c r="AK1155" s="8"/>
    </row>
    <row r="1156" spans="1:37">
      <c r="A1156" s="9"/>
      <c r="B1156" s="8"/>
      <c r="C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5"/>
      <c r="AH1156" s="8"/>
      <c r="AK1156" s="8"/>
    </row>
    <row r="1157" spans="1:37">
      <c r="A1157" s="9"/>
      <c r="B1157" s="8"/>
      <c r="C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5"/>
      <c r="AH1157" s="8"/>
      <c r="AK1157" s="8"/>
    </row>
    <row r="1158" spans="1:37">
      <c r="A1158" s="9"/>
      <c r="B1158" s="8"/>
      <c r="C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5"/>
      <c r="AH1158" s="8"/>
      <c r="AK1158" s="8"/>
    </row>
    <row r="1159" spans="1:37">
      <c r="A1159" s="9"/>
      <c r="B1159" s="8"/>
      <c r="C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5"/>
      <c r="AH1159" s="8"/>
      <c r="AK1159" s="8"/>
    </row>
    <row r="1160" spans="1:37">
      <c r="A1160" s="9"/>
      <c r="B1160" s="8"/>
      <c r="C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5"/>
      <c r="AH1160" s="8"/>
      <c r="AK1160" s="8"/>
    </row>
    <row r="1161" spans="1:37">
      <c r="A1161" s="9"/>
      <c r="B1161" s="8"/>
      <c r="C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5"/>
      <c r="AH1161" s="8"/>
      <c r="AK1161" s="8"/>
    </row>
    <row r="1162" spans="1:37">
      <c r="A1162" s="9"/>
      <c r="B1162" s="8"/>
      <c r="C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5"/>
      <c r="AH1162" s="8"/>
      <c r="AK1162" s="8"/>
    </row>
    <row r="1163" spans="1:37">
      <c r="A1163" s="9"/>
      <c r="B1163" s="8"/>
      <c r="C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5"/>
      <c r="AH1163" s="8"/>
      <c r="AK1163" s="8"/>
    </row>
    <row r="1164" spans="1:37">
      <c r="A1164" s="9"/>
      <c r="B1164" s="8"/>
      <c r="C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5"/>
      <c r="AH1164" s="8"/>
      <c r="AK1164" s="8"/>
    </row>
    <row r="1165" spans="1:37">
      <c r="A1165" s="9"/>
      <c r="B1165" s="8"/>
      <c r="C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5"/>
      <c r="AH1165" s="8"/>
      <c r="AK1165" s="8"/>
    </row>
    <row r="1166" spans="1:37">
      <c r="A1166" s="9"/>
      <c r="B1166" s="8"/>
      <c r="C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5"/>
      <c r="AH1166" s="8"/>
      <c r="AK1166" s="8"/>
    </row>
    <row r="1167" spans="1:37">
      <c r="A1167" s="9"/>
      <c r="B1167" s="8"/>
      <c r="C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5"/>
      <c r="AH1167" s="8"/>
      <c r="AK1167" s="8"/>
    </row>
    <row r="1168" spans="1:37">
      <c r="A1168" s="9"/>
      <c r="B1168" s="8"/>
      <c r="C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5"/>
      <c r="AH1168" s="8"/>
      <c r="AK1168" s="8"/>
    </row>
    <row r="1169" spans="1:37">
      <c r="A1169" s="9"/>
      <c r="B1169" s="8"/>
      <c r="C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5"/>
      <c r="AH1169" s="8"/>
      <c r="AK1169" s="8"/>
    </row>
    <row r="1170" spans="1:37">
      <c r="A1170" s="9"/>
      <c r="B1170" s="8"/>
      <c r="C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5"/>
      <c r="AH1170" s="8"/>
      <c r="AK1170" s="8"/>
    </row>
    <row r="1171" spans="1:37">
      <c r="A1171" s="9"/>
      <c r="B1171" s="8"/>
      <c r="C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5"/>
      <c r="AH1171" s="8"/>
      <c r="AK1171" s="8"/>
    </row>
    <row r="1172" spans="1:37">
      <c r="A1172" s="9"/>
      <c r="B1172" s="8"/>
      <c r="C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5"/>
      <c r="AH1172" s="8"/>
      <c r="AK1172" s="8"/>
    </row>
    <row r="1173" spans="1:37">
      <c r="A1173" s="9"/>
      <c r="B1173" s="8"/>
      <c r="C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5"/>
      <c r="AH1173" s="8"/>
      <c r="AK1173" s="8"/>
    </row>
    <row r="1174" spans="1:37">
      <c r="A1174" s="9"/>
      <c r="B1174" s="8"/>
      <c r="C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5"/>
      <c r="AH1174" s="8"/>
      <c r="AK1174" s="8"/>
    </row>
    <row r="1175" spans="1:37">
      <c r="A1175" s="9"/>
      <c r="B1175" s="8"/>
      <c r="C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5"/>
      <c r="AH1175" s="8"/>
      <c r="AK1175" s="8"/>
    </row>
    <row r="1176" spans="1:37">
      <c r="A1176" s="9"/>
      <c r="B1176" s="8"/>
      <c r="C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5"/>
      <c r="AH1176" s="8"/>
      <c r="AK1176" s="8"/>
    </row>
    <row r="1177" spans="1:37">
      <c r="A1177" s="9"/>
      <c r="B1177" s="8"/>
      <c r="C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5"/>
      <c r="AH1177" s="8"/>
      <c r="AK1177" s="8"/>
    </row>
    <row r="1178" spans="1:37">
      <c r="A1178" s="9"/>
      <c r="B1178" s="8"/>
      <c r="C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5"/>
      <c r="AH1178" s="8"/>
      <c r="AK1178" s="8"/>
    </row>
    <row r="1179" spans="1:37">
      <c r="A1179" s="9"/>
      <c r="B1179" s="8"/>
      <c r="C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5"/>
      <c r="AH1179" s="8"/>
      <c r="AK1179" s="8"/>
    </row>
    <row r="1180" spans="1:37">
      <c r="A1180" s="9"/>
      <c r="B1180" s="8"/>
      <c r="C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5"/>
      <c r="AH1180" s="8"/>
      <c r="AK1180" s="8"/>
    </row>
    <row r="1181" spans="1:37">
      <c r="A1181" s="9"/>
      <c r="B1181" s="8"/>
      <c r="C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5"/>
      <c r="AH1181" s="8"/>
      <c r="AK1181" s="8"/>
    </row>
    <row r="1182" spans="1:37">
      <c r="A1182" s="9"/>
      <c r="B1182" s="8"/>
      <c r="C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5"/>
      <c r="AH1182" s="8"/>
      <c r="AK1182" s="8"/>
    </row>
    <row r="1183" spans="1:37">
      <c r="A1183" s="9"/>
      <c r="B1183" s="8"/>
      <c r="C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5"/>
      <c r="AH1183" s="8"/>
      <c r="AK1183" s="8"/>
    </row>
    <row r="1184" spans="1:37">
      <c r="A1184" s="9"/>
      <c r="B1184" s="8"/>
      <c r="C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5"/>
      <c r="AH1184" s="8"/>
      <c r="AK1184" s="8"/>
    </row>
    <row r="1185" spans="1:37">
      <c r="A1185" s="9"/>
      <c r="B1185" s="8"/>
      <c r="C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5"/>
      <c r="AH1185" s="8"/>
      <c r="AK1185" s="8"/>
    </row>
    <row r="1186" spans="1:37">
      <c r="A1186" s="9"/>
      <c r="B1186" s="8"/>
      <c r="C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5"/>
      <c r="AH1186" s="8"/>
      <c r="AK1186" s="8"/>
    </row>
    <row r="1187" spans="1:37">
      <c r="A1187" s="9"/>
      <c r="B1187" s="8"/>
      <c r="C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5"/>
      <c r="AH1187" s="8"/>
      <c r="AK1187" s="8"/>
    </row>
    <row r="1188" spans="1:37">
      <c r="A1188" s="9"/>
      <c r="B1188" s="8"/>
      <c r="C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5"/>
      <c r="AH1188" s="8"/>
      <c r="AK1188" s="8"/>
    </row>
    <row r="1189" spans="1:37">
      <c r="A1189" s="9"/>
      <c r="B1189" s="8"/>
      <c r="C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5"/>
      <c r="AH1189" s="8"/>
      <c r="AK1189" s="8"/>
    </row>
    <row r="1190" spans="1:37">
      <c r="A1190" s="9"/>
      <c r="B1190" s="8"/>
      <c r="C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5"/>
      <c r="AH1190" s="8"/>
      <c r="AK1190" s="8"/>
    </row>
    <row r="1191" spans="1:37">
      <c r="A1191" s="9"/>
      <c r="B1191" s="8"/>
      <c r="C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5"/>
      <c r="AH1191" s="8"/>
      <c r="AK1191" s="8"/>
    </row>
    <row r="1192" spans="1:37">
      <c r="A1192" s="9"/>
      <c r="B1192" s="8"/>
      <c r="C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5"/>
      <c r="AH1192" s="8"/>
      <c r="AK1192" s="8"/>
    </row>
    <row r="1193" spans="1:37">
      <c r="A1193" s="9"/>
      <c r="B1193" s="8"/>
      <c r="C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5"/>
      <c r="AH1193" s="8"/>
      <c r="AK1193" s="8"/>
    </row>
    <row r="1194" spans="1:37">
      <c r="A1194" s="9"/>
      <c r="B1194" s="8"/>
      <c r="C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5"/>
      <c r="AH1194" s="8"/>
      <c r="AK1194" s="8"/>
    </row>
    <row r="1195" spans="1:37">
      <c r="A1195" s="9"/>
      <c r="B1195" s="8"/>
      <c r="C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5"/>
      <c r="AH1195" s="8"/>
      <c r="AK1195" s="8"/>
    </row>
    <row r="1196" spans="1:37">
      <c r="A1196" s="9"/>
      <c r="B1196" s="8"/>
      <c r="C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5"/>
      <c r="AH1196" s="8"/>
      <c r="AK1196" s="8"/>
    </row>
    <row r="1197" spans="1:37">
      <c r="A1197" s="9"/>
      <c r="B1197" s="8"/>
      <c r="C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5"/>
      <c r="AH1197" s="8"/>
      <c r="AK1197" s="8"/>
    </row>
    <row r="1198" spans="1:37">
      <c r="A1198" s="9"/>
      <c r="B1198" s="8"/>
      <c r="C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5"/>
      <c r="AH1198" s="8"/>
      <c r="AK1198" s="8"/>
    </row>
    <row r="1199" spans="1:37">
      <c r="A1199" s="9"/>
      <c r="B1199" s="8"/>
      <c r="C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5"/>
      <c r="AH1199" s="8"/>
      <c r="AK1199" s="8"/>
    </row>
    <row r="1200" spans="1:37">
      <c r="A1200" s="9"/>
      <c r="B1200" s="8"/>
      <c r="C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5"/>
      <c r="AH1200" s="8"/>
      <c r="AK1200" s="8"/>
    </row>
    <row r="1201" spans="1:37">
      <c r="A1201" s="9"/>
      <c r="B1201" s="8"/>
      <c r="C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5"/>
      <c r="AH1201" s="8"/>
      <c r="AK1201" s="8"/>
    </row>
    <row r="1202" spans="1:37">
      <c r="A1202" s="9"/>
      <c r="B1202" s="8"/>
      <c r="C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5"/>
      <c r="AH1202" s="8"/>
      <c r="AK1202" s="8"/>
    </row>
    <row r="1203" spans="1:37">
      <c r="A1203" s="9"/>
      <c r="B1203" s="8"/>
      <c r="C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5"/>
      <c r="AH1203" s="8"/>
      <c r="AK1203" s="8"/>
    </row>
    <row r="1204" spans="1:37">
      <c r="A1204" s="9"/>
      <c r="B1204" s="8"/>
      <c r="C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5"/>
      <c r="AH1204" s="8"/>
      <c r="AK1204" s="8"/>
    </row>
    <row r="1205" spans="1:37">
      <c r="A1205" s="9"/>
      <c r="B1205" s="8"/>
      <c r="C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5"/>
      <c r="AH1205" s="8"/>
      <c r="AK1205" s="8"/>
    </row>
    <row r="1206" spans="1:37">
      <c r="A1206" s="9"/>
      <c r="B1206" s="8"/>
      <c r="C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5"/>
      <c r="AH1206" s="8"/>
      <c r="AK1206" s="8"/>
    </row>
    <row r="1207" spans="1:37">
      <c r="A1207" s="9"/>
      <c r="B1207" s="8"/>
      <c r="C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5"/>
      <c r="AH1207" s="8"/>
      <c r="AK1207" s="8"/>
    </row>
    <row r="1208" spans="1:37">
      <c r="A1208" s="9"/>
      <c r="B1208" s="8"/>
      <c r="C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5"/>
      <c r="AH1208" s="8"/>
      <c r="AK1208" s="8"/>
    </row>
    <row r="1209" spans="1:37">
      <c r="A1209" s="9"/>
      <c r="B1209" s="8"/>
      <c r="C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5"/>
      <c r="AH1209" s="8"/>
      <c r="AK1209" s="8"/>
    </row>
    <row r="1210" spans="1:37">
      <c r="A1210" s="9"/>
      <c r="B1210" s="8"/>
      <c r="C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5"/>
      <c r="AH1210" s="8"/>
      <c r="AK1210" s="8"/>
    </row>
    <row r="1211" spans="1:37">
      <c r="A1211" s="9"/>
      <c r="B1211" s="8"/>
      <c r="C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5"/>
      <c r="AH1211" s="8"/>
      <c r="AK1211" s="8"/>
    </row>
    <row r="1212" spans="1:37">
      <c r="A1212" s="9"/>
      <c r="B1212" s="8"/>
      <c r="C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5"/>
      <c r="AH1212" s="8"/>
      <c r="AK1212" s="8"/>
    </row>
    <row r="1213" spans="1:37">
      <c r="A1213" s="9"/>
      <c r="B1213" s="8"/>
      <c r="C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5"/>
      <c r="AH1213" s="8"/>
      <c r="AK1213" s="8"/>
    </row>
    <row r="1214" spans="1:37">
      <c r="A1214" s="9"/>
      <c r="B1214" s="8"/>
      <c r="C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5"/>
      <c r="AH1214" s="8"/>
      <c r="AK1214" s="8"/>
    </row>
    <row r="1215" spans="1:37">
      <c r="A1215" s="9"/>
      <c r="B1215" s="8"/>
      <c r="C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5"/>
      <c r="AH1215" s="8"/>
      <c r="AK1215" s="8"/>
    </row>
    <row r="1216" spans="1:37">
      <c r="A1216" s="9"/>
      <c r="B1216" s="8"/>
      <c r="C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5"/>
      <c r="AH1216" s="8"/>
      <c r="AK1216" s="8"/>
    </row>
    <row r="1217" spans="1:37">
      <c r="A1217" s="9"/>
      <c r="B1217" s="8"/>
      <c r="C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5"/>
      <c r="AH1217" s="8"/>
      <c r="AK1217" s="8"/>
    </row>
    <row r="1218" spans="1:37">
      <c r="A1218" s="9"/>
      <c r="B1218" s="8"/>
      <c r="C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5"/>
      <c r="AH1218" s="8"/>
      <c r="AK1218" s="8"/>
    </row>
    <row r="1219" spans="1:37">
      <c r="A1219" s="9"/>
      <c r="B1219" s="8"/>
      <c r="C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5"/>
      <c r="AH1219" s="8"/>
      <c r="AK1219" s="8"/>
    </row>
    <row r="1220" spans="1:37">
      <c r="A1220" s="9"/>
      <c r="B1220" s="8"/>
      <c r="C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5"/>
      <c r="AH1220" s="8"/>
      <c r="AK1220" s="8"/>
    </row>
    <row r="1221" spans="1:37">
      <c r="A1221" s="9"/>
      <c r="B1221" s="8"/>
      <c r="C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5"/>
      <c r="AH1221" s="8"/>
      <c r="AK1221" s="8"/>
    </row>
    <row r="1222" spans="1:37">
      <c r="A1222" s="9"/>
      <c r="B1222" s="8"/>
      <c r="C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5"/>
      <c r="AH1222" s="8"/>
      <c r="AK1222" s="8"/>
    </row>
    <row r="1223" spans="1:37">
      <c r="A1223" s="9"/>
      <c r="B1223" s="8"/>
      <c r="C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5"/>
      <c r="AH1223" s="8"/>
      <c r="AK1223" s="8"/>
    </row>
    <row r="1224" spans="1:37">
      <c r="A1224" s="9"/>
      <c r="B1224" s="8"/>
      <c r="C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5"/>
      <c r="AH1224" s="8"/>
      <c r="AK1224" s="8"/>
    </row>
    <row r="1225" spans="1:37">
      <c r="A1225" s="9"/>
      <c r="B1225" s="8"/>
      <c r="C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5"/>
      <c r="AH1225" s="8"/>
      <c r="AK1225" s="8"/>
    </row>
    <row r="1226" spans="1:37">
      <c r="A1226" s="9"/>
      <c r="B1226" s="8"/>
      <c r="C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5"/>
      <c r="AH1226" s="8"/>
      <c r="AK1226" s="8"/>
    </row>
    <row r="1227" spans="1:37">
      <c r="A1227" s="9"/>
      <c r="B1227" s="8"/>
      <c r="C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5"/>
      <c r="AH1227" s="8"/>
      <c r="AK1227" s="8"/>
    </row>
    <row r="1228" spans="1:37">
      <c r="A1228" s="9"/>
      <c r="B1228" s="8"/>
      <c r="C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5"/>
      <c r="AH1228" s="8"/>
      <c r="AK1228" s="8"/>
    </row>
    <row r="1229" spans="1:37">
      <c r="A1229" s="9"/>
      <c r="B1229" s="8"/>
      <c r="C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5"/>
      <c r="AH1229" s="8"/>
      <c r="AK1229" s="8"/>
    </row>
    <row r="1230" spans="1:37">
      <c r="A1230" s="9"/>
      <c r="B1230" s="8"/>
      <c r="C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5"/>
      <c r="AH1230" s="8"/>
      <c r="AK1230" s="8"/>
    </row>
    <row r="1231" spans="1:37">
      <c r="A1231" s="9"/>
      <c r="B1231" s="8"/>
      <c r="C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5"/>
      <c r="AH1231" s="8"/>
      <c r="AK1231" s="8"/>
    </row>
    <row r="1232" spans="1:37">
      <c r="A1232" s="9"/>
      <c r="B1232" s="8"/>
      <c r="C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5"/>
      <c r="AH1232" s="8"/>
      <c r="AK1232" s="8"/>
    </row>
    <row r="1233" spans="1:37">
      <c r="A1233" s="9"/>
      <c r="B1233" s="8"/>
      <c r="C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5"/>
      <c r="AH1233" s="8"/>
      <c r="AK1233" s="8"/>
    </row>
    <row r="1234" spans="1:37">
      <c r="A1234" s="9"/>
      <c r="B1234" s="8"/>
      <c r="C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5"/>
      <c r="AH1234" s="8"/>
      <c r="AK1234" s="8"/>
    </row>
    <row r="1235" spans="1:37">
      <c r="A1235" s="9"/>
      <c r="B1235" s="8"/>
      <c r="C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5"/>
      <c r="AH1235" s="8"/>
      <c r="AK1235" s="8"/>
    </row>
    <row r="1236" spans="1:37">
      <c r="A1236" s="9"/>
      <c r="B1236" s="8"/>
      <c r="C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5"/>
      <c r="AH1236" s="8"/>
      <c r="AK1236" s="8"/>
    </row>
    <row r="1237" spans="1:37">
      <c r="A1237" s="9"/>
      <c r="B1237" s="8"/>
      <c r="C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5"/>
      <c r="AH1237" s="8"/>
      <c r="AK1237" s="8"/>
    </row>
    <row r="1238" spans="1:37">
      <c r="A1238" s="9"/>
      <c r="B1238" s="8"/>
      <c r="C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5"/>
      <c r="AH1238" s="8"/>
      <c r="AK1238" s="8"/>
    </row>
    <row r="1239" spans="1:37">
      <c r="A1239" s="9"/>
      <c r="B1239" s="8"/>
      <c r="C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5"/>
      <c r="AH1239" s="8"/>
      <c r="AK1239" s="8"/>
    </row>
    <row r="1240" spans="1:37">
      <c r="A1240" s="9"/>
      <c r="B1240" s="8"/>
      <c r="C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5"/>
      <c r="AH1240" s="8"/>
      <c r="AK1240" s="8"/>
    </row>
    <row r="1241" spans="1:37">
      <c r="A1241" s="9"/>
      <c r="B1241" s="8"/>
      <c r="C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5"/>
      <c r="AH1241" s="8"/>
      <c r="AK1241" s="8"/>
    </row>
    <row r="1242" spans="1:37">
      <c r="A1242" s="9"/>
      <c r="B1242" s="8"/>
      <c r="C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5"/>
      <c r="AH1242" s="8"/>
      <c r="AK1242" s="8"/>
    </row>
    <row r="1243" spans="1:37">
      <c r="A1243" s="9"/>
      <c r="B1243" s="8"/>
      <c r="C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5"/>
      <c r="AH1243" s="8"/>
      <c r="AK1243" s="8"/>
    </row>
    <row r="1244" spans="1:37">
      <c r="A1244" s="9"/>
      <c r="B1244" s="8"/>
      <c r="C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5"/>
      <c r="AH1244" s="8"/>
      <c r="AK1244" s="8"/>
    </row>
    <row r="1245" spans="1:37">
      <c r="A1245" s="9"/>
      <c r="B1245" s="8"/>
      <c r="C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5"/>
      <c r="AH1245" s="8"/>
      <c r="AK1245" s="8"/>
    </row>
    <row r="1246" spans="1:37">
      <c r="A1246" s="9"/>
      <c r="B1246" s="8"/>
      <c r="C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5"/>
      <c r="AH1246" s="8"/>
      <c r="AK1246" s="8"/>
    </row>
    <row r="1247" spans="1:37">
      <c r="A1247" s="9"/>
      <c r="B1247" s="8"/>
      <c r="C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5"/>
      <c r="AH1247" s="8"/>
      <c r="AK1247" s="8"/>
    </row>
    <row r="1248" spans="1:37">
      <c r="A1248" s="9"/>
      <c r="B1248" s="8"/>
      <c r="C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5"/>
      <c r="AH1248" s="8"/>
      <c r="AK1248" s="8"/>
    </row>
    <row r="1249" spans="1:37">
      <c r="A1249" s="9"/>
      <c r="B1249" s="8"/>
      <c r="C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5"/>
      <c r="AH1249" s="8"/>
      <c r="AK1249" s="8"/>
    </row>
    <row r="1250" spans="1:37">
      <c r="A1250" s="9"/>
      <c r="B1250" s="8"/>
      <c r="C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5"/>
      <c r="AH1250" s="8"/>
      <c r="AK1250" s="8"/>
    </row>
    <row r="1251" spans="1:37">
      <c r="A1251" s="9"/>
      <c r="B1251" s="8"/>
      <c r="C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5"/>
      <c r="AH1251" s="8"/>
      <c r="AK1251" s="8"/>
    </row>
    <row r="1252" spans="1:37">
      <c r="A1252" s="9"/>
      <c r="B1252" s="8"/>
      <c r="C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5"/>
      <c r="AH1252" s="8"/>
      <c r="AK1252" s="8"/>
    </row>
    <row r="1253" spans="1:37">
      <c r="A1253" s="9"/>
      <c r="B1253" s="8"/>
      <c r="C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5"/>
      <c r="AH1253" s="8"/>
      <c r="AK1253" s="8"/>
    </row>
    <row r="1254" spans="1:37">
      <c r="A1254" s="9"/>
      <c r="B1254" s="8"/>
      <c r="C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5"/>
      <c r="AH1254" s="8"/>
      <c r="AK1254" s="8"/>
    </row>
    <row r="1255" spans="1:37">
      <c r="A1255" s="9"/>
      <c r="B1255" s="8"/>
      <c r="C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5"/>
      <c r="AH1255" s="8"/>
      <c r="AK1255" s="8"/>
    </row>
    <row r="1256" spans="1:37">
      <c r="A1256" s="9"/>
      <c r="B1256" s="8"/>
      <c r="C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5"/>
      <c r="AH1256" s="8"/>
      <c r="AK1256" s="8"/>
    </row>
    <row r="1257" spans="1:37">
      <c r="A1257" s="9"/>
      <c r="B1257" s="8"/>
      <c r="C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5"/>
      <c r="AH1257" s="8"/>
      <c r="AK1257" s="8"/>
    </row>
    <row r="1258" spans="1:37">
      <c r="A1258" s="9"/>
      <c r="B1258" s="8"/>
      <c r="C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5"/>
      <c r="AH1258" s="8"/>
      <c r="AK1258" s="8"/>
    </row>
    <row r="1259" spans="1:37">
      <c r="A1259" s="9"/>
      <c r="B1259" s="8"/>
      <c r="C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5"/>
      <c r="AH1259" s="8"/>
      <c r="AK1259" s="8"/>
    </row>
    <row r="1260" spans="1:37">
      <c r="A1260" s="9"/>
      <c r="B1260" s="8"/>
      <c r="C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5"/>
      <c r="AH1260" s="8"/>
      <c r="AK1260" s="8"/>
    </row>
    <row r="1261" spans="1:37">
      <c r="A1261" s="9"/>
      <c r="B1261" s="8"/>
      <c r="C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5"/>
      <c r="AH1261" s="8"/>
      <c r="AK1261" s="8"/>
    </row>
    <row r="1262" spans="1:37">
      <c r="A1262" s="9"/>
      <c r="B1262" s="8"/>
      <c r="C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5"/>
      <c r="AH1262" s="8"/>
      <c r="AK1262" s="8"/>
    </row>
    <row r="1263" spans="1:37">
      <c r="A1263" s="9"/>
      <c r="B1263" s="8"/>
      <c r="C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5"/>
      <c r="AH1263" s="8"/>
      <c r="AK1263" s="8"/>
    </row>
    <row r="1264" spans="1:37">
      <c r="A1264" s="9"/>
      <c r="B1264" s="8"/>
      <c r="C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5"/>
      <c r="AH1264" s="8"/>
      <c r="AK1264" s="8"/>
    </row>
    <row r="1265" spans="1:37">
      <c r="A1265" s="9"/>
      <c r="B1265" s="8"/>
      <c r="C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5"/>
      <c r="AH1265" s="8"/>
      <c r="AK1265" s="8"/>
    </row>
    <row r="1266" spans="1:37">
      <c r="A1266" s="9"/>
      <c r="B1266" s="8"/>
      <c r="C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5"/>
      <c r="AH1266" s="8"/>
      <c r="AK1266" s="8"/>
    </row>
    <row r="1267" spans="1:37">
      <c r="A1267" s="9"/>
      <c r="B1267" s="8"/>
      <c r="C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5"/>
      <c r="AH1267" s="8"/>
      <c r="AK1267" s="8"/>
    </row>
    <row r="1268" spans="1:37">
      <c r="A1268" s="9"/>
      <c r="B1268" s="8"/>
      <c r="C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5"/>
      <c r="AH1268" s="8"/>
      <c r="AK1268" s="8"/>
    </row>
    <row r="1269" spans="1:37">
      <c r="A1269" s="9"/>
      <c r="B1269" s="8"/>
      <c r="C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5"/>
      <c r="AH1269" s="8"/>
      <c r="AK1269" s="8"/>
    </row>
    <row r="1270" spans="1:37">
      <c r="A1270" s="9"/>
      <c r="B1270" s="8"/>
      <c r="C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5"/>
      <c r="AH1270" s="8"/>
      <c r="AK1270" s="8"/>
    </row>
    <row r="1271" spans="1:37">
      <c r="A1271" s="9"/>
      <c r="B1271" s="8"/>
      <c r="C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5"/>
      <c r="AH1271" s="8"/>
      <c r="AK1271" s="8"/>
    </row>
    <row r="1272" spans="1:37">
      <c r="A1272" s="9"/>
      <c r="B1272" s="8"/>
      <c r="C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5"/>
      <c r="AH1272" s="8"/>
      <c r="AK1272" s="8"/>
    </row>
    <row r="1273" spans="1:37">
      <c r="A1273" s="9"/>
      <c r="B1273" s="8"/>
      <c r="C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5"/>
      <c r="AH1273" s="8"/>
      <c r="AK1273" s="8"/>
    </row>
    <row r="1274" spans="1:37">
      <c r="A1274" s="9"/>
      <c r="B1274" s="8"/>
      <c r="C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5"/>
      <c r="AH1274" s="8"/>
      <c r="AK1274" s="8"/>
    </row>
    <row r="1275" spans="1:37">
      <c r="A1275" s="9"/>
      <c r="B1275" s="8"/>
      <c r="C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5"/>
      <c r="AH1275" s="8"/>
      <c r="AK1275" s="8"/>
    </row>
    <row r="1276" spans="1:37">
      <c r="A1276" s="9"/>
      <c r="B1276" s="8"/>
      <c r="C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5"/>
      <c r="AH1276" s="8"/>
      <c r="AK1276" s="8"/>
    </row>
    <row r="1277" spans="1:37">
      <c r="A1277" s="9"/>
      <c r="B1277" s="8"/>
      <c r="C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5"/>
      <c r="AH1277" s="8"/>
      <c r="AK1277" s="8"/>
    </row>
    <row r="1278" spans="1:37">
      <c r="A1278" s="9"/>
      <c r="B1278" s="8"/>
      <c r="C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5"/>
      <c r="AH1278" s="8"/>
      <c r="AK1278" s="8"/>
    </row>
    <row r="1279" spans="1:37">
      <c r="A1279" s="9"/>
      <c r="B1279" s="8"/>
      <c r="C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5"/>
      <c r="AH1279" s="8"/>
      <c r="AK1279" s="8"/>
    </row>
    <row r="1280" spans="1:37">
      <c r="A1280" s="9"/>
      <c r="B1280" s="8"/>
      <c r="C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5"/>
      <c r="AH1280" s="8"/>
      <c r="AK1280" s="8"/>
    </row>
    <row r="1281" spans="1:37">
      <c r="A1281" s="9"/>
      <c r="B1281" s="8"/>
      <c r="C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5"/>
      <c r="AH1281" s="8"/>
      <c r="AK1281" s="8"/>
    </row>
    <row r="1282" spans="1:37">
      <c r="A1282" s="9"/>
      <c r="B1282" s="8"/>
      <c r="C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5"/>
      <c r="AH1282" s="8"/>
      <c r="AK1282" s="8"/>
    </row>
    <row r="1283" spans="1:37">
      <c r="A1283" s="9"/>
      <c r="B1283" s="8"/>
      <c r="C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5"/>
      <c r="AH1283" s="8"/>
      <c r="AK1283" s="8"/>
    </row>
    <row r="1284" spans="1:37">
      <c r="A1284" s="9"/>
      <c r="B1284" s="8"/>
      <c r="C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5"/>
      <c r="AH1284" s="8"/>
      <c r="AK1284" s="8"/>
    </row>
    <row r="1285" spans="1:37">
      <c r="A1285" s="9"/>
      <c r="B1285" s="8"/>
      <c r="C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5"/>
      <c r="AH1285" s="8"/>
      <c r="AK1285" s="8"/>
    </row>
    <row r="1286" spans="1:37">
      <c r="A1286" s="9"/>
      <c r="B1286" s="8"/>
      <c r="C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5"/>
      <c r="AH1286" s="8"/>
      <c r="AK1286" s="8"/>
    </row>
    <row r="1287" spans="1:37">
      <c r="A1287" s="9"/>
      <c r="B1287" s="8"/>
      <c r="C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5"/>
      <c r="AH1287" s="8"/>
      <c r="AK1287" s="8"/>
    </row>
    <row r="1288" spans="1:37">
      <c r="A1288" s="9"/>
      <c r="B1288" s="8"/>
      <c r="C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5"/>
      <c r="AH1288" s="8"/>
      <c r="AK1288" s="8"/>
    </row>
    <row r="1289" spans="1:37">
      <c r="A1289" s="9"/>
      <c r="B1289" s="8"/>
      <c r="C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5"/>
      <c r="AH1289" s="8"/>
      <c r="AK1289" s="8"/>
    </row>
    <row r="1290" spans="1:37">
      <c r="A1290" s="9"/>
      <c r="B1290" s="8"/>
      <c r="C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5"/>
      <c r="AH1290" s="8"/>
      <c r="AK1290" s="8"/>
    </row>
    <row r="1291" spans="1:37">
      <c r="A1291" s="9"/>
      <c r="B1291" s="8"/>
      <c r="C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5"/>
      <c r="AH1291" s="8"/>
      <c r="AK1291" s="8"/>
    </row>
    <row r="1292" spans="1:37">
      <c r="A1292" s="9"/>
      <c r="B1292" s="8"/>
      <c r="C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5"/>
      <c r="AH1292" s="8"/>
      <c r="AK1292" s="8"/>
    </row>
    <row r="1293" spans="1:37">
      <c r="A1293" s="9"/>
      <c r="B1293" s="8"/>
      <c r="C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5"/>
      <c r="AH1293" s="8"/>
      <c r="AK1293" s="8"/>
    </row>
    <row r="1294" spans="1:37">
      <c r="A1294" s="9"/>
      <c r="B1294" s="8"/>
      <c r="C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5"/>
      <c r="AH1294" s="8"/>
      <c r="AK1294" s="8"/>
    </row>
    <row r="1295" spans="1:37">
      <c r="A1295" s="9"/>
      <c r="B1295" s="8"/>
      <c r="C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5"/>
      <c r="AH1295" s="8"/>
      <c r="AK1295" s="8"/>
    </row>
    <row r="1296" spans="1:37">
      <c r="A1296" s="9"/>
      <c r="B1296" s="8"/>
      <c r="C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5"/>
      <c r="AH1296" s="8"/>
      <c r="AK1296" s="8"/>
    </row>
    <row r="1297" spans="1:37">
      <c r="A1297" s="9"/>
      <c r="B1297" s="8"/>
      <c r="C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5"/>
      <c r="AH1297" s="8"/>
      <c r="AK1297" s="8"/>
    </row>
    <row r="1298" spans="1:37">
      <c r="A1298" s="9"/>
      <c r="B1298" s="8"/>
      <c r="C1298" s="8"/>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5"/>
      <c r="AH1298" s="8"/>
      <c r="AK1298" s="8"/>
    </row>
    <row r="1299" spans="1:37">
      <c r="A1299" s="9"/>
      <c r="B1299" s="8"/>
      <c r="C1299" s="8"/>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5"/>
      <c r="AH1299" s="8"/>
      <c r="AK1299" s="8"/>
    </row>
    <row r="1300" spans="1:37">
      <c r="A1300" s="9"/>
      <c r="B1300" s="8"/>
      <c r="C1300" s="8"/>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5"/>
      <c r="AH1300" s="8"/>
      <c r="AK1300" s="8"/>
    </row>
    <row r="1301" spans="1:37">
      <c r="A1301" s="9"/>
      <c r="B1301" s="8"/>
      <c r="C1301" s="8"/>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5"/>
      <c r="AH1301" s="8"/>
      <c r="AK1301" s="8"/>
    </row>
    <row r="1302" spans="1:37">
      <c r="A1302" s="9"/>
      <c r="B1302" s="8"/>
      <c r="C1302" s="8"/>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5"/>
      <c r="AH1302" s="8"/>
      <c r="AK1302" s="8"/>
    </row>
    <row r="1303" spans="1:37">
      <c r="A1303" s="9"/>
      <c r="B1303" s="8"/>
      <c r="C1303" s="8"/>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5"/>
      <c r="AH1303" s="8"/>
      <c r="AK1303" s="8"/>
    </row>
    <row r="1304" spans="1:37">
      <c r="A1304" s="9"/>
      <c r="B1304" s="8"/>
      <c r="C1304" s="8"/>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5"/>
      <c r="AH1304" s="8"/>
      <c r="AK1304" s="8"/>
    </row>
    <row r="1305" spans="1:37">
      <c r="A1305" s="9"/>
      <c r="B1305" s="8"/>
      <c r="C1305" s="8"/>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5"/>
      <c r="AH1305" s="8"/>
      <c r="AK1305" s="8"/>
    </row>
    <row r="1306" spans="1:37">
      <c r="A1306" s="9"/>
      <c r="B1306" s="8"/>
      <c r="C1306" s="8"/>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5"/>
      <c r="AH1306" s="8"/>
      <c r="AK1306" s="8"/>
    </row>
    <row r="1307" spans="1:37">
      <c r="A1307" s="9"/>
      <c r="B1307" s="8"/>
      <c r="C1307" s="8"/>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5"/>
      <c r="AH1307" s="8"/>
      <c r="AK1307" s="8"/>
    </row>
    <row r="1308" spans="1:37">
      <c r="A1308" s="9"/>
      <c r="B1308" s="8"/>
      <c r="C1308" s="8"/>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5"/>
      <c r="AH1308" s="8"/>
      <c r="AK1308" s="8"/>
    </row>
    <row r="1309" spans="1:37">
      <c r="A1309" s="9"/>
      <c r="B1309" s="8"/>
      <c r="C1309" s="8"/>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5"/>
      <c r="AH1309" s="8"/>
      <c r="AK1309" s="8"/>
    </row>
    <row r="1310" spans="1:37">
      <c r="A1310" s="9"/>
      <c r="B1310" s="8"/>
      <c r="C1310" s="8"/>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5"/>
      <c r="AH1310" s="8"/>
      <c r="AK1310" s="8"/>
    </row>
    <row r="1311" spans="1:37">
      <c r="A1311" s="9"/>
      <c r="B1311" s="8"/>
      <c r="C1311" s="8"/>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5"/>
      <c r="AH1311" s="8"/>
      <c r="AK1311" s="8"/>
    </row>
    <row r="1312" spans="1:37">
      <c r="A1312" s="9"/>
      <c r="B1312" s="8"/>
      <c r="C1312" s="8"/>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5"/>
      <c r="AH1312" s="8"/>
      <c r="AK1312" s="8"/>
    </row>
    <row r="1313" spans="1:37">
      <c r="A1313" s="9"/>
      <c r="B1313" s="8"/>
      <c r="C1313" s="8"/>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5"/>
      <c r="AH1313" s="8"/>
      <c r="AK1313" s="8"/>
    </row>
    <row r="1314" spans="1:37">
      <c r="A1314" s="9"/>
      <c r="B1314" s="8"/>
      <c r="C1314" s="8"/>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5"/>
      <c r="AH1314" s="8"/>
      <c r="AK1314" s="8"/>
    </row>
    <row r="1315" spans="1:37">
      <c r="A1315" s="9"/>
      <c r="B1315" s="8"/>
      <c r="C1315" s="8"/>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5"/>
      <c r="AH1315" s="8"/>
      <c r="AK1315" s="8"/>
    </row>
    <row r="1316" spans="1:37">
      <c r="A1316" s="9"/>
      <c r="B1316" s="8"/>
      <c r="C1316" s="8"/>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5"/>
      <c r="AH1316" s="8"/>
      <c r="AK1316" s="8"/>
    </row>
    <row r="1317" spans="1:37">
      <c r="A1317" s="9"/>
      <c r="B1317" s="8"/>
      <c r="C1317" s="8"/>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5"/>
      <c r="AH1317" s="8"/>
      <c r="AK1317" s="8"/>
    </row>
    <row r="1318" spans="1:37">
      <c r="A1318" s="9"/>
      <c r="B1318" s="8"/>
      <c r="C1318" s="8"/>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5"/>
      <c r="AH1318" s="8"/>
      <c r="AK1318" s="8"/>
    </row>
    <row r="1319" spans="1:37">
      <c r="A1319" s="9"/>
      <c r="B1319" s="8"/>
      <c r="C1319" s="8"/>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5"/>
      <c r="AH1319" s="8"/>
      <c r="AK1319" s="8"/>
    </row>
    <row r="1320" spans="1:37">
      <c r="A1320" s="9"/>
      <c r="B1320" s="8"/>
      <c r="C1320" s="8"/>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5"/>
      <c r="AH1320" s="8"/>
      <c r="AK1320" s="8"/>
    </row>
    <row r="1321" spans="1:37">
      <c r="A1321" s="9"/>
      <c r="B1321" s="8"/>
      <c r="C1321" s="8"/>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5"/>
      <c r="AH1321" s="8"/>
      <c r="AK1321" s="8"/>
    </row>
    <row r="1322" spans="1:37">
      <c r="A1322" s="9"/>
      <c r="B1322" s="8"/>
      <c r="C1322" s="8"/>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5"/>
      <c r="AH1322" s="8"/>
      <c r="AK1322" s="8"/>
    </row>
    <row r="1323" spans="1:37">
      <c r="A1323" s="9"/>
      <c r="B1323" s="8"/>
      <c r="C1323" s="8"/>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5"/>
      <c r="AH1323" s="8"/>
      <c r="AK1323" s="8"/>
    </row>
    <row r="1324" spans="1:37">
      <c r="A1324" s="9"/>
      <c r="B1324" s="8"/>
      <c r="C1324" s="8"/>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5"/>
      <c r="AH1324" s="8"/>
      <c r="AK1324" s="8"/>
    </row>
    <row r="1325" spans="1:37">
      <c r="A1325" s="9"/>
      <c r="B1325" s="8"/>
      <c r="C1325" s="8"/>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5"/>
      <c r="AH1325" s="8"/>
      <c r="AK1325" s="8"/>
    </row>
    <row r="1326" spans="1:37">
      <c r="A1326" s="9"/>
      <c r="B1326" s="8"/>
      <c r="C1326" s="8"/>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5"/>
      <c r="AH1326" s="8"/>
      <c r="AK1326" s="8"/>
    </row>
    <row r="1327" spans="1:37">
      <c r="A1327" s="9"/>
      <c r="B1327" s="8"/>
      <c r="C1327" s="8"/>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5"/>
      <c r="AH1327" s="8"/>
      <c r="AK1327" s="8"/>
    </row>
    <row r="1328" spans="1:37">
      <c r="A1328" s="9"/>
      <c r="B1328" s="8"/>
      <c r="C1328" s="8"/>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5"/>
      <c r="AH1328" s="8"/>
      <c r="AK1328" s="8"/>
    </row>
    <row r="1329" spans="1:37">
      <c r="A1329" s="9"/>
      <c r="B1329" s="8"/>
      <c r="C1329" s="8"/>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5"/>
      <c r="AH1329" s="8"/>
      <c r="AK1329" s="8"/>
    </row>
    <row r="1330" spans="1:37">
      <c r="A1330" s="9"/>
      <c r="B1330" s="8"/>
      <c r="C1330" s="8"/>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5"/>
      <c r="AH1330" s="8"/>
      <c r="AK1330" s="8"/>
    </row>
    <row r="1331" spans="1:37">
      <c r="A1331" s="9"/>
      <c r="B1331" s="8"/>
      <c r="C1331" s="8"/>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5"/>
      <c r="AH1331" s="8"/>
      <c r="AK1331" s="8"/>
    </row>
    <row r="1332" spans="1:37">
      <c r="A1332" s="9"/>
      <c r="B1332" s="8"/>
      <c r="C1332" s="8"/>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5"/>
      <c r="AH1332" s="8"/>
      <c r="AK1332" s="8"/>
    </row>
    <row r="1333" spans="1:37">
      <c r="A1333" s="9"/>
      <c r="B1333" s="8"/>
      <c r="C1333" s="8"/>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5"/>
      <c r="AH1333" s="8"/>
      <c r="AK1333" s="8"/>
    </row>
    <row r="1334" spans="1:37">
      <c r="A1334" s="9"/>
      <c r="B1334" s="8"/>
      <c r="C1334" s="8"/>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5"/>
      <c r="AH1334" s="8"/>
      <c r="AK1334" s="8"/>
    </row>
    <row r="1335" spans="1:37">
      <c r="A1335" s="9"/>
      <c r="B1335" s="8"/>
      <c r="C1335" s="8"/>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5"/>
      <c r="AH1335" s="8"/>
      <c r="AK1335" s="8"/>
    </row>
    <row r="1336" spans="1:37">
      <c r="A1336" s="9"/>
      <c r="B1336" s="8"/>
      <c r="C1336" s="8"/>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5"/>
      <c r="AH1336" s="8"/>
      <c r="AK1336" s="8"/>
    </row>
    <row r="1337" spans="1:37">
      <c r="A1337" s="9"/>
      <c r="B1337" s="8"/>
      <c r="C1337" s="8"/>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5"/>
      <c r="AH1337" s="8"/>
      <c r="AK1337" s="8"/>
    </row>
    <row r="1338" spans="1:37">
      <c r="A1338" s="9"/>
      <c r="B1338" s="8"/>
      <c r="C1338" s="8"/>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5"/>
      <c r="AH1338" s="8"/>
      <c r="AK1338" s="8"/>
    </row>
    <row r="1339" spans="1:37">
      <c r="A1339" s="9"/>
      <c r="B1339" s="8"/>
      <c r="C1339" s="8"/>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5"/>
      <c r="AH1339" s="8"/>
      <c r="AK1339" s="8"/>
    </row>
    <row r="1340" spans="1:37">
      <c r="A1340" s="9"/>
      <c r="B1340" s="8"/>
      <c r="C1340" s="8"/>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5"/>
      <c r="AH1340" s="8"/>
      <c r="AK1340" s="8"/>
    </row>
    <row r="1341" spans="1:37">
      <c r="A1341" s="9"/>
      <c r="B1341" s="8"/>
      <c r="C1341" s="8"/>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5"/>
      <c r="AH1341" s="8"/>
      <c r="AK1341" s="8"/>
    </row>
    <row r="1342" spans="1:37">
      <c r="A1342" s="9"/>
      <c r="B1342" s="8"/>
      <c r="C1342" s="8"/>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5"/>
      <c r="AH1342" s="8"/>
      <c r="AK1342" s="8"/>
    </row>
    <row r="1343" spans="1:37">
      <c r="A1343" s="9"/>
      <c r="B1343" s="8"/>
      <c r="C1343" s="8"/>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5"/>
      <c r="AH1343" s="8"/>
      <c r="AK1343" s="8"/>
    </row>
    <row r="1344" spans="1:37">
      <c r="A1344" s="9"/>
      <c r="B1344" s="8"/>
      <c r="C1344" s="8"/>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5"/>
      <c r="AH1344" s="8"/>
      <c r="AK1344" s="8"/>
    </row>
    <row r="1345" spans="1:37">
      <c r="A1345" s="9"/>
      <c r="B1345" s="8"/>
      <c r="C1345" s="8"/>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5"/>
      <c r="AH1345" s="8"/>
      <c r="AK1345" s="8"/>
    </row>
    <row r="1346" spans="1:37">
      <c r="A1346" s="9"/>
      <c r="B1346" s="8"/>
      <c r="C1346" s="8"/>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5"/>
      <c r="AH1346" s="8"/>
      <c r="AK1346" s="8"/>
    </row>
    <row r="1347" spans="1:37">
      <c r="A1347" s="9"/>
      <c r="B1347" s="8"/>
      <c r="C1347" s="8"/>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5"/>
      <c r="AH1347" s="8"/>
      <c r="AK1347" s="8"/>
    </row>
    <row r="1348" spans="1:37">
      <c r="A1348" s="9"/>
      <c r="B1348" s="8"/>
      <c r="C1348" s="8"/>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5"/>
      <c r="AH1348" s="8"/>
      <c r="AK1348" s="8"/>
    </row>
    <row r="1349" spans="1:37">
      <c r="A1349" s="9"/>
      <c r="B1349" s="8"/>
      <c r="C1349" s="8"/>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5"/>
      <c r="AH1349" s="8"/>
      <c r="AK1349" s="8"/>
    </row>
    <row r="1350" spans="1:37">
      <c r="A1350" s="9"/>
      <c r="B1350" s="8"/>
      <c r="C1350" s="8"/>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5"/>
      <c r="AH1350" s="8"/>
      <c r="AK1350" s="8"/>
    </row>
    <row r="1351" spans="1:37">
      <c r="A1351" s="9"/>
      <c r="B1351" s="8"/>
      <c r="C1351" s="8"/>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5"/>
      <c r="AH1351" s="8"/>
      <c r="AK1351" s="8"/>
    </row>
    <row r="1352" spans="1:37">
      <c r="A1352" s="9"/>
      <c r="B1352" s="8"/>
      <c r="C1352" s="8"/>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5"/>
      <c r="AH1352" s="8"/>
      <c r="AK1352" s="8"/>
    </row>
    <row r="1353" spans="1:37">
      <c r="A1353" s="9"/>
      <c r="B1353" s="8"/>
      <c r="C1353" s="8"/>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5"/>
      <c r="AH1353" s="8"/>
      <c r="AK1353" s="8"/>
    </row>
    <row r="1354" spans="1:37">
      <c r="A1354" s="9"/>
      <c r="B1354" s="8"/>
      <c r="C1354" s="8"/>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5"/>
      <c r="AH1354" s="8"/>
      <c r="AK1354" s="8"/>
    </row>
    <row r="1355" spans="1:37">
      <c r="A1355" s="9"/>
      <c r="B1355" s="8"/>
      <c r="C1355" s="8"/>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5"/>
      <c r="AH1355" s="8"/>
      <c r="AK1355" s="8"/>
    </row>
    <row r="1356" spans="1:37">
      <c r="A1356" s="9"/>
      <c r="B1356" s="8"/>
      <c r="C1356" s="8"/>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5"/>
      <c r="AH1356" s="8"/>
      <c r="AK1356" s="8"/>
    </row>
    <row r="1357" spans="1:37">
      <c r="A1357" s="9"/>
      <c r="B1357" s="8"/>
      <c r="C1357" s="8"/>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5"/>
      <c r="AH1357" s="8"/>
      <c r="AK1357" s="8"/>
    </row>
    <row r="1358" spans="1:37">
      <c r="A1358" s="9"/>
      <c r="B1358" s="8"/>
      <c r="C1358" s="8"/>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5"/>
      <c r="AH1358" s="8"/>
      <c r="AK1358" s="8"/>
    </row>
    <row r="1359" spans="1:37">
      <c r="A1359" s="9"/>
      <c r="B1359" s="8"/>
      <c r="C1359" s="8"/>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5"/>
      <c r="AH1359" s="8"/>
      <c r="AK1359" s="8"/>
    </row>
    <row r="1360" spans="1:37">
      <c r="A1360" s="9"/>
      <c r="B1360" s="8"/>
      <c r="C1360" s="8"/>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5"/>
      <c r="AH1360" s="8"/>
      <c r="AK1360" s="8"/>
    </row>
    <row r="1361" spans="1:37">
      <c r="A1361" s="9"/>
      <c r="B1361" s="8"/>
      <c r="C1361" s="8"/>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5"/>
      <c r="AH1361" s="8"/>
      <c r="AK1361" s="8"/>
    </row>
    <row r="1362" spans="1:37">
      <c r="A1362" s="9"/>
      <c r="B1362" s="8"/>
      <c r="C1362" s="8"/>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5"/>
      <c r="AH1362" s="8"/>
      <c r="AK1362" s="8"/>
    </row>
    <row r="1363" spans="1:37">
      <c r="A1363" s="9"/>
      <c r="B1363" s="8"/>
      <c r="C1363" s="8"/>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5"/>
      <c r="AH1363" s="8"/>
      <c r="AK1363" s="8"/>
    </row>
    <row r="1364" spans="1:37">
      <c r="A1364" s="9"/>
      <c r="B1364" s="8"/>
      <c r="C1364" s="8"/>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5"/>
      <c r="AH1364" s="8"/>
      <c r="AK1364" s="8"/>
    </row>
    <row r="1365" spans="1:37">
      <c r="A1365" s="9"/>
      <c r="B1365" s="8"/>
      <c r="C1365" s="8"/>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5"/>
      <c r="AH1365" s="8"/>
      <c r="AK1365" s="8"/>
    </row>
    <row r="1366" spans="1:37">
      <c r="A1366" s="9"/>
      <c r="B1366" s="8"/>
      <c r="C1366" s="8"/>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5"/>
      <c r="AH1366" s="8"/>
      <c r="AK1366" s="8"/>
    </row>
    <row r="1367" spans="1:37">
      <c r="A1367" s="9"/>
      <c r="B1367" s="8"/>
      <c r="C1367" s="8"/>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5"/>
      <c r="AH1367" s="8"/>
      <c r="AK1367" s="8"/>
    </row>
    <row r="1368" spans="1:37">
      <c r="A1368" s="9"/>
      <c r="B1368" s="8"/>
      <c r="C1368" s="8"/>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5"/>
      <c r="AH1368" s="8"/>
      <c r="AK1368" s="8"/>
    </row>
    <row r="1369" spans="1:37">
      <c r="A1369" s="9"/>
      <c r="B1369" s="8"/>
      <c r="C1369" s="8"/>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5"/>
      <c r="AH1369" s="8"/>
      <c r="AK1369" s="8"/>
    </row>
    <row r="1370" spans="1:37">
      <c r="A1370" s="9"/>
      <c r="B1370" s="8"/>
      <c r="C1370" s="8"/>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5"/>
      <c r="AH1370" s="8"/>
      <c r="AK1370" s="8"/>
    </row>
    <row r="1371" spans="1:37">
      <c r="A1371" s="9"/>
      <c r="B1371" s="8"/>
      <c r="C1371" s="8"/>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5"/>
      <c r="AH1371" s="8"/>
      <c r="AK1371" s="8"/>
    </row>
    <row r="1372" spans="1:37">
      <c r="A1372" s="9"/>
      <c r="B1372" s="8"/>
      <c r="C1372" s="8"/>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5"/>
      <c r="AH1372" s="8"/>
      <c r="AK1372" s="8"/>
    </row>
    <row r="1373" spans="1:37">
      <c r="A1373" s="9"/>
      <c r="B1373" s="8"/>
      <c r="C1373" s="8"/>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5"/>
      <c r="AH1373" s="8"/>
      <c r="AK1373" s="8"/>
    </row>
    <row r="1374" spans="1:37">
      <c r="A1374" s="9"/>
      <c r="B1374" s="8"/>
      <c r="C1374" s="8"/>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5"/>
      <c r="AH1374" s="8"/>
      <c r="AK1374" s="8"/>
    </row>
    <row r="1375" spans="1:37">
      <c r="A1375" s="9"/>
      <c r="B1375" s="8"/>
      <c r="C1375" s="8"/>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5"/>
      <c r="AH1375" s="8"/>
      <c r="AK1375" s="8"/>
    </row>
    <row r="1376" spans="1:37">
      <c r="A1376" s="9"/>
      <c r="B1376" s="8"/>
      <c r="C1376" s="8"/>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5"/>
      <c r="AH1376" s="8"/>
      <c r="AK1376" s="8"/>
    </row>
    <row r="1377" spans="1:37">
      <c r="A1377" s="9"/>
      <c r="B1377" s="8"/>
      <c r="C1377" s="8"/>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5"/>
      <c r="AH1377" s="8"/>
      <c r="AK1377" s="8"/>
    </row>
    <row r="1378" spans="1:37">
      <c r="A1378" s="9"/>
      <c r="B1378" s="8"/>
      <c r="C1378" s="8"/>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5"/>
      <c r="AH1378" s="8"/>
      <c r="AK1378" s="8"/>
    </row>
    <row r="1379" spans="1:37">
      <c r="A1379" s="9"/>
      <c r="B1379" s="8"/>
      <c r="C1379" s="8"/>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5"/>
      <c r="AH1379" s="8"/>
      <c r="AK1379" s="8"/>
    </row>
    <row r="1380" spans="1:37">
      <c r="A1380" s="9"/>
      <c r="B1380" s="8"/>
      <c r="C1380" s="8"/>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5"/>
      <c r="AH1380" s="8"/>
      <c r="AK1380" s="8"/>
    </row>
    <row r="1381" spans="1:37">
      <c r="A1381" s="9"/>
      <c r="B1381" s="8"/>
      <c r="C1381" s="8"/>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5"/>
      <c r="AH1381" s="8"/>
      <c r="AK1381" s="8"/>
    </row>
    <row r="1382" spans="1:37">
      <c r="A1382" s="9"/>
      <c r="B1382" s="8"/>
      <c r="C1382" s="8"/>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5"/>
      <c r="AH1382" s="8"/>
      <c r="AK1382" s="8"/>
    </row>
    <row r="1383" spans="1:37">
      <c r="A1383" s="9"/>
      <c r="B1383" s="8"/>
      <c r="C1383" s="8"/>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5"/>
      <c r="AH1383" s="8"/>
      <c r="AK1383" s="8"/>
    </row>
    <row r="1384" spans="1:37">
      <c r="A1384" s="9"/>
      <c r="B1384" s="8"/>
      <c r="C1384" s="8"/>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5"/>
      <c r="AH1384" s="8"/>
      <c r="AK1384" s="8"/>
    </row>
    <row r="1385" spans="1:37">
      <c r="A1385" s="9"/>
      <c r="B1385" s="8"/>
      <c r="C1385" s="8"/>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5"/>
      <c r="AH1385" s="8"/>
      <c r="AK1385" s="8"/>
    </row>
    <row r="1386" spans="1:37">
      <c r="A1386" s="9"/>
      <c r="B1386" s="8"/>
      <c r="C1386" s="8"/>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5"/>
      <c r="AH1386" s="8"/>
      <c r="AK1386" s="8"/>
    </row>
    <row r="1387" spans="1:37">
      <c r="A1387" s="9"/>
      <c r="B1387" s="8"/>
      <c r="C1387" s="8"/>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5"/>
      <c r="AH1387" s="8"/>
      <c r="AK1387" s="8"/>
    </row>
    <row r="1388" spans="1:37">
      <c r="A1388" s="9"/>
      <c r="B1388" s="8"/>
      <c r="C1388" s="8"/>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5"/>
      <c r="AH1388" s="8"/>
      <c r="AK1388" s="8"/>
    </row>
    <row r="1389" spans="1:37">
      <c r="A1389" s="9"/>
      <c r="B1389" s="8"/>
      <c r="C1389" s="8"/>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5"/>
      <c r="AH1389" s="8"/>
      <c r="AK1389" s="8"/>
    </row>
    <row r="1390" spans="1:37">
      <c r="A1390" s="9"/>
      <c r="B1390" s="8"/>
      <c r="C1390" s="8"/>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5"/>
      <c r="AH1390" s="8"/>
      <c r="AK1390" s="8"/>
    </row>
    <row r="1391" spans="1:37">
      <c r="A1391" s="9"/>
      <c r="B1391" s="8"/>
      <c r="C1391" s="8"/>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5"/>
      <c r="AH1391" s="8"/>
      <c r="AK1391" s="8"/>
    </row>
    <row r="1392" spans="1:37">
      <c r="A1392" s="9"/>
      <c r="B1392" s="8"/>
      <c r="C1392" s="8"/>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5"/>
      <c r="AH1392" s="8"/>
      <c r="AK1392" s="8"/>
    </row>
    <row r="1393" spans="1:37">
      <c r="A1393" s="9"/>
      <c r="B1393" s="8"/>
      <c r="C1393" s="8"/>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5"/>
      <c r="AH1393" s="8"/>
      <c r="AK1393" s="8"/>
    </row>
    <row r="1394" spans="1:37">
      <c r="A1394" s="9"/>
      <c r="B1394" s="8"/>
      <c r="C1394" s="8"/>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5"/>
      <c r="AH1394" s="8"/>
      <c r="AK1394" s="8"/>
    </row>
    <row r="1395" spans="1:37">
      <c r="A1395" s="9"/>
      <c r="B1395" s="8"/>
      <c r="C1395" s="8"/>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5"/>
      <c r="AH1395" s="8"/>
      <c r="AK1395" s="8"/>
    </row>
    <row r="1396" spans="1:37">
      <c r="A1396" s="9"/>
      <c r="B1396" s="8"/>
      <c r="C1396" s="8"/>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5"/>
      <c r="AH1396" s="8"/>
      <c r="AK1396" s="8"/>
    </row>
    <row r="1397" spans="1:37">
      <c r="A1397" s="9"/>
      <c r="B1397" s="8"/>
      <c r="C1397" s="8"/>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5"/>
      <c r="AH1397" s="8"/>
      <c r="AK1397" s="8"/>
    </row>
    <row r="1398" spans="1:37">
      <c r="A1398" s="9"/>
      <c r="B1398" s="8"/>
      <c r="C1398" s="8"/>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5"/>
      <c r="AH1398" s="8"/>
      <c r="AK1398" s="8"/>
    </row>
    <row r="1399" spans="1:37">
      <c r="A1399" s="9"/>
      <c r="B1399" s="8"/>
      <c r="C1399" s="8"/>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5"/>
      <c r="AH1399" s="8"/>
      <c r="AK1399" s="8"/>
    </row>
    <row r="1400" spans="1:37">
      <c r="A1400" s="9"/>
      <c r="B1400" s="8"/>
      <c r="C1400" s="8"/>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5"/>
      <c r="AH1400" s="8"/>
      <c r="AK1400" s="8"/>
    </row>
    <row r="1401" spans="1:37">
      <c r="A1401" s="9"/>
      <c r="B1401" s="8"/>
      <c r="C1401" s="8"/>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5"/>
      <c r="AH1401" s="8"/>
      <c r="AK1401" s="8"/>
    </row>
    <row r="1402" spans="1:37">
      <c r="A1402" s="9"/>
      <c r="B1402" s="8"/>
      <c r="C1402" s="8"/>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5"/>
      <c r="AH1402" s="8"/>
      <c r="AK1402" s="8"/>
    </row>
    <row r="1403" spans="1:37">
      <c r="A1403" s="9"/>
      <c r="B1403" s="8"/>
      <c r="C1403" s="8"/>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5"/>
      <c r="AH1403" s="8"/>
      <c r="AK1403" s="8"/>
    </row>
    <row r="1404" spans="1:37">
      <c r="A1404" s="9"/>
      <c r="B1404" s="8"/>
      <c r="C1404" s="8"/>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5"/>
      <c r="AH1404" s="8"/>
      <c r="AK1404" s="8"/>
    </row>
    <row r="1405" spans="1:37">
      <c r="A1405" s="9"/>
      <c r="B1405" s="8"/>
      <c r="C1405" s="8"/>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5"/>
      <c r="AH1405" s="8"/>
      <c r="AK1405" s="8"/>
    </row>
    <row r="1406" spans="1:37">
      <c r="A1406" s="9"/>
      <c r="B1406" s="8"/>
      <c r="C1406" s="8"/>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5"/>
      <c r="AH1406" s="8"/>
      <c r="AK1406" s="8"/>
    </row>
    <row r="1407" spans="1:37">
      <c r="A1407" s="9"/>
      <c r="B1407" s="8"/>
      <c r="C1407" s="8"/>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5"/>
      <c r="AH1407" s="8"/>
      <c r="AK1407" s="8"/>
    </row>
    <row r="1408" spans="1:37">
      <c r="A1408" s="9"/>
      <c r="B1408" s="8"/>
      <c r="C1408" s="8"/>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5"/>
      <c r="AH1408" s="8"/>
      <c r="AK1408" s="8"/>
    </row>
    <row r="1409" spans="1:37">
      <c r="A1409" s="9"/>
      <c r="B1409" s="8"/>
      <c r="C1409" s="8"/>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5"/>
      <c r="AH1409" s="8"/>
      <c r="AK1409" s="8"/>
    </row>
    <row r="1410" spans="1:37">
      <c r="A1410" s="9"/>
      <c r="B1410" s="8"/>
      <c r="C1410" s="8"/>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5"/>
      <c r="AH1410" s="8"/>
      <c r="AK1410" s="8"/>
    </row>
    <row r="1411" spans="1:37">
      <c r="A1411" s="9"/>
      <c r="B1411" s="8"/>
      <c r="C1411" s="8"/>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5"/>
      <c r="AH1411" s="8"/>
      <c r="AK1411" s="8"/>
    </row>
    <row r="1412" spans="1:37">
      <c r="A1412" s="9"/>
      <c r="B1412" s="8"/>
      <c r="C1412" s="8"/>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5"/>
      <c r="AH1412" s="8"/>
      <c r="AK1412" s="8"/>
    </row>
    <row r="1413" spans="1:37">
      <c r="A1413" s="9"/>
      <c r="B1413" s="8"/>
      <c r="C1413" s="8"/>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5"/>
      <c r="AH1413" s="8"/>
      <c r="AK1413" s="8"/>
    </row>
    <row r="1414" spans="1:37">
      <c r="A1414" s="9"/>
      <c r="B1414" s="8"/>
      <c r="C1414" s="8"/>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5"/>
      <c r="AH1414" s="8"/>
      <c r="AK1414" s="8"/>
    </row>
    <row r="1415" spans="1:37">
      <c r="A1415" s="9"/>
      <c r="B1415" s="8"/>
      <c r="C1415" s="8"/>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5"/>
      <c r="AH1415" s="8"/>
      <c r="AK1415" s="8"/>
    </row>
    <row r="1416" spans="1:37">
      <c r="A1416" s="9"/>
      <c r="B1416" s="8"/>
      <c r="C1416" s="8"/>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5"/>
      <c r="AH1416" s="8"/>
      <c r="AK1416" s="8"/>
    </row>
    <row r="1417" spans="1:37">
      <c r="A1417" s="9"/>
      <c r="B1417" s="8"/>
      <c r="C1417" s="8"/>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5"/>
      <c r="AH1417" s="8"/>
      <c r="AK1417" s="8"/>
    </row>
    <row r="1418" spans="1:37">
      <c r="A1418" s="9"/>
      <c r="B1418" s="8"/>
      <c r="C1418" s="8"/>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5"/>
      <c r="AH1418" s="8"/>
      <c r="AK1418" s="8"/>
    </row>
    <row r="1419" spans="1:37">
      <c r="A1419" s="9"/>
      <c r="B1419" s="8"/>
      <c r="C1419" s="8"/>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5"/>
      <c r="AH1419" s="8"/>
      <c r="AK1419" s="8"/>
    </row>
    <row r="1420" spans="1:37">
      <c r="A1420" s="9"/>
      <c r="B1420" s="8"/>
      <c r="C1420" s="8"/>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5"/>
      <c r="AH1420" s="8"/>
      <c r="AK1420" s="8"/>
    </row>
    <row r="1421" spans="1:37">
      <c r="A1421" s="9"/>
      <c r="B1421" s="8"/>
      <c r="C1421" s="8"/>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5"/>
      <c r="AH1421" s="8"/>
      <c r="AK1421" s="8"/>
    </row>
    <row r="1422" spans="1:37">
      <c r="A1422" s="9"/>
      <c r="B1422" s="8"/>
      <c r="C1422" s="8"/>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5"/>
      <c r="AH1422" s="8"/>
      <c r="AK1422" s="8"/>
    </row>
    <row r="1423" spans="1:37">
      <c r="A1423" s="9"/>
      <c r="B1423" s="8"/>
      <c r="C1423" s="8"/>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5"/>
      <c r="AH1423" s="8"/>
      <c r="AK1423" s="8"/>
    </row>
    <row r="1424" spans="1:37">
      <c r="A1424" s="9"/>
      <c r="B1424" s="8"/>
      <c r="C1424" s="8"/>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5"/>
      <c r="AH1424" s="8"/>
      <c r="AK1424" s="8"/>
    </row>
    <row r="1425" spans="1:37">
      <c r="A1425" s="9"/>
      <c r="B1425" s="8"/>
      <c r="C1425" s="8"/>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5"/>
      <c r="AH1425" s="8"/>
      <c r="AK1425" s="8"/>
    </row>
    <row r="1426" spans="1:37">
      <c r="A1426" s="9"/>
      <c r="B1426" s="8"/>
      <c r="C1426" s="8"/>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5"/>
      <c r="AH1426" s="8"/>
      <c r="AK1426" s="8"/>
    </row>
    <row r="1427" spans="1:37">
      <c r="A1427" s="9"/>
      <c r="B1427" s="8"/>
      <c r="C1427" s="8"/>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5"/>
      <c r="AH1427" s="8"/>
      <c r="AK1427" s="8"/>
    </row>
    <row r="1428" spans="1:37">
      <c r="A1428" s="9"/>
      <c r="B1428" s="8"/>
      <c r="C1428" s="8"/>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5"/>
      <c r="AH1428" s="8"/>
      <c r="AK1428" s="8"/>
    </row>
    <row r="1429" spans="1:37">
      <c r="A1429" s="9"/>
      <c r="B1429" s="8"/>
      <c r="C1429" s="8"/>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5"/>
      <c r="AH1429" s="8"/>
      <c r="AK1429" s="8"/>
    </row>
    <row r="1430" spans="1:37">
      <c r="A1430" s="9"/>
      <c r="B1430" s="8"/>
      <c r="C1430" s="8"/>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5"/>
      <c r="AH1430" s="8"/>
      <c r="AK1430" s="8"/>
    </row>
    <row r="1431" spans="1:37">
      <c r="A1431" s="9"/>
      <c r="B1431" s="8"/>
      <c r="C1431" s="8"/>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5"/>
      <c r="AH1431" s="8"/>
      <c r="AK1431" s="8"/>
    </row>
    <row r="1432" spans="1:37">
      <c r="A1432" s="9"/>
      <c r="B1432" s="8"/>
      <c r="C1432" s="8"/>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5"/>
      <c r="AH1432" s="8"/>
      <c r="AK1432" s="8"/>
    </row>
    <row r="1433" spans="1:37">
      <c r="A1433" s="9"/>
      <c r="B1433" s="8"/>
      <c r="C1433" s="8"/>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5"/>
      <c r="AH1433" s="8"/>
      <c r="AK1433" s="8"/>
    </row>
    <row r="1434" spans="1:37">
      <c r="A1434" s="9"/>
      <c r="B1434" s="8"/>
      <c r="C1434" s="8"/>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5"/>
      <c r="AH1434" s="8"/>
      <c r="AK1434" s="8"/>
    </row>
    <row r="1435" spans="1:37">
      <c r="A1435" s="9"/>
      <c r="B1435" s="8"/>
      <c r="C1435" s="8"/>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5"/>
      <c r="AH1435" s="8"/>
      <c r="AK1435" s="8"/>
    </row>
    <row r="1436" spans="1:37">
      <c r="A1436" s="9"/>
      <c r="B1436" s="8"/>
      <c r="C1436" s="8"/>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5"/>
      <c r="AH1436" s="8"/>
      <c r="AK1436" s="8"/>
    </row>
    <row r="1437" spans="1:37">
      <c r="A1437" s="9"/>
      <c r="B1437" s="8"/>
      <c r="C1437" s="8"/>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5"/>
      <c r="AH1437" s="8"/>
      <c r="AK1437" s="8"/>
    </row>
    <row r="1438" spans="1:37">
      <c r="A1438" s="9"/>
      <c r="B1438" s="8"/>
      <c r="C1438" s="8"/>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5"/>
      <c r="AH1438" s="8"/>
      <c r="AK1438" s="8"/>
    </row>
    <row r="1439" spans="1:37">
      <c r="A1439" s="9"/>
      <c r="B1439" s="8"/>
      <c r="C1439" s="8"/>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5"/>
      <c r="AH1439" s="8"/>
      <c r="AK1439" s="8"/>
    </row>
    <row r="1440" spans="1:37">
      <c r="A1440" s="9"/>
      <c r="B1440" s="8"/>
      <c r="C1440" s="8"/>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5"/>
      <c r="AH1440" s="8"/>
      <c r="AK1440" s="8"/>
    </row>
    <row r="1441" spans="1:37">
      <c r="A1441" s="9"/>
      <c r="B1441" s="8"/>
      <c r="C1441" s="8"/>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5"/>
      <c r="AH1441" s="8"/>
      <c r="AK1441" s="8"/>
    </row>
    <row r="1442" spans="1:37">
      <c r="A1442" s="9"/>
      <c r="B1442" s="8"/>
      <c r="C1442" s="8"/>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5"/>
      <c r="AH1442" s="8"/>
      <c r="AK1442" s="8"/>
    </row>
    <row r="1443" spans="1:37">
      <c r="A1443" s="9"/>
      <c r="B1443" s="8"/>
      <c r="C1443" s="8"/>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5"/>
      <c r="AH1443" s="8"/>
      <c r="AK1443" s="8"/>
    </row>
    <row r="1444" spans="1:37">
      <c r="A1444" s="9"/>
      <c r="B1444" s="8"/>
      <c r="C1444" s="8"/>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5"/>
      <c r="AH1444" s="8"/>
      <c r="AK1444" s="8"/>
    </row>
    <row r="1445" spans="1:37">
      <c r="A1445" s="9"/>
      <c r="B1445" s="8"/>
      <c r="C1445" s="8"/>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5"/>
      <c r="AH1445" s="8"/>
      <c r="AK1445" s="8"/>
    </row>
    <row r="1446" spans="1:37">
      <c r="A1446" s="9"/>
      <c r="B1446" s="8"/>
      <c r="C1446" s="8"/>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5"/>
      <c r="AH1446" s="8"/>
      <c r="AK1446" s="8"/>
    </row>
    <row r="1447" spans="1:37">
      <c r="A1447" s="9"/>
      <c r="B1447" s="8"/>
      <c r="C1447" s="8"/>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5"/>
      <c r="AH1447" s="8"/>
      <c r="AK1447" s="8"/>
    </row>
    <row r="1448" spans="1:37">
      <c r="A1448" s="9"/>
      <c r="B1448" s="8"/>
      <c r="C1448" s="8"/>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5"/>
      <c r="AH1448" s="8"/>
      <c r="AK1448" s="8"/>
    </row>
    <row r="1449" spans="1:37">
      <c r="A1449" s="9"/>
      <c r="B1449" s="8"/>
      <c r="C1449" s="8"/>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5"/>
      <c r="AH1449" s="8"/>
      <c r="AK1449" s="8"/>
    </row>
    <row r="1450" spans="1:37">
      <c r="A1450" s="9"/>
      <c r="B1450" s="8"/>
      <c r="C1450" s="8"/>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5"/>
      <c r="AH1450" s="8"/>
      <c r="AK1450" s="8"/>
    </row>
    <row r="1451" spans="1:37">
      <c r="A1451" s="9"/>
      <c r="B1451" s="8"/>
      <c r="C1451" s="8"/>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5"/>
      <c r="AH1451" s="8"/>
      <c r="AK1451" s="8"/>
    </row>
    <row r="1452" spans="1:37">
      <c r="A1452" s="9"/>
      <c r="B1452" s="8"/>
      <c r="C1452" s="8"/>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5"/>
      <c r="AH1452" s="8"/>
      <c r="AK1452" s="8"/>
    </row>
    <row r="1453" spans="1:37">
      <c r="A1453" s="9"/>
      <c r="B1453" s="8"/>
      <c r="C1453" s="8"/>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5"/>
      <c r="AH1453" s="8"/>
      <c r="AK1453" s="8"/>
    </row>
    <row r="1454" spans="1:37">
      <c r="A1454" s="9"/>
      <c r="B1454" s="8"/>
      <c r="C1454" s="8"/>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5"/>
      <c r="AH1454" s="8"/>
      <c r="AK1454" s="8"/>
    </row>
    <row r="1455" spans="1:37">
      <c r="A1455" s="9"/>
      <c r="B1455" s="8"/>
      <c r="C1455" s="8"/>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5"/>
      <c r="AH1455" s="8"/>
      <c r="AK1455" s="8"/>
    </row>
    <row r="1456" spans="1:37">
      <c r="A1456" s="9"/>
      <c r="B1456" s="8"/>
      <c r="C1456" s="8"/>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5"/>
      <c r="AH1456" s="8"/>
      <c r="AK1456" s="8"/>
    </row>
    <row r="1457" spans="1:37">
      <c r="A1457" s="9"/>
      <c r="B1457" s="8"/>
      <c r="C1457" s="8"/>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5"/>
      <c r="AH1457" s="8"/>
      <c r="AK1457" s="8"/>
    </row>
    <row r="1458" spans="1:37">
      <c r="A1458" s="9"/>
      <c r="B1458" s="8"/>
      <c r="C1458" s="8"/>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5"/>
      <c r="AH1458" s="8"/>
      <c r="AK1458" s="8"/>
    </row>
    <row r="1459" spans="1:37">
      <c r="A1459" s="9"/>
      <c r="B1459" s="8"/>
      <c r="C1459" s="8"/>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5"/>
      <c r="AH1459" s="8"/>
      <c r="AK1459" s="8"/>
    </row>
    <row r="1460" spans="1:37">
      <c r="A1460" s="9"/>
      <c r="B1460" s="8"/>
      <c r="C1460" s="8"/>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5"/>
      <c r="AH1460" s="8"/>
      <c r="AK1460" s="8"/>
    </row>
    <row r="1461" spans="1:37">
      <c r="A1461" s="9"/>
      <c r="B1461" s="8"/>
      <c r="C1461" s="8"/>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5"/>
      <c r="AH1461" s="8"/>
      <c r="AK1461" s="8"/>
    </row>
    <row r="1462" spans="1:37">
      <c r="A1462" s="9"/>
      <c r="B1462" s="8"/>
      <c r="C1462" s="8"/>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5"/>
      <c r="AH1462" s="8"/>
      <c r="AK1462" s="8"/>
    </row>
    <row r="1463" spans="1:37">
      <c r="A1463" s="9"/>
      <c r="B1463" s="8"/>
      <c r="C1463" s="8"/>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5"/>
      <c r="AH1463" s="8"/>
      <c r="AK1463" s="8"/>
    </row>
    <row r="1464" spans="1:37">
      <c r="A1464" s="9"/>
      <c r="B1464" s="8"/>
      <c r="C1464" s="8"/>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5"/>
      <c r="AH1464" s="8"/>
      <c r="AK1464" s="8"/>
    </row>
    <row r="1465" spans="1:37">
      <c r="A1465" s="9"/>
      <c r="B1465" s="8"/>
      <c r="C1465" s="8"/>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5"/>
      <c r="AH1465" s="8"/>
      <c r="AK1465" s="8"/>
    </row>
    <row r="1466" spans="1:37">
      <c r="A1466" s="9"/>
      <c r="B1466" s="8"/>
      <c r="C1466" s="8"/>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5"/>
      <c r="AH1466" s="8"/>
      <c r="AK1466" s="8"/>
    </row>
    <row r="1467" spans="1:37">
      <c r="A1467" s="9"/>
      <c r="B1467" s="8"/>
      <c r="C1467" s="8"/>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5"/>
      <c r="AH1467" s="8"/>
      <c r="AK1467" s="8"/>
    </row>
    <row r="1468" spans="1:37">
      <c r="A1468" s="9"/>
      <c r="B1468" s="8"/>
      <c r="C1468" s="8"/>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5"/>
      <c r="AH1468" s="8"/>
      <c r="AK1468" s="8"/>
    </row>
    <row r="1469" spans="1:37">
      <c r="A1469" s="9"/>
      <c r="B1469" s="8"/>
      <c r="C1469" s="8"/>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5"/>
      <c r="AH1469" s="8"/>
      <c r="AK1469" s="8"/>
    </row>
    <row r="1470" spans="1:37">
      <c r="A1470" s="9"/>
      <c r="B1470" s="8"/>
      <c r="C1470" s="8"/>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5"/>
      <c r="AH1470" s="8"/>
      <c r="AK1470" s="8"/>
    </row>
    <row r="1471" spans="1:37">
      <c r="A1471" s="9"/>
      <c r="B1471" s="8"/>
      <c r="C1471" s="8"/>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5"/>
      <c r="AH1471" s="8"/>
      <c r="AK1471" s="8"/>
    </row>
    <row r="1472" spans="1:37">
      <c r="A1472" s="9"/>
      <c r="B1472" s="8"/>
      <c r="C1472" s="8"/>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5"/>
      <c r="AH1472" s="8"/>
      <c r="AK1472" s="8"/>
    </row>
    <row r="1473" spans="1:37">
      <c r="A1473" s="9"/>
      <c r="B1473" s="8"/>
      <c r="C1473" s="8"/>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5"/>
      <c r="AH1473" s="8"/>
      <c r="AK1473" s="8"/>
    </row>
    <row r="1474" spans="1:37">
      <c r="A1474" s="9"/>
      <c r="B1474" s="8"/>
      <c r="C1474" s="8"/>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5"/>
      <c r="AH1474" s="8"/>
      <c r="AK1474" s="8"/>
    </row>
    <row r="1475" spans="1:37">
      <c r="A1475" s="9"/>
      <c r="B1475" s="8"/>
      <c r="C1475" s="8"/>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5"/>
      <c r="AH1475" s="8"/>
      <c r="AK1475" s="8"/>
    </row>
    <row r="1476" spans="1:37">
      <c r="A1476" s="9"/>
      <c r="B1476" s="8"/>
      <c r="C1476" s="8"/>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5"/>
      <c r="AH1476" s="8"/>
      <c r="AK1476" s="8"/>
    </row>
    <row r="1477" spans="1:37">
      <c r="A1477" s="9"/>
      <c r="B1477" s="8"/>
      <c r="C1477" s="8"/>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5"/>
      <c r="AH1477" s="8"/>
      <c r="AK1477" s="8"/>
    </row>
    <row r="1478" spans="1:37">
      <c r="A1478" s="9"/>
      <c r="B1478" s="8"/>
      <c r="C1478" s="8"/>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5"/>
      <c r="AH1478" s="8"/>
      <c r="AK1478" s="8"/>
    </row>
    <row r="1479" spans="1:37">
      <c r="A1479" s="9"/>
      <c r="B1479" s="8"/>
      <c r="C1479" s="8"/>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5"/>
      <c r="AH1479" s="8"/>
      <c r="AK1479" s="8"/>
    </row>
    <row r="1480" spans="1:37">
      <c r="A1480" s="9"/>
      <c r="B1480" s="8"/>
      <c r="C1480" s="8"/>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5"/>
      <c r="AH1480" s="8"/>
      <c r="AK1480" s="8"/>
    </row>
    <row r="1481" spans="1:37">
      <c r="A1481" s="9"/>
      <c r="B1481" s="8"/>
      <c r="C1481" s="8"/>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5"/>
      <c r="AH1481" s="8"/>
      <c r="AK1481" s="8"/>
    </row>
    <row r="1482" spans="1:37">
      <c r="A1482" s="9"/>
      <c r="B1482" s="8"/>
      <c r="C1482" s="8"/>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5"/>
      <c r="AH1482" s="8"/>
      <c r="AK1482" s="8"/>
    </row>
    <row r="1483" spans="1:37">
      <c r="A1483" s="9"/>
      <c r="B1483" s="8"/>
      <c r="C1483" s="8"/>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5"/>
      <c r="AH1483" s="8"/>
      <c r="AK1483" s="8"/>
    </row>
    <row r="1484" spans="1:37">
      <c r="A1484" s="9"/>
      <c r="B1484" s="8"/>
      <c r="C1484" s="8"/>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5"/>
      <c r="AH1484" s="8"/>
      <c r="AK1484" s="8"/>
    </row>
    <row r="1485" spans="1:37">
      <c r="A1485" s="9"/>
      <c r="B1485" s="8"/>
      <c r="C1485" s="8"/>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5"/>
      <c r="AH1485" s="8"/>
      <c r="AK1485" s="8"/>
    </row>
    <row r="1486" spans="1:37">
      <c r="A1486" s="9"/>
      <c r="B1486" s="8"/>
      <c r="C1486" s="8"/>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5"/>
      <c r="AH1486" s="8"/>
      <c r="AK1486" s="8"/>
    </row>
    <row r="1487" spans="1:37">
      <c r="A1487" s="9"/>
      <c r="B1487" s="8"/>
      <c r="C1487" s="8"/>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5"/>
      <c r="AH1487" s="8"/>
      <c r="AK1487" s="8"/>
    </row>
    <row r="1488" spans="1:37">
      <c r="A1488" s="9"/>
      <c r="B1488" s="8"/>
      <c r="C1488" s="8"/>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5"/>
      <c r="AH1488" s="8"/>
      <c r="AK1488" s="8"/>
    </row>
    <row r="1489" spans="1:37">
      <c r="A1489" s="9"/>
      <c r="B1489" s="8"/>
      <c r="C1489" s="8"/>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5"/>
      <c r="AH1489" s="8"/>
      <c r="AK1489" s="8"/>
    </row>
    <row r="1490" spans="1:37">
      <c r="A1490" s="9"/>
      <c r="B1490" s="8"/>
      <c r="C1490" s="8"/>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5"/>
      <c r="AH1490" s="8"/>
      <c r="AK1490" s="8"/>
    </row>
    <row r="1491" spans="1:37">
      <c r="A1491" s="9"/>
      <c r="B1491" s="8"/>
      <c r="C1491" s="8"/>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5"/>
      <c r="AH1491" s="8"/>
      <c r="AK1491" s="8"/>
    </row>
    <row r="1492" spans="1:37">
      <c r="A1492" s="9"/>
      <c r="B1492" s="8"/>
      <c r="C1492" s="8"/>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5"/>
      <c r="AH1492" s="8"/>
      <c r="AK1492" s="8"/>
    </row>
    <row r="1493" spans="1:37">
      <c r="A1493" s="9"/>
      <c r="B1493" s="8"/>
      <c r="C1493" s="8"/>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5"/>
      <c r="AH1493" s="8"/>
      <c r="AK1493" s="8"/>
    </row>
    <row r="1494" spans="1:37">
      <c r="A1494" s="9"/>
      <c r="B1494" s="8"/>
      <c r="C1494" s="8"/>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5"/>
      <c r="AH1494" s="8"/>
      <c r="AK1494" s="8"/>
    </row>
    <row r="1495" spans="1:37">
      <c r="A1495" s="9"/>
      <c r="B1495" s="8"/>
      <c r="C1495" s="8"/>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5"/>
      <c r="AH1495" s="8"/>
      <c r="AK1495" s="8"/>
    </row>
    <row r="1496" spans="1:37">
      <c r="A1496" s="9"/>
      <c r="B1496" s="8"/>
      <c r="C1496" s="8"/>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5"/>
      <c r="AH1496" s="8"/>
      <c r="AK1496" s="8"/>
    </row>
    <row r="1497" spans="1:37">
      <c r="A1497" s="9"/>
      <c r="B1497" s="8"/>
      <c r="C1497" s="8"/>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5"/>
      <c r="AH1497" s="8"/>
      <c r="AK1497" s="8"/>
    </row>
    <row r="1498" spans="1:37">
      <c r="A1498" s="9"/>
      <c r="B1498" s="8"/>
      <c r="C1498" s="8"/>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5"/>
      <c r="AH1498" s="8"/>
      <c r="AK1498" s="8"/>
    </row>
    <row r="1499" spans="1:37">
      <c r="A1499" s="9"/>
      <c r="B1499" s="8"/>
      <c r="C1499" s="8"/>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5"/>
      <c r="AH1499" s="8"/>
      <c r="AK1499" s="8"/>
    </row>
    <row r="1500" spans="1:37">
      <c r="A1500" s="9"/>
      <c r="B1500" s="8"/>
      <c r="C1500" s="8"/>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5"/>
      <c r="AH1500" s="8"/>
      <c r="AK1500" s="8"/>
    </row>
    <row r="1501" spans="1:37">
      <c r="A1501" s="9"/>
      <c r="B1501" s="8"/>
      <c r="C1501" s="8"/>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5"/>
      <c r="AH1501" s="8"/>
      <c r="AK1501" s="8"/>
    </row>
    <row r="1502" spans="1:37">
      <c r="A1502" s="9"/>
      <c r="B1502" s="8"/>
      <c r="C1502" s="8"/>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5"/>
      <c r="AH1502" s="8"/>
      <c r="AK1502" s="8"/>
    </row>
    <row r="1503" spans="1:37">
      <c r="A1503" s="9"/>
      <c r="B1503" s="8"/>
      <c r="C1503" s="8"/>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5"/>
      <c r="AH1503" s="8"/>
      <c r="AK1503" s="8"/>
    </row>
    <row r="1504" spans="1:37">
      <c r="A1504" s="9"/>
      <c r="B1504" s="8"/>
      <c r="C1504" s="8"/>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5"/>
      <c r="AH1504" s="8"/>
      <c r="AK1504" s="8"/>
    </row>
    <row r="1505" spans="1:37">
      <c r="A1505" s="9"/>
      <c r="B1505" s="8"/>
      <c r="C1505" s="8"/>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5"/>
      <c r="AH1505" s="8"/>
      <c r="AK1505" s="8"/>
    </row>
    <row r="1506" spans="1:37">
      <c r="A1506" s="9"/>
      <c r="B1506" s="8"/>
      <c r="C1506" s="8"/>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5"/>
      <c r="AH1506" s="8"/>
      <c r="AK1506" s="8"/>
    </row>
    <row r="1507" spans="1:37">
      <c r="A1507" s="9"/>
      <c r="B1507" s="8"/>
      <c r="C1507" s="8"/>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5"/>
      <c r="AH1507" s="8"/>
      <c r="AK1507" s="8"/>
    </row>
    <row r="1508" spans="1:37">
      <c r="A1508" s="9"/>
      <c r="B1508" s="8"/>
      <c r="C1508" s="8"/>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5"/>
      <c r="AH1508" s="8"/>
      <c r="AK1508" s="8"/>
    </row>
    <row r="1509" spans="1:37">
      <c r="A1509" s="9"/>
      <c r="B1509" s="8"/>
      <c r="C1509" s="8"/>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5"/>
      <c r="AH1509" s="8"/>
      <c r="AK1509" s="8"/>
    </row>
    <row r="1510" spans="1:37">
      <c r="A1510" s="9"/>
      <c r="B1510" s="8"/>
      <c r="C1510" s="8"/>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5"/>
      <c r="AH1510" s="8"/>
      <c r="AK1510" s="8"/>
    </row>
    <row r="1511" spans="1:37">
      <c r="A1511" s="9"/>
      <c r="B1511" s="8"/>
      <c r="C1511" s="8"/>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5"/>
      <c r="AH1511" s="8"/>
      <c r="AK1511" s="8"/>
    </row>
    <row r="1512" spans="1:37">
      <c r="A1512" s="9"/>
      <c r="B1512" s="8"/>
      <c r="C1512" s="8"/>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5"/>
      <c r="AH1512" s="8"/>
      <c r="AK1512" s="8"/>
    </row>
    <row r="1513" spans="1:37">
      <c r="A1513" s="9"/>
      <c r="B1513" s="8"/>
      <c r="C1513" s="8"/>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5"/>
      <c r="AH1513" s="8"/>
      <c r="AK1513" s="8"/>
    </row>
    <row r="1514" spans="1:37">
      <c r="A1514" s="9"/>
      <c r="B1514" s="8"/>
      <c r="C1514" s="8"/>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5"/>
      <c r="AH1514" s="8"/>
      <c r="AK1514" s="8"/>
    </row>
    <row r="1515" spans="1:37">
      <c r="A1515" s="9"/>
      <c r="B1515" s="8"/>
      <c r="C1515" s="8"/>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5"/>
      <c r="AH1515" s="8"/>
      <c r="AK1515" s="8"/>
    </row>
    <row r="1516" spans="1:37">
      <c r="A1516" s="9"/>
      <c r="B1516" s="8"/>
      <c r="C1516" s="8"/>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5"/>
      <c r="AH1516" s="8"/>
      <c r="AK1516" s="8"/>
    </row>
    <row r="1517" spans="1:37">
      <c r="A1517" s="9"/>
      <c r="B1517" s="8"/>
      <c r="C1517" s="8"/>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5"/>
      <c r="AH1517" s="8"/>
      <c r="AK1517" s="8"/>
    </row>
    <row r="1518" spans="1:37">
      <c r="A1518" s="9"/>
      <c r="B1518" s="8"/>
      <c r="C1518" s="8"/>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5"/>
      <c r="AH1518" s="8"/>
      <c r="AK1518" s="8"/>
    </row>
    <row r="1519" spans="1:37">
      <c r="A1519" s="9"/>
      <c r="B1519" s="8"/>
      <c r="C1519" s="8"/>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2">
    <mergeCell ref="A70:M71"/>
    <mergeCell ref="K2:K3"/>
    <mergeCell ref="L2:L3"/>
    <mergeCell ref="M2:M3"/>
    <mergeCell ref="E2:E3"/>
    <mergeCell ref="F2:F3"/>
    <mergeCell ref="G2:G3"/>
    <mergeCell ref="H2:H3"/>
    <mergeCell ref="I2:I3"/>
    <mergeCell ref="T1:U1"/>
    <mergeCell ref="V1:AA1"/>
    <mergeCell ref="AB1:AE2"/>
    <mergeCell ref="AF1:AF3"/>
    <mergeCell ref="AG1:AG3"/>
    <mergeCell ref="AA2:AA3"/>
    <mergeCell ref="T2:T3"/>
    <mergeCell ref="V2:V3"/>
    <mergeCell ref="W2:W3"/>
    <mergeCell ref="X2:X3"/>
    <mergeCell ref="Y2:Y3"/>
    <mergeCell ref="Z2:Z3"/>
    <mergeCell ref="N2:O2"/>
    <mergeCell ref="P2:P3"/>
    <mergeCell ref="Q2:Q3"/>
    <mergeCell ref="R2:R3"/>
    <mergeCell ref="S2:S3"/>
    <mergeCell ref="N4:AF4"/>
    <mergeCell ref="E4:M4"/>
    <mergeCell ref="N1:S1"/>
    <mergeCell ref="I1:M1"/>
    <mergeCell ref="A49:A67"/>
    <mergeCell ref="B50:B67"/>
    <mergeCell ref="A5:B11"/>
    <mergeCell ref="A12:A45"/>
    <mergeCell ref="B12:B24"/>
    <mergeCell ref="B25:B37"/>
    <mergeCell ref="B38:B44"/>
    <mergeCell ref="A1:C4"/>
    <mergeCell ref="D1:D3"/>
    <mergeCell ref="E1:F1"/>
    <mergeCell ref="G1:H1"/>
    <mergeCell ref="J2:J3"/>
  </mergeCells>
  <conditionalFormatting sqref="AK1:AK9 AK11:AK68 AK70:AK1048576">
    <cfRule type="expression" priority="3">
      <formula>"Formel:=Rest(zeile();2)=1"</formula>
    </cfRule>
  </conditionalFormatting>
  <conditionalFormatting sqref="C5:AG67">
    <cfRule type="expression" dxfId="10" priority="2">
      <formula>MOD(ROW(),2)=0</formula>
    </cfRule>
  </conditionalFormatting>
  <conditionalFormatting sqref="AK69">
    <cfRule type="expression" priority="1">
      <formula>"Formel:=Rest(zeile();2)=1"</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2019, Stand: Januar 2023</oddFooter>
  </headerFooter>
  <colBreaks count="1" manualBreakCount="1">
    <brk id="13" max="68"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9</vt:i4>
      </vt:variant>
    </vt:vector>
  </HeadingPairs>
  <TitlesOfParts>
    <vt:vector size="23" baseType="lpstr">
      <vt:lpstr>Titel</vt:lpstr>
      <vt:lpstr>Impressum</vt:lpstr>
      <vt:lpstr>Vortext</vt:lpstr>
      <vt:lpstr>Inhalt</vt:lpstr>
      <vt:lpstr>Erläuterungen</vt:lpstr>
      <vt:lpstr>Energiebilanz_Menge</vt:lpstr>
      <vt:lpstr>Energiebilanz_Joule</vt:lpstr>
      <vt:lpstr>Energiebilanz_Joule_nat_Flug</vt:lpstr>
      <vt:lpstr>Energiebilanz_SKE</vt:lpstr>
      <vt:lpstr>CO2_Quellenbilanz</vt:lpstr>
      <vt:lpstr>CO2_Quellenbilanz_nat_Flug</vt:lpstr>
      <vt:lpstr>CO2_Verursacherbilanz</vt:lpstr>
      <vt:lpstr>CO2_Verursacherbilanz_nat_Flug</vt:lpstr>
      <vt:lpstr>Energieflussbild</vt:lpstr>
      <vt:lpstr>CO2_Quellenbilanz!Druckbereich</vt:lpstr>
      <vt:lpstr>CO2_Quellenbilanz_nat_Flug!Druckbereich</vt:lpstr>
      <vt:lpstr>CO2_Verursacherbilanz!Druckbereich</vt:lpstr>
      <vt:lpstr>CO2_Verursacherbilanz_nat_Flug!Druckbereich</vt:lpstr>
      <vt:lpstr>Energiebilanz_Joule!Druckbereich</vt:lpstr>
      <vt:lpstr>Energiebilanz_Joule_nat_Flug!Druckbereich</vt:lpstr>
      <vt:lpstr>Energiebilanz_Menge!Druckbereich</vt:lpstr>
      <vt:lpstr>Energiebilanz_SKE!Druckbereich</vt:lpstr>
      <vt:lpstr>Vortext!OLE_LINK1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Tietje, Hendrik Dr.</dc:creator>
  <cp:lastModifiedBy>Tietje, Hendrik Dr.</cp:lastModifiedBy>
  <cp:lastPrinted>2023-02-20T10:50:43Z</cp:lastPrinted>
  <dcterms:created xsi:type="dcterms:W3CDTF">2014-05-21T13:51:31Z</dcterms:created>
  <dcterms:modified xsi:type="dcterms:W3CDTF">2023-07-14T13:23:53Z</dcterms:modified>
</cp:coreProperties>
</file>