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bookViews>
    <workbookView xWindow="-15" yWindow="-15" windowWidth="29040" windowHeight="10770" tabRatio="927"/>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49" r:id="rId7"/>
    <sheet name="Energiebilanz_SKE" sheetId="150" r:id="rId8"/>
    <sheet name="CO2_Quellenbilanz" sheetId="159" r:id="rId9"/>
    <sheet name="CO2_Verursacherbilanz" sheetId="160" r:id="rId10"/>
  </sheets>
  <definedNames>
    <definedName name="Betriebsverbrauch_PreAG" localSheetId="9">#REF!</definedName>
    <definedName name="Betriebsverbrauch_PreAG" localSheetId="4">#REF!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52511"/>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<sst xmlns="http://schemas.openxmlformats.org/spreadsheetml/2006/main" count="525" uniqueCount="242">
  <si>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</si>
  <si>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</si>
  <si>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</si>
  <si>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</si>
  <si>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</si>
  <si>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</si>
  <si>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</si>
  <si>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</si>
  <si>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</si>
  <si>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</si>
  <si>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</si>
  <si>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</si>
  <si>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</si>
  <si>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</si>
  <si>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</si>
  <si>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</si>
  <si>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</si>
  <si>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</si>
  <si>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</si>
  <si>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</si>
  <si>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</si>
  <si>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</si>
  <si>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</si>
  <si>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</si>
  <si>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</si>
  <si>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</si>
  <si>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</si>
  <si>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</si>
  <si>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</si>
  <si>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</si>
  <si>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</si>
  <si>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</si>
  <si>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</si>
  <si>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</si>
  <si>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</si>
  <si>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</si>
  <si>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</si>
  <si>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</si>
  <si>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</si>
  <si>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</si>
  <si>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</si>
  <si>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</si>
  <si>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</si>
  <si>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</si>
  <si>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</si>
  <si>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</si>
  <si>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</si>
  <si>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</si>
  <si>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</si>
  <si>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</si>
  <si>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</si>
  <si>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</si>
  <si>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</si>
  <si>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</si>
  <si>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</si>
  <si>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</si>
  <si>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</si>
  <si>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</si>
  <si>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</si>
  <si>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</si>
  <si>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</si>
  <si>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</si>
  <si>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</si>
  <si>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</si>
  <si>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</si>
  <si>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</si>
  <si>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</si>
  <si>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</si>
  <si>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</si>
  <si>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</si>
  <si>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</si>
  <si>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</si>
  <si>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</si>
  <si>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</si>
  <si>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</si>
  <si>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</si>
  <si>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</si>
  <si>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</si>
  <si>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</si>
  <si>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</si>
  <si>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</si>
  <si>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</si>
  <si>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</si>
  <si>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</si>
  <si>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</si>
  <si>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</si>
  <si>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</si>
  <si>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</si>
  <si>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</si>
  <si>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</si>
  <si>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</si>
  <si>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</si>
  <si>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</si>
  <si>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</si>
  <si>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</si>
  <si>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</si>
  <si>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</si>
  <si>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</si>
  <si>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</si>
  <si>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</si>
  <si>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</si>
  <si>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</si>
  <si>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</si>
  <si>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</si>
  <si>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</si>
  <si>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</si>
  <si>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</si>
  <si>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</si>
  <si>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</si>
  <si>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</si>
  <si>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</si>
  <si>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</si>
  <si>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</si>
  <si>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</si>
  <si>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</si>
  <si>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</si>
  <si>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</si>
  <si>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</si>
  <si>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</si>
  <si>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</si>
  <si>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</si>
  <si>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</si>
  <si>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</si>
  <si>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</si>
  <si>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</si>
  <si>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</si>
  <si>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</si>
  <si>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</si>
  <si>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</si>
  <si>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</si>
  <si>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</si>
  <si>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</si>
  <si>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</si>
  <si>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</si>
  <si>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</si>
  <si>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</si>
  <si>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</si>
  <si>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</si>
  <si>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</si>
  <si>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</si>
  <si>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</si>
  <si>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</si>
  <si>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</si>
  <si>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</si>
  <si>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</si>
  <si>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</si>
  <si>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</si>
  <si>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</si>
  <si>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</si>
  <si>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</si>
  <si>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</si>
  <si>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</si>
  <si>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</si>
  <si>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</si>
  <si>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</si>
  <si>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</si>
  <si>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</si>
  <si>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</si>
  <si>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</si>
  <si>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</si>
  <si>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</si>
  <si>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</si>
  <si>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</si>
  <si>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</si>
  <si>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</si>
  <si>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</si>
  <si>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</si>
  <si>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</si>
  <si>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</si>
  <si>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</si>
  <si>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</si>
  <si>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</si>
  <si>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</si>
  <si>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</si>
  <si>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</si>
  <si>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</si>
  <si>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</si>
  <si>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</si>
  <si>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</si>
  <si>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</si>
  <si>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</si>
  <si>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</si>
  <si>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</si>
  <si>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</si>
  <si>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</si>
  <si>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</si>
  <si>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</si>
  <si>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</si>
  <si>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</si>
  <si>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</si>
  <si>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</si>
  <si>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</si>
  <si>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</si>
  <si>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</si>
  <si>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</si>
  <si>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</si>
  <si>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</si>
  <si>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</si>
  <si>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</si>
  <si>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</si>
  <si>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</si>
  <si>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</si>
  <si>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</si>
  <si>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</si>
  <si>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</si>
  <si>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</si>
  <si>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</si>
  <si>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</si>
  <si>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</si>
  <si>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</si>
  <si>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</si>
  <si>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</si>
  <si>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</si>
  <si>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</si>
  <si>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</si>
  <si>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</si>
  <si>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</si>
  <si>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</si>
  <si>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Herst. v. DV-Geräten, elektr. u. opt. Erz. / Herst. v. elektr. Ausrüstungen</t>
  </si>
  <si>
    <t>Berechnungsstand:</t>
  </si>
  <si>
    <t>Briketts und andere Steinkohleprodukte</t>
  </si>
  <si>
    <t>Erdgas, Erdölgas, Sonstige Gase</t>
  </si>
  <si>
    <t>Abfälle, Sonstige</t>
  </si>
  <si>
    <t>1 000 Tonnen CO2</t>
  </si>
  <si>
    <t>für Schleswig-Holstein 2005</t>
  </si>
  <si>
    <t>Energiebilanz Schleswig-Holstein 2005 in spezifischen Mengeneinheiten</t>
  </si>
  <si>
    <t>Energiebilanz Schleswig-Holstein 2005 in Terajoule</t>
  </si>
  <si>
    <t>Energiebilanz Schleswig-Holstein 2005 in Steinkohleeinheiten</t>
  </si>
  <si>
    <t>CO2 - Quellenbilanz Schleswig-Holstein 2005</t>
  </si>
  <si>
    <t>CO2 - Verursacherbilanz Schleswig-Holstein 2005</t>
  </si>
  <si>
    <t>Energieflussbild Schleswig-Holstein 2005</t>
  </si>
  <si>
    <t>Energiebilanz 
Schleswig-Holstein 2005
in spezifischen Mengeneinheiten</t>
  </si>
  <si>
    <t>Energiebilanz 
Schleswig-Holstein 2005
in Terajoule</t>
  </si>
  <si>
    <t>Energiebilanz 
Schleswig-Holstein 2005
in Steinkohleeinheiten</t>
  </si>
  <si>
    <t>Effektive CO2-Emissionen aus dem Primärenergieverbrauch (Quellenbilanz) *) in Schleswig-Holstein 2005</t>
  </si>
  <si>
    <t>Effektive CO2-Emissionen aus dem Endenergieverbrauch (Verursacherbilanz) in Schleswig-Holstein 2005</t>
  </si>
  <si>
    <t>ERARBEITET IM AUFTRAG DES MINISTERIUMS FÜR ENERGIEWENDE, LANDWIRTSCHAFT, UMWELT UND DIGITALISIERUNG
DES LANDES SCHLESWIG-HOLSTEIN</t>
  </si>
  <si>
    <t>Ministerium für Energiewende, Landwirtschaft, Umwelt, Natur und Digitalisierung</t>
  </si>
  <si>
    <t>des Landes Schleswig-Holstein</t>
  </si>
  <si>
    <t xml:space="preserve">E-Mail: bettina.meyer@melund.landsh.de </t>
  </si>
  <si>
    <t>Juni 2022</t>
  </si>
  <si>
    <t>Referat 23 - Umwelt, Energie, Gesamtrechnungen, Preise, Tourismus, FDZ, Analysen</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</si>
</sst>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80">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5" fillId="0" borderId="0" xfId="0" applyFont="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3" borderId="11"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8"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6" xfId="2" applyNumberFormat="1" applyFont="1" applyFill="1" applyBorder="1" applyAlignment="1">
      <alignment horizontal="center" vertical="center"/>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cellStyle name="0ohneP" xfId="9"/>
    <cellStyle name="10mitP" xfId="10"/>
    <cellStyle name="12mitP" xfId="11"/>
    <cellStyle name="12ohneP" xfId="12"/>
    <cellStyle name="13mitP" xfId="13"/>
    <cellStyle name="1mitP" xfId="14"/>
    <cellStyle name="1ohneP" xfId="15"/>
    <cellStyle name="20% - Akzent1" xfId="69"/>
    <cellStyle name="20% - Akzent2" xfId="70"/>
    <cellStyle name="20% - Akzent3" xfId="71"/>
    <cellStyle name="20% - Akzent4" xfId="72"/>
    <cellStyle name="20% - Akzent5" xfId="73"/>
    <cellStyle name="20% - Akzent6" xfId="74"/>
    <cellStyle name="2mitP" xfId="16"/>
    <cellStyle name="2ohneP" xfId="17"/>
    <cellStyle name="2x indented GHG Textfiels" xfId="18"/>
    <cellStyle name="3mitP" xfId="19"/>
    <cellStyle name="3ohneP" xfId="20"/>
    <cellStyle name="40% - Akzent1" xfId="75"/>
    <cellStyle name="40% - Akzent2" xfId="76"/>
    <cellStyle name="40% - Akzent3" xfId="77"/>
    <cellStyle name="40% - Akzent4" xfId="78"/>
    <cellStyle name="40% - Akzent5" xfId="79"/>
    <cellStyle name="40% - Akzent6" xfId="80"/>
    <cellStyle name="4mitP" xfId="21"/>
    <cellStyle name="4ohneP" xfId="22"/>
    <cellStyle name="5x indented GHG Textfiels" xfId="23"/>
    <cellStyle name="60% - Akzent1" xfId="81"/>
    <cellStyle name="60% - Akzent2" xfId="82"/>
    <cellStyle name="60% - Akzent3" xfId="83"/>
    <cellStyle name="60% - Akzent4" xfId="84"/>
    <cellStyle name="60% - Akzent5" xfId="85"/>
    <cellStyle name="60% - Akzent6" xfId="86"/>
    <cellStyle name="6mitP" xfId="24"/>
    <cellStyle name="6ohneP" xfId="25"/>
    <cellStyle name="7mitP" xfId="26"/>
    <cellStyle name="9mitP" xfId="27"/>
    <cellStyle name="9ohneP" xfId="28"/>
    <cellStyle name="A4 Auto Format" xfId="29"/>
    <cellStyle name="A4 Auto Format 2" xfId="30"/>
    <cellStyle name="A4 Gg" xfId="31"/>
    <cellStyle name="A4 kg" xfId="32"/>
    <cellStyle name="A4 kt" xfId="33"/>
    <cellStyle name="A4 No Format" xfId="34"/>
    <cellStyle name="A4 No Format 2" xfId="35"/>
    <cellStyle name="A4 Normal" xfId="36"/>
    <cellStyle name="A4 Normal 2" xfId="37"/>
    <cellStyle name="A4 Stck" xfId="38"/>
    <cellStyle name="A4 Stk" xfId="39"/>
    <cellStyle name="A4 T.Stk" xfId="40"/>
    <cellStyle name="A4 TJ" xfId="41"/>
    <cellStyle name="A4 TStk" xfId="42"/>
    <cellStyle name="A4 Year" xfId="43"/>
    <cellStyle name="BasisOhneNK" xfId="44"/>
    <cellStyle name="Bold GHG Numbers (0.00)" xfId="45"/>
    <cellStyle name="Euro" xfId="46"/>
    <cellStyle name="Euro 2" xfId="47"/>
    <cellStyle name="Headline" xfId="48"/>
    <cellStyle name="Hyperlink 2" xfId="67"/>
    <cellStyle name="Jahr" xfId="49"/>
    <cellStyle name="Komma 2" xfId="50"/>
    <cellStyle name="Link" xfId="1" builtinId="8"/>
    <cellStyle name="Messziffer" xfId="51"/>
    <cellStyle name="mitP" xfId="52"/>
    <cellStyle name="Normal GHG Numbers (0.00)" xfId="53"/>
    <cellStyle name="Normal GHG Textfiels Bold" xfId="54"/>
    <cellStyle name="Normal GHG whole table" xfId="55"/>
    <cellStyle name="Normal GHG-Shade" xfId="56"/>
    <cellStyle name="Normal_HELP" xfId="57"/>
    <cellStyle name="ohneP" xfId="58"/>
    <cellStyle name="Pattern" xfId="59"/>
    <cellStyle name="Prozent 2" xfId="60"/>
    <cellStyle name="Prozent 2 2" xfId="61"/>
    <cellStyle name="Prozent 3" xfId="62"/>
    <cellStyle name="Prozent 4" xfId="63"/>
    <cellStyle name="Standard" xfId="0" builtinId="0"/>
    <cellStyle name="Standard 2" xfId="4"/>
    <cellStyle name="Standard 2 2" xfId="64"/>
    <cellStyle name="Standard 2 2 2" xfId="88"/>
    <cellStyle name="Standard 3" xfId="7"/>
    <cellStyle name="Standard 3 2" xfId="87"/>
    <cellStyle name="Standard 4" xfId="65"/>
    <cellStyle name="Standard 5" xfId="68"/>
    <cellStyle name="Standard_]JOULE" xfId="2"/>
    <cellStyle name="Standard_]MENGEN" xfId="3"/>
    <cellStyle name="Währung 2" xfId="6"/>
    <cellStyle name="Zelle mit Rand" xfId="5"/>
    <cellStyle name="Обычный_2++" xfId="66"/>
  </cellStyles>
  <dxfs count="12">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7</xdr:col>
      <xdr:colOff>688763</xdr:colOff>
      <xdr:row>2</xdr:row>
      <xdr:rowOff>48683</xdr:rowOff>
    </xdr:to>
    <xdr:pic>
      <xdr:nvPicPr>
        <xdr:cNvPr id="2" name="Bild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3546263" cy="1191683"/>
        </a:xfrm>
        <a:prstGeom prst="rect">
          <a:avLst/>
        </a:prstGeom>
        <a:noFill/>
        <a:ln>
          <a:noFill/>
        </a:ln>
      </xdr:spPr>
    </xdr:pic>
    <xdr:clientData/>
  </xdr:twoCellAnchor>
  <xdr:twoCellAnchor editAs="oneCell">
    <xdr:from>
      <xdr:col>1</xdr:col>
      <xdr:colOff>425450</xdr:colOff>
      <xdr:row>1</xdr:row>
      <xdr:rowOff>190500</xdr:rowOff>
    </xdr:from>
    <xdr:to>
      <xdr:col>2</xdr:col>
      <xdr:colOff>269507</xdr:colOff>
      <xdr:row>1</xdr:row>
      <xdr:rowOff>604069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
          </a: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A1:J13"/>
  <sheetViews>
    <sheetView showGridLines="0" tabSelected="1" view="pageLayout" topLeftCell="A4" zoomScaleNormal="100" workbookViewId="0">
      <selection activeCell="A8" sqref="A8:H8"/>
    </sheetView>
  </sheetViews>
  <sheetFormatPr baseColWidth="10" defaultColWidth="10.85546875" defaultRowHeight="15"/>
  <cols>
    <col min="1" max="8" width="10.85546875" style="266" customWidth="1"/>
    <col min="9" max="16384" width="10.85546875" style="266"/>
  </cols>
  <sheetData>
    <row r="1" spans="1:10" ht="29.1" customHeight="1">
      <c r="A1" s="265"/>
      <c r="B1" s="265"/>
      <c r="C1" s="265"/>
      <c r="D1" s="265"/>
      <c r="E1" s="265"/>
      <c r="F1" s="265"/>
      <c r="J1" s="12"/>
    </row>
    <row r="2" spans="1:10" ht="61.5" customHeight="1">
      <c r="A2" s="282" t="s">
        <v>102</v>
      </c>
      <c r="B2" s="282"/>
      <c r="C2" s="267"/>
      <c r="E2" s="267"/>
      <c r="F2" s="267"/>
    </row>
    <row r="3" spans="1:10" ht="111" customHeight="1">
      <c r="A3" s="270"/>
      <c r="B3" s="270"/>
      <c r="C3" s="267"/>
      <c r="E3" s="267"/>
      <c r="F3" s="267"/>
    </row>
    <row r="4" spans="1:10" ht="97.5" customHeight="1">
      <c r="A4" s="283"/>
      <c r="B4" s="283"/>
      <c r="C4" s="283"/>
      <c r="D4" s="283"/>
      <c r="E4" s="283"/>
      <c r="F4" s="283"/>
    </row>
    <row r="5" spans="1:10" s="268" customFormat="1" ht="54" customHeight="1">
      <c r="A5" s="284" t="s">
        <v>108</v>
      </c>
      <c r="B5" s="284"/>
      <c r="C5" s="284"/>
      <c r="D5" s="284"/>
      <c r="E5" s="284"/>
      <c r="F5" s="284"/>
      <c r="G5" s="284"/>
      <c r="H5" s="284"/>
    </row>
    <row r="6" spans="1:10" ht="45.95" customHeight="1">
      <c r="A6" s="284" t="s">
        <v>224</v>
      </c>
      <c r="B6" s="284"/>
      <c r="C6" s="284"/>
      <c r="D6" s="284"/>
      <c r="E6" s="284"/>
      <c r="F6" s="284"/>
      <c r="G6" s="284"/>
      <c r="H6" s="284"/>
    </row>
    <row r="7" spans="1:10" ht="18.600000000000001" customHeight="1">
      <c r="A7" s="269"/>
      <c r="B7" s="269"/>
      <c r="C7" s="269"/>
      <c r="D7" s="269"/>
      <c r="E7" s="269"/>
      <c r="F7" s="269"/>
      <c r="G7" s="269"/>
    </row>
    <row r="8" spans="1:10" ht="42.6" customHeight="1">
      <c r="A8" s="285" t="s">
        <v>236</v>
      </c>
      <c r="B8" s="285"/>
      <c r="C8" s="285"/>
      <c r="D8" s="285"/>
      <c r="E8" s="285"/>
      <c r="F8" s="285"/>
      <c r="G8" s="285"/>
      <c r="H8" s="285"/>
    </row>
    <row r="9" spans="1:10" ht="135" customHeight="1"/>
    <row r="10" spans="1:10" ht="19.5" customHeight="1">
      <c r="A10" s="286"/>
      <c r="B10" s="286"/>
      <c r="C10" s="286"/>
      <c r="D10" s="286"/>
    </row>
    <row r="11" spans="1:10" ht="12.6" customHeight="1"/>
    <row r="12" spans="1:10" ht="120" customHeight="1">
      <c r="A12" s="280"/>
      <c r="B12" s="280"/>
      <c r="C12" s="280"/>
      <c r="D12" s="280"/>
      <c r="E12" s="281"/>
      <c r="F12" s="281"/>
      <c r="G12" s="281"/>
      <c r="H12" s="281"/>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5" t="s">
        <v>235</v>
      </c>
      <c r="B1" s="375"/>
      <c r="C1" s="375"/>
      <c r="D1" s="375"/>
      <c r="E1" s="375"/>
      <c r="F1" s="375"/>
      <c r="G1" s="375"/>
      <c r="H1" s="375"/>
      <c r="I1" s="375"/>
      <c r="J1" s="375"/>
      <c r="K1" s="375"/>
      <c r="L1" s="375"/>
      <c r="M1" s="375"/>
      <c r="N1" s="375"/>
      <c r="O1" s="375"/>
      <c r="P1" s="375"/>
      <c r="Q1" s="375"/>
      <c r="R1" s="375"/>
      <c r="S1" s="375"/>
      <c r="T1" s="375"/>
      <c r="U1" s="375"/>
      <c r="V1" s="375"/>
      <c r="W1" s="375"/>
      <c r="X1" s="73"/>
    </row>
    <row r="2" spans="1:24" ht="34.5" customHeight="1">
      <c r="A2" s="376" t="s">
        <v>152</v>
      </c>
      <c r="B2" s="377" t="s">
        <v>75</v>
      </c>
      <c r="C2" s="377"/>
      <c r="D2" s="377"/>
      <c r="E2" s="377" t="s">
        <v>74</v>
      </c>
      <c r="F2" s="377"/>
      <c r="G2" s="377"/>
      <c r="H2" s="377" t="s">
        <v>191</v>
      </c>
      <c r="I2" s="377"/>
      <c r="J2" s="377"/>
      <c r="K2" s="377"/>
      <c r="L2" s="377"/>
      <c r="M2" s="377"/>
      <c r="N2" s="377"/>
      <c r="O2" s="377"/>
      <c r="P2" s="377"/>
      <c r="Q2" s="377"/>
      <c r="R2" s="377"/>
      <c r="S2" s="180"/>
      <c r="T2" s="378" t="s">
        <v>192</v>
      </c>
      <c r="U2" s="378"/>
      <c r="V2" s="378"/>
      <c r="W2" s="379" t="s">
        <v>32</v>
      </c>
    </row>
    <row r="3" spans="1:24" ht="65.099999999999994" customHeight="1">
      <c r="A3" s="376"/>
      <c r="B3" s="180" t="s">
        <v>16</v>
      </c>
      <c r="C3" s="180" t="s">
        <v>220</v>
      </c>
      <c r="D3" s="180" t="s">
        <v>1</v>
      </c>
      <c r="E3" s="180" t="s">
        <v>95</v>
      </c>
      <c r="F3" s="180" t="s">
        <v>17</v>
      </c>
      <c r="G3" s="180" t="s">
        <v>153</v>
      </c>
      <c r="H3" s="180" t="s">
        <v>18</v>
      </c>
      <c r="I3" s="180" t="s">
        <v>154</v>
      </c>
      <c r="J3" s="180" t="s">
        <v>155</v>
      </c>
      <c r="K3" s="180" t="s">
        <v>156</v>
      </c>
      <c r="L3" s="75" t="s">
        <v>157</v>
      </c>
      <c r="M3" s="75" t="s">
        <v>158</v>
      </c>
      <c r="N3" s="75" t="s">
        <v>96</v>
      </c>
      <c r="O3" s="180" t="s">
        <v>159</v>
      </c>
      <c r="P3" s="180" t="s">
        <v>207</v>
      </c>
      <c r="Q3" s="180" t="s">
        <v>160</v>
      </c>
      <c r="R3" s="180" t="s">
        <v>161</v>
      </c>
      <c r="S3" s="180" t="s">
        <v>221</v>
      </c>
      <c r="T3" s="180" t="s">
        <v>30</v>
      </c>
      <c r="U3" s="180" t="s">
        <v>162</v>
      </c>
      <c r="V3" s="180" t="s">
        <v>222</v>
      </c>
      <c r="W3" s="379"/>
      <c r="X3" s="73"/>
    </row>
    <row r="4" spans="1:24" ht="27.95" customHeight="1">
      <c r="A4" s="376"/>
      <c r="B4" s="376" t="s">
        <v>223</v>
      </c>
      <c r="C4" s="376"/>
      <c r="D4" s="376"/>
      <c r="E4" s="376"/>
      <c r="F4" s="376"/>
      <c r="G4" s="376"/>
      <c r="H4" s="376"/>
      <c r="I4" s="376"/>
      <c r="J4" s="376"/>
      <c r="K4" s="376"/>
      <c r="L4" s="376"/>
      <c r="M4" s="376"/>
      <c r="N4" s="376"/>
      <c r="O4" s="376"/>
      <c r="P4" s="376"/>
      <c r="Q4" s="376"/>
      <c r="R4" s="376"/>
      <c r="S4" s="376"/>
      <c r="T4" s="376"/>
      <c r="U4" s="376"/>
      <c r="V4" s="376"/>
      <c r="W4" s="376"/>
      <c r="X4" s="73"/>
    </row>
    <row r="5" spans="1:24" s="77" customFormat="1" ht="27.95" customHeight="1">
      <c r="A5" s="182" t="s">
        <v>163</v>
      </c>
      <c r="B5" s="205">
        <v>152.83159901779979</v>
      </c>
      <c r="C5" s="194">
        <v>3.1958184356244232</v>
      </c>
      <c r="D5" s="195">
        <v>0</v>
      </c>
      <c r="E5" s="194">
        <v>0.28478580191178121</v>
      </c>
      <c r="F5" s="194">
        <v>0</v>
      </c>
      <c r="G5" s="195">
        <v>338.04592984728367</v>
      </c>
      <c r="H5" s="194">
        <v>0</v>
      </c>
      <c r="I5" s="194">
        <v>0</v>
      </c>
      <c r="J5" s="194">
        <v>0</v>
      </c>
      <c r="K5" s="194">
        <v>0</v>
      </c>
      <c r="L5" s="194">
        <v>0</v>
      </c>
      <c r="M5" s="194">
        <v>238.78318884184782</v>
      </c>
      <c r="N5" s="194">
        <v>837.30636158853349</v>
      </c>
      <c r="O5" s="194">
        <v>0</v>
      </c>
      <c r="P5" s="194">
        <v>29.30810743895087</v>
      </c>
      <c r="Q5" s="194">
        <v>85.733207224900482</v>
      </c>
      <c r="R5" s="195">
        <v>443.80221832665814</v>
      </c>
      <c r="S5" s="255">
        <v>1135.4053369908456</v>
      </c>
      <c r="T5" s="194">
        <v>2441.5336382773944</v>
      </c>
      <c r="U5" s="194">
        <v>57.307979937275945</v>
      </c>
      <c r="V5" s="195">
        <v>70.889184529199994</v>
      </c>
      <c r="W5" s="195">
        <v>5834.4273562582266</v>
      </c>
      <c r="X5" s="76"/>
    </row>
    <row r="6" spans="1:24" s="77" customFormat="1" ht="27.95" customHeight="1">
      <c r="A6" s="183" t="s">
        <v>60</v>
      </c>
      <c r="B6" s="196">
        <v>0</v>
      </c>
      <c r="C6" s="197">
        <v>0</v>
      </c>
      <c r="D6" s="198">
        <v>0</v>
      </c>
      <c r="E6" s="197">
        <v>0</v>
      </c>
      <c r="F6" s="197">
        <v>0</v>
      </c>
      <c r="G6" s="198">
        <v>0</v>
      </c>
      <c r="H6" s="197">
        <v>0</v>
      </c>
      <c r="I6" s="197">
        <v>0</v>
      </c>
      <c r="J6" s="197">
        <v>0</v>
      </c>
      <c r="K6" s="197">
        <v>63.603594994070001</v>
      </c>
      <c r="L6" s="197">
        <v>0</v>
      </c>
      <c r="M6" s="197">
        <v>0</v>
      </c>
      <c r="N6" s="197">
        <v>0</v>
      </c>
      <c r="O6" s="197">
        <v>0</v>
      </c>
      <c r="P6" s="197">
        <v>0</v>
      </c>
      <c r="Q6" s="197">
        <v>0</v>
      </c>
      <c r="R6" s="198">
        <v>0</v>
      </c>
      <c r="S6" s="257">
        <v>0</v>
      </c>
      <c r="T6" s="197">
        <v>73.57237804626395</v>
      </c>
      <c r="U6" s="197">
        <v>0</v>
      </c>
      <c r="V6" s="198">
        <v>0</v>
      </c>
      <c r="W6" s="198">
        <v>137.17597304033396</v>
      </c>
      <c r="X6" s="76"/>
    </row>
    <row r="7" spans="1:24" s="77" customFormat="1" ht="27.95" customHeight="1">
      <c r="A7" s="183" t="s">
        <v>61</v>
      </c>
      <c r="B7" s="199">
        <v>0</v>
      </c>
      <c r="C7" s="200">
        <v>0</v>
      </c>
      <c r="D7" s="201">
        <v>0</v>
      </c>
      <c r="E7" s="200">
        <v>0</v>
      </c>
      <c r="F7" s="200">
        <v>0</v>
      </c>
      <c r="G7" s="201">
        <v>0</v>
      </c>
      <c r="H7" s="200">
        <v>0</v>
      </c>
      <c r="I7" s="200">
        <v>0</v>
      </c>
      <c r="J7" s="200">
        <v>2279.1299997240344</v>
      </c>
      <c r="K7" s="200">
        <v>2960.7473469739589</v>
      </c>
      <c r="L7" s="200">
        <v>0</v>
      </c>
      <c r="M7" s="200">
        <v>0</v>
      </c>
      <c r="N7" s="200">
        <v>0</v>
      </c>
      <c r="O7" s="200">
        <v>0</v>
      </c>
      <c r="P7" s="200">
        <v>0</v>
      </c>
      <c r="Q7" s="200">
        <v>6.0959333919866667</v>
      </c>
      <c r="R7" s="201">
        <v>0</v>
      </c>
      <c r="S7" s="258">
        <v>3.6154175271770206</v>
      </c>
      <c r="T7" s="200">
        <v>0</v>
      </c>
      <c r="U7" s="200">
        <v>0</v>
      </c>
      <c r="V7" s="201">
        <v>0</v>
      </c>
      <c r="W7" s="201">
        <v>5249.588697617156</v>
      </c>
      <c r="X7" s="76"/>
    </row>
    <row r="8" spans="1:24" s="77" customFormat="1" ht="27.95" customHeight="1">
      <c r="A8" s="183" t="s">
        <v>62</v>
      </c>
      <c r="B8" s="199">
        <v>0</v>
      </c>
      <c r="C8" s="200">
        <v>0</v>
      </c>
      <c r="D8" s="201">
        <v>0</v>
      </c>
      <c r="E8" s="200">
        <v>0</v>
      </c>
      <c r="F8" s="200">
        <v>0</v>
      </c>
      <c r="G8" s="201">
        <v>0</v>
      </c>
      <c r="H8" s="200">
        <v>0</v>
      </c>
      <c r="I8" s="200">
        <v>0</v>
      </c>
      <c r="J8" s="200">
        <v>3.0480099999999997</v>
      </c>
      <c r="K8" s="200">
        <v>0</v>
      </c>
      <c r="L8" s="200">
        <v>129.150328</v>
      </c>
      <c r="M8" s="200">
        <v>0</v>
      </c>
      <c r="N8" s="200">
        <v>0</v>
      </c>
      <c r="O8" s="200">
        <v>0</v>
      </c>
      <c r="P8" s="200">
        <v>0</v>
      </c>
      <c r="Q8" s="200">
        <v>0</v>
      </c>
      <c r="R8" s="201">
        <v>0</v>
      </c>
      <c r="S8" s="258">
        <v>0</v>
      </c>
      <c r="T8" s="200">
        <v>0</v>
      </c>
      <c r="U8" s="200">
        <v>0</v>
      </c>
      <c r="V8" s="201">
        <v>0</v>
      </c>
      <c r="W8" s="201">
        <v>132.19833800000001</v>
      </c>
      <c r="X8" s="76"/>
    </row>
    <row r="9" spans="1:24" s="77" customFormat="1" ht="27.95" customHeight="1">
      <c r="A9" s="184" t="s">
        <v>0</v>
      </c>
      <c r="B9" s="202">
        <v>0</v>
      </c>
      <c r="C9" s="203">
        <v>0</v>
      </c>
      <c r="D9" s="204">
        <v>0</v>
      </c>
      <c r="E9" s="203">
        <v>0</v>
      </c>
      <c r="F9" s="203">
        <v>0</v>
      </c>
      <c r="G9" s="204">
        <v>0</v>
      </c>
      <c r="H9" s="203">
        <v>0</v>
      </c>
      <c r="I9" s="203">
        <v>0</v>
      </c>
      <c r="J9" s="203">
        <v>0</v>
      </c>
      <c r="K9" s="203">
        <v>95.405392491105005</v>
      </c>
      <c r="L9" s="203">
        <v>0</v>
      </c>
      <c r="M9" s="203">
        <v>0</v>
      </c>
      <c r="N9" s="203">
        <v>0</v>
      </c>
      <c r="O9" s="203">
        <v>0</v>
      </c>
      <c r="P9" s="203">
        <v>0</v>
      </c>
      <c r="Q9" s="203">
        <v>0</v>
      </c>
      <c r="R9" s="204">
        <v>0</v>
      </c>
      <c r="S9" s="254">
        <v>0</v>
      </c>
      <c r="T9" s="203">
        <v>0</v>
      </c>
      <c r="U9" s="203">
        <v>0</v>
      </c>
      <c r="V9" s="204">
        <v>0</v>
      </c>
      <c r="W9" s="204">
        <v>95.405392491105005</v>
      </c>
      <c r="X9" s="76"/>
    </row>
    <row r="10" spans="1:24" s="77" customFormat="1" ht="27.95" customHeight="1">
      <c r="A10" s="185" t="s">
        <v>63</v>
      </c>
      <c r="B10" s="205">
        <v>0</v>
      </c>
      <c r="C10" s="194">
        <v>0</v>
      </c>
      <c r="D10" s="195">
        <v>0</v>
      </c>
      <c r="E10" s="194">
        <v>0</v>
      </c>
      <c r="F10" s="194">
        <v>0</v>
      </c>
      <c r="G10" s="195">
        <v>0</v>
      </c>
      <c r="H10" s="194">
        <v>0</v>
      </c>
      <c r="I10" s="194">
        <v>0</v>
      </c>
      <c r="J10" s="194">
        <v>2282.1780097240344</v>
      </c>
      <c r="K10" s="194">
        <v>3119.756334459134</v>
      </c>
      <c r="L10" s="194">
        <v>129.150328</v>
      </c>
      <c r="M10" s="194">
        <v>0</v>
      </c>
      <c r="N10" s="194">
        <v>0</v>
      </c>
      <c r="O10" s="194">
        <v>0</v>
      </c>
      <c r="P10" s="194">
        <v>0</v>
      </c>
      <c r="Q10" s="194">
        <v>6.0959333919866667</v>
      </c>
      <c r="R10" s="195">
        <v>0</v>
      </c>
      <c r="S10" s="255">
        <v>3.6154175271770206</v>
      </c>
      <c r="T10" s="194">
        <v>73.57237804626395</v>
      </c>
      <c r="U10" s="194">
        <v>0</v>
      </c>
      <c r="V10" s="195">
        <v>0</v>
      </c>
      <c r="W10" s="195">
        <v>5614.3684011485948</v>
      </c>
      <c r="X10" s="76"/>
    </row>
    <row r="11" spans="1:24" s="77" customFormat="1" ht="27.95" customHeight="1">
      <c r="A11" s="184" t="s">
        <v>64</v>
      </c>
      <c r="B11" s="193">
        <v>2.8585630095348522</v>
      </c>
      <c r="C11" s="206">
        <v>1.8438470939845129</v>
      </c>
      <c r="D11" s="207">
        <v>0</v>
      </c>
      <c r="E11" s="206">
        <v>0</v>
      </c>
      <c r="F11" s="206">
        <v>0</v>
      </c>
      <c r="G11" s="207">
        <v>0</v>
      </c>
      <c r="H11" s="206">
        <v>0</v>
      </c>
      <c r="I11" s="206">
        <v>0</v>
      </c>
      <c r="J11" s="206">
        <v>3.6860274078219462</v>
      </c>
      <c r="K11" s="206">
        <v>0</v>
      </c>
      <c r="L11" s="206">
        <v>0</v>
      </c>
      <c r="M11" s="206">
        <v>1870.3834623132716</v>
      </c>
      <c r="N11" s="206">
        <v>0</v>
      </c>
      <c r="O11" s="206">
        <v>0</v>
      </c>
      <c r="P11" s="206">
        <v>0</v>
      </c>
      <c r="Q11" s="206">
        <v>69.273910662572462</v>
      </c>
      <c r="R11" s="207">
        <v>0</v>
      </c>
      <c r="S11" s="256">
        <v>2080.4600939207007</v>
      </c>
      <c r="T11" s="206">
        <v>3413.2393443289902</v>
      </c>
      <c r="U11" s="206">
        <v>855.849007003775</v>
      </c>
      <c r="V11" s="207">
        <v>0</v>
      </c>
      <c r="W11" s="207">
        <v>8319.8976655829429</v>
      </c>
      <c r="X11" s="76"/>
    </row>
    <row r="12" spans="1:24" s="77" customFormat="1" ht="27.95" customHeight="1">
      <c r="A12" s="184" t="s">
        <v>164</v>
      </c>
      <c r="B12" s="193">
        <v>1.4874403286460083</v>
      </c>
      <c r="C12" s="206">
        <v>0</v>
      </c>
      <c r="D12" s="207">
        <v>0</v>
      </c>
      <c r="E12" s="206">
        <v>0</v>
      </c>
      <c r="F12" s="206">
        <v>0</v>
      </c>
      <c r="G12" s="207">
        <v>0.18188391810028104</v>
      </c>
      <c r="H12" s="206">
        <v>0</v>
      </c>
      <c r="I12" s="206">
        <v>0</v>
      </c>
      <c r="J12" s="206">
        <v>21.779112253899104</v>
      </c>
      <c r="K12" s="206">
        <v>302.11707622183252</v>
      </c>
      <c r="L12" s="206">
        <v>0</v>
      </c>
      <c r="M12" s="206">
        <v>714.81063400672849</v>
      </c>
      <c r="N12" s="206">
        <v>0</v>
      </c>
      <c r="O12" s="206">
        <v>0</v>
      </c>
      <c r="P12" s="206">
        <v>1.0512668569608017</v>
      </c>
      <c r="Q12" s="206">
        <v>73.980524049114209</v>
      </c>
      <c r="R12" s="207">
        <v>0</v>
      </c>
      <c r="S12" s="256">
        <v>648.77243366880305</v>
      </c>
      <c r="T12" s="206">
        <v>3337.2037868108159</v>
      </c>
      <c r="U12" s="206">
        <v>238.69631520996819</v>
      </c>
      <c r="V12" s="207">
        <v>0</v>
      </c>
      <c r="W12" s="207">
        <v>5340.311601530394</v>
      </c>
      <c r="X12" s="76"/>
    </row>
    <row r="13" spans="1:24" s="77" customFormat="1" ht="27.95" customHeight="1">
      <c r="A13" s="185" t="s">
        <v>190</v>
      </c>
      <c r="B13" s="205">
        <v>4.3460033381808607</v>
      </c>
      <c r="C13" s="194">
        <v>1.8438470939845129</v>
      </c>
      <c r="D13" s="195">
        <v>0</v>
      </c>
      <c r="E13" s="194">
        <v>0</v>
      </c>
      <c r="F13" s="194">
        <v>0</v>
      </c>
      <c r="G13" s="195">
        <v>0.18188391810028104</v>
      </c>
      <c r="H13" s="194">
        <v>0</v>
      </c>
      <c r="I13" s="194">
        <v>0</v>
      </c>
      <c r="J13" s="194">
        <v>25.46513966172105</v>
      </c>
      <c r="K13" s="194">
        <v>302.11707622183252</v>
      </c>
      <c r="L13" s="194">
        <v>0</v>
      </c>
      <c r="M13" s="194">
        <v>2585.19409632</v>
      </c>
      <c r="N13" s="194">
        <v>0</v>
      </c>
      <c r="O13" s="194">
        <v>0</v>
      </c>
      <c r="P13" s="194">
        <v>1.0512668569608017</v>
      </c>
      <c r="Q13" s="194">
        <v>143.25443471168666</v>
      </c>
      <c r="R13" s="195">
        <v>0</v>
      </c>
      <c r="S13" s="255">
        <v>2729.2325275895037</v>
      </c>
      <c r="T13" s="194">
        <v>6750.4431311398066</v>
      </c>
      <c r="U13" s="194">
        <v>1094.545322213743</v>
      </c>
      <c r="V13" s="195">
        <v>0</v>
      </c>
      <c r="W13" s="195">
        <v>13660.209267113336</v>
      </c>
      <c r="X13" s="76"/>
    </row>
    <row r="14" spans="1:24" s="77" customFormat="1" ht="27.95" customHeight="1">
      <c r="A14" s="259" t="s">
        <v>165</v>
      </c>
      <c r="B14" s="205">
        <v>157.17760235598064</v>
      </c>
      <c r="C14" s="194">
        <v>5.0396655296089357</v>
      </c>
      <c r="D14" s="195">
        <v>0</v>
      </c>
      <c r="E14" s="194">
        <v>0.28478580191178121</v>
      </c>
      <c r="F14" s="194">
        <v>0</v>
      </c>
      <c r="G14" s="195">
        <v>338.22781376538393</v>
      </c>
      <c r="H14" s="194">
        <v>0</v>
      </c>
      <c r="I14" s="194">
        <v>0</v>
      </c>
      <c r="J14" s="194">
        <v>2307.6431493857554</v>
      </c>
      <c r="K14" s="194">
        <v>3421.8734106809666</v>
      </c>
      <c r="L14" s="194">
        <v>129.150328</v>
      </c>
      <c r="M14" s="194">
        <v>2823.9772851618477</v>
      </c>
      <c r="N14" s="194">
        <v>837.30636158853349</v>
      </c>
      <c r="O14" s="194">
        <v>0</v>
      </c>
      <c r="P14" s="194">
        <v>30.359374295911671</v>
      </c>
      <c r="Q14" s="194">
        <v>235.0835753285738</v>
      </c>
      <c r="R14" s="195">
        <v>443.80221832665814</v>
      </c>
      <c r="S14" s="255">
        <v>3868.2532821075265</v>
      </c>
      <c r="T14" s="194">
        <v>9265.5491474634655</v>
      </c>
      <c r="U14" s="194">
        <v>1151.8533021510189</v>
      </c>
      <c r="V14" s="195">
        <v>70.889184529199994</v>
      </c>
      <c r="W14" s="195">
        <v>25109.005024520156</v>
      </c>
      <c r="X14" s="78"/>
    </row>
    <row r="15" spans="1:24" ht="27.95" customHeight="1">
      <c r="A15" s="264" t="s">
        <v>206</v>
      </c>
      <c r="B15" s="217">
        <v>163.47194125213184</v>
      </c>
      <c r="C15" s="218" t="s">
        <v>166</v>
      </c>
      <c r="D15" s="260"/>
      <c r="E15" s="74"/>
      <c r="F15" s="74"/>
      <c r="G15" s="74"/>
      <c r="H15" s="74"/>
      <c r="I15" s="74"/>
      <c r="J15" s="74"/>
      <c r="K15" s="74"/>
      <c r="L15" s="74"/>
      <c r="M15" s="74"/>
      <c r="N15" s="74"/>
      <c r="O15" s="74"/>
      <c r="P15" s="74"/>
      <c r="Q15" s="74"/>
      <c r="R15" s="74"/>
      <c r="S15" s="74"/>
      <c r="T15" s="74"/>
      <c r="U15" s="74"/>
      <c r="V15" s="74"/>
      <c r="W15" s="74"/>
      <c r="X15" s="73"/>
    </row>
    <row r="16" spans="1:24" ht="27.95" customHeight="1">
      <c r="A16" s="186" t="s">
        <v>167</v>
      </c>
      <c r="B16" s="262">
        <v>86.533988175893057</v>
      </c>
      <c r="C16" s="263" t="s">
        <v>166</v>
      </c>
      <c r="D16" s="261"/>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2005, Stand: Juni 2022</oddFooter>
  </headerFooter>
  <ignoredErrors>
    <ignoredError sqref="B17:W17 C15:W15 C16:W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59"/>
  <sheetViews>
    <sheetView showGridLines="0" view="pageLayout" topLeftCell="A3" zoomScaleNormal="100" workbookViewId="0">
      <selection activeCell="B19" sqref="B19"/>
    </sheetView>
  </sheetViews>
  <sheetFormatPr baseColWidth="10" defaultColWidth="10.85546875" defaultRowHeight="12.75"/>
  <cols>
    <col min="1" max="1" width="2.5703125" style="13" customWidth="1"/>
    <col min="2" max="2" width="16.5703125" style="13" customWidth="1"/>
    <col min="3" max="16384" width="10.85546875" style="13"/>
  </cols>
  <sheetData>
    <row r="2" spans="2:3" ht="21.6" customHeight="1">
      <c r="B2" s="287" t="s">
        <v>121</v>
      </c>
      <c r="C2" s="287"/>
    </row>
    <row r="3" spans="2:3" ht="20.45" customHeight="1"/>
    <row r="4" spans="2:3">
      <c r="B4" s="53" t="s">
        <v>111</v>
      </c>
    </row>
    <row r="5" spans="2:3">
      <c r="B5" s="53" t="s">
        <v>237</v>
      </c>
    </row>
    <row r="6" spans="2:3">
      <c r="B6" s="53" t="s">
        <v>238</v>
      </c>
    </row>
    <row r="7" spans="2:3">
      <c r="B7" s="53"/>
    </row>
    <row r="8" spans="2:3">
      <c r="B8" s="53" t="s">
        <v>208</v>
      </c>
    </row>
    <row r="9" spans="2:3">
      <c r="B9" s="53" t="s">
        <v>209</v>
      </c>
    </row>
    <row r="10" spans="2:3">
      <c r="B10" s="53"/>
    </row>
    <row r="11" spans="2:3">
      <c r="B11" s="53" t="s">
        <v>112</v>
      </c>
    </row>
    <row r="12" spans="2:3">
      <c r="B12" s="53" t="s">
        <v>210</v>
      </c>
    </row>
    <row r="13" spans="2:3">
      <c r="B13" s="53" t="s">
        <v>214</v>
      </c>
    </row>
    <row r="14" spans="2:3">
      <c r="B14" s="53" t="s">
        <v>215</v>
      </c>
    </row>
    <row r="15" spans="2:3">
      <c r="B15" s="53" t="s">
        <v>239</v>
      </c>
    </row>
    <row r="16" spans="2:3">
      <c r="B16" s="53"/>
    </row>
    <row r="17" spans="2:3">
      <c r="B17" s="53"/>
    </row>
    <row r="18" spans="2:3">
      <c r="B18" s="54"/>
    </row>
    <row r="19" spans="2:3">
      <c r="B19" s="55" t="s">
        <v>219</v>
      </c>
      <c r="C19" s="279" t="s">
        <v>240</v>
      </c>
    </row>
    <row r="20" spans="2:3">
      <c r="B20" s="53"/>
    </row>
    <row r="21" spans="2:3">
      <c r="B21" s="53"/>
    </row>
    <row r="22" spans="2:3">
      <c r="B22" s="53" t="s">
        <v>113</v>
      </c>
    </row>
    <row r="23" spans="2:3">
      <c r="B23" s="53" t="s">
        <v>216</v>
      </c>
    </row>
    <row r="24" spans="2:3">
      <c r="B24" s="53" t="s">
        <v>114</v>
      </c>
    </row>
    <row r="25" spans="2:3">
      <c r="B25" s="53" t="s">
        <v>115</v>
      </c>
    </row>
    <row r="26" spans="2:3">
      <c r="B26" s="53" t="s">
        <v>217</v>
      </c>
    </row>
    <row r="27" spans="2:3">
      <c r="B27" s="53"/>
    </row>
    <row r="28" spans="2:3">
      <c r="B28" s="13" t="s">
        <v>241</v>
      </c>
    </row>
    <row r="29" spans="2:3">
      <c r="B29" s="53"/>
    </row>
    <row r="30" spans="2:3">
      <c r="B30" s="53" t="s">
        <v>116</v>
      </c>
    </row>
    <row r="31" spans="2:3">
      <c r="B31" s="53" t="s">
        <v>117</v>
      </c>
    </row>
    <row r="32" spans="2:3">
      <c r="B32" s="53"/>
    </row>
    <row r="33" spans="2:2">
      <c r="B33" s="53" t="s">
        <v>118</v>
      </c>
    </row>
    <row r="34" spans="2:2">
      <c r="B34" s="53" t="s">
        <v>119</v>
      </c>
    </row>
    <row r="35" spans="2:2">
      <c r="B35" s="53"/>
    </row>
    <row r="38" spans="2:2">
      <c r="B38" s="53" t="s">
        <v>120</v>
      </c>
    </row>
    <row r="59" spans="2:2">
      <c r="B59" s="208"/>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88" t="s">
        <v>122</v>
      </c>
      <c r="C2" s="288"/>
      <c r="D2" s="288"/>
      <c r="E2" s="288"/>
      <c r="F2" s="288"/>
      <c r="G2" s="288"/>
      <c r="H2" s="288"/>
      <c r="I2" s="288"/>
      <c r="J2"/>
      <c r="K2" s="12"/>
      <c r="L2"/>
      <c r="M2"/>
      <c r="N2"/>
      <c r="O2"/>
      <c r="P2"/>
      <c r="Q2"/>
      <c r="R2"/>
    </row>
    <row r="3" spans="1:18">
      <c r="B3" s="230"/>
      <c r="C3" s="231"/>
      <c r="D3" s="231"/>
      <c r="E3" s="231"/>
      <c r="F3" s="231"/>
      <c r="G3" s="231"/>
      <c r="H3" s="231"/>
      <c r="I3" s="231"/>
      <c r="J3" s="231"/>
      <c r="K3" s="231"/>
      <c r="L3" s="231"/>
      <c r="M3" s="231"/>
      <c r="N3" s="231"/>
      <c r="O3" s="231"/>
      <c r="P3"/>
      <c r="Q3"/>
      <c r="R3"/>
    </row>
    <row r="4" spans="1:18" ht="24.95" customHeight="1">
      <c r="A4" s="234"/>
      <c r="B4" s="232" t="s">
        <v>123</v>
      </c>
      <c r="C4" s="3"/>
      <c r="D4" s="291" t="s">
        <v>124</v>
      </c>
      <c r="E4" s="291"/>
      <c r="F4" s="291"/>
      <c r="G4" s="293" t="s">
        <v>125</v>
      </c>
      <c r="H4" s="293"/>
      <c r="I4" s="293"/>
      <c r="J4" s="293"/>
      <c r="K4" s="293"/>
      <c r="L4" s="293"/>
      <c r="M4" s="293"/>
      <c r="N4" s="293"/>
      <c r="O4" s="294"/>
    </row>
    <row r="5" spans="1:18" ht="24.95" customHeight="1">
      <c r="A5" s="234"/>
      <c r="B5" s="233" t="s">
        <v>126</v>
      </c>
      <c r="C5" s="3"/>
      <c r="D5" s="291" t="s">
        <v>127</v>
      </c>
      <c r="E5" s="291"/>
      <c r="F5" s="291"/>
      <c r="G5" s="291" t="s">
        <v>128</v>
      </c>
      <c r="H5" s="291"/>
      <c r="I5" s="291"/>
      <c r="J5" s="291"/>
      <c r="K5" s="291"/>
      <c r="L5" s="291"/>
      <c r="M5" s="291"/>
      <c r="N5" s="291"/>
      <c r="O5" s="292"/>
    </row>
    <row r="6" spans="1:18" ht="24.95" customHeight="1">
      <c r="A6" s="234"/>
      <c r="B6" s="235" t="s">
        <v>129</v>
      </c>
      <c r="C6" s="236"/>
      <c r="D6" s="289" t="s">
        <v>130</v>
      </c>
      <c r="E6" s="289"/>
      <c r="F6" s="289"/>
      <c r="G6" s="289" t="s">
        <v>131</v>
      </c>
      <c r="H6" s="289"/>
      <c r="I6" s="289"/>
      <c r="J6" s="289"/>
      <c r="K6" s="289"/>
      <c r="L6" s="289"/>
      <c r="M6" s="289"/>
      <c r="N6" s="289"/>
      <c r="O6" s="290"/>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132</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4"/>
      <c r="B12" s="298"/>
      <c r="C12" s="299"/>
      <c r="D12" s="299"/>
      <c r="E12" s="299"/>
      <c r="F12" s="299"/>
      <c r="G12" s="299"/>
      <c r="H12" s="299"/>
      <c r="I12" s="299"/>
      <c r="J12" s="299" t="s">
        <v>133</v>
      </c>
      <c r="K12" s="299"/>
      <c r="L12" s="299" t="s">
        <v>134</v>
      </c>
      <c r="M12" s="299"/>
      <c r="N12" s="299" t="s">
        <v>135</v>
      </c>
      <c r="O12" s="299"/>
    </row>
    <row r="13" spans="1:18" ht="24.95" customHeight="1">
      <c r="A13" s="234"/>
      <c r="B13" s="291" t="s">
        <v>136</v>
      </c>
      <c r="C13" s="291"/>
      <c r="D13" s="291"/>
      <c r="E13" s="291"/>
      <c r="F13" s="291"/>
      <c r="G13" s="291"/>
      <c r="H13" s="1"/>
      <c r="I13" s="1"/>
      <c r="J13" s="295" t="s">
        <v>137</v>
      </c>
      <c r="K13" s="295"/>
      <c r="L13" s="295">
        <v>0.277777</v>
      </c>
      <c r="M13" s="295"/>
      <c r="N13" s="295">
        <v>3.4120999999999999E-2</v>
      </c>
      <c r="O13" s="296"/>
    </row>
    <row r="14" spans="1:18" ht="24.95" customHeight="1">
      <c r="A14" s="234"/>
      <c r="B14" s="291" t="s">
        <v>138</v>
      </c>
      <c r="C14" s="291"/>
      <c r="D14" s="291"/>
      <c r="E14" s="291"/>
      <c r="F14" s="291"/>
      <c r="G14" s="291"/>
      <c r="H14" s="1"/>
      <c r="I14" s="1"/>
      <c r="J14" s="295">
        <v>3.6</v>
      </c>
      <c r="K14" s="295"/>
      <c r="L14" s="295" t="s">
        <v>137</v>
      </c>
      <c r="M14" s="295"/>
      <c r="N14" s="295">
        <v>0.122835</v>
      </c>
      <c r="O14" s="296"/>
    </row>
    <row r="15" spans="1:18" ht="24.95" customHeight="1">
      <c r="A15" s="234"/>
      <c r="B15" s="291" t="s">
        <v>139</v>
      </c>
      <c r="C15" s="291"/>
      <c r="D15" s="291"/>
      <c r="E15" s="291"/>
      <c r="F15" s="291"/>
      <c r="G15" s="291"/>
      <c r="H15" s="1"/>
      <c r="I15" s="1"/>
      <c r="J15" s="295">
        <v>29.307600000000001</v>
      </c>
      <c r="K15" s="295"/>
      <c r="L15" s="295">
        <v>8.141</v>
      </c>
      <c r="M15" s="295"/>
      <c r="N15" s="295" t="s">
        <v>137</v>
      </c>
      <c r="O15" s="296"/>
    </row>
    <row r="16" spans="1:18" ht="14.45" customHeight="1">
      <c r="A16" s="234"/>
      <c r="B16" s="297" t="s">
        <v>140</v>
      </c>
      <c r="C16" s="297"/>
      <c r="D16" s="297"/>
      <c r="E16" s="297"/>
      <c r="F16" s="297"/>
      <c r="G16" s="231"/>
      <c r="H16" s="237"/>
      <c r="I16" s="237"/>
      <c r="J16" s="238"/>
      <c r="K16" s="238"/>
      <c r="L16" s="238"/>
      <c r="M16" s="238"/>
      <c r="N16" s="238"/>
      <c r="O16" s="239"/>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141</v>
      </c>
      <c r="C20"/>
      <c r="D20"/>
      <c r="E20" s="12"/>
      <c r="F20"/>
      <c r="G20"/>
      <c r="H20"/>
      <c r="I20" s="12"/>
      <c r="J20"/>
      <c r="K20" s="12"/>
      <c r="L20"/>
      <c r="M20"/>
      <c r="N20"/>
      <c r="O20"/>
    </row>
    <row r="21" spans="1:18" ht="12.6" customHeight="1">
      <c r="B21" s="240"/>
      <c r="C21" s="231"/>
      <c r="D21" s="231"/>
      <c r="E21" s="231"/>
      <c r="F21" s="231"/>
      <c r="G21" s="231"/>
      <c r="H21" s="231"/>
      <c r="I21" s="231"/>
      <c r="J21" s="231"/>
      <c r="K21" s="231"/>
      <c r="L21" s="231"/>
      <c r="M21" s="231"/>
      <c r="N21" s="231"/>
      <c r="O21" s="231"/>
    </row>
    <row r="22" spans="1:18" ht="24.95" customHeight="1">
      <c r="A22" s="234"/>
      <c r="B22" s="3" t="s">
        <v>168</v>
      </c>
      <c r="C22" s="3" t="s">
        <v>173</v>
      </c>
      <c r="D22" s="3" t="s">
        <v>174</v>
      </c>
      <c r="E22" s="3" t="s">
        <v>173</v>
      </c>
      <c r="F22" s="83" t="s">
        <v>193</v>
      </c>
      <c r="G22" s="3" t="s">
        <v>169</v>
      </c>
      <c r="H22" s="241" t="s">
        <v>178</v>
      </c>
      <c r="I22" s="3" t="s">
        <v>181</v>
      </c>
      <c r="J22" s="3" t="s">
        <v>173</v>
      </c>
      <c r="K22" s="3" t="s">
        <v>184</v>
      </c>
      <c r="L22" s="3" t="s">
        <v>173</v>
      </c>
      <c r="M22" s="83" t="s">
        <v>194</v>
      </c>
      <c r="N22" s="3" t="s">
        <v>173</v>
      </c>
      <c r="O22" s="241" t="s">
        <v>187</v>
      </c>
    </row>
    <row r="23" spans="1:18" ht="24.95" customHeight="1">
      <c r="A23" s="234"/>
      <c r="B23" s="3" t="s">
        <v>170</v>
      </c>
      <c r="C23" s="3" t="s">
        <v>173</v>
      </c>
      <c r="D23" s="3" t="s">
        <v>175</v>
      </c>
      <c r="E23" s="3" t="s">
        <v>173</v>
      </c>
      <c r="F23" s="83" t="s">
        <v>195</v>
      </c>
      <c r="G23" s="3" t="s">
        <v>171</v>
      </c>
      <c r="H23" s="242" t="s">
        <v>179</v>
      </c>
      <c r="I23" s="3" t="s">
        <v>182</v>
      </c>
      <c r="J23" s="3" t="s">
        <v>173</v>
      </c>
      <c r="K23" s="3" t="s">
        <v>185</v>
      </c>
      <c r="L23" s="3" t="s">
        <v>173</v>
      </c>
      <c r="M23" s="83" t="s">
        <v>196</v>
      </c>
      <c r="N23" s="3" t="s">
        <v>173</v>
      </c>
      <c r="O23" s="242" t="s">
        <v>188</v>
      </c>
    </row>
    <row r="24" spans="1:18" ht="24.95" customHeight="1">
      <c r="A24" s="234"/>
      <c r="B24" s="243" t="s">
        <v>172</v>
      </c>
      <c r="C24" s="236" t="s">
        <v>173</v>
      </c>
      <c r="D24" s="236" t="s">
        <v>176</v>
      </c>
      <c r="E24" s="236" t="s">
        <v>173</v>
      </c>
      <c r="F24" s="244" t="s">
        <v>197</v>
      </c>
      <c r="G24" s="236" t="s">
        <v>177</v>
      </c>
      <c r="H24" s="245" t="s">
        <v>180</v>
      </c>
      <c r="I24" s="236" t="s">
        <v>183</v>
      </c>
      <c r="J24" s="236" t="s">
        <v>173</v>
      </c>
      <c r="K24" s="236" t="s">
        <v>186</v>
      </c>
      <c r="L24" s="236" t="s">
        <v>173</v>
      </c>
      <c r="M24" s="244" t="s">
        <v>198</v>
      </c>
      <c r="N24" s="236" t="s">
        <v>173</v>
      </c>
      <c r="O24" s="245" t="s">
        <v>189</v>
      </c>
    </row>
    <row r="25" spans="1:18">
      <c r="B25" s="57"/>
      <c r="C25" s="12"/>
      <c r="D25" s="12"/>
      <c r="E25" s="12"/>
      <c r="F25" s="12"/>
      <c r="G25" s="12"/>
      <c r="H25" s="12"/>
      <c r="I25" s="12"/>
      <c r="J25"/>
      <c r="K25" s="12"/>
      <c r="L25"/>
      <c r="M25"/>
      <c r="N25" s="12"/>
      <c r="O25" s="246"/>
      <c r="P25" s="246"/>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199</v>
      </c>
      <c r="C28"/>
      <c r="D28"/>
      <c r="E28" s="12"/>
      <c r="F28"/>
      <c r="G28"/>
      <c r="H28"/>
      <c r="I28" s="12"/>
      <c r="J28"/>
      <c r="K28" s="12"/>
      <c r="L28"/>
      <c r="M28"/>
      <c r="N28"/>
      <c r="O28"/>
      <c r="P28"/>
      <c r="Q28"/>
      <c r="R28"/>
    </row>
    <row r="29" spans="1:18" s="2" customFormat="1" ht="14.1" customHeight="1">
      <c r="B29" s="247"/>
      <c r="C29" s="248"/>
      <c r="D29" s="248"/>
      <c r="E29" s="248"/>
      <c r="F29" s="248"/>
      <c r="G29" s="248"/>
      <c r="H29" s="248"/>
      <c r="I29" s="248"/>
      <c r="J29" s="248"/>
      <c r="K29" s="248"/>
      <c r="L29" s="248"/>
      <c r="M29" s="248"/>
      <c r="N29" s="248"/>
      <c r="O29" s="248"/>
      <c r="P29" s="52"/>
      <c r="Q29" s="52"/>
      <c r="R29" s="52"/>
    </row>
    <row r="30" spans="1:18" s="59" customFormat="1" ht="24.95" customHeight="1">
      <c r="A30" s="249"/>
      <c r="B30" s="293" t="s">
        <v>200</v>
      </c>
      <c r="C30" s="293"/>
      <c r="D30" s="293"/>
      <c r="E30" s="293"/>
      <c r="F30" s="293"/>
      <c r="G30" s="293"/>
      <c r="H30" s="293"/>
      <c r="I30" s="293"/>
      <c r="J30" s="293"/>
      <c r="K30" s="293"/>
      <c r="L30" s="293"/>
      <c r="M30" s="293"/>
      <c r="N30" s="293"/>
      <c r="O30" s="294"/>
    </row>
    <row r="31" spans="1:18" s="59" customFormat="1" ht="24.95" customHeight="1">
      <c r="A31" s="249"/>
      <c r="B31" s="291" t="s">
        <v>201</v>
      </c>
      <c r="C31" s="291"/>
      <c r="D31" s="291"/>
      <c r="E31" s="291"/>
      <c r="F31" s="291"/>
      <c r="G31" s="291"/>
      <c r="H31" s="291"/>
      <c r="I31" s="291"/>
      <c r="J31" s="291"/>
      <c r="K31" s="291"/>
      <c r="L31" s="291"/>
      <c r="M31" s="291"/>
      <c r="N31" s="291"/>
      <c r="O31" s="292"/>
    </row>
    <row r="32" spans="1:18" s="2" customFormat="1" ht="24.95" customHeight="1">
      <c r="A32" s="249"/>
      <c r="B32" s="291" t="s">
        <v>202</v>
      </c>
      <c r="C32" s="291"/>
      <c r="D32" s="291"/>
      <c r="E32" s="291"/>
      <c r="F32" s="291"/>
      <c r="G32" s="291"/>
      <c r="H32" s="291"/>
      <c r="I32" s="291"/>
      <c r="J32" s="291"/>
      <c r="K32" s="291"/>
      <c r="L32" s="291"/>
      <c r="M32" s="291"/>
      <c r="N32" s="291"/>
      <c r="O32" s="292"/>
    </row>
    <row r="33" spans="1:18" s="2" customFormat="1" ht="24.95" customHeight="1">
      <c r="A33" s="249"/>
      <c r="B33" s="291" t="s">
        <v>203</v>
      </c>
      <c r="C33" s="291"/>
      <c r="D33" s="291"/>
      <c r="E33" s="291"/>
      <c r="F33" s="291"/>
      <c r="G33" s="291"/>
      <c r="H33" s="291"/>
      <c r="I33" s="291"/>
      <c r="J33" s="291"/>
      <c r="K33" s="291"/>
      <c r="L33" s="291"/>
      <c r="M33" s="291"/>
      <c r="N33" s="291"/>
      <c r="O33" s="292"/>
    </row>
    <row r="34" spans="1:18" s="2" customFormat="1" ht="24.95" customHeight="1">
      <c r="A34" s="249"/>
      <c r="B34" s="291" t="s">
        <v>204</v>
      </c>
      <c r="C34" s="291"/>
      <c r="D34" s="291"/>
      <c r="E34" s="291"/>
      <c r="F34" s="291"/>
      <c r="G34" s="291"/>
      <c r="H34" s="291"/>
      <c r="I34" s="291"/>
      <c r="J34" s="291"/>
      <c r="K34" s="291"/>
      <c r="L34" s="291"/>
      <c r="M34" s="291"/>
      <c r="N34" s="291"/>
      <c r="O34" s="292"/>
    </row>
    <row r="35" spans="1:18" s="2" customFormat="1" ht="24.95" customHeight="1">
      <c r="A35" s="249"/>
      <c r="B35" s="289" t="s">
        <v>205</v>
      </c>
      <c r="C35" s="289"/>
      <c r="D35" s="289"/>
      <c r="E35" s="289"/>
      <c r="F35" s="289"/>
      <c r="G35" s="289"/>
      <c r="H35" s="289"/>
      <c r="I35" s="289"/>
      <c r="J35" s="289"/>
      <c r="K35" s="289"/>
      <c r="L35" s="289"/>
      <c r="M35" s="289"/>
      <c r="N35" s="289"/>
      <c r="O35" s="290"/>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Schleswig-Holstein 2005,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I42"/>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1" t="s">
        <v>103</v>
      </c>
      <c r="C2" s="301"/>
      <c r="D2" s="301"/>
      <c r="E2" s="301"/>
      <c r="F2" s="301"/>
      <c r="G2" s="301"/>
      <c r="H2" s="301"/>
      <c r="I2" s="301"/>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104</v>
      </c>
      <c r="C5" s="39"/>
      <c r="D5" s="39"/>
      <c r="E5" s="39"/>
      <c r="F5" s="39"/>
      <c r="G5" s="39"/>
      <c r="H5" s="40"/>
      <c r="I5" s="41"/>
    </row>
    <row r="6" spans="2:9" ht="21" customHeight="1">
      <c r="B6" s="42"/>
      <c r="C6" s="43"/>
      <c r="D6" s="43"/>
      <c r="E6" s="43"/>
      <c r="F6" s="43"/>
      <c r="G6" s="43"/>
      <c r="H6" s="43"/>
      <c r="I6" s="44"/>
    </row>
    <row r="7" spans="2:9" ht="21" customHeight="1">
      <c r="B7" s="45" t="s">
        <v>105</v>
      </c>
      <c r="C7" s="300" t="s">
        <v>225</v>
      </c>
      <c r="D7" s="300"/>
      <c r="E7" s="300"/>
      <c r="F7" s="300"/>
      <c r="G7" s="300"/>
      <c r="H7" s="300"/>
      <c r="I7" s="300"/>
    </row>
    <row r="8" spans="2:9" ht="21" customHeight="1">
      <c r="B8" s="46"/>
      <c r="C8" s="47"/>
      <c r="D8" s="47"/>
      <c r="E8" s="47"/>
      <c r="F8" s="47"/>
      <c r="G8" s="47"/>
      <c r="H8" s="47"/>
      <c r="I8" s="48"/>
    </row>
    <row r="9" spans="2:9" ht="21" customHeight="1">
      <c r="B9" s="45" t="s">
        <v>106</v>
      </c>
      <c r="C9" s="300" t="s">
        <v>226</v>
      </c>
      <c r="D9" s="300"/>
      <c r="E9" s="300"/>
      <c r="F9" s="300"/>
      <c r="G9" s="300"/>
      <c r="H9" s="300"/>
      <c r="I9" s="300"/>
    </row>
    <row r="10" spans="2:9" ht="21" customHeight="1">
      <c r="B10" s="49"/>
      <c r="C10" s="50"/>
      <c r="D10" s="50"/>
      <c r="E10" s="50"/>
      <c r="F10" s="50"/>
      <c r="G10" s="50"/>
      <c r="H10" s="50"/>
      <c r="I10" s="51"/>
    </row>
    <row r="11" spans="2:9" ht="21" customHeight="1">
      <c r="B11" s="45" t="s">
        <v>107</v>
      </c>
      <c r="C11" s="300" t="s">
        <v>227</v>
      </c>
      <c r="D11" s="300"/>
      <c r="E11" s="300"/>
      <c r="F11" s="300"/>
      <c r="G11" s="300"/>
      <c r="H11" s="300"/>
      <c r="I11" s="300"/>
    </row>
    <row r="12" spans="2:9" ht="21" customHeight="1">
      <c r="B12" s="49"/>
      <c r="C12" s="50"/>
      <c r="D12" s="50"/>
      <c r="E12" s="50"/>
      <c r="F12" s="50"/>
      <c r="G12" s="50"/>
      <c r="H12" s="50"/>
      <c r="I12" s="51"/>
    </row>
    <row r="13" spans="2:9" ht="21" customHeight="1">
      <c r="B13" s="45" t="s">
        <v>109</v>
      </c>
      <c r="C13" s="300" t="s">
        <v>228</v>
      </c>
      <c r="D13" s="300"/>
      <c r="E13" s="300"/>
      <c r="F13" s="300"/>
      <c r="G13" s="300"/>
      <c r="H13" s="300"/>
      <c r="I13" s="300"/>
    </row>
    <row r="14" spans="2:9" ht="21" customHeight="1">
      <c r="B14" s="49"/>
      <c r="C14" s="50"/>
      <c r="D14" s="50"/>
      <c r="E14" s="50"/>
      <c r="F14" s="50"/>
      <c r="G14" s="50"/>
      <c r="H14" s="50"/>
      <c r="I14" s="51"/>
    </row>
    <row r="15" spans="2:9" ht="21" customHeight="1">
      <c r="B15" s="45" t="s">
        <v>110</v>
      </c>
      <c r="C15" s="300" t="s">
        <v>229</v>
      </c>
      <c r="D15" s="300"/>
      <c r="E15" s="300"/>
      <c r="F15" s="300"/>
      <c r="G15" s="300"/>
      <c r="H15" s="300"/>
      <c r="I15" s="300"/>
    </row>
    <row r="16" spans="2:9" ht="21" customHeight="1">
      <c r="B16" s="49"/>
      <c r="C16" s="50"/>
      <c r="D16" s="50"/>
      <c r="E16" s="50"/>
      <c r="F16" s="50"/>
      <c r="G16" s="50"/>
      <c r="H16" s="50"/>
      <c r="I16" s="51"/>
    </row>
    <row r="17" spans="2:9" ht="21" customHeight="1">
      <c r="B17" s="45" t="s">
        <v>213</v>
      </c>
      <c r="C17" s="300" t="s">
        <v>230</v>
      </c>
      <c r="D17" s="300"/>
      <c r="E17" s="300"/>
      <c r="F17" s="300"/>
      <c r="G17" s="300"/>
      <c r="H17" s="300"/>
      <c r="I17" s="300"/>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hyperlink ref="C9:F9" location="Joule_Druck!A1" display="Energiebilanz Hamburg 2012 in Terajoule"/>
    <hyperlink ref="C11:F11" location="SKE_Druck!A1" display="Energiebilanz Hamburg 2012 in Steinkohleeinheiten"/>
    <hyperlink ref="C13:F13" location="CO2_QuellenBilanz!A1" display="CO2 - Quellenbilanz Hamburg 2012"/>
    <hyperlink ref="C15:F15" location="CO2_Verursacherbilanz!A1" display="CO2 - Verursacherbilanz Hamburg 2012"/>
    <hyperlink ref="C11:I11" location="Energiebilanz_SKE!A1" display="Energiebilanz Hamburg 2012 in Steinkohleeinheiten"/>
    <hyperlink ref="C9:I9" location="Energiebilanz_Joule!A1" display="Energiebilanz Hamburg 2012 in Terajoule"/>
    <hyperlink ref="C7:I7" location="Energiebilanz_Menge!A1" display="Energiebilanz Hamburg 2012 in spezifischen Mengeneinheiten"/>
    <hyperlink ref="C17:F17" location="CO2_Verursacherbilanz!A1" display="CO2 - Verursacherbilanz Hamburg 2012"/>
    <hyperlink ref="C17:I17" location="Energieflussbild!A1" display="Energieflussbild Schleswig-Holstein 2012"/>
  </hyperlinks>
  <pageMargins left="0.7" right="0.7" top="0.75" bottom="0.75" header="0.3" footer="0.3"/>
  <pageSetup paperSize="9" scale="95" orientation="portrait" r:id="rId1"/>
  <headerFooter>
    <oddFooter>&amp;L&amp;8Statistikamt Nord&amp;R&amp;8Energie und CO2-Bilanzen für Schleswig-Holstein 2005,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2005,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1530"/>
  <sheetViews>
    <sheetView showGridLines="0" view="pageLayout" topLeftCell="T56" zoomScaleNormal="100" zoomScaleSheetLayoutView="75" workbookViewId="0">
      <selection activeCell="A74" sqref="A7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17" t="s">
        <v>231</v>
      </c>
      <c r="B1" s="318"/>
      <c r="C1" s="319"/>
      <c r="D1" s="326" t="s">
        <v>15</v>
      </c>
      <c r="E1" s="309" t="s">
        <v>75</v>
      </c>
      <c r="F1" s="309"/>
      <c r="G1" s="310"/>
      <c r="H1" s="343" t="s">
        <v>74</v>
      </c>
      <c r="I1" s="343"/>
      <c r="J1" s="308" t="s">
        <v>81</v>
      </c>
      <c r="K1" s="309"/>
      <c r="L1" s="309"/>
      <c r="M1" s="309"/>
      <c r="N1" s="308" t="s">
        <v>81</v>
      </c>
      <c r="O1" s="309"/>
      <c r="P1" s="309"/>
      <c r="Q1" s="309"/>
      <c r="R1" s="309"/>
      <c r="S1" s="309"/>
      <c r="T1" s="310"/>
      <c r="U1" s="18" t="s">
        <v>94</v>
      </c>
      <c r="V1" s="328" t="s">
        <v>13</v>
      </c>
      <c r="W1" s="329"/>
      <c r="X1" s="329"/>
      <c r="Y1" s="329"/>
      <c r="Z1" s="329"/>
      <c r="AA1" s="330"/>
      <c r="AB1" s="331" t="s">
        <v>78</v>
      </c>
      <c r="AC1" s="332"/>
      <c r="AD1" s="332"/>
      <c r="AE1" s="333"/>
      <c r="AF1" s="337" t="s">
        <v>79</v>
      </c>
      <c r="AG1" s="326" t="s">
        <v>15</v>
      </c>
      <c r="AH1" s="15"/>
      <c r="AK1" s="17"/>
    </row>
    <row r="2" spans="1:37" s="16" customFormat="1" ht="21" customHeight="1">
      <c r="A2" s="320"/>
      <c r="B2" s="321"/>
      <c r="C2" s="322"/>
      <c r="D2" s="327"/>
      <c r="E2" s="344" t="s">
        <v>16</v>
      </c>
      <c r="F2" s="326" t="s">
        <v>89</v>
      </c>
      <c r="G2" s="326" t="s">
        <v>1</v>
      </c>
      <c r="H2" s="326" t="s">
        <v>17</v>
      </c>
      <c r="I2" s="341" t="s">
        <v>2</v>
      </c>
      <c r="J2" s="326" t="s">
        <v>18</v>
      </c>
      <c r="K2" s="326" t="s">
        <v>19</v>
      </c>
      <c r="L2" s="326" t="s">
        <v>20</v>
      </c>
      <c r="M2" s="344" t="s">
        <v>21</v>
      </c>
      <c r="N2" s="326" t="s">
        <v>22</v>
      </c>
      <c r="O2" s="308" t="s">
        <v>14</v>
      </c>
      <c r="P2" s="310"/>
      <c r="Q2" s="326" t="s">
        <v>25</v>
      </c>
      <c r="R2" s="326" t="s">
        <v>76</v>
      </c>
      <c r="S2" s="326" t="s">
        <v>26</v>
      </c>
      <c r="T2" s="326" t="s">
        <v>27</v>
      </c>
      <c r="U2" s="326" t="s">
        <v>28</v>
      </c>
      <c r="V2" s="341" t="s">
        <v>97</v>
      </c>
      <c r="W2" s="341" t="s">
        <v>29</v>
      </c>
      <c r="X2" s="341" t="s">
        <v>3</v>
      </c>
      <c r="Y2" s="341" t="s">
        <v>4</v>
      </c>
      <c r="Z2" s="341" t="s">
        <v>83</v>
      </c>
      <c r="AA2" s="341" t="s">
        <v>82</v>
      </c>
      <c r="AB2" s="334"/>
      <c r="AC2" s="335"/>
      <c r="AD2" s="335"/>
      <c r="AE2" s="336"/>
      <c r="AF2" s="338"/>
      <c r="AG2" s="327"/>
      <c r="AH2" s="15"/>
      <c r="AK2" s="17"/>
    </row>
    <row r="3" spans="1:37" ht="168.6" customHeight="1">
      <c r="A3" s="320"/>
      <c r="B3" s="321"/>
      <c r="C3" s="322"/>
      <c r="D3" s="327"/>
      <c r="E3" s="345"/>
      <c r="F3" s="340"/>
      <c r="G3" s="340"/>
      <c r="H3" s="340"/>
      <c r="I3" s="342"/>
      <c r="J3" s="340"/>
      <c r="K3" s="340"/>
      <c r="L3" s="340"/>
      <c r="M3" s="345"/>
      <c r="N3" s="340"/>
      <c r="O3" s="153" t="s">
        <v>23</v>
      </c>
      <c r="P3" s="153" t="s">
        <v>24</v>
      </c>
      <c r="Q3" s="340"/>
      <c r="R3" s="340"/>
      <c r="S3" s="340"/>
      <c r="T3" s="340"/>
      <c r="U3" s="340"/>
      <c r="V3" s="342"/>
      <c r="W3" s="342"/>
      <c r="X3" s="342"/>
      <c r="Y3" s="342"/>
      <c r="Z3" s="342"/>
      <c r="AA3" s="342"/>
      <c r="AB3" s="211" t="s">
        <v>30</v>
      </c>
      <c r="AC3" s="211" t="s">
        <v>84</v>
      </c>
      <c r="AD3" s="211" t="s">
        <v>31</v>
      </c>
      <c r="AE3" s="212" t="s">
        <v>99</v>
      </c>
      <c r="AF3" s="339"/>
      <c r="AG3" s="340"/>
    </row>
    <row r="4" spans="1:37" ht="21" customHeight="1">
      <c r="A4" s="323"/>
      <c r="B4" s="324"/>
      <c r="C4" s="325"/>
      <c r="D4" s="141"/>
      <c r="E4" s="309" t="s">
        <v>77</v>
      </c>
      <c r="F4" s="309"/>
      <c r="G4" s="309"/>
      <c r="H4" s="309"/>
      <c r="I4" s="309"/>
      <c r="J4" s="309"/>
      <c r="K4" s="309"/>
      <c r="L4" s="309"/>
      <c r="M4" s="309"/>
      <c r="N4" s="308" t="s">
        <v>77</v>
      </c>
      <c r="O4" s="309"/>
      <c r="P4" s="309"/>
      <c r="Q4" s="309"/>
      <c r="R4" s="309"/>
      <c r="S4" s="309"/>
      <c r="T4" s="310"/>
      <c r="U4" s="18" t="s">
        <v>34</v>
      </c>
      <c r="V4" s="308" t="s">
        <v>33</v>
      </c>
      <c r="W4" s="309"/>
      <c r="X4" s="309"/>
      <c r="Y4" s="309"/>
      <c r="Z4" s="309"/>
      <c r="AA4" s="310"/>
      <c r="AB4" s="18" t="s">
        <v>34</v>
      </c>
      <c r="AC4" s="308" t="s">
        <v>33</v>
      </c>
      <c r="AD4" s="309"/>
      <c r="AE4" s="309"/>
      <c r="AF4" s="310"/>
      <c r="AG4" s="210"/>
    </row>
    <row r="5" spans="1:37" s="20" customFormat="1" ht="18" customHeight="1">
      <c r="A5" s="311" t="s">
        <v>67</v>
      </c>
      <c r="B5" s="312"/>
      <c r="C5" s="109" t="s">
        <v>35</v>
      </c>
      <c r="D5" s="85">
        <v>1</v>
      </c>
      <c r="E5" s="86">
        <v>0</v>
      </c>
      <c r="F5" s="86">
        <v>0</v>
      </c>
      <c r="G5" s="87">
        <v>0</v>
      </c>
      <c r="H5" s="86">
        <v>0</v>
      </c>
      <c r="I5" s="87">
        <v>0</v>
      </c>
      <c r="J5" s="86">
        <v>2255</v>
      </c>
      <c r="K5" s="86">
        <v>0</v>
      </c>
      <c r="L5" s="86">
        <v>0</v>
      </c>
      <c r="M5" s="88">
        <v>0</v>
      </c>
      <c r="N5" s="86">
        <v>0</v>
      </c>
      <c r="O5" s="86">
        <v>0</v>
      </c>
      <c r="P5" s="86">
        <v>0</v>
      </c>
      <c r="Q5" s="86">
        <v>0</v>
      </c>
      <c r="R5" s="86">
        <v>0</v>
      </c>
      <c r="S5" s="86">
        <v>0</v>
      </c>
      <c r="T5" s="91">
        <v>0</v>
      </c>
      <c r="U5" s="213">
        <v>10479.833266706019</v>
      </c>
      <c r="V5" s="86">
        <v>1213.239409086</v>
      </c>
      <c r="W5" s="86">
        <v>19.713599999999996</v>
      </c>
      <c r="X5" s="86">
        <v>14970.326588468864</v>
      </c>
      <c r="Y5" s="89">
        <v>247.76639999999998</v>
      </c>
      <c r="Z5" s="86">
        <v>9173.8632249485945</v>
      </c>
      <c r="AA5" s="91">
        <v>186.822</v>
      </c>
      <c r="AB5" s="86">
        <v>0</v>
      </c>
      <c r="AC5" s="86">
        <v>0</v>
      </c>
      <c r="AD5" s="86">
        <v>0</v>
      </c>
      <c r="AE5" s="91">
        <v>2930.4169000000002</v>
      </c>
      <c r="AF5" s="92">
        <v>163030.90288264508</v>
      </c>
      <c r="AG5" s="143">
        <v>1</v>
      </c>
      <c r="AH5" s="19"/>
      <c r="AK5" s="21"/>
    </row>
    <row r="6" spans="1:37" s="20" customFormat="1" ht="18" customHeight="1">
      <c r="A6" s="313"/>
      <c r="B6" s="314"/>
      <c r="C6" s="110" t="s">
        <v>36</v>
      </c>
      <c r="D6" s="90">
        <v>2</v>
      </c>
      <c r="E6" s="86">
        <v>1492.2851873724405</v>
      </c>
      <c r="F6" s="86">
        <v>1.8340000000000001</v>
      </c>
      <c r="G6" s="91">
        <v>0</v>
      </c>
      <c r="H6" s="86">
        <v>11.542999999999999</v>
      </c>
      <c r="I6" s="91">
        <v>116.92399999999999</v>
      </c>
      <c r="J6" s="86">
        <v>2446.2182340440431</v>
      </c>
      <c r="K6" s="86">
        <v>16</v>
      </c>
      <c r="L6" s="86">
        <v>166</v>
      </c>
      <c r="M6" s="86">
        <v>0</v>
      </c>
      <c r="N6" s="86">
        <v>0</v>
      </c>
      <c r="O6" s="86">
        <v>357.33366778813581</v>
      </c>
      <c r="P6" s="86">
        <v>126.63737093865041</v>
      </c>
      <c r="Q6" s="86">
        <v>0</v>
      </c>
      <c r="R6" s="86">
        <v>0</v>
      </c>
      <c r="S6" s="86">
        <v>18.128</v>
      </c>
      <c r="T6" s="91">
        <v>87.356999999999999</v>
      </c>
      <c r="U6" s="213">
        <v>12721.194048264953</v>
      </c>
      <c r="V6" s="86">
        <v>-37.987456912086941</v>
      </c>
      <c r="W6" s="86">
        <v>0</v>
      </c>
      <c r="X6" s="86">
        <v>0</v>
      </c>
      <c r="Y6" s="89">
        <v>0</v>
      </c>
      <c r="Z6" s="86">
        <v>2774.5823936418888</v>
      </c>
      <c r="AA6" s="91">
        <v>0</v>
      </c>
      <c r="AB6" s="86">
        <v>0</v>
      </c>
      <c r="AC6" s="86">
        <v>304587.02539000002</v>
      </c>
      <c r="AD6" s="86">
        <v>0</v>
      </c>
      <c r="AE6" s="91">
        <v>0</v>
      </c>
      <c r="AF6" s="92">
        <v>540175.47110748361</v>
      </c>
      <c r="AG6" s="143">
        <v>2</v>
      </c>
      <c r="AH6" s="19"/>
      <c r="AK6" s="21"/>
    </row>
    <row r="7" spans="1:37" s="20" customFormat="1" ht="18" customHeight="1">
      <c r="A7" s="313"/>
      <c r="B7" s="314"/>
      <c r="C7" s="111" t="s">
        <v>37</v>
      </c>
      <c r="D7" s="93">
        <v>3</v>
      </c>
      <c r="E7" s="94">
        <v>53.886000000000003</v>
      </c>
      <c r="F7" s="94">
        <v>0</v>
      </c>
      <c r="G7" s="95">
        <v>0</v>
      </c>
      <c r="H7" s="94">
        <v>0</v>
      </c>
      <c r="I7" s="95">
        <v>0</v>
      </c>
      <c r="J7" s="94">
        <v>0</v>
      </c>
      <c r="K7" s="94">
        <v>0</v>
      </c>
      <c r="L7" s="94">
        <v>0</v>
      </c>
      <c r="M7" s="94">
        <v>0</v>
      </c>
      <c r="N7" s="94">
        <v>0</v>
      </c>
      <c r="O7" s="94">
        <v>0</v>
      </c>
      <c r="P7" s="94">
        <v>0.221</v>
      </c>
      <c r="Q7" s="94">
        <v>0</v>
      </c>
      <c r="R7" s="94">
        <v>0</v>
      </c>
      <c r="S7" s="94">
        <v>0</v>
      </c>
      <c r="T7" s="95">
        <v>0</v>
      </c>
      <c r="U7" s="214">
        <v>29.222707602339181</v>
      </c>
      <c r="V7" s="94">
        <v>0</v>
      </c>
      <c r="W7" s="94">
        <v>0</v>
      </c>
      <c r="X7" s="94">
        <v>0</v>
      </c>
      <c r="Y7" s="96">
        <v>0</v>
      </c>
      <c r="Z7" s="94">
        <v>0</v>
      </c>
      <c r="AA7" s="95">
        <v>0</v>
      </c>
      <c r="AB7" s="94">
        <v>0</v>
      </c>
      <c r="AC7" s="94">
        <v>0</v>
      </c>
      <c r="AD7" s="94">
        <v>0</v>
      </c>
      <c r="AE7" s="95">
        <v>0</v>
      </c>
      <c r="AF7" s="97">
        <v>1751.0951883684213</v>
      </c>
      <c r="AG7" s="143">
        <v>3</v>
      </c>
      <c r="AH7" s="19"/>
      <c r="AK7" s="21"/>
    </row>
    <row r="8" spans="1:37" s="20" customFormat="1" ht="18" customHeight="1">
      <c r="A8" s="313"/>
      <c r="B8" s="314"/>
      <c r="C8" s="112" t="s">
        <v>38</v>
      </c>
      <c r="D8" s="93">
        <v>4</v>
      </c>
      <c r="E8" s="98">
        <v>1546.1711873724405</v>
      </c>
      <c r="F8" s="98">
        <v>1.8340000000000001</v>
      </c>
      <c r="G8" s="99">
        <v>0</v>
      </c>
      <c r="H8" s="98">
        <v>11.542999999999999</v>
      </c>
      <c r="I8" s="99">
        <v>116.92399999999999</v>
      </c>
      <c r="J8" s="98">
        <v>4701.2182340440431</v>
      </c>
      <c r="K8" s="98">
        <v>16</v>
      </c>
      <c r="L8" s="98">
        <v>166</v>
      </c>
      <c r="M8" s="98">
        <v>0</v>
      </c>
      <c r="N8" s="98">
        <v>0</v>
      </c>
      <c r="O8" s="98">
        <v>357.33366778813581</v>
      </c>
      <c r="P8" s="98">
        <v>126.85837093865041</v>
      </c>
      <c r="Q8" s="98">
        <v>0</v>
      </c>
      <c r="R8" s="98">
        <v>0</v>
      </c>
      <c r="S8" s="98">
        <v>18.128</v>
      </c>
      <c r="T8" s="99">
        <v>87.356999999999999</v>
      </c>
      <c r="U8" s="215">
        <v>23230.250022573313</v>
      </c>
      <c r="V8" s="98">
        <v>1175.2519521739132</v>
      </c>
      <c r="W8" s="98">
        <v>19.713599999999996</v>
      </c>
      <c r="X8" s="98">
        <v>14970.326588468864</v>
      </c>
      <c r="Y8" s="100">
        <v>247.76639999999998</v>
      </c>
      <c r="Z8" s="98">
        <v>11948.445618590482</v>
      </c>
      <c r="AA8" s="99">
        <v>186.822</v>
      </c>
      <c r="AB8" s="98">
        <v>0</v>
      </c>
      <c r="AC8" s="98">
        <v>304587.02539000002</v>
      </c>
      <c r="AD8" s="98">
        <v>0</v>
      </c>
      <c r="AE8" s="99">
        <v>2930.4169000000002</v>
      </c>
      <c r="AF8" s="101">
        <v>704957.46917849709</v>
      </c>
      <c r="AG8" s="85">
        <v>4</v>
      </c>
      <c r="AH8" s="19"/>
      <c r="AK8" s="21"/>
    </row>
    <row r="9" spans="1:37" s="20" customFormat="1" ht="18" customHeight="1">
      <c r="A9" s="313"/>
      <c r="B9" s="314"/>
      <c r="C9" s="110" t="s">
        <v>39</v>
      </c>
      <c r="D9" s="90">
        <v>5</v>
      </c>
      <c r="E9" s="86">
        <v>0</v>
      </c>
      <c r="F9" s="86">
        <v>0</v>
      </c>
      <c r="G9" s="91">
        <v>0</v>
      </c>
      <c r="H9" s="86">
        <v>0</v>
      </c>
      <c r="I9" s="91">
        <v>0</v>
      </c>
      <c r="J9" s="86">
        <v>250</v>
      </c>
      <c r="K9" s="86">
        <v>0</v>
      </c>
      <c r="L9" s="86">
        <v>0</v>
      </c>
      <c r="M9" s="86">
        <v>95</v>
      </c>
      <c r="N9" s="86">
        <v>186</v>
      </c>
      <c r="O9" s="86">
        <v>0</v>
      </c>
      <c r="P9" s="86">
        <v>0</v>
      </c>
      <c r="Q9" s="86">
        <v>0</v>
      </c>
      <c r="R9" s="86">
        <v>558.6711139609215</v>
      </c>
      <c r="S9" s="86">
        <v>0</v>
      </c>
      <c r="T9" s="91">
        <v>0</v>
      </c>
      <c r="U9" s="213">
        <v>1150.5592498628341</v>
      </c>
      <c r="V9" s="86">
        <v>0</v>
      </c>
      <c r="W9" s="86">
        <v>0</v>
      </c>
      <c r="X9" s="86">
        <v>0</v>
      </c>
      <c r="Y9" s="89">
        <v>0</v>
      </c>
      <c r="Z9" s="86">
        <v>0</v>
      </c>
      <c r="AA9" s="91">
        <v>0</v>
      </c>
      <c r="AB9" s="86">
        <v>18020.036877211161</v>
      </c>
      <c r="AC9" s="86">
        <v>0</v>
      </c>
      <c r="AD9" s="86">
        <v>5697.4338000000007</v>
      </c>
      <c r="AE9" s="91">
        <v>0</v>
      </c>
      <c r="AF9" s="92">
        <v>119798.29358058854</v>
      </c>
      <c r="AG9" s="85">
        <v>5</v>
      </c>
      <c r="AH9" s="19"/>
      <c r="AK9" s="21"/>
    </row>
    <row r="10" spans="1:37" s="20" customFormat="1" ht="18" customHeight="1">
      <c r="A10" s="313"/>
      <c r="B10" s="314"/>
      <c r="C10" s="111" t="s">
        <v>40</v>
      </c>
      <c r="D10" s="90">
        <v>6</v>
      </c>
      <c r="E10" s="94">
        <v>0</v>
      </c>
      <c r="F10" s="94">
        <v>0</v>
      </c>
      <c r="G10" s="95">
        <v>0</v>
      </c>
      <c r="H10" s="94">
        <v>0</v>
      </c>
      <c r="I10" s="95">
        <v>0</v>
      </c>
      <c r="J10" s="94">
        <v>0</v>
      </c>
      <c r="K10" s="94">
        <v>0</v>
      </c>
      <c r="L10" s="94">
        <v>0</v>
      </c>
      <c r="M10" s="94">
        <v>0</v>
      </c>
      <c r="N10" s="94">
        <v>0</v>
      </c>
      <c r="O10" s="94">
        <v>1.034</v>
      </c>
      <c r="P10" s="94">
        <v>0</v>
      </c>
      <c r="Q10" s="94">
        <v>0</v>
      </c>
      <c r="R10" s="94">
        <v>0</v>
      </c>
      <c r="S10" s="94">
        <v>0</v>
      </c>
      <c r="T10" s="95">
        <v>0</v>
      </c>
      <c r="U10" s="214">
        <v>0</v>
      </c>
      <c r="V10" s="94">
        <v>0</v>
      </c>
      <c r="W10" s="94">
        <v>0</v>
      </c>
      <c r="X10" s="94">
        <v>0</v>
      </c>
      <c r="Y10" s="96">
        <v>0</v>
      </c>
      <c r="Z10" s="94">
        <v>0</v>
      </c>
      <c r="AA10" s="95">
        <v>0</v>
      </c>
      <c r="AB10" s="94">
        <v>0</v>
      </c>
      <c r="AC10" s="94">
        <v>0</v>
      </c>
      <c r="AD10" s="94">
        <v>0</v>
      </c>
      <c r="AE10" s="95">
        <v>0</v>
      </c>
      <c r="AF10" s="97">
        <v>44.256234000000006</v>
      </c>
      <c r="AG10" s="143">
        <v>6</v>
      </c>
      <c r="AH10" s="19"/>
      <c r="AK10" s="21"/>
    </row>
    <row r="11" spans="1:37" s="23" customFormat="1" ht="18" customHeight="1">
      <c r="A11" s="315"/>
      <c r="B11" s="316"/>
      <c r="C11" s="113" t="s">
        <v>41</v>
      </c>
      <c r="D11" s="102">
        <v>7</v>
      </c>
      <c r="E11" s="103">
        <v>1546.1711873724405</v>
      </c>
      <c r="F11" s="103">
        <v>1.8340000000000001</v>
      </c>
      <c r="G11" s="104">
        <v>0</v>
      </c>
      <c r="H11" s="103">
        <v>11.542999999999999</v>
      </c>
      <c r="I11" s="104">
        <v>116.92399999999999</v>
      </c>
      <c r="J11" s="103">
        <v>4451.2182340440431</v>
      </c>
      <c r="K11" s="103">
        <v>16</v>
      </c>
      <c r="L11" s="103">
        <v>166</v>
      </c>
      <c r="M11" s="103">
        <v>-95</v>
      </c>
      <c r="N11" s="103">
        <v>-186</v>
      </c>
      <c r="O11" s="103">
        <v>356.29966778813582</v>
      </c>
      <c r="P11" s="103">
        <v>126.85837093865041</v>
      </c>
      <c r="Q11" s="103">
        <v>0</v>
      </c>
      <c r="R11" s="103">
        <v>-558.6711139609215</v>
      </c>
      <c r="S11" s="103">
        <v>18.128</v>
      </c>
      <c r="T11" s="104">
        <v>87.356999999999999</v>
      </c>
      <c r="U11" s="101">
        <v>22079.690772710477</v>
      </c>
      <c r="V11" s="103">
        <v>1175.2519521739132</v>
      </c>
      <c r="W11" s="103">
        <v>19.713599999999996</v>
      </c>
      <c r="X11" s="103">
        <v>14970.326588468864</v>
      </c>
      <c r="Y11" s="105">
        <v>247.76639999999998</v>
      </c>
      <c r="Z11" s="103">
        <v>11948.445618590482</v>
      </c>
      <c r="AA11" s="104">
        <v>186.822</v>
      </c>
      <c r="AB11" s="103">
        <v>-18020.036877211161</v>
      </c>
      <c r="AC11" s="103">
        <v>304587.02539000002</v>
      </c>
      <c r="AD11" s="103">
        <v>-5697.4338000000043</v>
      </c>
      <c r="AE11" s="104">
        <v>2930.4169000000002</v>
      </c>
      <c r="AF11" s="101">
        <v>585114.91936390859</v>
      </c>
      <c r="AG11" s="85">
        <v>7</v>
      </c>
      <c r="AH11" s="22"/>
      <c r="AK11" s="24"/>
    </row>
    <row r="12" spans="1:37" s="20" customFormat="1" ht="18" customHeight="1">
      <c r="A12" s="302" t="s">
        <v>70</v>
      </c>
      <c r="B12" s="305"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3">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03"/>
      <c r="B13" s="306"/>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3">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03"/>
      <c r="B14" s="306"/>
      <c r="C14" s="110" t="s">
        <v>85</v>
      </c>
      <c r="D14" s="90">
        <v>10</v>
      </c>
      <c r="E14" s="86">
        <v>765.79629995391406</v>
      </c>
      <c r="F14" s="86">
        <v>0</v>
      </c>
      <c r="G14" s="91">
        <v>0</v>
      </c>
      <c r="H14" s="86">
        <v>0</v>
      </c>
      <c r="I14" s="91">
        <v>0</v>
      </c>
      <c r="J14" s="86">
        <v>0</v>
      </c>
      <c r="K14" s="86">
        <v>0</v>
      </c>
      <c r="L14" s="86">
        <v>0</v>
      </c>
      <c r="M14" s="86">
        <v>0</v>
      </c>
      <c r="N14" s="86">
        <v>0</v>
      </c>
      <c r="O14" s="86">
        <v>3.1737809864255504</v>
      </c>
      <c r="P14" s="86">
        <v>1.6837397771353741</v>
      </c>
      <c r="Q14" s="86">
        <v>0</v>
      </c>
      <c r="R14" s="86">
        <v>0</v>
      </c>
      <c r="S14" s="86">
        <v>0</v>
      </c>
      <c r="T14" s="91">
        <v>0</v>
      </c>
      <c r="U14" s="213">
        <v>70.12222222222222</v>
      </c>
      <c r="V14" s="86">
        <v>0</v>
      </c>
      <c r="W14" s="86">
        <v>0</v>
      </c>
      <c r="X14" s="86">
        <v>0</v>
      </c>
      <c r="Y14" s="89">
        <v>0</v>
      </c>
      <c r="Z14" s="86">
        <v>360.84800000000001</v>
      </c>
      <c r="AA14" s="91">
        <v>0</v>
      </c>
      <c r="AB14" s="86">
        <v>0</v>
      </c>
      <c r="AC14" s="86">
        <v>0</v>
      </c>
      <c r="AD14" s="86">
        <v>0</v>
      </c>
      <c r="AE14" s="91">
        <v>693.66800000000001</v>
      </c>
      <c r="AF14" s="92">
        <v>24774.303000000004</v>
      </c>
      <c r="AG14" s="143">
        <v>10</v>
      </c>
      <c r="AH14" s="19"/>
      <c r="AI14" s="25"/>
      <c r="AK14" s="21"/>
    </row>
    <row r="15" spans="1:37" s="20" customFormat="1" ht="18" customHeight="1">
      <c r="A15" s="303"/>
      <c r="B15" s="306"/>
      <c r="C15" s="110" t="s">
        <v>12</v>
      </c>
      <c r="D15" s="90">
        <v>11</v>
      </c>
      <c r="E15" s="86">
        <v>643.13167423793539</v>
      </c>
      <c r="F15" s="86">
        <v>0</v>
      </c>
      <c r="G15" s="91">
        <v>0</v>
      </c>
      <c r="H15" s="86">
        <v>0</v>
      </c>
      <c r="I15" s="91">
        <v>0</v>
      </c>
      <c r="J15" s="86">
        <v>0</v>
      </c>
      <c r="K15" s="86">
        <v>0</v>
      </c>
      <c r="L15" s="86">
        <v>0</v>
      </c>
      <c r="M15" s="86">
        <v>0</v>
      </c>
      <c r="N15" s="86">
        <v>0</v>
      </c>
      <c r="O15" s="86">
        <v>1.9354454335179085</v>
      </c>
      <c r="P15" s="86">
        <v>0.8207199861636153</v>
      </c>
      <c r="Q15" s="86">
        <v>0</v>
      </c>
      <c r="R15" s="86">
        <v>0</v>
      </c>
      <c r="S15" s="86">
        <v>0</v>
      </c>
      <c r="T15" s="91">
        <v>0</v>
      </c>
      <c r="U15" s="213">
        <v>973.34555555555551</v>
      </c>
      <c r="V15" s="86">
        <v>0</v>
      </c>
      <c r="W15" s="86">
        <v>0</v>
      </c>
      <c r="X15" s="86">
        <v>0</v>
      </c>
      <c r="Y15" s="89">
        <v>0</v>
      </c>
      <c r="Z15" s="86">
        <v>909.56550000000004</v>
      </c>
      <c r="AA15" s="91">
        <v>0</v>
      </c>
      <c r="AB15" s="86">
        <v>0</v>
      </c>
      <c r="AC15" s="86">
        <v>0</v>
      </c>
      <c r="AD15" s="86">
        <v>0</v>
      </c>
      <c r="AE15" s="91">
        <v>909.56550000000004</v>
      </c>
      <c r="AF15" s="92">
        <v>24976.285000000003</v>
      </c>
      <c r="AG15" s="143">
        <v>11</v>
      </c>
      <c r="AH15" s="19"/>
      <c r="AK15" s="21"/>
    </row>
    <row r="16" spans="1:37" s="20" customFormat="1" ht="18" customHeight="1">
      <c r="A16" s="303"/>
      <c r="B16" s="306"/>
      <c r="C16" s="110" t="s">
        <v>86</v>
      </c>
      <c r="D16" s="90">
        <v>12</v>
      </c>
      <c r="E16" s="86">
        <v>22.367999999999999</v>
      </c>
      <c r="F16" s="86">
        <v>0</v>
      </c>
      <c r="G16" s="91">
        <v>0</v>
      </c>
      <c r="H16" s="86">
        <v>0</v>
      </c>
      <c r="I16" s="91">
        <v>0</v>
      </c>
      <c r="J16" s="86">
        <v>0</v>
      </c>
      <c r="K16" s="86">
        <v>0</v>
      </c>
      <c r="L16" s="86">
        <v>0</v>
      </c>
      <c r="M16" s="86">
        <v>0</v>
      </c>
      <c r="N16" s="86">
        <v>0</v>
      </c>
      <c r="O16" s="86">
        <v>0</v>
      </c>
      <c r="P16" s="86">
        <v>21.831</v>
      </c>
      <c r="Q16" s="86">
        <v>0</v>
      </c>
      <c r="R16" s="86">
        <v>0</v>
      </c>
      <c r="S16" s="86">
        <v>21</v>
      </c>
      <c r="T16" s="91">
        <v>0</v>
      </c>
      <c r="U16" s="213">
        <v>295.03456838071901</v>
      </c>
      <c r="V16" s="86">
        <v>0</v>
      </c>
      <c r="W16" s="86">
        <v>0</v>
      </c>
      <c r="X16" s="86">
        <v>0</v>
      </c>
      <c r="Y16" s="89">
        <v>0</v>
      </c>
      <c r="Z16" s="86">
        <v>0</v>
      </c>
      <c r="AA16" s="91">
        <v>0</v>
      </c>
      <c r="AB16" s="86">
        <v>0</v>
      </c>
      <c r="AC16" s="86">
        <v>0</v>
      </c>
      <c r="AD16" s="86">
        <v>0</v>
      </c>
      <c r="AE16" s="91">
        <v>0</v>
      </c>
      <c r="AF16" s="92">
        <v>3605.4656131705879</v>
      </c>
      <c r="AG16" s="143">
        <v>12</v>
      </c>
      <c r="AH16" s="19"/>
    </row>
    <row r="17" spans="1:37" s="20" customFormat="1" ht="18" customHeight="1">
      <c r="A17" s="303"/>
      <c r="B17" s="306"/>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3">
        <v>0</v>
      </c>
      <c r="V17" s="86">
        <v>0</v>
      </c>
      <c r="W17" s="86">
        <v>0</v>
      </c>
      <c r="X17" s="86">
        <v>0</v>
      </c>
      <c r="Y17" s="89">
        <v>0</v>
      </c>
      <c r="Z17" s="86">
        <v>0</v>
      </c>
      <c r="AA17" s="91">
        <v>0</v>
      </c>
      <c r="AB17" s="86">
        <v>0</v>
      </c>
      <c r="AC17" s="86">
        <v>304587.02539000002</v>
      </c>
      <c r="AD17" s="86">
        <v>0</v>
      </c>
      <c r="AE17" s="91">
        <v>0</v>
      </c>
      <c r="AF17" s="92">
        <v>304587.02539000002</v>
      </c>
      <c r="AG17" s="143">
        <v>13</v>
      </c>
      <c r="AH17" s="19"/>
    </row>
    <row r="18" spans="1:37" s="20" customFormat="1" ht="18" customHeight="1">
      <c r="A18" s="303"/>
      <c r="B18" s="306"/>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3">
        <v>0</v>
      </c>
      <c r="V18" s="86">
        <v>0</v>
      </c>
      <c r="W18" s="86">
        <v>19.713599999999996</v>
      </c>
      <c r="X18" s="86">
        <v>0</v>
      </c>
      <c r="Y18" s="89">
        <v>0</v>
      </c>
      <c r="Z18" s="86">
        <v>0</v>
      </c>
      <c r="AA18" s="91">
        <v>0</v>
      </c>
      <c r="AB18" s="86">
        <v>65.968000000000004</v>
      </c>
      <c r="AC18" s="86">
        <v>0</v>
      </c>
      <c r="AD18" s="86">
        <v>0</v>
      </c>
      <c r="AE18" s="91">
        <v>0</v>
      </c>
      <c r="AF18" s="92">
        <v>257.19839999999999</v>
      </c>
      <c r="AG18" s="143">
        <v>14</v>
      </c>
      <c r="AH18" s="19"/>
    </row>
    <row r="19" spans="1:37" s="20" customFormat="1" ht="18" customHeight="1">
      <c r="A19" s="303"/>
      <c r="B19" s="306"/>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3">
        <v>0</v>
      </c>
      <c r="V19" s="86">
        <v>0</v>
      </c>
      <c r="W19" s="86">
        <v>0</v>
      </c>
      <c r="X19" s="86">
        <v>14970.326588468864</v>
      </c>
      <c r="Y19" s="89">
        <v>85.76639999999999</v>
      </c>
      <c r="Z19" s="86">
        <v>0</v>
      </c>
      <c r="AA19" s="91">
        <v>0</v>
      </c>
      <c r="AB19" s="86">
        <v>0</v>
      </c>
      <c r="AC19" s="86">
        <v>0</v>
      </c>
      <c r="AD19" s="86">
        <v>0</v>
      </c>
      <c r="AE19" s="91">
        <v>0</v>
      </c>
      <c r="AF19" s="92">
        <v>15056.092988468865</v>
      </c>
      <c r="AG19" s="143">
        <v>15</v>
      </c>
      <c r="AH19" s="19"/>
    </row>
    <row r="20" spans="1:37" s="20" customFormat="1" ht="18" customHeight="1">
      <c r="A20" s="303"/>
      <c r="B20" s="306"/>
      <c r="C20" s="110" t="s">
        <v>88</v>
      </c>
      <c r="D20" s="90">
        <v>16</v>
      </c>
      <c r="E20" s="86">
        <v>59.758213180591213</v>
      </c>
      <c r="F20" s="86">
        <v>0</v>
      </c>
      <c r="G20" s="91">
        <v>0</v>
      </c>
      <c r="H20" s="86">
        <v>0</v>
      </c>
      <c r="I20" s="91">
        <v>0</v>
      </c>
      <c r="J20" s="86">
        <v>0</v>
      </c>
      <c r="K20" s="86">
        <v>0</v>
      </c>
      <c r="L20" s="86">
        <v>0</v>
      </c>
      <c r="M20" s="86">
        <v>0</v>
      </c>
      <c r="N20" s="86">
        <v>0</v>
      </c>
      <c r="O20" s="86">
        <v>8.8907969439966354</v>
      </c>
      <c r="P20" s="86">
        <v>3.514911175351469</v>
      </c>
      <c r="Q20" s="86">
        <v>0</v>
      </c>
      <c r="R20" s="86">
        <v>0</v>
      </c>
      <c r="S20" s="86">
        <v>0</v>
      </c>
      <c r="T20" s="91">
        <v>0</v>
      </c>
      <c r="U20" s="213">
        <v>1198.3302777777776</v>
      </c>
      <c r="V20" s="86">
        <v>0</v>
      </c>
      <c r="W20" s="86">
        <v>0</v>
      </c>
      <c r="X20" s="86">
        <v>0</v>
      </c>
      <c r="Y20" s="89">
        <v>0</v>
      </c>
      <c r="Z20" s="86">
        <v>330.61099999999999</v>
      </c>
      <c r="AA20" s="91">
        <v>0</v>
      </c>
      <c r="AB20" s="86">
        <v>0</v>
      </c>
      <c r="AC20" s="86">
        <v>0</v>
      </c>
      <c r="AD20" s="86">
        <v>0</v>
      </c>
      <c r="AE20" s="91">
        <v>330.61099999999999</v>
      </c>
      <c r="AF20" s="92">
        <v>7313.3399999999992</v>
      </c>
      <c r="AG20" s="143">
        <v>16</v>
      </c>
      <c r="AH20" s="19"/>
    </row>
    <row r="21" spans="1:37" s="20" customFormat="1" ht="18" customHeight="1">
      <c r="A21" s="303"/>
      <c r="B21" s="306"/>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3">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03"/>
      <c r="B22" s="306"/>
      <c r="C22" s="110" t="s">
        <v>47</v>
      </c>
      <c r="D22" s="90">
        <v>18</v>
      </c>
      <c r="E22" s="86">
        <v>0</v>
      </c>
      <c r="F22" s="86">
        <v>0</v>
      </c>
      <c r="G22" s="91">
        <v>0</v>
      </c>
      <c r="H22" s="86">
        <v>0</v>
      </c>
      <c r="I22" s="91">
        <v>0</v>
      </c>
      <c r="J22" s="86">
        <v>4451.2182340440431</v>
      </c>
      <c r="K22" s="86">
        <v>347</v>
      </c>
      <c r="L22" s="86">
        <v>0</v>
      </c>
      <c r="M22" s="86">
        <v>0</v>
      </c>
      <c r="N22" s="86">
        <v>0</v>
      </c>
      <c r="O22" s="86">
        <v>0</v>
      </c>
      <c r="P22" s="86">
        <v>0</v>
      </c>
      <c r="Q22" s="86">
        <v>0</v>
      </c>
      <c r="R22" s="86">
        <v>6.0825067628494134</v>
      </c>
      <c r="S22" s="86">
        <v>0</v>
      </c>
      <c r="T22" s="91">
        <v>0</v>
      </c>
      <c r="U22" s="213">
        <v>0</v>
      </c>
      <c r="V22" s="86">
        <v>0</v>
      </c>
      <c r="W22" s="86">
        <v>0</v>
      </c>
      <c r="X22" s="86">
        <v>0</v>
      </c>
      <c r="Y22" s="89">
        <v>0</v>
      </c>
      <c r="Z22" s="86">
        <v>0</v>
      </c>
      <c r="AA22" s="91">
        <v>0</v>
      </c>
      <c r="AB22" s="86">
        <v>0</v>
      </c>
      <c r="AC22" s="86">
        <v>0</v>
      </c>
      <c r="AD22" s="86">
        <v>0</v>
      </c>
      <c r="AE22" s="91">
        <v>0</v>
      </c>
      <c r="AF22" s="92">
        <v>206116.45399999994</v>
      </c>
      <c r="AG22" s="143">
        <v>18</v>
      </c>
      <c r="AH22" s="19"/>
    </row>
    <row r="23" spans="1:37" s="20" customFormat="1" ht="18" customHeight="1">
      <c r="A23" s="303"/>
      <c r="B23" s="306"/>
      <c r="C23" s="111" t="s">
        <v>48</v>
      </c>
      <c r="D23" s="90">
        <v>19</v>
      </c>
      <c r="E23" s="94">
        <v>0</v>
      </c>
      <c r="F23" s="94">
        <v>0</v>
      </c>
      <c r="G23" s="95">
        <v>0</v>
      </c>
      <c r="H23" s="94">
        <v>0</v>
      </c>
      <c r="I23" s="95">
        <v>0</v>
      </c>
      <c r="J23" s="94">
        <v>0</v>
      </c>
      <c r="K23" s="94">
        <v>0</v>
      </c>
      <c r="L23" s="94">
        <v>0</v>
      </c>
      <c r="M23" s="94">
        <v>0</v>
      </c>
      <c r="N23" s="94">
        <v>0</v>
      </c>
      <c r="O23" s="94">
        <v>1.0526444241956965</v>
      </c>
      <c r="P23" s="94">
        <v>0</v>
      </c>
      <c r="Q23" s="94">
        <v>0</v>
      </c>
      <c r="R23" s="94">
        <v>0</v>
      </c>
      <c r="S23" s="94">
        <v>0</v>
      </c>
      <c r="T23" s="95">
        <v>0</v>
      </c>
      <c r="U23" s="214">
        <v>50.060260000000007</v>
      </c>
      <c r="V23" s="94">
        <v>990.26643478260871</v>
      </c>
      <c r="W23" s="94">
        <v>0</v>
      </c>
      <c r="X23" s="94">
        <v>0</v>
      </c>
      <c r="Y23" s="96">
        <v>0</v>
      </c>
      <c r="Z23" s="94">
        <v>893.9426086956521</v>
      </c>
      <c r="AA23" s="95">
        <v>0</v>
      </c>
      <c r="AB23" s="94">
        <v>0</v>
      </c>
      <c r="AC23" s="94">
        <v>0</v>
      </c>
      <c r="AD23" s="94">
        <v>0</v>
      </c>
      <c r="AE23" s="95">
        <v>0</v>
      </c>
      <c r="AF23" s="97">
        <v>2109.4802134782608</v>
      </c>
      <c r="AG23" s="143">
        <v>19</v>
      </c>
      <c r="AH23" s="19"/>
    </row>
    <row r="24" spans="1:37" s="20" customFormat="1" ht="18" customHeight="1">
      <c r="A24" s="303"/>
      <c r="B24" s="307"/>
      <c r="C24" s="117" t="s">
        <v>49</v>
      </c>
      <c r="D24" s="102">
        <v>20</v>
      </c>
      <c r="E24" s="103">
        <v>1491.0541873724405</v>
      </c>
      <c r="F24" s="103">
        <v>0</v>
      </c>
      <c r="G24" s="104">
        <v>0</v>
      </c>
      <c r="H24" s="103">
        <v>0</v>
      </c>
      <c r="I24" s="104">
        <v>0</v>
      </c>
      <c r="J24" s="103">
        <v>4451.2182340440431</v>
      </c>
      <c r="K24" s="103">
        <v>347</v>
      </c>
      <c r="L24" s="103">
        <v>0</v>
      </c>
      <c r="M24" s="103">
        <v>0</v>
      </c>
      <c r="N24" s="103">
        <v>0</v>
      </c>
      <c r="O24" s="103">
        <v>15.052667788135791</v>
      </c>
      <c r="P24" s="103">
        <v>27.850370938650457</v>
      </c>
      <c r="Q24" s="103">
        <v>0</v>
      </c>
      <c r="R24" s="103">
        <v>6.0825067628494134</v>
      </c>
      <c r="S24" s="103">
        <v>21</v>
      </c>
      <c r="T24" s="104">
        <v>0</v>
      </c>
      <c r="U24" s="101">
        <v>2586.8928839362743</v>
      </c>
      <c r="V24" s="103">
        <v>990.26643478260871</v>
      </c>
      <c r="W24" s="103">
        <v>19.713599999999996</v>
      </c>
      <c r="X24" s="103">
        <v>14970.326588468864</v>
      </c>
      <c r="Y24" s="105">
        <v>85.76639999999999</v>
      </c>
      <c r="Z24" s="103">
        <v>2494.9671086956523</v>
      </c>
      <c r="AA24" s="104">
        <v>0</v>
      </c>
      <c r="AB24" s="103">
        <v>65.968000000000004</v>
      </c>
      <c r="AC24" s="103">
        <v>304587.02539000002</v>
      </c>
      <c r="AD24" s="103">
        <v>0</v>
      </c>
      <c r="AE24" s="104">
        <v>1933.8444999999999</v>
      </c>
      <c r="AF24" s="101">
        <v>588795.64460511773</v>
      </c>
      <c r="AG24" s="102">
        <v>20</v>
      </c>
      <c r="AH24" s="19"/>
    </row>
    <row r="25" spans="1:37" s="20" customFormat="1" ht="18" customHeight="1">
      <c r="A25" s="303"/>
      <c r="B25" s="305"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3">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03"/>
      <c r="B26" s="306"/>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3">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03"/>
      <c r="B27" s="306"/>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3">
        <v>0</v>
      </c>
      <c r="V27" s="86">
        <v>0</v>
      </c>
      <c r="W27" s="86">
        <v>0</v>
      </c>
      <c r="X27" s="86">
        <v>0</v>
      </c>
      <c r="Y27" s="89">
        <v>0</v>
      </c>
      <c r="Z27" s="86">
        <v>0</v>
      </c>
      <c r="AA27" s="91">
        <v>0</v>
      </c>
      <c r="AB27" s="86">
        <v>2991.9914000000022</v>
      </c>
      <c r="AC27" s="86">
        <v>0</v>
      </c>
      <c r="AD27" s="86">
        <v>0</v>
      </c>
      <c r="AE27" s="91">
        <v>0</v>
      </c>
      <c r="AF27" s="92">
        <v>10771.169040000008</v>
      </c>
      <c r="AG27" s="143">
        <v>23</v>
      </c>
      <c r="AH27" s="19"/>
      <c r="AJ27" s="26"/>
    </row>
    <row r="28" spans="1:37" s="20" customFormat="1" ht="18" customHeight="1">
      <c r="A28" s="303"/>
      <c r="B28" s="306"/>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3">
        <v>0</v>
      </c>
      <c r="V28" s="86">
        <v>0</v>
      </c>
      <c r="W28" s="86">
        <v>0</v>
      </c>
      <c r="X28" s="86">
        <v>0</v>
      </c>
      <c r="Y28" s="89">
        <v>0</v>
      </c>
      <c r="Z28" s="86">
        <v>0</v>
      </c>
      <c r="AA28" s="91">
        <v>0</v>
      </c>
      <c r="AB28" s="86">
        <v>1791.557</v>
      </c>
      <c r="AC28" s="86">
        <v>0</v>
      </c>
      <c r="AD28" s="86">
        <v>15984.204219226001</v>
      </c>
      <c r="AE28" s="91">
        <v>0</v>
      </c>
      <c r="AF28" s="92">
        <v>22433.809419226003</v>
      </c>
      <c r="AG28" s="143">
        <v>24</v>
      </c>
      <c r="AH28" s="19"/>
    </row>
    <row r="29" spans="1:37" s="20" customFormat="1" ht="18" customHeight="1">
      <c r="A29" s="303"/>
      <c r="B29" s="306"/>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3">
        <v>0</v>
      </c>
      <c r="V29" s="86">
        <v>0</v>
      </c>
      <c r="W29" s="86">
        <v>0</v>
      </c>
      <c r="X29" s="86">
        <v>0</v>
      </c>
      <c r="Y29" s="89">
        <v>0</v>
      </c>
      <c r="Z29" s="86">
        <v>0</v>
      </c>
      <c r="AA29" s="91">
        <v>0</v>
      </c>
      <c r="AB29" s="86">
        <v>577.21889999999996</v>
      </c>
      <c r="AC29" s="86">
        <v>0</v>
      </c>
      <c r="AD29" s="86">
        <v>0</v>
      </c>
      <c r="AE29" s="91">
        <v>0</v>
      </c>
      <c r="AF29" s="92">
        <v>2077.9880399999997</v>
      </c>
      <c r="AG29" s="143">
        <v>25</v>
      </c>
      <c r="AH29" s="19"/>
    </row>
    <row r="30" spans="1:37" s="20" customFormat="1" ht="18" customHeight="1">
      <c r="A30" s="303"/>
      <c r="B30" s="306"/>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3">
        <v>0</v>
      </c>
      <c r="V30" s="86">
        <v>0</v>
      </c>
      <c r="W30" s="86">
        <v>0</v>
      </c>
      <c r="X30" s="86">
        <v>0</v>
      </c>
      <c r="Y30" s="89">
        <v>0</v>
      </c>
      <c r="Z30" s="86">
        <v>0</v>
      </c>
      <c r="AA30" s="91">
        <v>0</v>
      </c>
      <c r="AB30" s="86">
        <v>27920.71</v>
      </c>
      <c r="AC30" s="86">
        <v>0</v>
      </c>
      <c r="AD30" s="86">
        <v>0</v>
      </c>
      <c r="AE30" s="91">
        <v>0</v>
      </c>
      <c r="AF30" s="92">
        <v>100514.556</v>
      </c>
      <c r="AG30" s="143">
        <v>26</v>
      </c>
      <c r="AH30" s="19"/>
    </row>
    <row r="31" spans="1:37" s="20" customFormat="1" ht="18" customHeight="1">
      <c r="A31" s="303"/>
      <c r="B31" s="306"/>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3">
        <v>0</v>
      </c>
      <c r="V31" s="86">
        <v>0</v>
      </c>
      <c r="W31" s="86">
        <v>0</v>
      </c>
      <c r="X31" s="86">
        <v>0</v>
      </c>
      <c r="Y31" s="89">
        <v>0</v>
      </c>
      <c r="Z31" s="86">
        <v>0</v>
      </c>
      <c r="AA31" s="91">
        <v>0</v>
      </c>
      <c r="AB31" s="86">
        <v>8.761811999999999</v>
      </c>
      <c r="AC31" s="86">
        <v>0</v>
      </c>
      <c r="AD31" s="86">
        <v>0</v>
      </c>
      <c r="AE31" s="91">
        <v>0</v>
      </c>
      <c r="AF31" s="92">
        <v>31.542523199999998</v>
      </c>
      <c r="AG31" s="143">
        <v>27</v>
      </c>
      <c r="AH31" s="19"/>
    </row>
    <row r="32" spans="1:37" s="20" customFormat="1" ht="18" customHeight="1">
      <c r="A32" s="303"/>
      <c r="B32" s="306"/>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3">
        <v>0</v>
      </c>
      <c r="V32" s="86">
        <v>0</v>
      </c>
      <c r="W32" s="86">
        <v>0</v>
      </c>
      <c r="X32" s="86">
        <v>0</v>
      </c>
      <c r="Y32" s="89">
        <v>0</v>
      </c>
      <c r="Z32" s="86">
        <v>0</v>
      </c>
      <c r="AA32" s="91">
        <v>0</v>
      </c>
      <c r="AB32" s="86">
        <v>4303.57129061254</v>
      </c>
      <c r="AC32" s="86">
        <v>0</v>
      </c>
      <c r="AD32" s="86">
        <v>0</v>
      </c>
      <c r="AE32" s="91">
        <v>0</v>
      </c>
      <c r="AF32" s="92">
        <v>15492.856646205144</v>
      </c>
      <c r="AG32" s="143">
        <v>28</v>
      </c>
      <c r="AH32" s="19"/>
      <c r="AK32" s="21"/>
    </row>
    <row r="33" spans="1:37" s="20" customFormat="1" ht="18" customHeight="1">
      <c r="A33" s="303"/>
      <c r="B33" s="306"/>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3">
        <v>0</v>
      </c>
      <c r="V33" s="86">
        <v>0</v>
      </c>
      <c r="W33" s="86">
        <v>0</v>
      </c>
      <c r="X33" s="86">
        <v>0</v>
      </c>
      <c r="Y33" s="89">
        <v>0</v>
      </c>
      <c r="Z33" s="86">
        <v>0</v>
      </c>
      <c r="AA33" s="91">
        <v>0</v>
      </c>
      <c r="AB33" s="86">
        <v>0</v>
      </c>
      <c r="AC33" s="86">
        <v>0</v>
      </c>
      <c r="AD33" s="86">
        <v>5771.8656000000001</v>
      </c>
      <c r="AE33" s="91">
        <v>0</v>
      </c>
      <c r="AF33" s="92">
        <v>5771.8656000000001</v>
      </c>
      <c r="AG33" s="143">
        <v>29</v>
      </c>
      <c r="AH33" s="19"/>
      <c r="AJ33" s="26"/>
      <c r="AK33" s="21"/>
    </row>
    <row r="34" spans="1:37" s="20" customFormat="1" ht="18" customHeight="1">
      <c r="A34" s="303"/>
      <c r="B34" s="306"/>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3">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03"/>
      <c r="B35" s="306"/>
      <c r="C35" s="110" t="s">
        <v>47</v>
      </c>
      <c r="D35" s="90">
        <v>31</v>
      </c>
      <c r="E35" s="86">
        <v>0</v>
      </c>
      <c r="F35" s="86">
        <v>0</v>
      </c>
      <c r="G35" s="91">
        <v>0</v>
      </c>
      <c r="H35" s="86">
        <v>0</v>
      </c>
      <c r="I35" s="91">
        <v>0</v>
      </c>
      <c r="J35" s="86">
        <v>0</v>
      </c>
      <c r="K35" s="86">
        <v>562</v>
      </c>
      <c r="L35" s="86">
        <v>559</v>
      </c>
      <c r="M35" s="86">
        <v>1171</v>
      </c>
      <c r="N35" s="86">
        <v>227</v>
      </c>
      <c r="O35" s="86">
        <v>551</v>
      </c>
      <c r="P35" s="86">
        <v>758</v>
      </c>
      <c r="Q35" s="86">
        <v>0</v>
      </c>
      <c r="R35" s="86">
        <v>718</v>
      </c>
      <c r="S35" s="86">
        <v>86</v>
      </c>
      <c r="T35" s="91">
        <v>145</v>
      </c>
      <c r="U35" s="213">
        <v>0</v>
      </c>
      <c r="V35" s="86">
        <v>0</v>
      </c>
      <c r="W35" s="86">
        <v>0</v>
      </c>
      <c r="X35" s="86">
        <v>0</v>
      </c>
      <c r="Y35" s="89">
        <v>0</v>
      </c>
      <c r="Z35" s="86">
        <v>0</v>
      </c>
      <c r="AA35" s="91">
        <v>0</v>
      </c>
      <c r="AB35" s="86">
        <v>0</v>
      </c>
      <c r="AC35" s="86">
        <v>0</v>
      </c>
      <c r="AD35" s="86">
        <v>0</v>
      </c>
      <c r="AE35" s="91">
        <v>0</v>
      </c>
      <c r="AF35" s="92">
        <v>202744.15900000001</v>
      </c>
      <c r="AG35" s="143">
        <v>31</v>
      </c>
      <c r="AH35" s="19"/>
      <c r="AK35" s="21"/>
    </row>
    <row r="36" spans="1:37" s="20" customFormat="1" ht="18" customHeight="1">
      <c r="A36" s="303"/>
      <c r="B36" s="306"/>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214">
        <v>0</v>
      </c>
      <c r="V36" s="94">
        <v>0</v>
      </c>
      <c r="W36" s="94">
        <v>0</v>
      </c>
      <c r="X36" s="94">
        <v>0</v>
      </c>
      <c r="Y36" s="96">
        <v>0</v>
      </c>
      <c r="Z36" s="94">
        <v>0</v>
      </c>
      <c r="AA36" s="95">
        <v>0</v>
      </c>
      <c r="AB36" s="94">
        <v>25.03013</v>
      </c>
      <c r="AC36" s="94">
        <v>0</v>
      </c>
      <c r="AD36" s="94">
        <v>0</v>
      </c>
      <c r="AE36" s="95">
        <v>0</v>
      </c>
      <c r="AF36" s="97">
        <v>90.108468000000002</v>
      </c>
      <c r="AG36" s="143">
        <v>32</v>
      </c>
      <c r="AH36" s="19"/>
      <c r="AK36" s="21"/>
    </row>
    <row r="37" spans="1:37" s="20" customFormat="1" ht="18" customHeight="1">
      <c r="A37" s="303"/>
      <c r="B37" s="307"/>
      <c r="C37" s="113" t="s">
        <v>50</v>
      </c>
      <c r="D37" s="85">
        <v>33</v>
      </c>
      <c r="E37" s="98">
        <v>0</v>
      </c>
      <c r="F37" s="103">
        <v>0</v>
      </c>
      <c r="G37" s="104">
        <v>0</v>
      </c>
      <c r="H37" s="103">
        <v>0</v>
      </c>
      <c r="I37" s="104">
        <v>0</v>
      </c>
      <c r="J37" s="103">
        <v>0</v>
      </c>
      <c r="K37" s="103">
        <v>562</v>
      </c>
      <c r="L37" s="103">
        <v>559</v>
      </c>
      <c r="M37" s="103">
        <v>1171</v>
      </c>
      <c r="N37" s="103">
        <v>227</v>
      </c>
      <c r="O37" s="103">
        <v>551</v>
      </c>
      <c r="P37" s="103">
        <v>758</v>
      </c>
      <c r="Q37" s="103">
        <v>0</v>
      </c>
      <c r="R37" s="103">
        <v>718</v>
      </c>
      <c r="S37" s="103">
        <v>86</v>
      </c>
      <c r="T37" s="104">
        <v>145</v>
      </c>
      <c r="U37" s="101">
        <v>0</v>
      </c>
      <c r="V37" s="103">
        <v>0</v>
      </c>
      <c r="W37" s="103">
        <v>0</v>
      </c>
      <c r="X37" s="103">
        <v>0</v>
      </c>
      <c r="Y37" s="105">
        <v>0</v>
      </c>
      <c r="Z37" s="103">
        <v>0</v>
      </c>
      <c r="AA37" s="104">
        <v>0</v>
      </c>
      <c r="AB37" s="103">
        <v>37618.840532612536</v>
      </c>
      <c r="AC37" s="103">
        <v>0</v>
      </c>
      <c r="AD37" s="103">
        <v>21756.069819226002</v>
      </c>
      <c r="AE37" s="104">
        <v>0</v>
      </c>
      <c r="AF37" s="101">
        <v>359928.05473663117</v>
      </c>
      <c r="AG37" s="102">
        <v>33</v>
      </c>
      <c r="AH37" s="19"/>
      <c r="AK37" s="21"/>
    </row>
    <row r="38" spans="1:37" s="20" customFormat="1" ht="18" customHeight="1">
      <c r="A38" s="303"/>
      <c r="B38" s="314"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3">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03"/>
      <c r="B39" s="314"/>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3">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03"/>
      <c r="B40" s="314"/>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3">
        <v>0</v>
      </c>
      <c r="V40" s="86">
        <v>0</v>
      </c>
      <c r="W40" s="86">
        <v>0</v>
      </c>
      <c r="X40" s="86">
        <v>0</v>
      </c>
      <c r="Y40" s="89">
        <v>0</v>
      </c>
      <c r="Z40" s="86">
        <v>0</v>
      </c>
      <c r="AA40" s="91">
        <v>0</v>
      </c>
      <c r="AB40" s="86">
        <v>1906.3600523524624</v>
      </c>
      <c r="AC40" s="86">
        <v>0</v>
      </c>
      <c r="AD40" s="86">
        <v>646.76880000000006</v>
      </c>
      <c r="AE40" s="91">
        <v>0</v>
      </c>
      <c r="AF40" s="92">
        <v>7509.664988468865</v>
      </c>
      <c r="AG40" s="143">
        <v>36</v>
      </c>
      <c r="AH40" s="19"/>
      <c r="AK40" s="21"/>
    </row>
    <row r="41" spans="1:37" s="20" customFormat="1" ht="18" customHeight="1">
      <c r="A41" s="303"/>
      <c r="B41" s="314"/>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213">
        <v>2.7612039892045694</v>
      </c>
      <c r="V41" s="86">
        <v>0</v>
      </c>
      <c r="W41" s="86">
        <v>0</v>
      </c>
      <c r="X41" s="86">
        <v>0</v>
      </c>
      <c r="Y41" s="89">
        <v>0</v>
      </c>
      <c r="Z41" s="86">
        <v>0</v>
      </c>
      <c r="AA41" s="91">
        <v>0</v>
      </c>
      <c r="AB41" s="86">
        <v>0</v>
      </c>
      <c r="AC41" s="86">
        <v>0</v>
      </c>
      <c r="AD41" s="86">
        <v>0</v>
      </c>
      <c r="AE41" s="91">
        <v>0</v>
      </c>
      <c r="AF41" s="92">
        <v>9.9403343611364505</v>
      </c>
      <c r="AG41" s="143">
        <v>37</v>
      </c>
      <c r="AH41" s="19"/>
      <c r="AK41" s="21"/>
    </row>
    <row r="42" spans="1:37" s="20" customFormat="1" ht="18" customHeight="1">
      <c r="A42" s="303"/>
      <c r="B42" s="314"/>
      <c r="C42" s="110" t="s">
        <v>6</v>
      </c>
      <c r="D42" s="90">
        <v>38</v>
      </c>
      <c r="E42" s="86">
        <v>0</v>
      </c>
      <c r="F42" s="86">
        <v>0</v>
      </c>
      <c r="G42" s="91">
        <v>0</v>
      </c>
      <c r="H42" s="86">
        <v>0</v>
      </c>
      <c r="I42" s="91">
        <v>0</v>
      </c>
      <c r="J42" s="86">
        <v>0</v>
      </c>
      <c r="K42" s="86">
        <v>0</v>
      </c>
      <c r="L42" s="86">
        <v>0</v>
      </c>
      <c r="M42" s="86">
        <v>0</v>
      </c>
      <c r="N42" s="86">
        <v>0</v>
      </c>
      <c r="O42" s="86">
        <v>4</v>
      </c>
      <c r="P42" s="86">
        <v>147.28099999999998</v>
      </c>
      <c r="Q42" s="86">
        <v>0</v>
      </c>
      <c r="R42" s="86">
        <v>0</v>
      </c>
      <c r="S42" s="86">
        <v>2.6640000000000015</v>
      </c>
      <c r="T42" s="91">
        <v>169.357</v>
      </c>
      <c r="U42" s="213">
        <v>902.35793939845394</v>
      </c>
      <c r="V42" s="86">
        <v>0</v>
      </c>
      <c r="W42" s="86">
        <v>0</v>
      </c>
      <c r="X42" s="86">
        <v>0</v>
      </c>
      <c r="Y42" s="89">
        <v>0</v>
      </c>
      <c r="Z42" s="86">
        <v>0</v>
      </c>
      <c r="AA42" s="91">
        <v>0</v>
      </c>
      <c r="AB42" s="86">
        <v>310.87809199999998</v>
      </c>
      <c r="AC42" s="86">
        <v>0</v>
      </c>
      <c r="AD42" s="86">
        <v>0</v>
      </c>
      <c r="AE42" s="91">
        <v>0</v>
      </c>
      <c r="AF42" s="92">
        <v>18410.639935034433</v>
      </c>
      <c r="AG42" s="143">
        <v>38</v>
      </c>
      <c r="AH42" s="19"/>
      <c r="AK42" s="21"/>
    </row>
    <row r="43" spans="1:37" s="20" customFormat="1" ht="18" customHeight="1">
      <c r="A43" s="303"/>
      <c r="B43" s="314"/>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4">
        <v>0</v>
      </c>
      <c r="V43" s="94">
        <v>139.35351739130436</v>
      </c>
      <c r="W43" s="94">
        <v>0</v>
      </c>
      <c r="X43" s="94">
        <v>0</v>
      </c>
      <c r="Y43" s="96">
        <v>0</v>
      </c>
      <c r="Z43" s="94">
        <v>0</v>
      </c>
      <c r="AA43" s="95">
        <v>0</v>
      </c>
      <c r="AB43" s="94">
        <v>40.384556673799999</v>
      </c>
      <c r="AC43" s="94">
        <v>0</v>
      </c>
      <c r="AD43" s="94">
        <v>0</v>
      </c>
      <c r="AE43" s="95">
        <v>0</v>
      </c>
      <c r="AF43" s="97">
        <v>284.73792141698436</v>
      </c>
      <c r="AG43" s="143">
        <v>39</v>
      </c>
      <c r="AH43" s="19"/>
      <c r="AK43" s="21"/>
    </row>
    <row r="44" spans="1:37" s="20" customFormat="1" ht="18" customHeight="1">
      <c r="A44" s="303"/>
      <c r="B44" s="314"/>
      <c r="C44" s="118" t="s">
        <v>53</v>
      </c>
      <c r="D44" s="102">
        <v>40</v>
      </c>
      <c r="E44" s="114">
        <v>0</v>
      </c>
      <c r="F44" s="114">
        <v>0</v>
      </c>
      <c r="G44" s="115">
        <v>0</v>
      </c>
      <c r="H44" s="114">
        <v>0</v>
      </c>
      <c r="I44" s="115">
        <v>0</v>
      </c>
      <c r="J44" s="114">
        <v>0</v>
      </c>
      <c r="K44" s="114">
        <v>0</v>
      </c>
      <c r="L44" s="114">
        <v>0</v>
      </c>
      <c r="M44" s="114">
        <v>0</v>
      </c>
      <c r="N44" s="114">
        <v>0</v>
      </c>
      <c r="O44" s="114">
        <v>4</v>
      </c>
      <c r="P44" s="114">
        <v>147.28099999999998</v>
      </c>
      <c r="Q44" s="114">
        <v>0</v>
      </c>
      <c r="R44" s="114">
        <v>0</v>
      </c>
      <c r="S44" s="114">
        <v>2.6640000000000015</v>
      </c>
      <c r="T44" s="115">
        <v>169.357</v>
      </c>
      <c r="U44" s="92">
        <v>905.11914338765848</v>
      </c>
      <c r="V44" s="114">
        <v>139.35351739130436</v>
      </c>
      <c r="W44" s="114">
        <v>0</v>
      </c>
      <c r="X44" s="114">
        <v>0</v>
      </c>
      <c r="Y44" s="116">
        <v>0</v>
      </c>
      <c r="Z44" s="114">
        <v>0</v>
      </c>
      <c r="AA44" s="115">
        <v>0</v>
      </c>
      <c r="AB44" s="114">
        <v>2257.6227010262623</v>
      </c>
      <c r="AC44" s="114">
        <v>0</v>
      </c>
      <c r="AD44" s="114">
        <v>646.76880000000006</v>
      </c>
      <c r="AE44" s="115">
        <v>0</v>
      </c>
      <c r="AF44" s="92">
        <v>26214.983179281418</v>
      </c>
      <c r="AG44" s="102">
        <v>40</v>
      </c>
      <c r="AH44" s="19"/>
      <c r="AK44" s="21"/>
    </row>
    <row r="45" spans="1:37" s="20" customFormat="1" ht="18" customHeight="1">
      <c r="A45" s="304"/>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5">
        <v>794.01240959846939</v>
      </c>
      <c r="V45" s="98">
        <v>36.545000000000002</v>
      </c>
      <c r="W45" s="98">
        <v>0</v>
      </c>
      <c r="X45" s="98">
        <v>0</v>
      </c>
      <c r="Y45" s="100">
        <v>0</v>
      </c>
      <c r="Z45" s="98">
        <v>0</v>
      </c>
      <c r="AA45" s="99">
        <v>0</v>
      </c>
      <c r="AB45" s="98">
        <v>1882.0999483698859</v>
      </c>
      <c r="AC45" s="98">
        <v>0</v>
      </c>
      <c r="AD45" s="98">
        <v>2100.8743199999999</v>
      </c>
      <c r="AE45" s="99">
        <v>0</v>
      </c>
      <c r="AF45" s="101">
        <v>11771.423808686079</v>
      </c>
      <c r="AG45" s="102">
        <v>41</v>
      </c>
      <c r="AH45" s="19"/>
      <c r="AK45" s="21"/>
    </row>
    <row r="46" spans="1:37" s="20" customFormat="1" ht="18" customHeight="1">
      <c r="A46" s="130"/>
      <c r="B46" s="131"/>
      <c r="C46" s="120" t="s">
        <v>55</v>
      </c>
      <c r="D46" s="102">
        <v>42</v>
      </c>
      <c r="E46" s="103">
        <v>55.117000000000012</v>
      </c>
      <c r="F46" s="103">
        <v>1.8340000000000001</v>
      </c>
      <c r="G46" s="104">
        <v>0</v>
      </c>
      <c r="H46" s="103">
        <v>11.542999999999999</v>
      </c>
      <c r="I46" s="104">
        <v>116.92399999999999</v>
      </c>
      <c r="J46" s="103">
        <v>0</v>
      </c>
      <c r="K46" s="103">
        <v>231</v>
      </c>
      <c r="L46" s="103">
        <v>725</v>
      </c>
      <c r="M46" s="103">
        <v>1076</v>
      </c>
      <c r="N46" s="103">
        <v>41</v>
      </c>
      <c r="O46" s="103">
        <v>888.24700000000007</v>
      </c>
      <c r="P46" s="103">
        <v>709.72699999999998</v>
      </c>
      <c r="Q46" s="103">
        <v>0</v>
      </c>
      <c r="R46" s="103">
        <v>153.24637927622905</v>
      </c>
      <c r="S46" s="103">
        <v>80.463999999999999</v>
      </c>
      <c r="T46" s="104">
        <v>63</v>
      </c>
      <c r="U46" s="101">
        <v>17793.666335788075</v>
      </c>
      <c r="V46" s="103">
        <v>9.0869999999999997</v>
      </c>
      <c r="W46" s="103">
        <v>0</v>
      </c>
      <c r="X46" s="103">
        <v>0</v>
      </c>
      <c r="Y46" s="105">
        <v>162</v>
      </c>
      <c r="Z46" s="103">
        <v>9453.4785098948305</v>
      </c>
      <c r="AA46" s="104">
        <v>186.822</v>
      </c>
      <c r="AB46" s="103">
        <v>15393.113006005226</v>
      </c>
      <c r="AC46" s="103">
        <v>0</v>
      </c>
      <c r="AD46" s="103">
        <v>13310.992899225999</v>
      </c>
      <c r="AE46" s="104">
        <v>996.57240000000002</v>
      </c>
      <c r="AF46" s="101">
        <v>318260.92250745464</v>
      </c>
      <c r="AG46" s="143">
        <v>42</v>
      </c>
      <c r="AH46" s="19"/>
      <c r="AI46" s="27"/>
    </row>
    <row r="47" spans="1:37" s="20" customFormat="1" ht="18" customHeight="1">
      <c r="A47" s="132"/>
      <c r="B47" s="131"/>
      <c r="C47" s="121" t="s">
        <v>56</v>
      </c>
      <c r="D47" s="102">
        <v>43</v>
      </c>
      <c r="E47" s="86">
        <v>0</v>
      </c>
      <c r="F47" s="86">
        <v>0</v>
      </c>
      <c r="G47" s="91">
        <v>0</v>
      </c>
      <c r="H47" s="86">
        <v>0</v>
      </c>
      <c r="I47" s="91">
        <v>1.339</v>
      </c>
      <c r="J47" s="86">
        <v>0</v>
      </c>
      <c r="K47" s="86">
        <v>231</v>
      </c>
      <c r="L47" s="86">
        <v>0</v>
      </c>
      <c r="M47" s="86">
        <v>0</v>
      </c>
      <c r="N47" s="86">
        <v>0</v>
      </c>
      <c r="O47" s="86">
        <v>0.87661199999999995</v>
      </c>
      <c r="P47" s="86">
        <v>597</v>
      </c>
      <c r="Q47" s="86">
        <v>0</v>
      </c>
      <c r="R47" s="86">
        <v>144</v>
      </c>
      <c r="S47" s="86">
        <v>6</v>
      </c>
      <c r="T47" s="91">
        <v>63</v>
      </c>
      <c r="U47" s="213">
        <v>265.49173082499999</v>
      </c>
      <c r="V47" s="86">
        <v>0</v>
      </c>
      <c r="W47" s="86">
        <v>0</v>
      </c>
      <c r="X47" s="86">
        <v>0</v>
      </c>
      <c r="Y47" s="89">
        <v>0</v>
      </c>
      <c r="Z47" s="86">
        <v>0</v>
      </c>
      <c r="AA47" s="91">
        <v>0</v>
      </c>
      <c r="AB47" s="86">
        <v>0</v>
      </c>
      <c r="AC47" s="86">
        <v>0</v>
      </c>
      <c r="AD47" s="86">
        <v>0</v>
      </c>
      <c r="AE47" s="91">
        <v>0</v>
      </c>
      <c r="AF47" s="92">
        <v>44274.879034181999</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5">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02" t="s">
        <v>58</v>
      </c>
      <c r="B49" s="129"/>
      <c r="C49" s="122" t="s">
        <v>58</v>
      </c>
      <c r="D49" s="102">
        <v>45</v>
      </c>
      <c r="E49" s="106">
        <v>55.117000000000012</v>
      </c>
      <c r="F49" s="106">
        <v>1.8340000000000001</v>
      </c>
      <c r="G49" s="107">
        <v>0</v>
      </c>
      <c r="H49" s="106">
        <v>11.542999999999999</v>
      </c>
      <c r="I49" s="107">
        <v>115.58499999999999</v>
      </c>
      <c r="J49" s="106">
        <v>0</v>
      </c>
      <c r="K49" s="106">
        <v>0</v>
      </c>
      <c r="L49" s="106">
        <v>725</v>
      </c>
      <c r="M49" s="106">
        <v>1076</v>
      </c>
      <c r="N49" s="106">
        <v>41</v>
      </c>
      <c r="O49" s="106">
        <v>887.37038800000005</v>
      </c>
      <c r="P49" s="106">
        <v>112.72699999999998</v>
      </c>
      <c r="Q49" s="106">
        <v>0</v>
      </c>
      <c r="R49" s="106">
        <v>9.2463792762290389</v>
      </c>
      <c r="S49" s="106">
        <v>74.463999999999999</v>
      </c>
      <c r="T49" s="107">
        <v>0</v>
      </c>
      <c r="U49" s="97">
        <v>17528.174604963075</v>
      </c>
      <c r="V49" s="106">
        <v>9.0869999999999997</v>
      </c>
      <c r="W49" s="106">
        <v>0</v>
      </c>
      <c r="X49" s="106">
        <v>0</v>
      </c>
      <c r="Y49" s="108">
        <v>162</v>
      </c>
      <c r="Z49" s="106">
        <v>9453.4785098948305</v>
      </c>
      <c r="AA49" s="107">
        <v>186.822</v>
      </c>
      <c r="AB49" s="106">
        <v>15393.113006005226</v>
      </c>
      <c r="AC49" s="106">
        <v>0</v>
      </c>
      <c r="AD49" s="106">
        <v>13310.992899225999</v>
      </c>
      <c r="AE49" s="107">
        <v>996.57240000000002</v>
      </c>
      <c r="AF49" s="97">
        <v>273986.04347327258</v>
      </c>
      <c r="AG49" s="143">
        <v>45</v>
      </c>
      <c r="AH49" s="19"/>
    </row>
    <row r="50" spans="1:37" s="20" customFormat="1" ht="18" customHeight="1">
      <c r="A50" s="303"/>
      <c r="B50" s="305" t="s">
        <v>72</v>
      </c>
      <c r="C50" s="110" t="s">
        <v>7</v>
      </c>
      <c r="D50" s="90">
        <v>46</v>
      </c>
      <c r="E50" s="86">
        <v>0</v>
      </c>
      <c r="F50" s="86">
        <v>0</v>
      </c>
      <c r="G50" s="91">
        <v>0</v>
      </c>
      <c r="H50" s="86">
        <v>0</v>
      </c>
      <c r="I50" s="91">
        <v>0</v>
      </c>
      <c r="J50" s="86">
        <v>0</v>
      </c>
      <c r="K50" s="86">
        <v>0</v>
      </c>
      <c r="L50" s="86">
        <v>0</v>
      </c>
      <c r="M50" s="86">
        <v>0</v>
      </c>
      <c r="N50" s="86">
        <v>0</v>
      </c>
      <c r="O50" s="86">
        <v>13.4</v>
      </c>
      <c r="P50" s="86">
        <v>2.516</v>
      </c>
      <c r="Q50" s="86">
        <v>0</v>
      </c>
      <c r="R50" s="86">
        <v>0</v>
      </c>
      <c r="S50" s="86">
        <v>0</v>
      </c>
      <c r="T50" s="91">
        <v>0</v>
      </c>
      <c r="U50" s="213">
        <v>1035.6317386809376</v>
      </c>
      <c r="V50" s="86">
        <v>0</v>
      </c>
      <c r="W50" s="86">
        <v>0</v>
      </c>
      <c r="X50" s="86">
        <v>0</v>
      </c>
      <c r="Y50" s="89">
        <v>0</v>
      </c>
      <c r="Z50" s="86">
        <v>0</v>
      </c>
      <c r="AA50" s="91">
        <v>0</v>
      </c>
      <c r="AB50" s="86">
        <v>537.12972200000002</v>
      </c>
      <c r="AC50" s="86">
        <v>0</v>
      </c>
      <c r="AD50" s="86">
        <v>12.788</v>
      </c>
      <c r="AE50" s="91">
        <v>0</v>
      </c>
      <c r="AF50" s="92">
        <v>6350.0927264513748</v>
      </c>
      <c r="AG50" s="85">
        <v>46</v>
      </c>
      <c r="AH50" s="28"/>
    </row>
    <row r="51" spans="1:37" s="20" customFormat="1" ht="18" customHeight="1">
      <c r="A51" s="303"/>
      <c r="B51" s="306"/>
      <c r="C51" s="109" t="s">
        <v>8</v>
      </c>
      <c r="D51" s="90">
        <v>47</v>
      </c>
      <c r="E51" s="86">
        <v>50.63300000000001</v>
      </c>
      <c r="F51" s="86">
        <v>0</v>
      </c>
      <c r="G51" s="91">
        <v>0</v>
      </c>
      <c r="H51" s="86">
        <v>0</v>
      </c>
      <c r="I51" s="91">
        <v>0</v>
      </c>
      <c r="J51" s="86">
        <v>0</v>
      </c>
      <c r="K51" s="86">
        <v>0</v>
      </c>
      <c r="L51" s="86">
        <v>0</v>
      </c>
      <c r="M51" s="86">
        <v>0</v>
      </c>
      <c r="N51" s="86">
        <v>0</v>
      </c>
      <c r="O51" s="86">
        <v>1.05</v>
      </c>
      <c r="P51" s="86">
        <v>12.816000000000001</v>
      </c>
      <c r="Q51" s="86">
        <v>0</v>
      </c>
      <c r="R51" s="86">
        <v>0</v>
      </c>
      <c r="S51" s="86">
        <v>0</v>
      </c>
      <c r="T51" s="91">
        <v>0</v>
      </c>
      <c r="U51" s="213">
        <v>653.39081617617626</v>
      </c>
      <c r="V51" s="86">
        <v>0</v>
      </c>
      <c r="W51" s="86">
        <v>0</v>
      </c>
      <c r="X51" s="86">
        <v>0</v>
      </c>
      <c r="Y51" s="89">
        <v>0</v>
      </c>
      <c r="Z51" s="86">
        <v>0</v>
      </c>
      <c r="AA51" s="91">
        <v>0</v>
      </c>
      <c r="AB51" s="86">
        <v>560.64989700000001</v>
      </c>
      <c r="AC51" s="86">
        <v>0</v>
      </c>
      <c r="AD51" s="86">
        <v>9.8657795999999962</v>
      </c>
      <c r="AE51" s="91">
        <v>0</v>
      </c>
      <c r="AF51" s="92">
        <v>6482.1846390342344</v>
      </c>
      <c r="AG51" s="143">
        <v>47</v>
      </c>
      <c r="AH51" s="28"/>
    </row>
    <row r="52" spans="1:37" s="20" customFormat="1" ht="18" customHeight="1">
      <c r="A52" s="303"/>
      <c r="B52" s="306"/>
      <c r="C52" s="109" t="s">
        <v>9</v>
      </c>
      <c r="D52" s="90">
        <v>48</v>
      </c>
      <c r="E52" s="86">
        <v>0</v>
      </c>
      <c r="F52" s="86">
        <v>0</v>
      </c>
      <c r="G52" s="91">
        <v>0</v>
      </c>
      <c r="H52" s="86">
        <v>0</v>
      </c>
      <c r="I52" s="91">
        <v>0</v>
      </c>
      <c r="J52" s="86">
        <v>0</v>
      </c>
      <c r="K52" s="86">
        <v>0</v>
      </c>
      <c r="L52" s="86">
        <v>0</v>
      </c>
      <c r="M52" s="86">
        <v>0</v>
      </c>
      <c r="N52" s="86">
        <v>0</v>
      </c>
      <c r="O52" s="86">
        <v>0.78100000000000003</v>
      </c>
      <c r="P52" s="86">
        <v>0</v>
      </c>
      <c r="Q52" s="86">
        <v>0</v>
      </c>
      <c r="R52" s="86">
        <v>0</v>
      </c>
      <c r="S52" s="86">
        <v>0</v>
      </c>
      <c r="T52" s="91">
        <v>0</v>
      </c>
      <c r="U52" s="213">
        <v>247.78042588055553</v>
      </c>
      <c r="V52" s="86">
        <v>0</v>
      </c>
      <c r="W52" s="86">
        <v>0</v>
      </c>
      <c r="X52" s="86">
        <v>0</v>
      </c>
      <c r="Y52" s="89">
        <v>0</v>
      </c>
      <c r="Z52" s="86">
        <v>0</v>
      </c>
      <c r="AA52" s="91">
        <v>0</v>
      </c>
      <c r="AB52" s="86">
        <v>273.51590700000003</v>
      </c>
      <c r="AC52" s="86">
        <v>0</v>
      </c>
      <c r="AD52" s="86">
        <v>36.131</v>
      </c>
      <c r="AE52" s="91">
        <v>0</v>
      </c>
      <c r="AF52" s="92">
        <v>1946.2253793700002</v>
      </c>
      <c r="AG52" s="143">
        <v>48</v>
      </c>
      <c r="AH52" s="28"/>
    </row>
    <row r="53" spans="1:37" s="20" customFormat="1" ht="18" customHeight="1">
      <c r="A53" s="303"/>
      <c r="B53" s="306"/>
      <c r="C53" s="123" t="s">
        <v>101</v>
      </c>
      <c r="D53" s="90">
        <v>49</v>
      </c>
      <c r="E53" s="86">
        <v>0</v>
      </c>
      <c r="F53" s="86">
        <v>0</v>
      </c>
      <c r="G53" s="91">
        <v>0</v>
      </c>
      <c r="H53" s="86">
        <v>0</v>
      </c>
      <c r="I53" s="91">
        <v>0</v>
      </c>
      <c r="J53" s="86">
        <v>0</v>
      </c>
      <c r="K53" s="86">
        <v>0</v>
      </c>
      <c r="L53" s="86">
        <v>0</v>
      </c>
      <c r="M53" s="86">
        <v>0</v>
      </c>
      <c r="N53" s="86">
        <v>0</v>
      </c>
      <c r="O53" s="86">
        <v>11.403</v>
      </c>
      <c r="P53" s="86">
        <v>95.394999999999982</v>
      </c>
      <c r="Q53" s="86">
        <v>0</v>
      </c>
      <c r="R53" s="86">
        <v>8.9160000000000004</v>
      </c>
      <c r="S53" s="86">
        <v>0</v>
      </c>
      <c r="T53" s="91">
        <v>0</v>
      </c>
      <c r="U53" s="213">
        <v>1090.9922978340737</v>
      </c>
      <c r="V53" s="86">
        <v>0</v>
      </c>
      <c r="W53" s="86">
        <v>0</v>
      </c>
      <c r="X53" s="86">
        <v>0</v>
      </c>
      <c r="Y53" s="89">
        <v>0</v>
      </c>
      <c r="Z53" s="86">
        <v>0</v>
      </c>
      <c r="AA53" s="91">
        <v>0</v>
      </c>
      <c r="AB53" s="86">
        <v>1114.478413</v>
      </c>
      <c r="AC53" s="86">
        <v>0</v>
      </c>
      <c r="AD53" s="86">
        <v>1.7609999999999999</v>
      </c>
      <c r="AE53" s="91">
        <v>0</v>
      </c>
      <c r="AF53" s="92">
        <v>12647.505165002667</v>
      </c>
      <c r="AG53" s="143">
        <v>49</v>
      </c>
      <c r="AH53" s="28"/>
    </row>
    <row r="54" spans="1:37" s="20" customFormat="1" ht="18" customHeight="1">
      <c r="A54" s="303"/>
      <c r="B54" s="306"/>
      <c r="C54" s="109" t="s">
        <v>73</v>
      </c>
      <c r="D54" s="90">
        <v>50</v>
      </c>
      <c r="E54" s="86">
        <v>2.96</v>
      </c>
      <c r="F54" s="86">
        <v>0</v>
      </c>
      <c r="G54" s="91">
        <v>0</v>
      </c>
      <c r="H54" s="86">
        <v>0</v>
      </c>
      <c r="I54" s="91">
        <v>113.59399999999999</v>
      </c>
      <c r="J54" s="86">
        <v>0</v>
      </c>
      <c r="K54" s="86">
        <v>0</v>
      </c>
      <c r="L54" s="86">
        <v>0</v>
      </c>
      <c r="M54" s="86">
        <v>0</v>
      </c>
      <c r="N54" s="86">
        <v>0</v>
      </c>
      <c r="O54" s="86">
        <v>6.54</v>
      </c>
      <c r="P54" s="86">
        <v>0</v>
      </c>
      <c r="Q54" s="86">
        <v>0</v>
      </c>
      <c r="R54" s="86">
        <v>0</v>
      </c>
      <c r="S54" s="86">
        <v>0</v>
      </c>
      <c r="T54" s="91">
        <v>0</v>
      </c>
      <c r="U54" s="213">
        <v>312.32875258611108</v>
      </c>
      <c r="V54" s="86">
        <v>0</v>
      </c>
      <c r="W54" s="86">
        <v>0</v>
      </c>
      <c r="X54" s="86">
        <v>0</v>
      </c>
      <c r="Y54" s="89">
        <v>0</v>
      </c>
      <c r="Z54" s="86">
        <v>0</v>
      </c>
      <c r="AA54" s="91">
        <v>0</v>
      </c>
      <c r="AB54" s="86">
        <v>308.84984400000002</v>
      </c>
      <c r="AC54" s="86">
        <v>0</v>
      </c>
      <c r="AD54" s="86">
        <v>35.045000000000002</v>
      </c>
      <c r="AE54" s="91">
        <v>987.05359999999996</v>
      </c>
      <c r="AF54" s="92">
        <v>7024.6395677099999</v>
      </c>
      <c r="AG54" s="143">
        <v>50</v>
      </c>
      <c r="AH54" s="28"/>
    </row>
    <row r="55" spans="1:37" s="20" customFormat="1" ht="18" customHeight="1">
      <c r="A55" s="303"/>
      <c r="B55" s="306"/>
      <c r="C55" s="109" t="s">
        <v>218</v>
      </c>
      <c r="D55" s="90">
        <v>51</v>
      </c>
      <c r="E55" s="86">
        <v>0</v>
      </c>
      <c r="F55" s="86">
        <v>0</v>
      </c>
      <c r="G55" s="91">
        <v>0</v>
      </c>
      <c r="H55" s="86">
        <v>0</v>
      </c>
      <c r="I55" s="91">
        <v>0</v>
      </c>
      <c r="J55" s="86">
        <v>0</v>
      </c>
      <c r="K55" s="86">
        <v>0</v>
      </c>
      <c r="L55" s="86">
        <v>0</v>
      </c>
      <c r="M55" s="86">
        <v>0</v>
      </c>
      <c r="N55" s="86">
        <v>0</v>
      </c>
      <c r="O55" s="86">
        <v>2.0619999999999998</v>
      </c>
      <c r="P55" s="86">
        <v>0</v>
      </c>
      <c r="Q55" s="86">
        <v>0</v>
      </c>
      <c r="R55" s="86">
        <v>0</v>
      </c>
      <c r="S55" s="86">
        <v>0</v>
      </c>
      <c r="T55" s="91">
        <v>0</v>
      </c>
      <c r="U55" s="213">
        <v>113.50814113888889</v>
      </c>
      <c r="V55" s="86">
        <v>0</v>
      </c>
      <c r="W55" s="86">
        <v>0</v>
      </c>
      <c r="X55" s="86">
        <v>0</v>
      </c>
      <c r="Y55" s="89">
        <v>0</v>
      </c>
      <c r="Z55" s="86">
        <v>0</v>
      </c>
      <c r="AA55" s="91">
        <v>0</v>
      </c>
      <c r="AB55" s="86">
        <v>178.087017</v>
      </c>
      <c r="AC55" s="86">
        <v>0</v>
      </c>
      <c r="AD55" s="86">
        <v>20.149999999999999</v>
      </c>
      <c r="AE55" s="91">
        <v>0</v>
      </c>
      <c r="AF55" s="92">
        <v>1158.1482313000001</v>
      </c>
      <c r="AG55" s="143">
        <v>51</v>
      </c>
      <c r="AH55" s="28"/>
    </row>
    <row r="56" spans="1:37" s="20" customFormat="1" ht="18" customHeight="1">
      <c r="A56" s="303"/>
      <c r="B56" s="306"/>
      <c r="C56" s="109" t="s">
        <v>59</v>
      </c>
      <c r="D56" s="90">
        <v>52</v>
      </c>
      <c r="E56" s="86">
        <v>0</v>
      </c>
      <c r="F56" s="86">
        <v>0</v>
      </c>
      <c r="G56" s="91">
        <v>0</v>
      </c>
      <c r="H56" s="86">
        <v>0</v>
      </c>
      <c r="I56" s="91">
        <v>0</v>
      </c>
      <c r="J56" s="86">
        <v>0</v>
      </c>
      <c r="K56" s="86">
        <v>0</v>
      </c>
      <c r="L56" s="86">
        <v>0</v>
      </c>
      <c r="M56" s="86">
        <v>0</v>
      </c>
      <c r="N56" s="86">
        <v>0</v>
      </c>
      <c r="O56" s="86">
        <v>28.786000000000001</v>
      </c>
      <c r="P56" s="86">
        <v>0.98899999999999999</v>
      </c>
      <c r="Q56" s="86">
        <v>0</v>
      </c>
      <c r="R56" s="86">
        <v>0</v>
      </c>
      <c r="S56" s="86">
        <v>0</v>
      </c>
      <c r="T56" s="91">
        <v>0</v>
      </c>
      <c r="U56" s="213">
        <v>153.81713536388887</v>
      </c>
      <c r="V56" s="86">
        <v>0</v>
      </c>
      <c r="W56" s="86">
        <v>0</v>
      </c>
      <c r="X56" s="86">
        <v>0</v>
      </c>
      <c r="Y56" s="89">
        <v>0</v>
      </c>
      <c r="Z56" s="86">
        <v>0</v>
      </c>
      <c r="AA56" s="91">
        <v>0</v>
      </c>
      <c r="AB56" s="86">
        <v>224.75483399999999</v>
      </c>
      <c r="AC56" s="86">
        <v>0</v>
      </c>
      <c r="AD56" s="86">
        <v>200.67099999999999</v>
      </c>
      <c r="AE56" s="91">
        <v>0</v>
      </c>
      <c r="AF56" s="92">
        <v>2835.6274727099994</v>
      </c>
      <c r="AG56" s="143">
        <v>52</v>
      </c>
      <c r="AH56" s="28"/>
    </row>
    <row r="57" spans="1:37" s="20" customFormat="1" ht="18" customHeight="1">
      <c r="A57" s="303"/>
      <c r="B57" s="306"/>
      <c r="C57" s="109" t="s">
        <v>10</v>
      </c>
      <c r="D57" s="90">
        <v>53</v>
      </c>
      <c r="E57" s="86">
        <v>0</v>
      </c>
      <c r="F57" s="86">
        <v>0</v>
      </c>
      <c r="G57" s="91">
        <v>0</v>
      </c>
      <c r="H57" s="86">
        <v>0</v>
      </c>
      <c r="I57" s="91">
        <v>0</v>
      </c>
      <c r="J57" s="86">
        <v>0</v>
      </c>
      <c r="K57" s="86">
        <v>0</v>
      </c>
      <c r="L57" s="86">
        <v>0</v>
      </c>
      <c r="M57" s="86">
        <v>0</v>
      </c>
      <c r="N57" s="86">
        <v>0</v>
      </c>
      <c r="O57" s="86">
        <v>2.609</v>
      </c>
      <c r="P57" s="86">
        <v>0</v>
      </c>
      <c r="Q57" s="86">
        <v>0</v>
      </c>
      <c r="R57" s="86">
        <v>0</v>
      </c>
      <c r="S57" s="86">
        <v>0</v>
      </c>
      <c r="T57" s="91">
        <v>0</v>
      </c>
      <c r="U57" s="213">
        <v>93.14919259166669</v>
      </c>
      <c r="V57" s="86">
        <v>0</v>
      </c>
      <c r="W57" s="86">
        <v>0</v>
      </c>
      <c r="X57" s="86">
        <v>0</v>
      </c>
      <c r="Y57" s="89">
        <v>0</v>
      </c>
      <c r="Z57" s="86">
        <v>0</v>
      </c>
      <c r="AA57" s="91">
        <v>0</v>
      </c>
      <c r="AB57" s="86">
        <v>145.224941</v>
      </c>
      <c r="AC57" s="86">
        <v>0</v>
      </c>
      <c r="AD57" s="86">
        <v>235.97900000000001</v>
      </c>
      <c r="AE57" s="91">
        <v>0</v>
      </c>
      <c r="AF57" s="92">
        <v>1205.79368993</v>
      </c>
      <c r="AG57" s="143">
        <v>53</v>
      </c>
      <c r="AH57" s="28"/>
    </row>
    <row r="58" spans="1:37" s="20" customFormat="1" ht="18" customHeight="1">
      <c r="A58" s="303"/>
      <c r="B58" s="306"/>
      <c r="C58" s="111" t="s">
        <v>11</v>
      </c>
      <c r="D58" s="90">
        <v>54</v>
      </c>
      <c r="E58" s="94">
        <v>0</v>
      </c>
      <c r="F58" s="94">
        <v>1.163</v>
      </c>
      <c r="G58" s="95">
        <v>0</v>
      </c>
      <c r="H58" s="94">
        <v>0</v>
      </c>
      <c r="I58" s="95">
        <v>1.9289999999999998</v>
      </c>
      <c r="J58" s="94">
        <v>0</v>
      </c>
      <c r="K58" s="94">
        <v>0</v>
      </c>
      <c r="L58" s="94">
        <v>0</v>
      </c>
      <c r="M58" s="94">
        <v>0</v>
      </c>
      <c r="N58" s="94">
        <v>0</v>
      </c>
      <c r="O58" s="94">
        <v>4.7393880000000088</v>
      </c>
      <c r="P58" s="94">
        <v>1.0110000000000001</v>
      </c>
      <c r="Q58" s="94">
        <v>0</v>
      </c>
      <c r="R58" s="94">
        <v>0</v>
      </c>
      <c r="S58" s="94">
        <v>0</v>
      </c>
      <c r="T58" s="95">
        <v>0</v>
      </c>
      <c r="U58" s="214">
        <v>243.84714701111096</v>
      </c>
      <c r="V58" s="94">
        <v>0</v>
      </c>
      <c r="W58" s="94">
        <v>0</v>
      </c>
      <c r="X58" s="94">
        <v>0</v>
      </c>
      <c r="Y58" s="94">
        <v>0</v>
      </c>
      <c r="Z58" s="94">
        <v>312</v>
      </c>
      <c r="AA58" s="95">
        <v>0</v>
      </c>
      <c r="AB58" s="94">
        <v>454.79415900000043</v>
      </c>
      <c r="AC58" s="94">
        <v>0</v>
      </c>
      <c r="AD58" s="94">
        <v>109.86900000000003</v>
      </c>
      <c r="AE58" s="95">
        <v>9.5187999999999988</v>
      </c>
      <c r="AF58" s="97">
        <v>3241.8729634280012</v>
      </c>
      <c r="AG58" s="143">
        <v>54</v>
      </c>
      <c r="AH58" s="28"/>
    </row>
    <row r="59" spans="1:37" s="20" customFormat="1" ht="18" customHeight="1">
      <c r="A59" s="303"/>
      <c r="B59" s="306"/>
      <c r="C59" s="124" t="s">
        <v>100</v>
      </c>
      <c r="D59" s="102">
        <v>55</v>
      </c>
      <c r="E59" s="106">
        <v>53.593000000000011</v>
      </c>
      <c r="F59" s="106">
        <v>1.163</v>
      </c>
      <c r="G59" s="107">
        <v>0</v>
      </c>
      <c r="H59" s="106">
        <v>0</v>
      </c>
      <c r="I59" s="107">
        <v>115.523</v>
      </c>
      <c r="J59" s="106">
        <v>0</v>
      </c>
      <c r="K59" s="106">
        <v>0</v>
      </c>
      <c r="L59" s="106">
        <v>0</v>
      </c>
      <c r="M59" s="106">
        <v>0</v>
      </c>
      <c r="N59" s="106">
        <v>0</v>
      </c>
      <c r="O59" s="106">
        <v>71.370387999999991</v>
      </c>
      <c r="P59" s="106">
        <v>112.72699999999998</v>
      </c>
      <c r="Q59" s="106">
        <v>0</v>
      </c>
      <c r="R59" s="106">
        <v>8.9160000000000004</v>
      </c>
      <c r="S59" s="106">
        <v>25.463999999999999</v>
      </c>
      <c r="T59" s="107">
        <v>0</v>
      </c>
      <c r="U59" s="97">
        <v>3944.4456472634092</v>
      </c>
      <c r="V59" s="106">
        <v>0</v>
      </c>
      <c r="W59" s="106">
        <v>0</v>
      </c>
      <c r="X59" s="106">
        <v>0</v>
      </c>
      <c r="Y59" s="108">
        <v>0</v>
      </c>
      <c r="Z59" s="106">
        <v>312</v>
      </c>
      <c r="AA59" s="107">
        <v>0</v>
      </c>
      <c r="AB59" s="106">
        <v>3797.4847339999997</v>
      </c>
      <c r="AC59" s="106">
        <v>0</v>
      </c>
      <c r="AD59" s="106">
        <v>662.2597796</v>
      </c>
      <c r="AE59" s="107">
        <v>996.57240000000002</v>
      </c>
      <c r="AF59" s="97">
        <v>44114.069304936274</v>
      </c>
      <c r="AG59" s="85">
        <v>55</v>
      </c>
      <c r="AH59" s="28"/>
    </row>
    <row r="60" spans="1:37" s="20" customFormat="1" ht="18" customHeight="1">
      <c r="A60" s="303"/>
      <c r="B60" s="306"/>
      <c r="C60" s="125" t="s">
        <v>60</v>
      </c>
      <c r="D60" s="90">
        <v>56</v>
      </c>
      <c r="E60" s="86">
        <v>0</v>
      </c>
      <c r="F60" s="86">
        <v>0</v>
      </c>
      <c r="G60" s="91">
        <v>0</v>
      </c>
      <c r="H60" s="86">
        <v>0</v>
      </c>
      <c r="I60" s="91">
        <v>0</v>
      </c>
      <c r="J60" s="86">
        <v>0</v>
      </c>
      <c r="K60" s="86">
        <v>0</v>
      </c>
      <c r="L60" s="86">
        <v>0</v>
      </c>
      <c r="M60" s="86">
        <v>20</v>
      </c>
      <c r="N60" s="86">
        <v>0</v>
      </c>
      <c r="O60" s="86">
        <v>0</v>
      </c>
      <c r="P60" s="86">
        <v>0</v>
      </c>
      <c r="Q60" s="86">
        <v>0</v>
      </c>
      <c r="R60" s="86">
        <v>0</v>
      </c>
      <c r="S60" s="86">
        <v>0</v>
      </c>
      <c r="T60" s="91">
        <v>0</v>
      </c>
      <c r="U60" s="213">
        <v>0</v>
      </c>
      <c r="V60" s="86">
        <v>0</v>
      </c>
      <c r="W60" s="86">
        <v>0</v>
      </c>
      <c r="X60" s="86">
        <v>0</v>
      </c>
      <c r="Y60" s="89">
        <v>0</v>
      </c>
      <c r="Z60" s="86">
        <v>49</v>
      </c>
      <c r="AA60" s="91">
        <v>0</v>
      </c>
      <c r="AB60" s="86">
        <v>125.017</v>
      </c>
      <c r="AC60" s="86">
        <v>0</v>
      </c>
      <c r="AD60" s="86">
        <v>0</v>
      </c>
      <c r="AE60" s="91">
        <v>0</v>
      </c>
      <c r="AF60" s="92">
        <v>1358.2611999999999</v>
      </c>
      <c r="AG60" s="85">
        <v>56</v>
      </c>
      <c r="AH60" s="28"/>
    </row>
    <row r="61" spans="1:37" s="20" customFormat="1" ht="18" customHeight="1">
      <c r="A61" s="303"/>
      <c r="B61" s="306"/>
      <c r="C61" s="125" t="s">
        <v>61</v>
      </c>
      <c r="D61" s="90">
        <v>57</v>
      </c>
      <c r="E61" s="86">
        <v>0</v>
      </c>
      <c r="F61" s="86">
        <v>0</v>
      </c>
      <c r="G61" s="91">
        <v>0</v>
      </c>
      <c r="H61" s="86">
        <v>0</v>
      </c>
      <c r="I61" s="91">
        <v>0</v>
      </c>
      <c r="J61" s="86">
        <v>0</v>
      </c>
      <c r="K61" s="86">
        <v>0</v>
      </c>
      <c r="L61" s="86">
        <v>716</v>
      </c>
      <c r="M61" s="86">
        <v>931</v>
      </c>
      <c r="N61" s="86">
        <v>0</v>
      </c>
      <c r="O61" s="86">
        <v>0</v>
      </c>
      <c r="P61" s="86">
        <v>0</v>
      </c>
      <c r="Q61" s="86">
        <v>0</v>
      </c>
      <c r="R61" s="86">
        <v>0</v>
      </c>
      <c r="S61" s="86">
        <v>2</v>
      </c>
      <c r="T61" s="91">
        <v>0</v>
      </c>
      <c r="U61" s="213">
        <v>17.970576023391814</v>
      </c>
      <c r="V61" s="86">
        <v>0</v>
      </c>
      <c r="W61" s="86">
        <v>0</v>
      </c>
      <c r="X61" s="86">
        <v>0</v>
      </c>
      <c r="Y61" s="89">
        <v>0</v>
      </c>
      <c r="Z61" s="86">
        <v>2727</v>
      </c>
      <c r="AA61" s="91">
        <v>0</v>
      </c>
      <c r="AB61" s="86">
        <v>0</v>
      </c>
      <c r="AC61" s="86">
        <v>0</v>
      </c>
      <c r="AD61" s="86">
        <v>0</v>
      </c>
      <c r="AE61" s="91">
        <v>0</v>
      </c>
      <c r="AF61" s="92">
        <v>74057.602073684218</v>
      </c>
      <c r="AG61" s="143">
        <v>57</v>
      </c>
      <c r="AH61" s="28"/>
    </row>
    <row r="62" spans="1:37" s="20" customFormat="1" ht="18" customHeight="1">
      <c r="A62" s="303"/>
      <c r="B62" s="306"/>
      <c r="C62" s="125" t="s">
        <v>62</v>
      </c>
      <c r="D62" s="90">
        <v>58</v>
      </c>
      <c r="E62" s="86">
        <v>0</v>
      </c>
      <c r="F62" s="86">
        <v>0</v>
      </c>
      <c r="G62" s="91">
        <v>0</v>
      </c>
      <c r="H62" s="86">
        <v>0</v>
      </c>
      <c r="I62" s="91">
        <v>0</v>
      </c>
      <c r="J62" s="86">
        <v>0</v>
      </c>
      <c r="K62" s="86">
        <v>0</v>
      </c>
      <c r="L62" s="86">
        <v>1</v>
      </c>
      <c r="M62" s="86">
        <v>0</v>
      </c>
      <c r="N62" s="86">
        <v>41</v>
      </c>
      <c r="O62" s="86">
        <v>0</v>
      </c>
      <c r="P62" s="86">
        <v>0</v>
      </c>
      <c r="Q62" s="86">
        <v>0</v>
      </c>
      <c r="R62" s="86">
        <v>0</v>
      </c>
      <c r="S62" s="86">
        <v>0</v>
      </c>
      <c r="T62" s="91">
        <v>0</v>
      </c>
      <c r="U62" s="213">
        <v>0</v>
      </c>
      <c r="V62" s="86">
        <v>0</v>
      </c>
      <c r="W62" s="86">
        <v>0</v>
      </c>
      <c r="X62" s="86">
        <v>0</v>
      </c>
      <c r="Y62" s="89">
        <v>0</v>
      </c>
      <c r="Z62" s="86">
        <v>0</v>
      </c>
      <c r="AA62" s="91">
        <v>0</v>
      </c>
      <c r="AB62" s="86">
        <v>0</v>
      </c>
      <c r="AC62" s="86">
        <v>0</v>
      </c>
      <c r="AD62" s="86">
        <v>0</v>
      </c>
      <c r="AE62" s="91">
        <v>0</v>
      </c>
      <c r="AF62" s="92">
        <v>1806.5429999999999</v>
      </c>
      <c r="AG62" s="143">
        <v>58</v>
      </c>
      <c r="AH62" s="28"/>
    </row>
    <row r="63" spans="1:37" s="20" customFormat="1" ht="18" customHeight="1">
      <c r="A63" s="303"/>
      <c r="B63" s="306"/>
      <c r="C63" s="126" t="s">
        <v>0</v>
      </c>
      <c r="D63" s="90">
        <v>59</v>
      </c>
      <c r="E63" s="94">
        <v>0</v>
      </c>
      <c r="F63" s="94">
        <v>0</v>
      </c>
      <c r="G63" s="95">
        <v>0</v>
      </c>
      <c r="H63" s="94">
        <v>0</v>
      </c>
      <c r="I63" s="95">
        <v>0</v>
      </c>
      <c r="J63" s="94">
        <v>0</v>
      </c>
      <c r="K63" s="94">
        <v>0</v>
      </c>
      <c r="L63" s="94">
        <v>0</v>
      </c>
      <c r="M63" s="94">
        <v>30</v>
      </c>
      <c r="N63" s="94">
        <v>0</v>
      </c>
      <c r="O63" s="94">
        <v>0</v>
      </c>
      <c r="P63" s="94">
        <v>0</v>
      </c>
      <c r="Q63" s="94">
        <v>0</v>
      </c>
      <c r="R63" s="94">
        <v>0</v>
      </c>
      <c r="S63" s="94">
        <v>0</v>
      </c>
      <c r="T63" s="95">
        <v>0</v>
      </c>
      <c r="U63" s="214">
        <v>0</v>
      </c>
      <c r="V63" s="94">
        <v>0</v>
      </c>
      <c r="W63" s="94">
        <v>0</v>
      </c>
      <c r="X63" s="94">
        <v>0</v>
      </c>
      <c r="Y63" s="96">
        <v>0</v>
      </c>
      <c r="Z63" s="94">
        <v>72</v>
      </c>
      <c r="AA63" s="95">
        <v>0</v>
      </c>
      <c r="AB63" s="94">
        <v>0</v>
      </c>
      <c r="AC63" s="94">
        <v>0</v>
      </c>
      <c r="AD63" s="94">
        <v>0</v>
      </c>
      <c r="AE63" s="95">
        <v>0</v>
      </c>
      <c r="AF63" s="97">
        <v>1360.8</v>
      </c>
      <c r="AG63" s="143">
        <v>59</v>
      </c>
      <c r="AH63" s="28"/>
    </row>
    <row r="64" spans="1:37" s="20" customFormat="1" ht="18" customHeight="1">
      <c r="A64" s="303"/>
      <c r="B64" s="306"/>
      <c r="C64" s="128" t="s">
        <v>63</v>
      </c>
      <c r="D64" s="102">
        <v>60</v>
      </c>
      <c r="E64" s="103">
        <v>0</v>
      </c>
      <c r="F64" s="103">
        <v>0</v>
      </c>
      <c r="G64" s="104">
        <v>0</v>
      </c>
      <c r="H64" s="103">
        <v>0</v>
      </c>
      <c r="I64" s="104">
        <v>0</v>
      </c>
      <c r="J64" s="103">
        <v>0</v>
      </c>
      <c r="K64" s="103">
        <v>0</v>
      </c>
      <c r="L64" s="103">
        <v>717</v>
      </c>
      <c r="M64" s="103">
        <v>981</v>
      </c>
      <c r="N64" s="103">
        <v>41</v>
      </c>
      <c r="O64" s="103">
        <v>0</v>
      </c>
      <c r="P64" s="103">
        <v>0</v>
      </c>
      <c r="Q64" s="103">
        <v>0</v>
      </c>
      <c r="R64" s="103">
        <v>0</v>
      </c>
      <c r="S64" s="103">
        <v>2</v>
      </c>
      <c r="T64" s="104">
        <v>0</v>
      </c>
      <c r="U64" s="101">
        <v>17.970576023391814</v>
      </c>
      <c r="V64" s="103">
        <v>0</v>
      </c>
      <c r="W64" s="103">
        <v>0</v>
      </c>
      <c r="X64" s="103">
        <v>0</v>
      </c>
      <c r="Y64" s="105">
        <v>0</v>
      </c>
      <c r="Z64" s="103">
        <v>2848</v>
      </c>
      <c r="AA64" s="104">
        <v>0</v>
      </c>
      <c r="AB64" s="103">
        <v>125.017</v>
      </c>
      <c r="AC64" s="103">
        <v>0</v>
      </c>
      <c r="AD64" s="103">
        <v>0</v>
      </c>
      <c r="AE64" s="104">
        <v>0</v>
      </c>
      <c r="AF64" s="101">
        <v>78583.206273684205</v>
      </c>
      <c r="AG64" s="102">
        <v>60</v>
      </c>
      <c r="AH64" s="28"/>
      <c r="AK64" s="21"/>
    </row>
    <row r="65" spans="1:37" s="20" customFormat="1" ht="18" customHeight="1">
      <c r="A65" s="303"/>
      <c r="B65" s="306"/>
      <c r="C65" s="125" t="s">
        <v>64</v>
      </c>
      <c r="D65" s="85">
        <v>61</v>
      </c>
      <c r="E65" s="86">
        <v>1.0001249999999999</v>
      </c>
      <c r="F65" s="86">
        <v>0.67100000000000004</v>
      </c>
      <c r="G65" s="91">
        <v>0</v>
      </c>
      <c r="H65" s="86">
        <v>11.424271999999998</v>
      </c>
      <c r="I65" s="91">
        <v>0</v>
      </c>
      <c r="J65" s="86">
        <v>0</v>
      </c>
      <c r="K65" s="86">
        <v>0</v>
      </c>
      <c r="L65" s="86">
        <v>1.1609498680738786</v>
      </c>
      <c r="M65" s="86">
        <v>0</v>
      </c>
      <c r="N65" s="86">
        <v>0</v>
      </c>
      <c r="O65" s="86">
        <v>590.38636056109328</v>
      </c>
      <c r="P65" s="86">
        <v>0</v>
      </c>
      <c r="Q65" s="86">
        <v>0</v>
      </c>
      <c r="R65" s="86">
        <v>0</v>
      </c>
      <c r="S65" s="86">
        <v>22.671979865771814</v>
      </c>
      <c r="T65" s="91">
        <v>0</v>
      </c>
      <c r="U65" s="213">
        <v>10341.009302631579</v>
      </c>
      <c r="V65" s="86">
        <v>0</v>
      </c>
      <c r="W65" s="86">
        <v>0</v>
      </c>
      <c r="X65" s="86">
        <v>0</v>
      </c>
      <c r="Y65" s="89">
        <v>108.54</v>
      </c>
      <c r="Z65" s="86">
        <v>5265.9939999999997</v>
      </c>
      <c r="AA65" s="91">
        <v>138.97073798338658</v>
      </c>
      <c r="AB65" s="86">
        <v>5799.9069004083394</v>
      </c>
      <c r="AC65" s="86">
        <v>0</v>
      </c>
      <c r="AD65" s="86">
        <v>9890.3220000000001</v>
      </c>
      <c r="AE65" s="91">
        <v>0</v>
      </c>
      <c r="AF65" s="92">
        <v>100165.47173356201</v>
      </c>
      <c r="AG65" s="143">
        <v>61</v>
      </c>
      <c r="AH65" s="28"/>
      <c r="AK65" s="21"/>
    </row>
    <row r="66" spans="1:37" s="20" customFormat="1" ht="18" customHeight="1">
      <c r="A66" s="303"/>
      <c r="B66" s="306"/>
      <c r="C66" s="126" t="s">
        <v>65</v>
      </c>
      <c r="D66" s="90">
        <v>62</v>
      </c>
      <c r="E66" s="94">
        <v>0.52387500000000009</v>
      </c>
      <c r="F66" s="94">
        <v>0</v>
      </c>
      <c r="G66" s="95">
        <v>0</v>
      </c>
      <c r="H66" s="94">
        <v>0.11872800000000083</v>
      </c>
      <c r="I66" s="95">
        <v>0</v>
      </c>
      <c r="J66" s="94">
        <v>0</v>
      </c>
      <c r="K66" s="94">
        <v>0</v>
      </c>
      <c r="L66" s="94">
        <v>6.8390501319261219</v>
      </c>
      <c r="M66" s="94">
        <v>95</v>
      </c>
      <c r="N66" s="94">
        <v>0</v>
      </c>
      <c r="O66" s="94">
        <v>225.61363943890672</v>
      </c>
      <c r="P66" s="94">
        <v>0</v>
      </c>
      <c r="Q66" s="94">
        <v>0</v>
      </c>
      <c r="R66" s="94">
        <v>0.3303792762290389</v>
      </c>
      <c r="S66" s="94">
        <v>24.328020134228186</v>
      </c>
      <c r="T66" s="95">
        <v>0</v>
      </c>
      <c r="U66" s="214">
        <v>3224.7490790446964</v>
      </c>
      <c r="V66" s="94">
        <v>9.0869999999999997</v>
      </c>
      <c r="W66" s="94">
        <v>0</v>
      </c>
      <c r="X66" s="94">
        <v>0</v>
      </c>
      <c r="Y66" s="96">
        <v>53.460000000000008</v>
      </c>
      <c r="Z66" s="94">
        <v>1027.4845098948306</v>
      </c>
      <c r="AA66" s="95">
        <v>47.851262016613418</v>
      </c>
      <c r="AB66" s="94">
        <v>5670.7043715968857</v>
      </c>
      <c r="AC66" s="94">
        <v>0</v>
      </c>
      <c r="AD66" s="94">
        <v>2758.4111196259996</v>
      </c>
      <c r="AE66" s="95">
        <v>0</v>
      </c>
      <c r="AF66" s="97">
        <v>51123.296161090075</v>
      </c>
      <c r="AG66" s="143">
        <v>62</v>
      </c>
      <c r="AH66" s="28"/>
      <c r="AK66" s="21"/>
    </row>
    <row r="67" spans="1:37" s="20" customFormat="1" ht="18" customHeight="1">
      <c r="A67" s="304"/>
      <c r="B67" s="307"/>
      <c r="C67" s="128" t="s">
        <v>66</v>
      </c>
      <c r="D67" s="102">
        <v>63</v>
      </c>
      <c r="E67" s="103">
        <v>1.524</v>
      </c>
      <c r="F67" s="103">
        <v>0.67100000000000004</v>
      </c>
      <c r="G67" s="104">
        <v>0</v>
      </c>
      <c r="H67" s="103">
        <v>11.542999999999999</v>
      </c>
      <c r="I67" s="104">
        <v>6.2E-2</v>
      </c>
      <c r="J67" s="103">
        <v>0</v>
      </c>
      <c r="K67" s="103">
        <v>0</v>
      </c>
      <c r="L67" s="103">
        <v>8</v>
      </c>
      <c r="M67" s="103">
        <v>95</v>
      </c>
      <c r="N67" s="103">
        <v>0</v>
      </c>
      <c r="O67" s="103">
        <v>816</v>
      </c>
      <c r="P67" s="103">
        <v>0</v>
      </c>
      <c r="Q67" s="103">
        <v>0</v>
      </c>
      <c r="R67" s="103">
        <v>0.3303792762290389</v>
      </c>
      <c r="S67" s="103">
        <v>47</v>
      </c>
      <c r="T67" s="104">
        <v>0</v>
      </c>
      <c r="U67" s="101">
        <v>13565.758381676274</v>
      </c>
      <c r="V67" s="103">
        <v>9.0869999999999997</v>
      </c>
      <c r="W67" s="103">
        <v>0</v>
      </c>
      <c r="X67" s="103">
        <v>0</v>
      </c>
      <c r="Y67" s="105">
        <v>162</v>
      </c>
      <c r="Z67" s="103">
        <v>6293.4785098948305</v>
      </c>
      <c r="AA67" s="104">
        <v>186.822</v>
      </c>
      <c r="AB67" s="103">
        <v>11470.611272005226</v>
      </c>
      <c r="AC67" s="103">
        <v>0</v>
      </c>
      <c r="AD67" s="103">
        <v>12648.733119626</v>
      </c>
      <c r="AE67" s="104">
        <v>0</v>
      </c>
      <c r="AF67" s="101">
        <v>151288.76789465209</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3">
      <formula>"Formel:=Rest(zeile();2)=1"</formula>
    </cfRule>
  </conditionalFormatting>
  <conditionalFormatting sqref="C5:AG67">
    <cfRule type="expression" dxfId="11" priority="2">
      <formula>MOD(ROW(),2)=0</formula>
    </cfRule>
  </conditionalFormatting>
  <conditionalFormatting sqref="C55">
    <cfRule type="expression" dxfId="10"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2005,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1530"/>
  <sheetViews>
    <sheetView showGridLines="0" view="pageLayout" topLeftCell="U59" zoomScaleNormal="100" zoomScaleSheetLayoutView="100" workbookViewId="0">
      <selection activeCell="E5" sqref="E5"/>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17" t="s">
        <v>232</v>
      </c>
      <c r="B1" s="318"/>
      <c r="C1" s="319"/>
      <c r="D1" s="326" t="s">
        <v>15</v>
      </c>
      <c r="E1" s="309" t="s">
        <v>75</v>
      </c>
      <c r="F1" s="309"/>
      <c r="G1" s="310"/>
      <c r="H1" s="343" t="s">
        <v>74</v>
      </c>
      <c r="I1" s="343"/>
      <c r="J1" s="308" t="s">
        <v>81</v>
      </c>
      <c r="K1" s="309"/>
      <c r="L1" s="309"/>
      <c r="M1" s="309"/>
      <c r="N1" s="309" t="s">
        <v>81</v>
      </c>
      <c r="O1" s="309"/>
      <c r="P1" s="309"/>
      <c r="Q1" s="309"/>
      <c r="R1" s="309"/>
      <c r="S1" s="309"/>
      <c r="T1" s="310"/>
      <c r="U1" s="18" t="s">
        <v>94</v>
      </c>
      <c r="V1" s="328" t="s">
        <v>13</v>
      </c>
      <c r="W1" s="329"/>
      <c r="X1" s="329"/>
      <c r="Y1" s="329"/>
      <c r="Z1" s="329"/>
      <c r="AA1" s="330"/>
      <c r="AB1" s="331" t="s">
        <v>78</v>
      </c>
      <c r="AC1" s="332"/>
      <c r="AD1" s="332"/>
      <c r="AE1" s="333"/>
      <c r="AF1" s="346" t="s">
        <v>79</v>
      </c>
      <c r="AG1" s="352" t="s">
        <v>15</v>
      </c>
      <c r="AH1" s="147"/>
      <c r="AK1" s="17"/>
    </row>
    <row r="2" spans="1:37" s="16" customFormat="1" ht="21" customHeight="1">
      <c r="A2" s="320"/>
      <c r="B2" s="321"/>
      <c r="C2" s="322"/>
      <c r="D2" s="349"/>
      <c r="E2" s="326" t="s">
        <v>16</v>
      </c>
      <c r="F2" s="326" t="s">
        <v>89</v>
      </c>
      <c r="G2" s="326" t="s">
        <v>1</v>
      </c>
      <c r="H2" s="326" t="s">
        <v>17</v>
      </c>
      <c r="I2" s="341" t="s">
        <v>2</v>
      </c>
      <c r="J2" s="326" t="s">
        <v>18</v>
      </c>
      <c r="K2" s="326" t="s">
        <v>19</v>
      </c>
      <c r="L2" s="326" t="s">
        <v>20</v>
      </c>
      <c r="M2" s="326" t="s">
        <v>21</v>
      </c>
      <c r="N2" s="326" t="s">
        <v>22</v>
      </c>
      <c r="O2" s="354" t="s">
        <v>14</v>
      </c>
      <c r="P2" s="354"/>
      <c r="Q2" s="326" t="s">
        <v>25</v>
      </c>
      <c r="R2" s="326" t="s">
        <v>76</v>
      </c>
      <c r="S2" s="326" t="s">
        <v>26</v>
      </c>
      <c r="T2" s="326" t="s">
        <v>27</v>
      </c>
      <c r="U2" s="326" t="s">
        <v>28</v>
      </c>
      <c r="V2" s="341" t="s">
        <v>97</v>
      </c>
      <c r="W2" s="341" t="s">
        <v>29</v>
      </c>
      <c r="X2" s="341" t="s">
        <v>3</v>
      </c>
      <c r="Y2" s="341" t="s">
        <v>4</v>
      </c>
      <c r="Z2" s="341" t="s">
        <v>83</v>
      </c>
      <c r="AA2" s="341" t="s">
        <v>82</v>
      </c>
      <c r="AB2" s="335"/>
      <c r="AC2" s="335"/>
      <c r="AD2" s="335"/>
      <c r="AE2" s="336"/>
      <c r="AF2" s="347"/>
      <c r="AG2" s="353"/>
      <c r="AH2" s="147"/>
      <c r="AK2" s="17"/>
    </row>
    <row r="3" spans="1:37" ht="168.6" customHeight="1">
      <c r="A3" s="320"/>
      <c r="B3" s="321"/>
      <c r="C3" s="322"/>
      <c r="D3" s="349"/>
      <c r="E3" s="340"/>
      <c r="F3" s="340"/>
      <c r="G3" s="340"/>
      <c r="H3" s="340"/>
      <c r="I3" s="342" t="s">
        <v>2</v>
      </c>
      <c r="J3" s="340"/>
      <c r="K3" s="340"/>
      <c r="L3" s="340"/>
      <c r="M3" s="340"/>
      <c r="N3" s="340"/>
      <c r="O3" s="138" t="s">
        <v>23</v>
      </c>
      <c r="P3" s="139" t="s">
        <v>24</v>
      </c>
      <c r="Q3" s="340"/>
      <c r="R3" s="340"/>
      <c r="S3" s="340"/>
      <c r="T3" s="340"/>
      <c r="U3" s="340"/>
      <c r="V3" s="342"/>
      <c r="W3" s="342"/>
      <c r="X3" s="342"/>
      <c r="Y3" s="342"/>
      <c r="Z3" s="342"/>
      <c r="AA3" s="342"/>
      <c r="AB3" s="209" t="s">
        <v>30</v>
      </c>
      <c r="AC3" s="209" t="s">
        <v>84</v>
      </c>
      <c r="AD3" s="209" t="s">
        <v>31</v>
      </c>
      <c r="AE3" s="209" t="s">
        <v>99</v>
      </c>
      <c r="AF3" s="348"/>
      <c r="AG3" s="353"/>
      <c r="AH3" s="148"/>
    </row>
    <row r="4" spans="1:37" ht="21" customHeight="1">
      <c r="A4" s="323"/>
      <c r="B4" s="324"/>
      <c r="C4" s="325"/>
      <c r="D4" s="141"/>
      <c r="E4" s="309" t="s">
        <v>33</v>
      </c>
      <c r="F4" s="309"/>
      <c r="G4" s="309"/>
      <c r="H4" s="309"/>
      <c r="I4" s="309"/>
      <c r="J4" s="309"/>
      <c r="K4" s="309"/>
      <c r="L4" s="309"/>
      <c r="M4" s="309"/>
      <c r="N4" s="350" t="s">
        <v>33</v>
      </c>
      <c r="O4" s="350"/>
      <c r="P4" s="350"/>
      <c r="Q4" s="350"/>
      <c r="R4" s="350"/>
      <c r="S4" s="350"/>
      <c r="T4" s="350"/>
      <c r="U4" s="350"/>
      <c r="V4" s="350"/>
      <c r="W4" s="350"/>
      <c r="X4" s="350"/>
      <c r="Y4" s="350"/>
      <c r="Z4" s="350"/>
      <c r="AA4" s="350"/>
      <c r="AB4" s="350"/>
      <c r="AC4" s="350"/>
      <c r="AD4" s="350"/>
      <c r="AE4" s="350"/>
      <c r="AF4" s="351"/>
      <c r="AG4" s="142"/>
      <c r="AH4" s="148"/>
    </row>
    <row r="5" spans="1:37" s="20" customFormat="1" ht="18" customHeight="1">
      <c r="A5" s="311" t="s">
        <v>67</v>
      </c>
      <c r="B5" s="312"/>
      <c r="C5" s="109" t="s">
        <v>35</v>
      </c>
      <c r="D5" s="85">
        <v>1</v>
      </c>
      <c r="E5" s="86">
        <v>0</v>
      </c>
      <c r="F5" s="86">
        <v>0</v>
      </c>
      <c r="G5" s="87">
        <v>0</v>
      </c>
      <c r="H5" s="86">
        <v>0</v>
      </c>
      <c r="I5" s="87">
        <v>0</v>
      </c>
      <c r="J5" s="86">
        <v>96561.354999999996</v>
      </c>
      <c r="K5" s="86">
        <v>0</v>
      </c>
      <c r="L5" s="86">
        <v>0</v>
      </c>
      <c r="M5" s="88">
        <v>0</v>
      </c>
      <c r="N5" s="86">
        <v>0</v>
      </c>
      <c r="O5" s="86">
        <v>0</v>
      </c>
      <c r="P5" s="86">
        <v>0</v>
      </c>
      <c r="Q5" s="86">
        <v>0</v>
      </c>
      <c r="R5" s="86">
        <v>0</v>
      </c>
      <c r="S5" s="86">
        <v>0</v>
      </c>
      <c r="T5" s="87">
        <v>0</v>
      </c>
      <c r="U5" s="87">
        <v>37727.39976014167</v>
      </c>
      <c r="V5" s="86">
        <v>1213.239409086</v>
      </c>
      <c r="W5" s="86">
        <v>19.713599999999996</v>
      </c>
      <c r="X5" s="86">
        <v>14970.326588468864</v>
      </c>
      <c r="Y5" s="89">
        <v>247.76639999999998</v>
      </c>
      <c r="Z5" s="86">
        <v>9173.8632249485945</v>
      </c>
      <c r="AA5" s="87">
        <v>186.822</v>
      </c>
      <c r="AB5" s="86">
        <v>0</v>
      </c>
      <c r="AC5" s="86">
        <v>0</v>
      </c>
      <c r="AD5" s="86">
        <v>0</v>
      </c>
      <c r="AE5" s="87">
        <v>2930.4169000000002</v>
      </c>
      <c r="AF5" s="219">
        <v>163030.90288264508</v>
      </c>
      <c r="AG5" s="220">
        <v>1</v>
      </c>
      <c r="AH5" s="148"/>
      <c r="AK5" s="21"/>
    </row>
    <row r="6" spans="1:37" s="20" customFormat="1" ht="18" customHeight="1">
      <c r="A6" s="313"/>
      <c r="B6" s="314"/>
      <c r="C6" s="110" t="s">
        <v>36</v>
      </c>
      <c r="D6" s="90">
        <v>2</v>
      </c>
      <c r="E6" s="86">
        <v>45332.639422000007</v>
      </c>
      <c r="F6" s="86">
        <v>52.5441</v>
      </c>
      <c r="G6" s="91">
        <v>0</v>
      </c>
      <c r="H6" s="86">
        <v>227.01618100000002</v>
      </c>
      <c r="I6" s="91">
        <v>3479.4430459999994</v>
      </c>
      <c r="J6" s="86">
        <v>104749.51099999997</v>
      </c>
      <c r="K6" s="86">
        <v>704</v>
      </c>
      <c r="L6" s="86">
        <v>7228.1379999999999</v>
      </c>
      <c r="M6" s="86">
        <v>0</v>
      </c>
      <c r="N6" s="86">
        <v>0</v>
      </c>
      <c r="O6" s="86">
        <v>15294.238315000002</v>
      </c>
      <c r="P6" s="86">
        <v>5125.3943139999992</v>
      </c>
      <c r="Q6" s="86">
        <v>0</v>
      </c>
      <c r="R6" s="86">
        <v>0</v>
      </c>
      <c r="S6" s="86">
        <v>846.21504000000004</v>
      </c>
      <c r="T6" s="91">
        <v>4016.4127889999995</v>
      </c>
      <c r="U6" s="91">
        <v>45796.298573753833</v>
      </c>
      <c r="V6" s="86">
        <v>-37.987456912086941</v>
      </c>
      <c r="W6" s="86">
        <v>0</v>
      </c>
      <c r="X6" s="86">
        <v>0</v>
      </c>
      <c r="Y6" s="89">
        <v>0</v>
      </c>
      <c r="Z6" s="86">
        <v>2774.5823936418888</v>
      </c>
      <c r="AA6" s="91">
        <v>0</v>
      </c>
      <c r="AB6" s="86">
        <v>0</v>
      </c>
      <c r="AC6" s="86">
        <v>304587.02539000002</v>
      </c>
      <c r="AD6" s="86">
        <v>0</v>
      </c>
      <c r="AE6" s="91">
        <v>0</v>
      </c>
      <c r="AF6" s="221">
        <v>540175.47110748361</v>
      </c>
      <c r="AG6" s="220">
        <v>2</v>
      </c>
      <c r="AH6" s="148"/>
      <c r="AK6" s="21"/>
    </row>
    <row r="7" spans="1:37" s="20" customFormat="1" ht="18" customHeight="1">
      <c r="A7" s="313"/>
      <c r="B7" s="314"/>
      <c r="C7" s="111" t="s">
        <v>37</v>
      </c>
      <c r="D7" s="93">
        <v>3</v>
      </c>
      <c r="E7" s="94">
        <v>1636.9489080000001</v>
      </c>
      <c r="F7" s="94">
        <v>0</v>
      </c>
      <c r="G7" s="95">
        <v>0</v>
      </c>
      <c r="H7" s="94">
        <v>0</v>
      </c>
      <c r="I7" s="95">
        <v>0</v>
      </c>
      <c r="J7" s="94">
        <v>0</v>
      </c>
      <c r="K7" s="94">
        <v>0</v>
      </c>
      <c r="L7" s="94">
        <v>0</v>
      </c>
      <c r="M7" s="94">
        <v>0</v>
      </c>
      <c r="N7" s="94">
        <v>0</v>
      </c>
      <c r="O7" s="94">
        <v>0</v>
      </c>
      <c r="P7" s="94">
        <v>8.9445329999999998</v>
      </c>
      <c r="Q7" s="94">
        <v>0</v>
      </c>
      <c r="R7" s="94">
        <v>0</v>
      </c>
      <c r="S7" s="94">
        <v>0</v>
      </c>
      <c r="T7" s="95">
        <v>0</v>
      </c>
      <c r="U7" s="95">
        <v>105.20174736842105</v>
      </c>
      <c r="V7" s="94">
        <v>0</v>
      </c>
      <c r="W7" s="94">
        <v>0</v>
      </c>
      <c r="X7" s="94">
        <v>0</v>
      </c>
      <c r="Y7" s="96">
        <v>0</v>
      </c>
      <c r="Z7" s="94">
        <v>0</v>
      </c>
      <c r="AA7" s="95">
        <v>0</v>
      </c>
      <c r="AB7" s="94">
        <v>0</v>
      </c>
      <c r="AC7" s="94">
        <v>0</v>
      </c>
      <c r="AD7" s="94">
        <v>0</v>
      </c>
      <c r="AE7" s="95">
        <v>0</v>
      </c>
      <c r="AF7" s="222">
        <v>1751.0951883684213</v>
      </c>
      <c r="AG7" s="220">
        <v>3</v>
      </c>
      <c r="AH7" s="148"/>
      <c r="AK7" s="21"/>
    </row>
    <row r="8" spans="1:37" s="20" customFormat="1" ht="18" customHeight="1">
      <c r="A8" s="313"/>
      <c r="B8" s="314"/>
      <c r="C8" s="112" t="s">
        <v>38</v>
      </c>
      <c r="D8" s="93">
        <v>4</v>
      </c>
      <c r="E8" s="98">
        <v>46969.588330000006</v>
      </c>
      <c r="F8" s="98">
        <v>52.5441</v>
      </c>
      <c r="G8" s="99">
        <v>0</v>
      </c>
      <c r="H8" s="98">
        <v>227.01618100000002</v>
      </c>
      <c r="I8" s="99">
        <v>3479.4430459999994</v>
      </c>
      <c r="J8" s="98">
        <v>201310.86599999995</v>
      </c>
      <c r="K8" s="98">
        <v>704</v>
      </c>
      <c r="L8" s="98">
        <v>7228.1379999999999</v>
      </c>
      <c r="M8" s="98">
        <v>0</v>
      </c>
      <c r="N8" s="98">
        <v>0</v>
      </c>
      <c r="O8" s="98">
        <v>15294.238315000002</v>
      </c>
      <c r="P8" s="98">
        <v>5134.3388469999991</v>
      </c>
      <c r="Q8" s="98">
        <v>0</v>
      </c>
      <c r="R8" s="98">
        <v>0</v>
      </c>
      <c r="S8" s="98">
        <v>846.21504000000004</v>
      </c>
      <c r="T8" s="99">
        <v>4016.4127889999995</v>
      </c>
      <c r="U8" s="99">
        <v>83628.900081263913</v>
      </c>
      <c r="V8" s="98">
        <v>1175.2519521739132</v>
      </c>
      <c r="W8" s="98">
        <v>19.713599999999996</v>
      </c>
      <c r="X8" s="98">
        <v>14970.326588468864</v>
      </c>
      <c r="Y8" s="100">
        <v>247.76639999999998</v>
      </c>
      <c r="Z8" s="98">
        <v>11948.445618590482</v>
      </c>
      <c r="AA8" s="99">
        <v>186.822</v>
      </c>
      <c r="AB8" s="98">
        <v>0</v>
      </c>
      <c r="AC8" s="98">
        <v>304587.02539000002</v>
      </c>
      <c r="AD8" s="98">
        <v>0</v>
      </c>
      <c r="AE8" s="99">
        <v>2930.4169000000002</v>
      </c>
      <c r="AF8" s="223">
        <v>704957.46917849709</v>
      </c>
      <c r="AG8" s="224">
        <v>4</v>
      </c>
      <c r="AH8" s="148"/>
      <c r="AK8" s="21"/>
    </row>
    <row r="9" spans="1:37" s="20" customFormat="1" ht="18" customHeight="1">
      <c r="A9" s="313"/>
      <c r="B9" s="314"/>
      <c r="C9" s="110" t="s">
        <v>39</v>
      </c>
      <c r="D9" s="90">
        <v>5</v>
      </c>
      <c r="E9" s="86">
        <v>0</v>
      </c>
      <c r="F9" s="86">
        <v>0</v>
      </c>
      <c r="G9" s="91">
        <v>0</v>
      </c>
      <c r="H9" s="86">
        <v>0</v>
      </c>
      <c r="I9" s="91">
        <v>0</v>
      </c>
      <c r="J9" s="86">
        <v>10705.25</v>
      </c>
      <c r="K9" s="86">
        <v>0</v>
      </c>
      <c r="L9" s="86">
        <v>0</v>
      </c>
      <c r="M9" s="86">
        <v>4081.2000000000003</v>
      </c>
      <c r="N9" s="86">
        <v>7998</v>
      </c>
      <c r="O9" s="86">
        <v>0</v>
      </c>
      <c r="P9" s="86">
        <v>0</v>
      </c>
      <c r="Q9" s="86">
        <v>0</v>
      </c>
      <c r="R9" s="86">
        <v>22302.263723122152</v>
      </c>
      <c r="S9" s="86">
        <v>0</v>
      </c>
      <c r="T9" s="91">
        <v>0</v>
      </c>
      <c r="U9" s="91">
        <v>4142.0132995062031</v>
      </c>
      <c r="V9" s="86">
        <v>0</v>
      </c>
      <c r="W9" s="86">
        <v>0</v>
      </c>
      <c r="X9" s="86">
        <v>0</v>
      </c>
      <c r="Y9" s="89">
        <v>0</v>
      </c>
      <c r="Z9" s="86">
        <v>0</v>
      </c>
      <c r="AA9" s="91">
        <v>0</v>
      </c>
      <c r="AB9" s="86">
        <v>64872.132757960186</v>
      </c>
      <c r="AC9" s="86">
        <v>0</v>
      </c>
      <c r="AD9" s="86">
        <v>5697.4338000000007</v>
      </c>
      <c r="AE9" s="91">
        <v>0</v>
      </c>
      <c r="AF9" s="221">
        <v>119798.29358058854</v>
      </c>
      <c r="AG9" s="224">
        <v>5</v>
      </c>
      <c r="AH9" s="148"/>
      <c r="AK9" s="21"/>
    </row>
    <row r="10" spans="1:37" s="20" customFormat="1" ht="18" customHeight="1">
      <c r="A10" s="313"/>
      <c r="B10" s="314"/>
      <c r="C10" s="111" t="s">
        <v>40</v>
      </c>
      <c r="D10" s="90">
        <v>6</v>
      </c>
      <c r="E10" s="94">
        <v>0</v>
      </c>
      <c r="F10" s="94">
        <v>0</v>
      </c>
      <c r="G10" s="95">
        <v>0</v>
      </c>
      <c r="H10" s="94">
        <v>0</v>
      </c>
      <c r="I10" s="95">
        <v>0</v>
      </c>
      <c r="J10" s="94">
        <v>0</v>
      </c>
      <c r="K10" s="94">
        <v>0</v>
      </c>
      <c r="L10" s="94">
        <v>0</v>
      </c>
      <c r="M10" s="94">
        <v>0</v>
      </c>
      <c r="N10" s="94">
        <v>0</v>
      </c>
      <c r="O10" s="94">
        <v>44.256234000000006</v>
      </c>
      <c r="P10" s="94">
        <v>0</v>
      </c>
      <c r="Q10" s="94">
        <v>0</v>
      </c>
      <c r="R10" s="94">
        <v>0</v>
      </c>
      <c r="S10" s="94">
        <v>0</v>
      </c>
      <c r="T10" s="95">
        <v>0</v>
      </c>
      <c r="U10" s="95">
        <v>0</v>
      </c>
      <c r="V10" s="94">
        <v>0</v>
      </c>
      <c r="W10" s="94">
        <v>0</v>
      </c>
      <c r="X10" s="94">
        <v>0</v>
      </c>
      <c r="Y10" s="96">
        <v>0</v>
      </c>
      <c r="Z10" s="94">
        <v>0</v>
      </c>
      <c r="AA10" s="95">
        <v>0</v>
      </c>
      <c r="AB10" s="94">
        <v>0</v>
      </c>
      <c r="AC10" s="94">
        <v>0</v>
      </c>
      <c r="AD10" s="94">
        <v>0</v>
      </c>
      <c r="AE10" s="95">
        <v>0</v>
      </c>
      <c r="AF10" s="222">
        <v>44.256234000000006</v>
      </c>
      <c r="AG10" s="220">
        <v>6</v>
      </c>
      <c r="AH10" s="148"/>
      <c r="AK10" s="21"/>
    </row>
    <row r="11" spans="1:37" s="23" customFormat="1" ht="18" customHeight="1">
      <c r="A11" s="315"/>
      <c r="B11" s="316"/>
      <c r="C11" s="113" t="s">
        <v>41</v>
      </c>
      <c r="D11" s="102">
        <v>7</v>
      </c>
      <c r="E11" s="103">
        <v>46969.588330000006</v>
      </c>
      <c r="F11" s="103">
        <v>52.5441</v>
      </c>
      <c r="G11" s="104">
        <v>0</v>
      </c>
      <c r="H11" s="103">
        <v>227.01618100000002</v>
      </c>
      <c r="I11" s="104">
        <v>3479.4430459999994</v>
      </c>
      <c r="J11" s="103">
        <v>190605.61599999995</v>
      </c>
      <c r="K11" s="103">
        <v>704</v>
      </c>
      <c r="L11" s="103">
        <v>7228.1380000000026</v>
      </c>
      <c r="M11" s="103">
        <v>-4081.2000000000044</v>
      </c>
      <c r="N11" s="103">
        <v>-7998</v>
      </c>
      <c r="O11" s="103">
        <v>15249.982081000002</v>
      </c>
      <c r="P11" s="103">
        <v>5134.3388469999991</v>
      </c>
      <c r="Q11" s="103">
        <v>0</v>
      </c>
      <c r="R11" s="103">
        <v>-22302.263723122152</v>
      </c>
      <c r="S11" s="103">
        <v>846.21503999999959</v>
      </c>
      <c r="T11" s="104">
        <v>4016.4127889999991</v>
      </c>
      <c r="U11" s="104">
        <v>79486.886781757712</v>
      </c>
      <c r="V11" s="103">
        <v>1175.2519521739132</v>
      </c>
      <c r="W11" s="103">
        <v>19.713599999999996</v>
      </c>
      <c r="X11" s="103">
        <v>14970.326588468864</v>
      </c>
      <c r="Y11" s="105">
        <v>247.76639999999998</v>
      </c>
      <c r="Z11" s="103">
        <v>11948.445618590482</v>
      </c>
      <c r="AA11" s="104">
        <v>186.822</v>
      </c>
      <c r="AB11" s="103">
        <v>-64872.132757960186</v>
      </c>
      <c r="AC11" s="103">
        <v>304587.02539000002</v>
      </c>
      <c r="AD11" s="103">
        <v>-5697.4338000000043</v>
      </c>
      <c r="AE11" s="104">
        <v>2930.4169000000002</v>
      </c>
      <c r="AF11" s="223">
        <v>585114.91936390859</v>
      </c>
      <c r="AG11" s="224">
        <v>7</v>
      </c>
      <c r="AH11" s="149"/>
      <c r="AK11" s="24"/>
    </row>
    <row r="12" spans="1:37" s="20" customFormat="1" ht="18" customHeight="1">
      <c r="A12" s="302" t="s">
        <v>70</v>
      </c>
      <c r="B12" s="305"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1">
        <v>0</v>
      </c>
      <c r="AG12" s="224">
        <v>8</v>
      </c>
      <c r="AH12" s="148"/>
      <c r="AK12" s="21"/>
    </row>
    <row r="13" spans="1:37" s="20" customFormat="1" ht="18" customHeight="1">
      <c r="A13" s="303"/>
      <c r="B13" s="306"/>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1">
        <v>0</v>
      </c>
      <c r="AG13" s="220">
        <v>9</v>
      </c>
      <c r="AH13" s="148"/>
      <c r="AI13" s="19"/>
      <c r="AK13" s="21"/>
    </row>
    <row r="14" spans="1:37" s="20" customFormat="1" ht="18" customHeight="1">
      <c r="A14" s="303"/>
      <c r="B14" s="306"/>
      <c r="C14" s="110" t="s">
        <v>85</v>
      </c>
      <c r="D14" s="90">
        <v>10</v>
      </c>
      <c r="E14" s="86">
        <v>23263.360000000001</v>
      </c>
      <c r="F14" s="86">
        <v>0</v>
      </c>
      <c r="G14" s="91">
        <v>0</v>
      </c>
      <c r="H14" s="86">
        <v>0</v>
      </c>
      <c r="I14" s="91">
        <v>0</v>
      </c>
      <c r="J14" s="86">
        <v>0</v>
      </c>
      <c r="K14" s="86">
        <v>0</v>
      </c>
      <c r="L14" s="86">
        <v>0</v>
      </c>
      <c r="M14" s="86">
        <v>0</v>
      </c>
      <c r="N14" s="86">
        <v>0</v>
      </c>
      <c r="O14" s="86">
        <v>135.84099999999998</v>
      </c>
      <c r="P14" s="86">
        <v>68.146000000000001</v>
      </c>
      <c r="Q14" s="86">
        <v>0</v>
      </c>
      <c r="R14" s="86">
        <v>0</v>
      </c>
      <c r="S14" s="86">
        <v>0</v>
      </c>
      <c r="T14" s="91">
        <v>0</v>
      </c>
      <c r="U14" s="91">
        <v>252.44</v>
      </c>
      <c r="V14" s="86">
        <v>0</v>
      </c>
      <c r="W14" s="86">
        <v>0</v>
      </c>
      <c r="X14" s="86">
        <v>0</v>
      </c>
      <c r="Y14" s="89">
        <v>0</v>
      </c>
      <c r="Z14" s="86">
        <v>360.84800000000001</v>
      </c>
      <c r="AA14" s="91">
        <v>0</v>
      </c>
      <c r="AB14" s="86">
        <v>0</v>
      </c>
      <c r="AC14" s="86">
        <v>0</v>
      </c>
      <c r="AD14" s="86">
        <v>0</v>
      </c>
      <c r="AE14" s="91">
        <v>693.66800000000001</v>
      </c>
      <c r="AF14" s="221">
        <v>24774.303000000004</v>
      </c>
      <c r="AG14" s="220">
        <v>10</v>
      </c>
      <c r="AH14" s="148"/>
      <c r="AI14" s="25"/>
      <c r="AK14" s="21"/>
    </row>
    <row r="15" spans="1:37" s="20" customFormat="1" ht="18" customHeight="1">
      <c r="A15" s="303"/>
      <c r="B15" s="306"/>
      <c r="C15" s="110" t="s">
        <v>12</v>
      </c>
      <c r="D15" s="90">
        <v>11</v>
      </c>
      <c r="E15" s="86">
        <v>19537.054</v>
      </c>
      <c r="F15" s="86">
        <v>0</v>
      </c>
      <c r="G15" s="91">
        <v>0</v>
      </c>
      <c r="H15" s="86">
        <v>0</v>
      </c>
      <c r="I15" s="91">
        <v>0</v>
      </c>
      <c r="J15" s="86">
        <v>0</v>
      </c>
      <c r="K15" s="86">
        <v>0</v>
      </c>
      <c r="L15" s="86">
        <v>0</v>
      </c>
      <c r="M15" s="86">
        <v>0</v>
      </c>
      <c r="N15" s="86">
        <v>0</v>
      </c>
      <c r="O15" s="86">
        <v>82.839000000000013</v>
      </c>
      <c r="P15" s="86">
        <v>33.216999999999999</v>
      </c>
      <c r="Q15" s="86">
        <v>0</v>
      </c>
      <c r="R15" s="86">
        <v>0</v>
      </c>
      <c r="S15" s="86">
        <v>0</v>
      </c>
      <c r="T15" s="91">
        <v>0</v>
      </c>
      <c r="U15" s="91">
        <v>3504.0439999999999</v>
      </c>
      <c r="V15" s="86">
        <v>0</v>
      </c>
      <c r="W15" s="86">
        <v>0</v>
      </c>
      <c r="X15" s="86">
        <v>0</v>
      </c>
      <c r="Y15" s="89">
        <v>0</v>
      </c>
      <c r="Z15" s="86">
        <v>909.56550000000004</v>
      </c>
      <c r="AA15" s="91">
        <v>0</v>
      </c>
      <c r="AB15" s="86">
        <v>0</v>
      </c>
      <c r="AC15" s="86">
        <v>0</v>
      </c>
      <c r="AD15" s="86">
        <v>0</v>
      </c>
      <c r="AE15" s="91">
        <v>909.56550000000004</v>
      </c>
      <c r="AF15" s="221">
        <v>24976.285000000003</v>
      </c>
      <c r="AG15" s="220">
        <v>11</v>
      </c>
      <c r="AH15" s="148"/>
      <c r="AK15" s="21"/>
    </row>
    <row r="16" spans="1:37" s="20" customFormat="1" ht="18" customHeight="1">
      <c r="A16" s="303"/>
      <c r="B16" s="306"/>
      <c r="C16" s="110" t="s">
        <v>86</v>
      </c>
      <c r="D16" s="90">
        <v>12</v>
      </c>
      <c r="E16" s="86">
        <v>679.49510399999997</v>
      </c>
      <c r="F16" s="86">
        <v>0</v>
      </c>
      <c r="G16" s="91">
        <v>0</v>
      </c>
      <c r="H16" s="86">
        <v>0</v>
      </c>
      <c r="I16" s="91">
        <v>0</v>
      </c>
      <c r="J16" s="86">
        <v>0</v>
      </c>
      <c r="K16" s="86">
        <v>0</v>
      </c>
      <c r="L16" s="86">
        <v>0</v>
      </c>
      <c r="M16" s="86">
        <v>0</v>
      </c>
      <c r="N16" s="86">
        <v>0</v>
      </c>
      <c r="O16" s="86">
        <v>0</v>
      </c>
      <c r="P16" s="86">
        <v>883.56606299999999</v>
      </c>
      <c r="Q16" s="86">
        <v>0</v>
      </c>
      <c r="R16" s="86">
        <v>0</v>
      </c>
      <c r="S16" s="86">
        <v>980.28</v>
      </c>
      <c r="T16" s="91">
        <v>0</v>
      </c>
      <c r="U16" s="91">
        <v>1062.1244461705885</v>
      </c>
      <c r="V16" s="86">
        <v>0</v>
      </c>
      <c r="W16" s="86">
        <v>0</v>
      </c>
      <c r="X16" s="86">
        <v>0</v>
      </c>
      <c r="Y16" s="89">
        <v>0</v>
      </c>
      <c r="Z16" s="86">
        <v>0</v>
      </c>
      <c r="AA16" s="91">
        <v>0</v>
      </c>
      <c r="AB16" s="86">
        <v>0</v>
      </c>
      <c r="AC16" s="86">
        <v>0</v>
      </c>
      <c r="AD16" s="86">
        <v>0</v>
      </c>
      <c r="AE16" s="91">
        <v>0</v>
      </c>
      <c r="AF16" s="221">
        <v>3605.4656131705879</v>
      </c>
      <c r="AG16" s="220">
        <v>12</v>
      </c>
      <c r="AH16" s="148"/>
    </row>
    <row r="17" spans="1:37" s="20" customFormat="1" ht="18" customHeight="1">
      <c r="A17" s="303"/>
      <c r="B17" s="306"/>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304587.02539000002</v>
      </c>
      <c r="AD17" s="86">
        <v>0</v>
      </c>
      <c r="AE17" s="91">
        <v>0</v>
      </c>
      <c r="AF17" s="221">
        <v>304587.02539000002</v>
      </c>
      <c r="AG17" s="220">
        <v>13</v>
      </c>
      <c r="AH17" s="148"/>
    </row>
    <row r="18" spans="1:37" s="20" customFormat="1" ht="18" customHeight="1">
      <c r="A18" s="303"/>
      <c r="B18" s="306"/>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19.713599999999996</v>
      </c>
      <c r="X18" s="86">
        <v>0</v>
      </c>
      <c r="Y18" s="89">
        <v>0</v>
      </c>
      <c r="Z18" s="86">
        <v>0</v>
      </c>
      <c r="AA18" s="91">
        <v>0</v>
      </c>
      <c r="AB18" s="86">
        <v>237.48480000000001</v>
      </c>
      <c r="AC18" s="86">
        <v>0</v>
      </c>
      <c r="AD18" s="86">
        <v>0</v>
      </c>
      <c r="AE18" s="91">
        <v>0</v>
      </c>
      <c r="AF18" s="221">
        <v>257.19839999999999</v>
      </c>
      <c r="AG18" s="220">
        <v>14</v>
      </c>
      <c r="AH18" s="148"/>
    </row>
    <row r="19" spans="1:37" s="20" customFormat="1" ht="18" customHeight="1">
      <c r="A19" s="303"/>
      <c r="B19" s="306"/>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0</v>
      </c>
      <c r="W19" s="86">
        <v>0</v>
      </c>
      <c r="X19" s="86">
        <v>14970.326588468864</v>
      </c>
      <c r="Y19" s="89">
        <v>85.76639999999999</v>
      </c>
      <c r="Z19" s="86">
        <v>0</v>
      </c>
      <c r="AA19" s="91">
        <v>0</v>
      </c>
      <c r="AB19" s="86">
        <v>0</v>
      </c>
      <c r="AC19" s="86">
        <v>0</v>
      </c>
      <c r="AD19" s="86">
        <v>0</v>
      </c>
      <c r="AE19" s="91">
        <v>0</v>
      </c>
      <c r="AF19" s="221">
        <v>15056.092988468865</v>
      </c>
      <c r="AG19" s="220">
        <v>15</v>
      </c>
      <c r="AH19" s="148"/>
    </row>
    <row r="20" spans="1:37" s="20" customFormat="1" ht="18" customHeight="1">
      <c r="A20" s="303"/>
      <c r="B20" s="306"/>
      <c r="C20" s="110" t="s">
        <v>88</v>
      </c>
      <c r="D20" s="90">
        <v>16</v>
      </c>
      <c r="E20" s="86">
        <v>1815.3349999999998</v>
      </c>
      <c r="F20" s="86">
        <v>0</v>
      </c>
      <c r="G20" s="91">
        <v>0</v>
      </c>
      <c r="H20" s="86">
        <v>0</v>
      </c>
      <c r="I20" s="91">
        <v>0</v>
      </c>
      <c r="J20" s="86">
        <v>0</v>
      </c>
      <c r="K20" s="86">
        <v>0</v>
      </c>
      <c r="L20" s="86">
        <v>0</v>
      </c>
      <c r="M20" s="86">
        <v>0</v>
      </c>
      <c r="N20" s="86">
        <v>0</v>
      </c>
      <c r="O20" s="86">
        <v>380.53500000000003</v>
      </c>
      <c r="P20" s="86">
        <v>142.25900000000001</v>
      </c>
      <c r="Q20" s="86">
        <v>0</v>
      </c>
      <c r="R20" s="86">
        <v>0</v>
      </c>
      <c r="S20" s="86">
        <v>0</v>
      </c>
      <c r="T20" s="91">
        <v>0</v>
      </c>
      <c r="U20" s="91">
        <v>4313.9889999999996</v>
      </c>
      <c r="V20" s="86">
        <v>0</v>
      </c>
      <c r="W20" s="86">
        <v>0</v>
      </c>
      <c r="X20" s="86">
        <v>0</v>
      </c>
      <c r="Y20" s="89">
        <v>0</v>
      </c>
      <c r="Z20" s="86">
        <v>330.61099999999999</v>
      </c>
      <c r="AA20" s="91">
        <v>0</v>
      </c>
      <c r="AB20" s="86">
        <v>0</v>
      </c>
      <c r="AC20" s="86">
        <v>0</v>
      </c>
      <c r="AD20" s="86">
        <v>0</v>
      </c>
      <c r="AE20" s="91">
        <v>330.61099999999999</v>
      </c>
      <c r="AF20" s="221">
        <v>7313.3399999999992</v>
      </c>
      <c r="AG20" s="220">
        <v>16</v>
      </c>
      <c r="AH20" s="148"/>
    </row>
    <row r="21" spans="1:37" s="20" customFormat="1" ht="18" customHeight="1">
      <c r="A21" s="303"/>
      <c r="B21" s="306"/>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1">
        <v>0</v>
      </c>
      <c r="AG21" s="220">
        <v>17</v>
      </c>
      <c r="AH21" s="148"/>
    </row>
    <row r="22" spans="1:37" s="20" customFormat="1" ht="18" customHeight="1">
      <c r="A22" s="303"/>
      <c r="B22" s="306"/>
      <c r="C22" s="110" t="s">
        <v>47</v>
      </c>
      <c r="D22" s="90">
        <v>18</v>
      </c>
      <c r="E22" s="86">
        <v>0</v>
      </c>
      <c r="F22" s="86">
        <v>0</v>
      </c>
      <c r="G22" s="91">
        <v>0</v>
      </c>
      <c r="H22" s="86">
        <v>0</v>
      </c>
      <c r="I22" s="91">
        <v>0</v>
      </c>
      <c r="J22" s="86">
        <v>190605.61599999995</v>
      </c>
      <c r="K22" s="86">
        <v>15268</v>
      </c>
      <c r="L22" s="86">
        <v>0</v>
      </c>
      <c r="M22" s="86">
        <v>0</v>
      </c>
      <c r="N22" s="86">
        <v>0</v>
      </c>
      <c r="O22" s="86">
        <v>0</v>
      </c>
      <c r="P22" s="86">
        <v>0</v>
      </c>
      <c r="Q22" s="86">
        <v>0</v>
      </c>
      <c r="R22" s="86">
        <v>242.83799999999997</v>
      </c>
      <c r="S22" s="86">
        <v>0</v>
      </c>
      <c r="T22" s="91">
        <v>0</v>
      </c>
      <c r="U22" s="91">
        <v>0</v>
      </c>
      <c r="V22" s="86">
        <v>0</v>
      </c>
      <c r="W22" s="86">
        <v>0</v>
      </c>
      <c r="X22" s="86">
        <v>0</v>
      </c>
      <c r="Y22" s="89">
        <v>0</v>
      </c>
      <c r="Z22" s="86">
        <v>0</v>
      </c>
      <c r="AA22" s="91">
        <v>0</v>
      </c>
      <c r="AB22" s="86">
        <v>0</v>
      </c>
      <c r="AC22" s="86">
        <v>0</v>
      </c>
      <c r="AD22" s="86">
        <v>0</v>
      </c>
      <c r="AE22" s="91">
        <v>0</v>
      </c>
      <c r="AF22" s="221">
        <v>206116.45399999994</v>
      </c>
      <c r="AG22" s="220">
        <v>18</v>
      </c>
      <c r="AH22" s="148"/>
    </row>
    <row r="23" spans="1:37" s="20" customFormat="1" ht="18" customHeight="1">
      <c r="A23" s="303"/>
      <c r="B23" s="306"/>
      <c r="C23" s="111" t="s">
        <v>48</v>
      </c>
      <c r="D23" s="90">
        <v>19</v>
      </c>
      <c r="E23" s="94">
        <v>0</v>
      </c>
      <c r="F23" s="94">
        <v>0</v>
      </c>
      <c r="G23" s="95">
        <v>0</v>
      </c>
      <c r="H23" s="94">
        <v>0</v>
      </c>
      <c r="I23" s="95">
        <v>0</v>
      </c>
      <c r="J23" s="94">
        <v>0</v>
      </c>
      <c r="K23" s="94">
        <v>0</v>
      </c>
      <c r="L23" s="94">
        <v>0</v>
      </c>
      <c r="M23" s="94">
        <v>0</v>
      </c>
      <c r="N23" s="94">
        <v>0</v>
      </c>
      <c r="O23" s="94">
        <v>45.054234000000008</v>
      </c>
      <c r="P23" s="94">
        <v>0</v>
      </c>
      <c r="Q23" s="94">
        <v>0</v>
      </c>
      <c r="R23" s="94">
        <v>0</v>
      </c>
      <c r="S23" s="94">
        <v>0</v>
      </c>
      <c r="T23" s="95">
        <v>0</v>
      </c>
      <c r="U23" s="95">
        <v>180.21693600000003</v>
      </c>
      <c r="V23" s="94">
        <v>990.26643478260871</v>
      </c>
      <c r="W23" s="94">
        <v>0</v>
      </c>
      <c r="X23" s="94">
        <v>0</v>
      </c>
      <c r="Y23" s="96">
        <v>0</v>
      </c>
      <c r="Z23" s="94">
        <v>893.9426086956521</v>
      </c>
      <c r="AA23" s="95">
        <v>0</v>
      </c>
      <c r="AB23" s="94">
        <v>0</v>
      </c>
      <c r="AC23" s="94">
        <v>0</v>
      </c>
      <c r="AD23" s="94">
        <v>0</v>
      </c>
      <c r="AE23" s="95">
        <v>0</v>
      </c>
      <c r="AF23" s="222">
        <v>2109.4802134782608</v>
      </c>
      <c r="AG23" s="220">
        <v>19</v>
      </c>
      <c r="AH23" s="148"/>
    </row>
    <row r="24" spans="1:37" s="20" customFormat="1" ht="18" customHeight="1">
      <c r="A24" s="303"/>
      <c r="B24" s="307"/>
      <c r="C24" s="117" t="s">
        <v>49</v>
      </c>
      <c r="D24" s="102">
        <v>20</v>
      </c>
      <c r="E24" s="103">
        <v>45295.244104000005</v>
      </c>
      <c r="F24" s="103">
        <v>0</v>
      </c>
      <c r="G24" s="104">
        <v>0</v>
      </c>
      <c r="H24" s="103">
        <v>0</v>
      </c>
      <c r="I24" s="104">
        <v>0</v>
      </c>
      <c r="J24" s="103">
        <v>190605.61599999995</v>
      </c>
      <c r="K24" s="103">
        <v>15268</v>
      </c>
      <c r="L24" s="103">
        <v>0</v>
      </c>
      <c r="M24" s="103">
        <v>0</v>
      </c>
      <c r="N24" s="103">
        <v>0</v>
      </c>
      <c r="O24" s="103">
        <v>644.2692340000001</v>
      </c>
      <c r="P24" s="103">
        <v>1127.1880630000001</v>
      </c>
      <c r="Q24" s="103">
        <v>0</v>
      </c>
      <c r="R24" s="103">
        <v>242.83799999999997</v>
      </c>
      <c r="S24" s="103">
        <v>980.28</v>
      </c>
      <c r="T24" s="104">
        <v>0</v>
      </c>
      <c r="U24" s="104">
        <v>9312.8143821705889</v>
      </c>
      <c r="V24" s="103">
        <v>990.26643478260871</v>
      </c>
      <c r="W24" s="103">
        <v>19.713599999999996</v>
      </c>
      <c r="X24" s="103">
        <v>14970.326588468864</v>
      </c>
      <c r="Y24" s="105">
        <v>85.76639999999999</v>
      </c>
      <c r="Z24" s="103">
        <v>2494.9671086956523</v>
      </c>
      <c r="AA24" s="104">
        <v>0</v>
      </c>
      <c r="AB24" s="103">
        <v>237.48480000000001</v>
      </c>
      <c r="AC24" s="103">
        <v>304587.02539000002</v>
      </c>
      <c r="AD24" s="103">
        <v>0</v>
      </c>
      <c r="AE24" s="104">
        <v>1933.8444999999999</v>
      </c>
      <c r="AF24" s="223">
        <v>588795.64460511773</v>
      </c>
      <c r="AG24" s="225">
        <v>20</v>
      </c>
      <c r="AH24" s="148"/>
    </row>
    <row r="25" spans="1:37" s="20" customFormat="1" ht="18" customHeight="1">
      <c r="A25" s="303"/>
      <c r="B25" s="302"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1">
        <v>0</v>
      </c>
      <c r="AG25" s="224">
        <v>21</v>
      </c>
      <c r="AH25" s="148"/>
    </row>
    <row r="26" spans="1:37" s="20" customFormat="1" ht="18" customHeight="1">
      <c r="A26" s="303"/>
      <c r="B26" s="303"/>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1">
        <v>0</v>
      </c>
      <c r="AG26" s="220">
        <v>22</v>
      </c>
      <c r="AH26" s="148"/>
      <c r="AJ26" s="26"/>
    </row>
    <row r="27" spans="1:37" s="20" customFormat="1" ht="18" customHeight="1">
      <c r="A27" s="303"/>
      <c r="B27" s="303"/>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10771.169040000008</v>
      </c>
      <c r="AC27" s="86">
        <v>0</v>
      </c>
      <c r="AD27" s="86">
        <v>0</v>
      </c>
      <c r="AE27" s="91">
        <v>0</v>
      </c>
      <c r="AF27" s="221">
        <v>10771.169040000008</v>
      </c>
      <c r="AG27" s="220">
        <v>23</v>
      </c>
      <c r="AH27" s="148"/>
      <c r="AJ27" s="26"/>
    </row>
    <row r="28" spans="1:37" s="20" customFormat="1" ht="18" customHeight="1">
      <c r="A28" s="303"/>
      <c r="B28" s="303"/>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6449.6052</v>
      </c>
      <c r="AC28" s="86">
        <v>0</v>
      </c>
      <c r="AD28" s="86">
        <v>15984.204219226001</v>
      </c>
      <c r="AE28" s="91">
        <v>0</v>
      </c>
      <c r="AF28" s="221">
        <v>22433.809419226003</v>
      </c>
      <c r="AG28" s="220">
        <v>24</v>
      </c>
      <c r="AH28" s="148"/>
    </row>
    <row r="29" spans="1:37" s="20" customFormat="1" ht="18" customHeight="1">
      <c r="A29" s="303"/>
      <c r="B29" s="303"/>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2077.9880399999997</v>
      </c>
      <c r="AC29" s="86">
        <v>0</v>
      </c>
      <c r="AD29" s="86">
        <v>0</v>
      </c>
      <c r="AE29" s="91">
        <v>0</v>
      </c>
      <c r="AF29" s="221">
        <v>2077.9880399999997</v>
      </c>
      <c r="AG29" s="220">
        <v>25</v>
      </c>
      <c r="AH29" s="148"/>
    </row>
    <row r="30" spans="1:37" s="20" customFormat="1" ht="18" customHeight="1">
      <c r="A30" s="303"/>
      <c r="B30" s="303"/>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100514.556</v>
      </c>
      <c r="AC30" s="86">
        <v>0</v>
      </c>
      <c r="AD30" s="86">
        <v>0</v>
      </c>
      <c r="AE30" s="91">
        <v>0</v>
      </c>
      <c r="AF30" s="221">
        <v>100514.556</v>
      </c>
      <c r="AG30" s="220">
        <v>26</v>
      </c>
      <c r="AH30" s="148"/>
    </row>
    <row r="31" spans="1:37" s="20" customFormat="1" ht="18" customHeight="1">
      <c r="A31" s="303"/>
      <c r="B31" s="303"/>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31.542523199999998</v>
      </c>
      <c r="AC31" s="86">
        <v>0</v>
      </c>
      <c r="AD31" s="86">
        <v>0</v>
      </c>
      <c r="AE31" s="91">
        <v>0</v>
      </c>
      <c r="AF31" s="221">
        <v>31.542523199999998</v>
      </c>
      <c r="AG31" s="220">
        <v>27</v>
      </c>
      <c r="AH31" s="148"/>
    </row>
    <row r="32" spans="1:37" s="20" customFormat="1" ht="18" customHeight="1">
      <c r="A32" s="303"/>
      <c r="B32" s="303"/>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15492.856646205144</v>
      </c>
      <c r="AC32" s="86">
        <v>0</v>
      </c>
      <c r="AD32" s="86">
        <v>0</v>
      </c>
      <c r="AE32" s="91">
        <v>0</v>
      </c>
      <c r="AF32" s="221">
        <v>15492.856646205144</v>
      </c>
      <c r="AG32" s="220">
        <v>28</v>
      </c>
      <c r="AH32" s="148"/>
      <c r="AK32" s="21"/>
    </row>
    <row r="33" spans="1:37" s="20" customFormat="1" ht="18" customHeight="1">
      <c r="A33" s="303"/>
      <c r="B33" s="303"/>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5771.8656000000001</v>
      </c>
      <c r="AE33" s="91">
        <v>0</v>
      </c>
      <c r="AF33" s="221">
        <v>5771.8656000000001</v>
      </c>
      <c r="AG33" s="220">
        <v>29</v>
      </c>
      <c r="AH33" s="148"/>
      <c r="AJ33" s="26"/>
      <c r="AK33" s="21"/>
    </row>
    <row r="34" spans="1:37" s="20" customFormat="1" ht="18" customHeight="1">
      <c r="A34" s="303"/>
      <c r="B34" s="303"/>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1">
        <v>0</v>
      </c>
      <c r="AG34" s="220">
        <v>30</v>
      </c>
      <c r="AH34" s="148"/>
      <c r="AK34" s="21"/>
    </row>
    <row r="35" spans="1:37" s="20" customFormat="1" ht="18" customHeight="1">
      <c r="A35" s="303"/>
      <c r="B35" s="303"/>
      <c r="C35" s="110" t="s">
        <v>47</v>
      </c>
      <c r="D35" s="90">
        <v>31</v>
      </c>
      <c r="E35" s="86">
        <v>0</v>
      </c>
      <c r="F35" s="86">
        <v>0</v>
      </c>
      <c r="G35" s="91">
        <v>0</v>
      </c>
      <c r="H35" s="86">
        <v>0</v>
      </c>
      <c r="I35" s="91">
        <v>0</v>
      </c>
      <c r="J35" s="86">
        <v>0</v>
      </c>
      <c r="K35" s="86">
        <v>24728</v>
      </c>
      <c r="L35" s="86">
        <v>24340.537</v>
      </c>
      <c r="M35" s="86">
        <v>50306.16</v>
      </c>
      <c r="N35" s="86">
        <v>9761</v>
      </c>
      <c r="O35" s="86">
        <v>23583.351000000002</v>
      </c>
      <c r="P35" s="86">
        <v>30678.534</v>
      </c>
      <c r="Q35" s="86">
        <v>0</v>
      </c>
      <c r="R35" s="86">
        <v>28665.432000000001</v>
      </c>
      <c r="S35" s="86">
        <v>4014.48</v>
      </c>
      <c r="T35" s="91">
        <v>6666.665</v>
      </c>
      <c r="U35" s="91">
        <v>0</v>
      </c>
      <c r="V35" s="86">
        <v>0</v>
      </c>
      <c r="W35" s="86">
        <v>0</v>
      </c>
      <c r="X35" s="86">
        <v>0</v>
      </c>
      <c r="Y35" s="89">
        <v>0</v>
      </c>
      <c r="Z35" s="86">
        <v>0</v>
      </c>
      <c r="AA35" s="91">
        <v>0</v>
      </c>
      <c r="AB35" s="86">
        <v>0</v>
      </c>
      <c r="AC35" s="86">
        <v>0</v>
      </c>
      <c r="AD35" s="86">
        <v>0</v>
      </c>
      <c r="AE35" s="91">
        <v>0</v>
      </c>
      <c r="AF35" s="221">
        <v>202744.15900000001</v>
      </c>
      <c r="AG35" s="220">
        <v>31</v>
      </c>
      <c r="AH35" s="148"/>
      <c r="AK35" s="21"/>
    </row>
    <row r="36" spans="1:37" s="20" customFormat="1" ht="18" customHeight="1">
      <c r="A36" s="303"/>
      <c r="B36" s="303"/>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95">
        <v>0</v>
      </c>
      <c r="V36" s="94">
        <v>0</v>
      </c>
      <c r="W36" s="94">
        <v>0</v>
      </c>
      <c r="X36" s="94">
        <v>0</v>
      </c>
      <c r="Y36" s="96">
        <v>0</v>
      </c>
      <c r="Z36" s="94">
        <v>0</v>
      </c>
      <c r="AA36" s="95">
        <v>0</v>
      </c>
      <c r="AB36" s="94">
        <v>90.108468000000002</v>
      </c>
      <c r="AC36" s="94">
        <v>0</v>
      </c>
      <c r="AD36" s="94">
        <v>0</v>
      </c>
      <c r="AE36" s="95">
        <v>0</v>
      </c>
      <c r="AF36" s="222">
        <v>90.108468000000002</v>
      </c>
      <c r="AG36" s="220">
        <v>32</v>
      </c>
      <c r="AH36" s="148"/>
      <c r="AK36" s="21"/>
    </row>
    <row r="37" spans="1:37" s="20" customFormat="1" ht="18" customHeight="1">
      <c r="A37" s="303"/>
      <c r="B37" s="304"/>
      <c r="C37" s="113" t="s">
        <v>50</v>
      </c>
      <c r="D37" s="102">
        <v>33</v>
      </c>
      <c r="E37" s="103">
        <v>0</v>
      </c>
      <c r="F37" s="103">
        <v>0</v>
      </c>
      <c r="G37" s="104">
        <v>0</v>
      </c>
      <c r="H37" s="103">
        <v>0</v>
      </c>
      <c r="I37" s="104">
        <v>0</v>
      </c>
      <c r="J37" s="103">
        <v>0</v>
      </c>
      <c r="K37" s="103">
        <v>24728</v>
      </c>
      <c r="L37" s="103">
        <v>24340.537</v>
      </c>
      <c r="M37" s="103">
        <v>50306.16</v>
      </c>
      <c r="N37" s="103">
        <v>9761</v>
      </c>
      <c r="O37" s="103">
        <v>23583.351000000002</v>
      </c>
      <c r="P37" s="103">
        <v>30678.534</v>
      </c>
      <c r="Q37" s="103">
        <v>0</v>
      </c>
      <c r="R37" s="103">
        <v>28665.432000000001</v>
      </c>
      <c r="S37" s="103">
        <v>4014.48</v>
      </c>
      <c r="T37" s="104">
        <v>6666.665</v>
      </c>
      <c r="U37" s="104">
        <v>0</v>
      </c>
      <c r="V37" s="103">
        <v>0</v>
      </c>
      <c r="W37" s="103">
        <v>0</v>
      </c>
      <c r="X37" s="103">
        <v>0</v>
      </c>
      <c r="Y37" s="105">
        <v>0</v>
      </c>
      <c r="Z37" s="103">
        <v>0</v>
      </c>
      <c r="AA37" s="104">
        <v>0</v>
      </c>
      <c r="AB37" s="103">
        <v>135427.82591740513</v>
      </c>
      <c r="AC37" s="103">
        <v>0</v>
      </c>
      <c r="AD37" s="103">
        <v>21756.069819226002</v>
      </c>
      <c r="AE37" s="104">
        <v>0</v>
      </c>
      <c r="AF37" s="223">
        <v>359928.05473663117</v>
      </c>
      <c r="AG37" s="225">
        <v>33</v>
      </c>
      <c r="AH37" s="148"/>
      <c r="AK37" s="21"/>
    </row>
    <row r="38" spans="1:37" s="20" customFormat="1" ht="18" customHeight="1">
      <c r="A38" s="303"/>
      <c r="B38" s="314"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1">
        <v>0</v>
      </c>
      <c r="AG38" s="224">
        <v>34</v>
      </c>
      <c r="AH38" s="148"/>
      <c r="AK38" s="21"/>
    </row>
    <row r="39" spans="1:37" s="20" customFormat="1" ht="18" customHeight="1">
      <c r="A39" s="303"/>
      <c r="B39" s="314"/>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1">
        <v>0</v>
      </c>
      <c r="AG39" s="220">
        <v>35</v>
      </c>
      <c r="AH39" s="148"/>
      <c r="AK39" s="21"/>
    </row>
    <row r="40" spans="1:37" s="20" customFormat="1" ht="18" customHeight="1">
      <c r="A40" s="303"/>
      <c r="B40" s="314"/>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6862.8961884688651</v>
      </c>
      <c r="AC40" s="86">
        <v>0</v>
      </c>
      <c r="AD40" s="86">
        <v>646.76880000000006</v>
      </c>
      <c r="AE40" s="91">
        <v>0</v>
      </c>
      <c r="AF40" s="221">
        <v>7509.664988468865</v>
      </c>
      <c r="AG40" s="220">
        <v>36</v>
      </c>
      <c r="AH40" s="148"/>
      <c r="AK40" s="21"/>
    </row>
    <row r="41" spans="1:37" s="20" customFormat="1" ht="18" customHeight="1">
      <c r="A41" s="303"/>
      <c r="B41" s="314"/>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91">
        <v>9.9403343611364505</v>
      </c>
      <c r="V41" s="86">
        <v>0</v>
      </c>
      <c r="W41" s="86">
        <v>0</v>
      </c>
      <c r="X41" s="86">
        <v>0</v>
      </c>
      <c r="Y41" s="89">
        <v>0</v>
      </c>
      <c r="Z41" s="86">
        <v>0</v>
      </c>
      <c r="AA41" s="91">
        <v>0</v>
      </c>
      <c r="AB41" s="86">
        <v>0</v>
      </c>
      <c r="AC41" s="86">
        <v>0</v>
      </c>
      <c r="AD41" s="86">
        <v>0</v>
      </c>
      <c r="AE41" s="91">
        <v>0</v>
      </c>
      <c r="AF41" s="221">
        <v>9.9403343611364505</v>
      </c>
      <c r="AG41" s="220">
        <v>37</v>
      </c>
      <c r="AH41" s="148"/>
      <c r="AK41" s="21"/>
    </row>
    <row r="42" spans="1:37" s="20" customFormat="1" ht="18" customHeight="1">
      <c r="A42" s="303"/>
      <c r="B42" s="314"/>
      <c r="C42" s="110" t="s">
        <v>6</v>
      </c>
      <c r="D42" s="90">
        <v>38</v>
      </c>
      <c r="E42" s="86">
        <v>0</v>
      </c>
      <c r="F42" s="86">
        <v>0</v>
      </c>
      <c r="G42" s="91">
        <v>0</v>
      </c>
      <c r="H42" s="86">
        <v>0</v>
      </c>
      <c r="I42" s="91">
        <v>0</v>
      </c>
      <c r="J42" s="86">
        <v>0</v>
      </c>
      <c r="K42" s="86">
        <v>0</v>
      </c>
      <c r="L42" s="86">
        <v>0</v>
      </c>
      <c r="M42" s="86">
        <v>0</v>
      </c>
      <c r="N42" s="86">
        <v>0</v>
      </c>
      <c r="O42" s="86">
        <v>171.20400000000001</v>
      </c>
      <c r="P42" s="86">
        <v>5960.9039129999992</v>
      </c>
      <c r="Q42" s="86">
        <v>0</v>
      </c>
      <c r="R42" s="86">
        <v>0</v>
      </c>
      <c r="S42" s="86">
        <v>124.35552000000007</v>
      </c>
      <c r="T42" s="91">
        <v>7786.5267889999996</v>
      </c>
      <c r="U42" s="91">
        <v>3248.4885818344342</v>
      </c>
      <c r="V42" s="86">
        <v>0</v>
      </c>
      <c r="W42" s="86">
        <v>0</v>
      </c>
      <c r="X42" s="86">
        <v>0</v>
      </c>
      <c r="Y42" s="89">
        <v>0</v>
      </c>
      <c r="Z42" s="86">
        <v>0</v>
      </c>
      <c r="AA42" s="91">
        <v>0</v>
      </c>
      <c r="AB42" s="86">
        <v>1119.1611312</v>
      </c>
      <c r="AC42" s="86">
        <v>0</v>
      </c>
      <c r="AD42" s="86">
        <v>0</v>
      </c>
      <c r="AE42" s="91">
        <v>0</v>
      </c>
      <c r="AF42" s="221">
        <v>18410.639935034433</v>
      </c>
      <c r="AG42" s="220">
        <v>38</v>
      </c>
      <c r="AH42" s="148"/>
      <c r="AK42" s="21"/>
    </row>
    <row r="43" spans="1:37" s="20" customFormat="1" ht="18" customHeight="1">
      <c r="A43" s="303"/>
      <c r="B43" s="314"/>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0</v>
      </c>
      <c r="V43" s="94">
        <v>139.35351739130436</v>
      </c>
      <c r="W43" s="94">
        <v>0</v>
      </c>
      <c r="X43" s="94">
        <v>0</v>
      </c>
      <c r="Y43" s="96">
        <v>0</v>
      </c>
      <c r="Z43" s="94">
        <v>0</v>
      </c>
      <c r="AA43" s="95">
        <v>0</v>
      </c>
      <c r="AB43" s="94">
        <v>145.38440402568</v>
      </c>
      <c r="AC43" s="94">
        <v>0</v>
      </c>
      <c r="AD43" s="94">
        <v>0</v>
      </c>
      <c r="AE43" s="95">
        <v>0</v>
      </c>
      <c r="AF43" s="222">
        <v>284.73792141698436</v>
      </c>
      <c r="AG43" s="220">
        <v>39</v>
      </c>
      <c r="AH43" s="148"/>
      <c r="AK43" s="21"/>
    </row>
    <row r="44" spans="1:37" s="20" customFormat="1" ht="18" customHeight="1">
      <c r="A44" s="303"/>
      <c r="B44" s="314"/>
      <c r="C44" s="118" t="s">
        <v>53</v>
      </c>
      <c r="D44" s="102">
        <v>40</v>
      </c>
      <c r="E44" s="114">
        <v>0</v>
      </c>
      <c r="F44" s="114">
        <v>0</v>
      </c>
      <c r="G44" s="115">
        <v>0</v>
      </c>
      <c r="H44" s="114">
        <v>0</v>
      </c>
      <c r="I44" s="115">
        <v>0</v>
      </c>
      <c r="J44" s="114">
        <v>0</v>
      </c>
      <c r="K44" s="114">
        <v>0</v>
      </c>
      <c r="L44" s="114">
        <v>0</v>
      </c>
      <c r="M44" s="114">
        <v>0</v>
      </c>
      <c r="N44" s="114">
        <v>0</v>
      </c>
      <c r="O44" s="114">
        <v>171.20400000000001</v>
      </c>
      <c r="P44" s="114">
        <v>5960.9039129999992</v>
      </c>
      <c r="Q44" s="114">
        <v>0</v>
      </c>
      <c r="R44" s="114">
        <v>0</v>
      </c>
      <c r="S44" s="114">
        <v>124.35552000000007</v>
      </c>
      <c r="T44" s="115">
        <v>7786.5267889999996</v>
      </c>
      <c r="U44" s="115">
        <v>3258.4289161955708</v>
      </c>
      <c r="V44" s="114">
        <v>139.35351739130436</v>
      </c>
      <c r="W44" s="114">
        <v>0</v>
      </c>
      <c r="X44" s="114">
        <v>0</v>
      </c>
      <c r="Y44" s="116">
        <v>0</v>
      </c>
      <c r="Z44" s="114">
        <v>0</v>
      </c>
      <c r="AA44" s="115">
        <v>0</v>
      </c>
      <c r="AB44" s="114">
        <v>8127.4417236945455</v>
      </c>
      <c r="AC44" s="114">
        <v>0</v>
      </c>
      <c r="AD44" s="114">
        <v>646.76880000000006</v>
      </c>
      <c r="AE44" s="115">
        <v>0</v>
      </c>
      <c r="AF44" s="221">
        <v>26214.983179281418</v>
      </c>
      <c r="AG44" s="225">
        <v>40</v>
      </c>
      <c r="AH44" s="148"/>
      <c r="AK44" s="21"/>
    </row>
    <row r="45" spans="1:37" s="20" customFormat="1" ht="18" customHeight="1">
      <c r="A45" s="304"/>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2858.4446745544897</v>
      </c>
      <c r="V45" s="98">
        <v>36.545000000000002</v>
      </c>
      <c r="W45" s="98">
        <v>0</v>
      </c>
      <c r="X45" s="98">
        <v>0</v>
      </c>
      <c r="Y45" s="100">
        <v>0</v>
      </c>
      <c r="Z45" s="98">
        <v>0</v>
      </c>
      <c r="AA45" s="99">
        <v>0</v>
      </c>
      <c r="AB45" s="98">
        <v>6775.5598141315895</v>
      </c>
      <c r="AC45" s="98">
        <v>0</v>
      </c>
      <c r="AD45" s="98">
        <v>2100.8743199999999</v>
      </c>
      <c r="AE45" s="99">
        <v>0</v>
      </c>
      <c r="AF45" s="223">
        <v>11771.423808686079</v>
      </c>
      <c r="AG45" s="225">
        <v>41</v>
      </c>
      <c r="AH45" s="148"/>
      <c r="AK45" s="21"/>
    </row>
    <row r="46" spans="1:37" s="20" customFormat="1" ht="18" customHeight="1">
      <c r="A46" s="130"/>
      <c r="B46" s="131"/>
      <c r="C46" s="120" t="s">
        <v>55</v>
      </c>
      <c r="D46" s="102">
        <v>42</v>
      </c>
      <c r="E46" s="103">
        <v>1674.3442260000004</v>
      </c>
      <c r="F46" s="103">
        <v>52.5441</v>
      </c>
      <c r="G46" s="104">
        <v>0</v>
      </c>
      <c r="H46" s="103">
        <v>227.01618100000002</v>
      </c>
      <c r="I46" s="104">
        <v>3479.4430459999994</v>
      </c>
      <c r="J46" s="103">
        <v>0</v>
      </c>
      <c r="K46" s="103">
        <v>10164</v>
      </c>
      <c r="L46" s="103">
        <v>31568.675000000003</v>
      </c>
      <c r="M46" s="103">
        <v>46224.959999999999</v>
      </c>
      <c r="N46" s="103">
        <v>1763</v>
      </c>
      <c r="O46" s="103">
        <v>38017.859847000007</v>
      </c>
      <c r="P46" s="103">
        <v>28724.780870999995</v>
      </c>
      <c r="Q46" s="103">
        <v>0</v>
      </c>
      <c r="R46" s="103">
        <v>6120.3302768778485</v>
      </c>
      <c r="S46" s="103">
        <v>3756.0595199999998</v>
      </c>
      <c r="T46" s="104">
        <v>2896.5509999999999</v>
      </c>
      <c r="U46" s="104">
        <v>64057.198808837071</v>
      </c>
      <c r="V46" s="103">
        <v>9.0869999999999997</v>
      </c>
      <c r="W46" s="103">
        <v>0</v>
      </c>
      <c r="X46" s="103">
        <v>0</v>
      </c>
      <c r="Y46" s="105">
        <v>162</v>
      </c>
      <c r="Z46" s="103">
        <v>9453.4785098948305</v>
      </c>
      <c r="AA46" s="104">
        <v>186.822</v>
      </c>
      <c r="AB46" s="103">
        <v>55415.206821618827</v>
      </c>
      <c r="AC46" s="103">
        <v>0</v>
      </c>
      <c r="AD46" s="103">
        <v>13310.992899225999</v>
      </c>
      <c r="AE46" s="104">
        <v>996.57240000000002</v>
      </c>
      <c r="AF46" s="223">
        <v>318260.92250745464</v>
      </c>
      <c r="AG46" s="220">
        <v>42</v>
      </c>
      <c r="AH46" s="148"/>
      <c r="AI46" s="27"/>
    </row>
    <row r="47" spans="1:37" s="20" customFormat="1" ht="18" customHeight="1">
      <c r="A47" s="132"/>
      <c r="B47" s="131"/>
      <c r="C47" s="121" t="s">
        <v>56</v>
      </c>
      <c r="D47" s="102">
        <v>43</v>
      </c>
      <c r="E47" s="86">
        <v>0</v>
      </c>
      <c r="F47" s="86">
        <v>0</v>
      </c>
      <c r="G47" s="91">
        <v>0</v>
      </c>
      <c r="H47" s="86">
        <v>0</v>
      </c>
      <c r="I47" s="91">
        <v>29.520932999999999</v>
      </c>
      <c r="J47" s="86">
        <v>0</v>
      </c>
      <c r="K47" s="86">
        <v>10164</v>
      </c>
      <c r="L47" s="86">
        <v>0</v>
      </c>
      <c r="M47" s="94">
        <v>0</v>
      </c>
      <c r="N47" s="86">
        <v>0</v>
      </c>
      <c r="O47" s="86">
        <v>37.519870212000001</v>
      </c>
      <c r="P47" s="86">
        <v>24162.380999999998</v>
      </c>
      <c r="Q47" s="86">
        <v>0</v>
      </c>
      <c r="R47" s="86">
        <v>5749.0559999999996</v>
      </c>
      <c r="S47" s="86">
        <v>280.08</v>
      </c>
      <c r="T47" s="91">
        <v>2896.5509999999999</v>
      </c>
      <c r="U47" s="91">
        <v>955.77023097000006</v>
      </c>
      <c r="V47" s="86">
        <v>0</v>
      </c>
      <c r="W47" s="86">
        <v>0</v>
      </c>
      <c r="X47" s="86">
        <v>0</v>
      </c>
      <c r="Y47" s="89">
        <v>0</v>
      </c>
      <c r="Z47" s="86">
        <v>0</v>
      </c>
      <c r="AA47" s="91">
        <v>0</v>
      </c>
      <c r="AB47" s="86">
        <v>0</v>
      </c>
      <c r="AC47" s="86">
        <v>0</v>
      </c>
      <c r="AD47" s="86">
        <v>0</v>
      </c>
      <c r="AE47" s="91">
        <v>0</v>
      </c>
      <c r="AF47" s="221">
        <v>44274.879034181999</v>
      </c>
      <c r="AG47" s="225">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3">
        <v>0</v>
      </c>
      <c r="AG48" s="226">
        <v>44</v>
      </c>
      <c r="AH48" s="148"/>
    </row>
    <row r="49" spans="1:37" s="20" customFormat="1" ht="18" customHeight="1">
      <c r="A49" s="302" t="s">
        <v>58</v>
      </c>
      <c r="B49" s="129"/>
      <c r="C49" s="122" t="s">
        <v>58</v>
      </c>
      <c r="D49" s="102">
        <v>45</v>
      </c>
      <c r="E49" s="106">
        <v>1674.3442260000004</v>
      </c>
      <c r="F49" s="106">
        <v>52.5441</v>
      </c>
      <c r="G49" s="107">
        <v>0</v>
      </c>
      <c r="H49" s="106">
        <v>227.01618100000002</v>
      </c>
      <c r="I49" s="107">
        <v>3449.9221129999996</v>
      </c>
      <c r="J49" s="106">
        <v>0</v>
      </c>
      <c r="K49" s="106">
        <v>0</v>
      </c>
      <c r="L49" s="106">
        <v>31568.675000000003</v>
      </c>
      <c r="M49" s="106">
        <v>46224.959999999999</v>
      </c>
      <c r="N49" s="106">
        <v>1763</v>
      </c>
      <c r="O49" s="106">
        <v>37980.339976788004</v>
      </c>
      <c r="P49" s="106">
        <v>4562.3998709999987</v>
      </c>
      <c r="Q49" s="106">
        <v>0</v>
      </c>
      <c r="R49" s="106">
        <v>371.27427687784871</v>
      </c>
      <c r="S49" s="106">
        <v>3475.9795199999999</v>
      </c>
      <c r="T49" s="107">
        <v>0</v>
      </c>
      <c r="U49" s="107">
        <v>63101.428577867075</v>
      </c>
      <c r="V49" s="106">
        <v>9.0869999999999997</v>
      </c>
      <c r="W49" s="106">
        <v>0</v>
      </c>
      <c r="X49" s="106">
        <v>0</v>
      </c>
      <c r="Y49" s="108">
        <v>162</v>
      </c>
      <c r="Z49" s="106">
        <v>9453.4785098948305</v>
      </c>
      <c r="AA49" s="107">
        <v>186.822</v>
      </c>
      <c r="AB49" s="106">
        <v>55415.20682161882</v>
      </c>
      <c r="AC49" s="106">
        <v>0</v>
      </c>
      <c r="AD49" s="106">
        <v>13310.992899225999</v>
      </c>
      <c r="AE49" s="107">
        <v>996.57240000000002</v>
      </c>
      <c r="AF49" s="222">
        <v>273986.04347327258</v>
      </c>
      <c r="AG49" s="220">
        <v>45</v>
      </c>
      <c r="AH49" s="148"/>
    </row>
    <row r="50" spans="1:37" s="20" customFormat="1" ht="18" customHeight="1">
      <c r="A50" s="303"/>
      <c r="B50" s="305" t="s">
        <v>72</v>
      </c>
      <c r="C50" s="110" t="s">
        <v>7</v>
      </c>
      <c r="D50" s="90">
        <v>46</v>
      </c>
      <c r="E50" s="86">
        <v>0</v>
      </c>
      <c r="F50" s="86">
        <v>0</v>
      </c>
      <c r="G50" s="91">
        <v>0</v>
      </c>
      <c r="H50" s="86">
        <v>0</v>
      </c>
      <c r="I50" s="91">
        <v>0</v>
      </c>
      <c r="J50" s="86">
        <v>0</v>
      </c>
      <c r="K50" s="86">
        <v>0</v>
      </c>
      <c r="L50" s="86">
        <v>0</v>
      </c>
      <c r="M50" s="86">
        <v>0</v>
      </c>
      <c r="N50" s="86">
        <v>0</v>
      </c>
      <c r="O50" s="86">
        <v>573.53340000000003</v>
      </c>
      <c r="P50" s="86">
        <v>101.830068</v>
      </c>
      <c r="Q50" s="86">
        <v>0</v>
      </c>
      <c r="R50" s="86">
        <v>0</v>
      </c>
      <c r="S50" s="86">
        <v>0</v>
      </c>
      <c r="T50" s="91">
        <v>0</v>
      </c>
      <c r="U50" s="91">
        <v>3728.2742592513755</v>
      </c>
      <c r="V50" s="86">
        <v>0</v>
      </c>
      <c r="W50" s="86">
        <v>0</v>
      </c>
      <c r="X50" s="86">
        <v>0</v>
      </c>
      <c r="Y50" s="89">
        <v>0</v>
      </c>
      <c r="Z50" s="86">
        <v>0</v>
      </c>
      <c r="AA50" s="91">
        <v>0</v>
      </c>
      <c r="AB50" s="86">
        <v>1933.6669992000002</v>
      </c>
      <c r="AC50" s="86">
        <v>0</v>
      </c>
      <c r="AD50" s="86">
        <v>12.788</v>
      </c>
      <c r="AE50" s="91">
        <v>0</v>
      </c>
      <c r="AF50" s="221">
        <v>6350.0927264513748</v>
      </c>
      <c r="AG50" s="224">
        <v>46</v>
      </c>
      <c r="AH50" s="150"/>
    </row>
    <row r="51" spans="1:37" s="20" customFormat="1" ht="18" customHeight="1">
      <c r="A51" s="303"/>
      <c r="B51" s="306"/>
      <c r="C51" s="109" t="s">
        <v>8</v>
      </c>
      <c r="D51" s="90">
        <v>47</v>
      </c>
      <c r="E51" s="86">
        <v>1538.1292740000004</v>
      </c>
      <c r="F51" s="86">
        <v>0</v>
      </c>
      <c r="G51" s="91">
        <v>0</v>
      </c>
      <c r="H51" s="86">
        <v>0</v>
      </c>
      <c r="I51" s="91">
        <v>0</v>
      </c>
      <c r="J51" s="86">
        <v>0</v>
      </c>
      <c r="K51" s="86">
        <v>0</v>
      </c>
      <c r="L51" s="86">
        <v>0</v>
      </c>
      <c r="M51" s="86">
        <v>0</v>
      </c>
      <c r="N51" s="86">
        <v>0</v>
      </c>
      <c r="O51" s="86">
        <v>44.941050000000004</v>
      </c>
      <c r="P51" s="86">
        <v>518.70196799999997</v>
      </c>
      <c r="Q51" s="86">
        <v>0</v>
      </c>
      <c r="R51" s="86">
        <v>0</v>
      </c>
      <c r="S51" s="86">
        <v>0</v>
      </c>
      <c r="T51" s="91">
        <v>0</v>
      </c>
      <c r="U51" s="91">
        <v>2352.2069382342347</v>
      </c>
      <c r="V51" s="86">
        <v>0</v>
      </c>
      <c r="W51" s="86">
        <v>0</v>
      </c>
      <c r="X51" s="86">
        <v>0</v>
      </c>
      <c r="Y51" s="89">
        <v>0</v>
      </c>
      <c r="Z51" s="86">
        <v>0</v>
      </c>
      <c r="AA51" s="91">
        <v>0</v>
      </c>
      <c r="AB51" s="86">
        <v>2018.3396292</v>
      </c>
      <c r="AC51" s="86">
        <v>0</v>
      </c>
      <c r="AD51" s="86">
        <v>9.8657795999999962</v>
      </c>
      <c r="AE51" s="91">
        <v>0</v>
      </c>
      <c r="AF51" s="221">
        <v>6482.1846390342344</v>
      </c>
      <c r="AG51" s="220">
        <v>47</v>
      </c>
      <c r="AH51" s="150"/>
    </row>
    <row r="52" spans="1:37" s="20" customFormat="1" ht="18" customHeight="1">
      <c r="A52" s="303"/>
      <c r="B52" s="306"/>
      <c r="C52" s="109" t="s">
        <v>9</v>
      </c>
      <c r="D52" s="90">
        <v>48</v>
      </c>
      <c r="E52" s="86">
        <v>0</v>
      </c>
      <c r="F52" s="86">
        <v>0</v>
      </c>
      <c r="G52" s="91">
        <v>0</v>
      </c>
      <c r="H52" s="86">
        <v>0</v>
      </c>
      <c r="I52" s="91">
        <v>0</v>
      </c>
      <c r="J52" s="86">
        <v>0</v>
      </c>
      <c r="K52" s="86">
        <v>0</v>
      </c>
      <c r="L52" s="86">
        <v>0</v>
      </c>
      <c r="M52" s="86">
        <v>0</v>
      </c>
      <c r="N52" s="86">
        <v>0</v>
      </c>
      <c r="O52" s="86">
        <v>33.427581000000004</v>
      </c>
      <c r="P52" s="86">
        <v>0</v>
      </c>
      <c r="Q52" s="86">
        <v>0</v>
      </c>
      <c r="R52" s="86">
        <v>0</v>
      </c>
      <c r="S52" s="86">
        <v>0</v>
      </c>
      <c r="T52" s="91">
        <v>0</v>
      </c>
      <c r="U52" s="91">
        <v>892.00953316999994</v>
      </c>
      <c r="V52" s="86">
        <v>0</v>
      </c>
      <c r="W52" s="86">
        <v>0</v>
      </c>
      <c r="X52" s="86">
        <v>0</v>
      </c>
      <c r="Y52" s="89">
        <v>0</v>
      </c>
      <c r="Z52" s="86">
        <v>0</v>
      </c>
      <c r="AA52" s="91">
        <v>0</v>
      </c>
      <c r="AB52" s="86">
        <v>984.6572652000001</v>
      </c>
      <c r="AC52" s="86">
        <v>0</v>
      </c>
      <c r="AD52" s="86">
        <v>36.131</v>
      </c>
      <c r="AE52" s="91">
        <v>0</v>
      </c>
      <c r="AF52" s="221">
        <v>1946.2253793700002</v>
      </c>
      <c r="AG52" s="220">
        <v>48</v>
      </c>
      <c r="AH52" s="150"/>
    </row>
    <row r="53" spans="1:37" s="20" customFormat="1" ht="18" customHeight="1">
      <c r="A53" s="303"/>
      <c r="B53" s="306"/>
      <c r="C53" s="123" t="s">
        <v>101</v>
      </c>
      <c r="D53" s="90">
        <v>49</v>
      </c>
      <c r="E53" s="86">
        <v>0</v>
      </c>
      <c r="F53" s="86">
        <v>0</v>
      </c>
      <c r="G53" s="91">
        <v>0</v>
      </c>
      <c r="H53" s="86">
        <v>0</v>
      </c>
      <c r="I53" s="91">
        <v>0</v>
      </c>
      <c r="J53" s="86">
        <v>0</v>
      </c>
      <c r="K53" s="86">
        <v>0</v>
      </c>
      <c r="L53" s="86">
        <v>0</v>
      </c>
      <c r="M53" s="86">
        <v>0</v>
      </c>
      <c r="N53" s="86">
        <v>0</v>
      </c>
      <c r="O53" s="86">
        <v>488.05980300000004</v>
      </c>
      <c r="P53" s="86">
        <v>3860.9218349999992</v>
      </c>
      <c r="Q53" s="86">
        <v>0</v>
      </c>
      <c r="R53" s="86">
        <v>357.06796800000001</v>
      </c>
      <c r="S53" s="86">
        <v>0</v>
      </c>
      <c r="T53" s="91">
        <v>0</v>
      </c>
      <c r="U53" s="91">
        <v>3927.5722722026658</v>
      </c>
      <c r="V53" s="86">
        <v>0</v>
      </c>
      <c r="W53" s="86">
        <v>0</v>
      </c>
      <c r="X53" s="86">
        <v>0</v>
      </c>
      <c r="Y53" s="89">
        <v>0</v>
      </c>
      <c r="Z53" s="86">
        <v>0</v>
      </c>
      <c r="AA53" s="91">
        <v>0</v>
      </c>
      <c r="AB53" s="86">
        <v>4012.1222868000004</v>
      </c>
      <c r="AC53" s="86">
        <v>0</v>
      </c>
      <c r="AD53" s="86">
        <v>1.7609999999999999</v>
      </c>
      <c r="AE53" s="91">
        <v>0</v>
      </c>
      <c r="AF53" s="221">
        <v>12647.505165002667</v>
      </c>
      <c r="AG53" s="220">
        <v>49</v>
      </c>
      <c r="AH53" s="150"/>
    </row>
    <row r="54" spans="1:37" s="20" customFormat="1" ht="18" customHeight="1">
      <c r="A54" s="303"/>
      <c r="B54" s="306"/>
      <c r="C54" s="109" t="s">
        <v>73</v>
      </c>
      <c r="D54" s="90">
        <v>50</v>
      </c>
      <c r="E54" s="86">
        <v>89.918880000000001</v>
      </c>
      <c r="F54" s="86">
        <v>0</v>
      </c>
      <c r="G54" s="91">
        <v>0</v>
      </c>
      <c r="H54" s="86">
        <v>0</v>
      </c>
      <c r="I54" s="91">
        <v>3396.4605999999999</v>
      </c>
      <c r="J54" s="86">
        <v>0</v>
      </c>
      <c r="K54" s="86">
        <v>0</v>
      </c>
      <c r="L54" s="86">
        <v>0</v>
      </c>
      <c r="M54" s="86">
        <v>0</v>
      </c>
      <c r="N54" s="86">
        <v>0</v>
      </c>
      <c r="O54" s="86">
        <v>279.91854000000001</v>
      </c>
      <c r="P54" s="86">
        <v>0</v>
      </c>
      <c r="Q54" s="86">
        <v>0</v>
      </c>
      <c r="R54" s="86">
        <v>0</v>
      </c>
      <c r="S54" s="86">
        <v>0</v>
      </c>
      <c r="T54" s="91">
        <v>0</v>
      </c>
      <c r="U54" s="91">
        <v>1124.3835093099999</v>
      </c>
      <c r="V54" s="86">
        <v>0</v>
      </c>
      <c r="W54" s="86">
        <v>0</v>
      </c>
      <c r="X54" s="86">
        <v>0</v>
      </c>
      <c r="Y54" s="89">
        <v>0</v>
      </c>
      <c r="Z54" s="86">
        <v>0</v>
      </c>
      <c r="AA54" s="91">
        <v>0</v>
      </c>
      <c r="AB54" s="86">
        <v>1111.8594384</v>
      </c>
      <c r="AC54" s="86">
        <v>0</v>
      </c>
      <c r="AD54" s="86">
        <v>35.045000000000002</v>
      </c>
      <c r="AE54" s="91">
        <v>987.05359999999996</v>
      </c>
      <c r="AF54" s="221">
        <v>7024.6395677099999</v>
      </c>
      <c r="AG54" s="220">
        <v>50</v>
      </c>
      <c r="AH54" s="150"/>
    </row>
    <row r="55" spans="1:37" s="20" customFormat="1" ht="18" customHeight="1">
      <c r="A55" s="303"/>
      <c r="B55" s="306"/>
      <c r="C55" s="109" t="s">
        <v>218</v>
      </c>
      <c r="D55" s="90">
        <v>51</v>
      </c>
      <c r="E55" s="86">
        <v>0</v>
      </c>
      <c r="F55" s="86">
        <v>0</v>
      </c>
      <c r="G55" s="91">
        <v>0</v>
      </c>
      <c r="H55" s="86">
        <v>0</v>
      </c>
      <c r="I55" s="91">
        <v>0</v>
      </c>
      <c r="J55" s="86">
        <v>0</v>
      </c>
      <c r="K55" s="86">
        <v>0</v>
      </c>
      <c r="L55" s="86">
        <v>0</v>
      </c>
      <c r="M55" s="86">
        <v>0</v>
      </c>
      <c r="N55" s="86">
        <v>0</v>
      </c>
      <c r="O55" s="86">
        <v>88.255662000000001</v>
      </c>
      <c r="P55" s="86">
        <v>0</v>
      </c>
      <c r="Q55" s="86">
        <v>0</v>
      </c>
      <c r="R55" s="86">
        <v>0</v>
      </c>
      <c r="S55" s="86">
        <v>0</v>
      </c>
      <c r="T55" s="91">
        <v>0</v>
      </c>
      <c r="U55" s="91">
        <v>408.6293081</v>
      </c>
      <c r="V55" s="86">
        <v>0</v>
      </c>
      <c r="W55" s="86">
        <v>0</v>
      </c>
      <c r="X55" s="86">
        <v>0</v>
      </c>
      <c r="Y55" s="89">
        <v>0</v>
      </c>
      <c r="Z55" s="86">
        <v>0</v>
      </c>
      <c r="AA55" s="91">
        <v>0</v>
      </c>
      <c r="AB55" s="86">
        <v>641.11326120000001</v>
      </c>
      <c r="AC55" s="86">
        <v>0</v>
      </c>
      <c r="AD55" s="86">
        <v>20.149999999999999</v>
      </c>
      <c r="AE55" s="91">
        <v>0</v>
      </c>
      <c r="AF55" s="221">
        <v>1158.1482313000001</v>
      </c>
      <c r="AG55" s="220">
        <v>51</v>
      </c>
      <c r="AH55" s="150"/>
    </row>
    <row r="56" spans="1:37" s="20" customFormat="1" ht="18" customHeight="1">
      <c r="A56" s="303"/>
      <c r="B56" s="306"/>
      <c r="C56" s="109" t="s">
        <v>59</v>
      </c>
      <c r="D56" s="90">
        <v>52</v>
      </c>
      <c r="E56" s="86">
        <v>0</v>
      </c>
      <c r="F56" s="86">
        <v>0</v>
      </c>
      <c r="G56" s="91">
        <v>0</v>
      </c>
      <c r="H56" s="86">
        <v>0</v>
      </c>
      <c r="I56" s="91">
        <v>0</v>
      </c>
      <c r="J56" s="86">
        <v>0</v>
      </c>
      <c r="K56" s="86">
        <v>0</v>
      </c>
      <c r="L56" s="86">
        <v>0</v>
      </c>
      <c r="M56" s="86">
        <v>0</v>
      </c>
      <c r="N56" s="86">
        <v>0</v>
      </c>
      <c r="O56" s="86">
        <v>1232.0695860000001</v>
      </c>
      <c r="P56" s="86">
        <v>40.027797</v>
      </c>
      <c r="Q56" s="86">
        <v>0</v>
      </c>
      <c r="R56" s="86">
        <v>0</v>
      </c>
      <c r="S56" s="86">
        <v>0</v>
      </c>
      <c r="T56" s="91">
        <v>0</v>
      </c>
      <c r="U56" s="91">
        <v>553.74168730999997</v>
      </c>
      <c r="V56" s="86">
        <v>0</v>
      </c>
      <c r="W56" s="86">
        <v>0</v>
      </c>
      <c r="X56" s="86">
        <v>0</v>
      </c>
      <c r="Y56" s="89">
        <v>0</v>
      </c>
      <c r="Z56" s="86">
        <v>0</v>
      </c>
      <c r="AA56" s="91">
        <v>0</v>
      </c>
      <c r="AB56" s="86">
        <v>809.11740239999995</v>
      </c>
      <c r="AC56" s="86">
        <v>0</v>
      </c>
      <c r="AD56" s="86">
        <v>200.67099999999999</v>
      </c>
      <c r="AE56" s="91">
        <v>0</v>
      </c>
      <c r="AF56" s="221">
        <v>2835.6274727099994</v>
      </c>
      <c r="AG56" s="220">
        <v>52</v>
      </c>
      <c r="AH56" s="150"/>
    </row>
    <row r="57" spans="1:37" s="20" customFormat="1" ht="18" customHeight="1">
      <c r="A57" s="303"/>
      <c r="B57" s="306"/>
      <c r="C57" s="109" t="s">
        <v>10</v>
      </c>
      <c r="D57" s="90">
        <v>53</v>
      </c>
      <c r="E57" s="86">
        <v>0</v>
      </c>
      <c r="F57" s="86">
        <v>0</v>
      </c>
      <c r="G57" s="91">
        <v>0</v>
      </c>
      <c r="H57" s="86">
        <v>0</v>
      </c>
      <c r="I57" s="91">
        <v>0</v>
      </c>
      <c r="J57" s="86">
        <v>0</v>
      </c>
      <c r="K57" s="86">
        <v>0</v>
      </c>
      <c r="L57" s="86">
        <v>0</v>
      </c>
      <c r="M57" s="86">
        <v>0</v>
      </c>
      <c r="N57" s="86">
        <v>0</v>
      </c>
      <c r="O57" s="86">
        <v>111.66780900000001</v>
      </c>
      <c r="P57" s="86">
        <v>0</v>
      </c>
      <c r="Q57" s="86">
        <v>0</v>
      </c>
      <c r="R57" s="86">
        <v>0</v>
      </c>
      <c r="S57" s="86">
        <v>0</v>
      </c>
      <c r="T57" s="91">
        <v>0</v>
      </c>
      <c r="U57" s="91">
        <v>335.33709333000007</v>
      </c>
      <c r="V57" s="86">
        <v>0</v>
      </c>
      <c r="W57" s="86">
        <v>0</v>
      </c>
      <c r="X57" s="86">
        <v>0</v>
      </c>
      <c r="Y57" s="89">
        <v>0</v>
      </c>
      <c r="Z57" s="86">
        <v>0</v>
      </c>
      <c r="AA57" s="91">
        <v>0</v>
      </c>
      <c r="AB57" s="86">
        <v>522.80978760000005</v>
      </c>
      <c r="AC57" s="86">
        <v>0</v>
      </c>
      <c r="AD57" s="86">
        <v>235.97900000000001</v>
      </c>
      <c r="AE57" s="91">
        <v>0</v>
      </c>
      <c r="AF57" s="221">
        <v>1205.79368993</v>
      </c>
      <c r="AG57" s="220">
        <v>53</v>
      </c>
      <c r="AH57" s="150"/>
    </row>
    <row r="58" spans="1:37" s="20" customFormat="1" ht="18" customHeight="1">
      <c r="A58" s="303"/>
      <c r="B58" s="306"/>
      <c r="C58" s="111" t="s">
        <v>11</v>
      </c>
      <c r="D58" s="90">
        <v>54</v>
      </c>
      <c r="E58" s="94">
        <v>0</v>
      </c>
      <c r="F58" s="94">
        <v>0</v>
      </c>
      <c r="G58" s="95">
        <v>0</v>
      </c>
      <c r="H58" s="94">
        <v>0</v>
      </c>
      <c r="I58" s="95">
        <v>51.60771299999999</v>
      </c>
      <c r="J58" s="94">
        <v>0</v>
      </c>
      <c r="K58" s="94">
        <v>0</v>
      </c>
      <c r="L58" s="94">
        <v>0</v>
      </c>
      <c r="M58" s="94">
        <v>0</v>
      </c>
      <c r="N58" s="94">
        <v>0</v>
      </c>
      <c r="O58" s="94">
        <v>202.85054578800037</v>
      </c>
      <c r="P58" s="94">
        <v>40.918203000000005</v>
      </c>
      <c r="Q58" s="94">
        <v>0</v>
      </c>
      <c r="R58" s="94">
        <v>0</v>
      </c>
      <c r="S58" s="94">
        <v>0</v>
      </c>
      <c r="T58" s="95">
        <v>0</v>
      </c>
      <c r="U58" s="95">
        <v>877.84972923999953</v>
      </c>
      <c r="V58" s="94">
        <v>0</v>
      </c>
      <c r="W58" s="94">
        <v>0</v>
      </c>
      <c r="X58" s="94">
        <v>0</v>
      </c>
      <c r="Y58" s="94">
        <v>0</v>
      </c>
      <c r="Z58" s="94">
        <v>312</v>
      </c>
      <c r="AA58" s="95">
        <v>0</v>
      </c>
      <c r="AB58" s="94">
        <v>1637.2589724000015</v>
      </c>
      <c r="AC58" s="94">
        <v>0</v>
      </c>
      <c r="AD58" s="94">
        <v>109.86900000000003</v>
      </c>
      <c r="AE58" s="95">
        <v>9.5187999999999988</v>
      </c>
      <c r="AF58" s="222">
        <v>3241.8729634280012</v>
      </c>
      <c r="AG58" s="220">
        <v>54</v>
      </c>
      <c r="AH58" s="150"/>
    </row>
    <row r="59" spans="1:37" s="20" customFormat="1" ht="18" customHeight="1">
      <c r="A59" s="303"/>
      <c r="B59" s="306"/>
      <c r="C59" s="124" t="s">
        <v>100</v>
      </c>
      <c r="D59" s="102">
        <v>55</v>
      </c>
      <c r="E59" s="106">
        <v>1628.0481540000003</v>
      </c>
      <c r="F59" s="106">
        <v>33.319949999999999</v>
      </c>
      <c r="G59" s="107">
        <v>0</v>
      </c>
      <c r="H59" s="106">
        <v>0</v>
      </c>
      <c r="I59" s="107">
        <v>3448.0683129999998</v>
      </c>
      <c r="J59" s="106">
        <v>0</v>
      </c>
      <c r="K59" s="106">
        <v>0</v>
      </c>
      <c r="L59" s="106">
        <v>0</v>
      </c>
      <c r="M59" s="103">
        <v>0</v>
      </c>
      <c r="N59" s="106">
        <v>0</v>
      </c>
      <c r="O59" s="106">
        <v>3054.723976788001</v>
      </c>
      <c r="P59" s="106">
        <v>4562.3998709999987</v>
      </c>
      <c r="Q59" s="106">
        <v>0</v>
      </c>
      <c r="R59" s="106">
        <v>357.06796800000001</v>
      </c>
      <c r="S59" s="106">
        <v>1188.6595199999999</v>
      </c>
      <c r="T59" s="107">
        <v>0</v>
      </c>
      <c r="U59" s="107">
        <v>14200.004330148275</v>
      </c>
      <c r="V59" s="106">
        <v>0</v>
      </c>
      <c r="W59" s="106">
        <v>0</v>
      </c>
      <c r="X59" s="106">
        <v>0</v>
      </c>
      <c r="Y59" s="108">
        <v>0</v>
      </c>
      <c r="Z59" s="106">
        <v>312</v>
      </c>
      <c r="AA59" s="107">
        <v>0</v>
      </c>
      <c r="AB59" s="106">
        <v>13670.945042400002</v>
      </c>
      <c r="AC59" s="106">
        <v>0</v>
      </c>
      <c r="AD59" s="106">
        <v>662.2597796</v>
      </c>
      <c r="AE59" s="107">
        <v>996.57240000000002</v>
      </c>
      <c r="AF59" s="222">
        <v>44114.069304936274</v>
      </c>
      <c r="AG59" s="224">
        <v>55</v>
      </c>
      <c r="AH59" s="150"/>
    </row>
    <row r="60" spans="1:37" s="20" customFormat="1" ht="18" customHeight="1">
      <c r="A60" s="303"/>
      <c r="B60" s="306"/>
      <c r="C60" s="125" t="s">
        <v>60</v>
      </c>
      <c r="D60" s="90">
        <v>56</v>
      </c>
      <c r="E60" s="86">
        <v>0</v>
      </c>
      <c r="F60" s="86">
        <v>0</v>
      </c>
      <c r="G60" s="91">
        <v>0</v>
      </c>
      <c r="H60" s="86">
        <v>0</v>
      </c>
      <c r="I60" s="91">
        <v>0</v>
      </c>
      <c r="J60" s="86">
        <v>0</v>
      </c>
      <c r="K60" s="86">
        <v>0</v>
      </c>
      <c r="L60" s="86">
        <v>0</v>
      </c>
      <c r="M60" s="86">
        <v>859.2</v>
      </c>
      <c r="N60" s="86">
        <v>0</v>
      </c>
      <c r="O60" s="86">
        <v>0</v>
      </c>
      <c r="P60" s="86">
        <v>0</v>
      </c>
      <c r="Q60" s="86">
        <v>0</v>
      </c>
      <c r="R60" s="86">
        <v>0</v>
      </c>
      <c r="S60" s="86">
        <v>0</v>
      </c>
      <c r="T60" s="91">
        <v>0</v>
      </c>
      <c r="U60" s="91">
        <v>0</v>
      </c>
      <c r="V60" s="86">
        <v>0</v>
      </c>
      <c r="W60" s="86">
        <v>0</v>
      </c>
      <c r="X60" s="86">
        <v>0</v>
      </c>
      <c r="Y60" s="89">
        <v>0</v>
      </c>
      <c r="Z60" s="86">
        <v>49</v>
      </c>
      <c r="AA60" s="91">
        <v>0</v>
      </c>
      <c r="AB60" s="86">
        <v>450.06119999999999</v>
      </c>
      <c r="AC60" s="86">
        <v>0</v>
      </c>
      <c r="AD60" s="86">
        <v>0</v>
      </c>
      <c r="AE60" s="91">
        <v>0</v>
      </c>
      <c r="AF60" s="221">
        <v>1358.2611999999999</v>
      </c>
      <c r="AG60" s="224">
        <v>56</v>
      </c>
      <c r="AH60" s="150"/>
    </row>
    <row r="61" spans="1:37" s="20" customFormat="1" ht="18" customHeight="1">
      <c r="A61" s="303"/>
      <c r="B61" s="306"/>
      <c r="C61" s="125" t="s">
        <v>61</v>
      </c>
      <c r="D61" s="90">
        <v>57</v>
      </c>
      <c r="E61" s="86">
        <v>0</v>
      </c>
      <c r="F61" s="86">
        <v>0</v>
      </c>
      <c r="G61" s="91">
        <v>0</v>
      </c>
      <c r="H61" s="86">
        <v>0</v>
      </c>
      <c r="I61" s="91">
        <v>0</v>
      </c>
      <c r="J61" s="86">
        <v>0</v>
      </c>
      <c r="K61" s="86">
        <v>0</v>
      </c>
      <c r="L61" s="86">
        <v>31176.788</v>
      </c>
      <c r="M61" s="86">
        <v>39995.760000000002</v>
      </c>
      <c r="N61" s="86">
        <v>0</v>
      </c>
      <c r="O61" s="86">
        <v>0</v>
      </c>
      <c r="P61" s="86">
        <v>0</v>
      </c>
      <c r="Q61" s="86">
        <v>0</v>
      </c>
      <c r="R61" s="86">
        <v>0</v>
      </c>
      <c r="S61" s="86">
        <v>93.36</v>
      </c>
      <c r="T61" s="91">
        <v>0</v>
      </c>
      <c r="U61" s="91">
        <v>64.694073684210537</v>
      </c>
      <c r="V61" s="86">
        <v>0</v>
      </c>
      <c r="W61" s="86">
        <v>0</v>
      </c>
      <c r="X61" s="86">
        <v>0</v>
      </c>
      <c r="Y61" s="89">
        <v>0</v>
      </c>
      <c r="Z61" s="86">
        <v>2727</v>
      </c>
      <c r="AA61" s="91">
        <v>0</v>
      </c>
      <c r="AB61" s="86">
        <v>0</v>
      </c>
      <c r="AC61" s="86">
        <v>0</v>
      </c>
      <c r="AD61" s="86">
        <v>0</v>
      </c>
      <c r="AE61" s="91">
        <v>0</v>
      </c>
      <c r="AF61" s="221">
        <v>74057.602073684218</v>
      </c>
      <c r="AG61" s="220">
        <v>57</v>
      </c>
      <c r="AH61" s="150"/>
    </row>
    <row r="62" spans="1:37" s="20" customFormat="1" ht="18" customHeight="1">
      <c r="A62" s="303"/>
      <c r="B62" s="306"/>
      <c r="C62" s="125" t="s">
        <v>62</v>
      </c>
      <c r="D62" s="90">
        <v>58</v>
      </c>
      <c r="E62" s="86">
        <v>0</v>
      </c>
      <c r="F62" s="86">
        <v>0</v>
      </c>
      <c r="G62" s="91">
        <v>0</v>
      </c>
      <c r="H62" s="86">
        <v>0</v>
      </c>
      <c r="I62" s="91">
        <v>0</v>
      </c>
      <c r="J62" s="86">
        <v>0</v>
      </c>
      <c r="K62" s="86">
        <v>0</v>
      </c>
      <c r="L62" s="86">
        <v>43.542999999999999</v>
      </c>
      <c r="M62" s="86">
        <v>0</v>
      </c>
      <c r="N62" s="86">
        <v>1763</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1">
        <v>1806.5429999999999</v>
      </c>
      <c r="AG62" s="220">
        <v>58</v>
      </c>
      <c r="AH62" s="150"/>
    </row>
    <row r="63" spans="1:37" s="20" customFormat="1" ht="18" customHeight="1">
      <c r="A63" s="303"/>
      <c r="B63" s="306"/>
      <c r="C63" s="126" t="s">
        <v>0</v>
      </c>
      <c r="D63" s="90">
        <v>59</v>
      </c>
      <c r="E63" s="94">
        <v>0</v>
      </c>
      <c r="F63" s="94">
        <v>0</v>
      </c>
      <c r="G63" s="95">
        <v>0</v>
      </c>
      <c r="H63" s="94">
        <v>0</v>
      </c>
      <c r="I63" s="95">
        <v>0</v>
      </c>
      <c r="J63" s="94">
        <v>0</v>
      </c>
      <c r="K63" s="94">
        <v>0</v>
      </c>
      <c r="L63" s="94">
        <v>0</v>
      </c>
      <c r="M63" s="94">
        <v>1288.8</v>
      </c>
      <c r="N63" s="94">
        <v>0</v>
      </c>
      <c r="O63" s="94">
        <v>0</v>
      </c>
      <c r="P63" s="94">
        <v>0</v>
      </c>
      <c r="Q63" s="94">
        <v>0</v>
      </c>
      <c r="R63" s="94">
        <v>0</v>
      </c>
      <c r="S63" s="94">
        <v>0</v>
      </c>
      <c r="T63" s="95">
        <v>0</v>
      </c>
      <c r="U63" s="95">
        <v>0</v>
      </c>
      <c r="V63" s="94">
        <v>0</v>
      </c>
      <c r="W63" s="94">
        <v>0</v>
      </c>
      <c r="X63" s="94">
        <v>0</v>
      </c>
      <c r="Y63" s="96">
        <v>0</v>
      </c>
      <c r="Z63" s="94">
        <v>72</v>
      </c>
      <c r="AA63" s="95">
        <v>0</v>
      </c>
      <c r="AB63" s="94">
        <v>0</v>
      </c>
      <c r="AC63" s="94">
        <v>0</v>
      </c>
      <c r="AD63" s="94">
        <v>0</v>
      </c>
      <c r="AE63" s="95">
        <v>0</v>
      </c>
      <c r="AF63" s="222">
        <v>1360.8</v>
      </c>
      <c r="AG63" s="220">
        <v>59</v>
      </c>
      <c r="AH63" s="150"/>
    </row>
    <row r="64" spans="1:37" s="20" customFormat="1" ht="18" customHeight="1">
      <c r="A64" s="303"/>
      <c r="B64" s="306"/>
      <c r="C64" s="127" t="s">
        <v>63</v>
      </c>
      <c r="D64" s="102">
        <v>60</v>
      </c>
      <c r="E64" s="106">
        <v>0</v>
      </c>
      <c r="F64" s="106">
        <v>0</v>
      </c>
      <c r="G64" s="107">
        <v>0</v>
      </c>
      <c r="H64" s="106">
        <v>0</v>
      </c>
      <c r="I64" s="107">
        <v>0</v>
      </c>
      <c r="J64" s="106">
        <v>0</v>
      </c>
      <c r="K64" s="106">
        <v>0</v>
      </c>
      <c r="L64" s="106">
        <v>31220.331000000002</v>
      </c>
      <c r="M64" s="106">
        <v>42143.76</v>
      </c>
      <c r="N64" s="106">
        <v>1763</v>
      </c>
      <c r="O64" s="106">
        <v>0</v>
      </c>
      <c r="P64" s="106">
        <v>0</v>
      </c>
      <c r="Q64" s="106">
        <v>0</v>
      </c>
      <c r="R64" s="106">
        <v>0</v>
      </c>
      <c r="S64" s="106">
        <v>93.36</v>
      </c>
      <c r="T64" s="107">
        <v>0</v>
      </c>
      <c r="U64" s="107">
        <v>64.694073684210537</v>
      </c>
      <c r="V64" s="106">
        <v>0</v>
      </c>
      <c r="W64" s="106">
        <v>0</v>
      </c>
      <c r="X64" s="106">
        <v>0</v>
      </c>
      <c r="Y64" s="108">
        <v>0</v>
      </c>
      <c r="Z64" s="106">
        <v>2848</v>
      </c>
      <c r="AA64" s="107">
        <v>0</v>
      </c>
      <c r="AB64" s="106">
        <v>450.06119999999999</v>
      </c>
      <c r="AC64" s="106">
        <v>0</v>
      </c>
      <c r="AD64" s="106">
        <v>0</v>
      </c>
      <c r="AE64" s="107">
        <v>0</v>
      </c>
      <c r="AF64" s="222">
        <v>78583.206273684205</v>
      </c>
      <c r="AG64" s="225">
        <v>60</v>
      </c>
      <c r="AH64" s="150"/>
      <c r="AK64" s="21"/>
    </row>
    <row r="65" spans="1:37" s="20" customFormat="1" ht="18" customHeight="1">
      <c r="A65" s="303"/>
      <c r="B65" s="306"/>
      <c r="C65" s="125" t="s">
        <v>64</v>
      </c>
      <c r="D65" s="85">
        <v>61</v>
      </c>
      <c r="E65" s="86">
        <v>30.451020997456681</v>
      </c>
      <c r="F65" s="86">
        <v>19.224150000000002</v>
      </c>
      <c r="G65" s="91">
        <v>0</v>
      </c>
      <c r="H65" s="86">
        <v>224.6877621778155</v>
      </c>
      <c r="I65" s="91">
        <v>0</v>
      </c>
      <c r="J65" s="86">
        <v>0</v>
      </c>
      <c r="K65" s="86">
        <v>0</v>
      </c>
      <c r="L65" s="86">
        <v>50.422088722349812</v>
      </c>
      <c r="M65" s="86">
        <v>0</v>
      </c>
      <c r="N65" s="86">
        <v>0</v>
      </c>
      <c r="O65" s="86">
        <v>25268.622835899376</v>
      </c>
      <c r="P65" s="86">
        <v>0</v>
      </c>
      <c r="Q65" s="86">
        <v>0</v>
      </c>
      <c r="R65" s="86">
        <v>0</v>
      </c>
      <c r="S65" s="86">
        <v>1060.9388068379194</v>
      </c>
      <c r="T65" s="91">
        <v>0</v>
      </c>
      <c r="U65" s="91">
        <v>37227.633489473686</v>
      </c>
      <c r="V65" s="86">
        <v>0</v>
      </c>
      <c r="W65" s="86">
        <v>0</v>
      </c>
      <c r="X65" s="86">
        <v>0</v>
      </c>
      <c r="Y65" s="89">
        <v>108.54</v>
      </c>
      <c r="Z65" s="86">
        <v>5265.9939999999997</v>
      </c>
      <c r="AA65" s="91">
        <v>138.97073798338658</v>
      </c>
      <c r="AB65" s="86">
        <v>20879.664841470021</v>
      </c>
      <c r="AC65" s="86">
        <v>0</v>
      </c>
      <c r="AD65" s="86">
        <v>9890.3220000000001</v>
      </c>
      <c r="AE65" s="91">
        <v>0</v>
      </c>
      <c r="AF65" s="221">
        <v>100165.47173356201</v>
      </c>
      <c r="AG65" s="220">
        <v>61</v>
      </c>
      <c r="AH65" s="150"/>
      <c r="AK65" s="21"/>
    </row>
    <row r="66" spans="1:37" s="20" customFormat="1" ht="18" customHeight="1">
      <c r="A66" s="303"/>
      <c r="B66" s="306"/>
      <c r="C66" s="126" t="s">
        <v>65</v>
      </c>
      <c r="D66" s="90">
        <v>62</v>
      </c>
      <c r="E66" s="94">
        <v>15.84505100254332</v>
      </c>
      <c r="F66" s="94">
        <v>0</v>
      </c>
      <c r="G66" s="95">
        <v>0</v>
      </c>
      <c r="H66" s="94">
        <v>2.3284188221845157</v>
      </c>
      <c r="I66" s="95">
        <v>1.8537999999999999</v>
      </c>
      <c r="J66" s="94">
        <v>0</v>
      </c>
      <c r="K66" s="94">
        <v>0</v>
      </c>
      <c r="L66" s="94">
        <v>297.92191127765017</v>
      </c>
      <c r="M66" s="94">
        <v>4081.2000000000003</v>
      </c>
      <c r="N66" s="94">
        <v>0</v>
      </c>
      <c r="O66" s="94">
        <v>9656.9931641006297</v>
      </c>
      <c r="P66" s="94">
        <v>0</v>
      </c>
      <c r="Q66" s="94">
        <v>0</v>
      </c>
      <c r="R66" s="94">
        <v>14.206308877848672</v>
      </c>
      <c r="S66" s="94">
        <v>1133.0211931620806</v>
      </c>
      <c r="T66" s="95">
        <v>0</v>
      </c>
      <c r="U66" s="95">
        <v>11609.096684560907</v>
      </c>
      <c r="V66" s="94">
        <v>9.0869999999999997</v>
      </c>
      <c r="W66" s="94">
        <v>0</v>
      </c>
      <c r="X66" s="94">
        <v>0</v>
      </c>
      <c r="Y66" s="96">
        <v>53.460000000000008</v>
      </c>
      <c r="Z66" s="94">
        <v>1027.4845098948306</v>
      </c>
      <c r="AA66" s="95">
        <v>47.851262016613418</v>
      </c>
      <c r="AB66" s="94">
        <v>20414.535737748789</v>
      </c>
      <c r="AC66" s="94">
        <v>0</v>
      </c>
      <c r="AD66" s="94">
        <v>2758.4111196259996</v>
      </c>
      <c r="AE66" s="95">
        <v>0</v>
      </c>
      <c r="AF66" s="222">
        <v>51123.296161090075</v>
      </c>
      <c r="AG66" s="220">
        <v>62</v>
      </c>
      <c r="AH66" s="150"/>
      <c r="AK66" s="21"/>
    </row>
    <row r="67" spans="1:37" s="20" customFormat="1" ht="18" customHeight="1">
      <c r="A67" s="304"/>
      <c r="B67" s="307"/>
      <c r="C67" s="128" t="s">
        <v>66</v>
      </c>
      <c r="D67" s="102">
        <v>63</v>
      </c>
      <c r="E67" s="103">
        <v>46.296072000000002</v>
      </c>
      <c r="F67" s="103">
        <v>19.224150000000002</v>
      </c>
      <c r="G67" s="104">
        <v>0</v>
      </c>
      <c r="H67" s="103">
        <v>227.01618100000002</v>
      </c>
      <c r="I67" s="104">
        <v>1.8537999999999999</v>
      </c>
      <c r="J67" s="103">
        <v>0</v>
      </c>
      <c r="K67" s="103">
        <v>0</v>
      </c>
      <c r="L67" s="103">
        <v>348.34399999999999</v>
      </c>
      <c r="M67" s="103">
        <v>4081.2000000000003</v>
      </c>
      <c r="N67" s="103">
        <v>0</v>
      </c>
      <c r="O67" s="103">
        <v>34925.616000000002</v>
      </c>
      <c r="P67" s="103">
        <v>0</v>
      </c>
      <c r="Q67" s="103">
        <v>0</v>
      </c>
      <c r="R67" s="103">
        <v>14.206308877848672</v>
      </c>
      <c r="S67" s="103">
        <v>2193.96</v>
      </c>
      <c r="T67" s="104">
        <v>0</v>
      </c>
      <c r="U67" s="104">
        <v>48836.730174034594</v>
      </c>
      <c r="V67" s="103">
        <v>9.0869999999999997</v>
      </c>
      <c r="W67" s="103">
        <v>0</v>
      </c>
      <c r="X67" s="103">
        <v>0</v>
      </c>
      <c r="Y67" s="105">
        <v>162</v>
      </c>
      <c r="Z67" s="103">
        <v>6293.4785098948305</v>
      </c>
      <c r="AA67" s="104">
        <v>186.822</v>
      </c>
      <c r="AB67" s="103">
        <v>41294.200579218814</v>
      </c>
      <c r="AC67" s="103">
        <v>0</v>
      </c>
      <c r="AD67" s="103">
        <v>12648.733119626</v>
      </c>
      <c r="AE67" s="104">
        <v>0</v>
      </c>
      <c r="AF67" s="223">
        <v>151288.76789465209</v>
      </c>
      <c r="AG67" s="225">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9" priority="4">
      <formula>MOD(ROW(),2)=0</formula>
    </cfRule>
  </conditionalFormatting>
  <conditionalFormatting sqref="E5">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2005,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1530"/>
  <sheetViews>
    <sheetView showGridLines="0" view="pageLayout" zoomScaleNormal="100" zoomScaleSheetLayoutView="100" workbookViewId="0">
      <selection activeCell="A74" sqref="A7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7" t="s">
        <v>233</v>
      </c>
      <c r="B1" s="357"/>
      <c r="C1" s="357"/>
      <c r="D1" s="358" t="s">
        <v>15</v>
      </c>
      <c r="E1" s="309" t="s">
        <v>75</v>
      </c>
      <c r="F1" s="309"/>
      <c r="G1" s="310"/>
      <c r="H1" s="343" t="s">
        <v>74</v>
      </c>
      <c r="I1" s="343"/>
      <c r="J1" s="308" t="s">
        <v>81</v>
      </c>
      <c r="K1" s="309"/>
      <c r="L1" s="309"/>
      <c r="M1" s="310"/>
      <c r="N1" s="308" t="s">
        <v>81</v>
      </c>
      <c r="O1" s="309"/>
      <c r="P1" s="309"/>
      <c r="Q1" s="309"/>
      <c r="R1" s="309"/>
      <c r="S1" s="309"/>
      <c r="T1" s="310"/>
      <c r="U1" s="18" t="s">
        <v>94</v>
      </c>
      <c r="V1" s="328" t="s">
        <v>13</v>
      </c>
      <c r="W1" s="329"/>
      <c r="X1" s="329"/>
      <c r="Y1" s="329"/>
      <c r="Z1" s="329"/>
      <c r="AA1" s="330"/>
      <c r="AB1" s="331" t="s">
        <v>78</v>
      </c>
      <c r="AC1" s="332"/>
      <c r="AD1" s="332"/>
      <c r="AE1" s="333"/>
      <c r="AF1" s="337" t="s">
        <v>79</v>
      </c>
      <c r="AG1" s="352" t="s">
        <v>15</v>
      </c>
      <c r="AH1" s="15"/>
      <c r="AK1" s="17"/>
    </row>
    <row r="2" spans="1:37" s="16" customFormat="1" ht="21" customHeight="1">
      <c r="A2" s="357"/>
      <c r="B2" s="357"/>
      <c r="C2" s="357"/>
      <c r="D2" s="359"/>
      <c r="E2" s="326" t="s">
        <v>16</v>
      </c>
      <c r="F2" s="326" t="s">
        <v>89</v>
      </c>
      <c r="G2" s="326" t="s">
        <v>1</v>
      </c>
      <c r="H2" s="326" t="s">
        <v>17</v>
      </c>
      <c r="I2" s="341" t="s">
        <v>2</v>
      </c>
      <c r="J2" s="326" t="s">
        <v>18</v>
      </c>
      <c r="K2" s="326" t="s">
        <v>19</v>
      </c>
      <c r="L2" s="326" t="s">
        <v>20</v>
      </c>
      <c r="M2" s="326" t="s">
        <v>21</v>
      </c>
      <c r="N2" s="326" t="s">
        <v>22</v>
      </c>
      <c r="O2" s="354" t="s">
        <v>14</v>
      </c>
      <c r="P2" s="354"/>
      <c r="Q2" s="326" t="s">
        <v>25</v>
      </c>
      <c r="R2" s="326" t="s">
        <v>76</v>
      </c>
      <c r="S2" s="326" t="s">
        <v>26</v>
      </c>
      <c r="T2" s="326" t="s">
        <v>27</v>
      </c>
      <c r="U2" s="326" t="s">
        <v>28</v>
      </c>
      <c r="V2" s="341" t="s">
        <v>97</v>
      </c>
      <c r="W2" s="341" t="s">
        <v>29</v>
      </c>
      <c r="X2" s="341" t="s">
        <v>3</v>
      </c>
      <c r="Y2" s="341" t="s">
        <v>4</v>
      </c>
      <c r="Z2" s="341" t="s">
        <v>83</v>
      </c>
      <c r="AA2" s="341" t="s">
        <v>82</v>
      </c>
      <c r="AB2" s="335"/>
      <c r="AC2" s="335"/>
      <c r="AD2" s="335"/>
      <c r="AE2" s="336"/>
      <c r="AF2" s="338"/>
      <c r="AG2" s="353"/>
      <c r="AH2" s="15"/>
      <c r="AK2" s="17"/>
    </row>
    <row r="3" spans="1:37" ht="168.6" customHeight="1">
      <c r="A3" s="357"/>
      <c r="B3" s="357"/>
      <c r="C3" s="357"/>
      <c r="D3" s="359"/>
      <c r="E3" s="340"/>
      <c r="F3" s="340"/>
      <c r="G3" s="340"/>
      <c r="H3" s="340"/>
      <c r="I3" s="342" t="s">
        <v>2</v>
      </c>
      <c r="J3" s="340"/>
      <c r="K3" s="340"/>
      <c r="L3" s="340"/>
      <c r="M3" s="340"/>
      <c r="N3" s="340"/>
      <c r="O3" s="153" t="s">
        <v>23</v>
      </c>
      <c r="P3" s="153" t="s">
        <v>24</v>
      </c>
      <c r="Q3" s="340"/>
      <c r="R3" s="340"/>
      <c r="S3" s="340"/>
      <c r="T3" s="340"/>
      <c r="U3" s="340"/>
      <c r="V3" s="342"/>
      <c r="W3" s="342"/>
      <c r="X3" s="342"/>
      <c r="Y3" s="342"/>
      <c r="Z3" s="342"/>
      <c r="AA3" s="342"/>
      <c r="AB3" s="140" t="s">
        <v>30</v>
      </c>
      <c r="AC3" s="140" t="s">
        <v>84</v>
      </c>
      <c r="AD3" s="140" t="s">
        <v>31</v>
      </c>
      <c r="AE3" s="209" t="s">
        <v>99</v>
      </c>
      <c r="AF3" s="339"/>
      <c r="AG3" s="353"/>
    </row>
    <row r="4" spans="1:37" ht="21" customHeight="1">
      <c r="A4" s="357"/>
      <c r="B4" s="357"/>
      <c r="C4" s="357"/>
      <c r="D4" s="216"/>
      <c r="E4" s="308" t="s">
        <v>80</v>
      </c>
      <c r="F4" s="309"/>
      <c r="G4" s="309"/>
      <c r="H4" s="309"/>
      <c r="I4" s="309"/>
      <c r="J4" s="309"/>
      <c r="K4" s="309"/>
      <c r="L4" s="309"/>
      <c r="M4" s="309"/>
      <c r="N4" s="350" t="s">
        <v>80</v>
      </c>
      <c r="O4" s="350"/>
      <c r="P4" s="350"/>
      <c r="Q4" s="350"/>
      <c r="R4" s="350"/>
      <c r="S4" s="350"/>
      <c r="T4" s="350"/>
      <c r="U4" s="350"/>
      <c r="V4" s="350"/>
      <c r="W4" s="350"/>
      <c r="X4" s="350"/>
      <c r="Y4" s="350"/>
      <c r="Z4" s="350"/>
      <c r="AA4" s="350"/>
      <c r="AB4" s="350"/>
      <c r="AC4" s="350"/>
      <c r="AD4" s="350"/>
      <c r="AE4" s="350"/>
      <c r="AF4" s="351"/>
      <c r="AG4" s="142"/>
    </row>
    <row r="5" spans="1:37" s="20" customFormat="1" ht="18" customHeight="1">
      <c r="A5" s="360" t="s">
        <v>67</v>
      </c>
      <c r="B5" s="360"/>
      <c r="C5" s="163"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3294.7547735058479</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1287.290660447859</v>
      </c>
      <c r="V5" s="86">
        <f>Energiebilanz_Joule!V5/Energiebilanz_SKE!$E$69</f>
        <v>41.396750640994142</v>
      </c>
      <c r="W5" s="86">
        <f>Energiebilanz_Joule!W5/Energiebilanz_SKE!$E$69</f>
        <v>0.67264463825082899</v>
      </c>
      <c r="X5" s="86">
        <f>Energiebilanz_Joule!X5/Energiebilanz_SKE!$E$69</f>
        <v>510.80015383275548</v>
      </c>
      <c r="Y5" s="86">
        <f>Energiebilanz_Joule!Y5/Energiebilanz_SKE!$E$69</f>
        <v>8.453998280309543</v>
      </c>
      <c r="Z5" s="86">
        <f>Energiebilanz_Joule!Z5/Energiebilanz_SKE!$E$69</f>
        <v>313.01994107155122</v>
      </c>
      <c r="AA5" s="87">
        <f>Energiebilanz_Joule!AA5/Energiebilanz_SKE!$E$69</f>
        <v>6.3745240142488635</v>
      </c>
      <c r="AB5" s="86">
        <f>Energiebilanz_Joule!AB5/Energiebilanz_SKE!$E$69</f>
        <v>0</v>
      </c>
      <c r="AC5" s="86">
        <f>Energiebilanz_Joule!AC5/Energiebilanz_SKE!$E$69</f>
        <v>0</v>
      </c>
      <c r="AD5" s="86">
        <f>Energiebilanz_Joule!AD5/Energiebilanz_SKE!$E$69</f>
        <v>0</v>
      </c>
      <c r="AE5" s="87">
        <f>Energiebilanz_Joule!AE5/Energiebilanz_SKE!$E$69</f>
        <v>99.988293138981021</v>
      </c>
      <c r="AF5" s="154">
        <f>Energiebilanz_Joule!AF5/Energiebilanz_SKE!$E$69</f>
        <v>5562.7517395707964</v>
      </c>
      <c r="AG5" s="143">
        <v>1</v>
      </c>
      <c r="AH5" s="19"/>
      <c r="AK5" s="21"/>
    </row>
    <row r="6" spans="1:37" s="20" customFormat="1" ht="18" customHeight="1">
      <c r="A6" s="360"/>
      <c r="B6" s="360"/>
      <c r="C6" s="164" t="s">
        <v>36</v>
      </c>
      <c r="D6" s="90">
        <v>2</v>
      </c>
      <c r="E6" s="86">
        <f>Energiebilanz_Joule!E6/Energiebilanz_SKE!$E$69</f>
        <v>1546.7878441769371</v>
      </c>
      <c r="F6" s="86">
        <f>Energiebilanz_Joule!F6/Energiebilanz_SKE!$E$69</f>
        <v>1.7928489538549728</v>
      </c>
      <c r="G6" s="91">
        <f>Energiebilanz_Joule!G6/Energiebilanz_SKE!$E$69</f>
        <v>0</v>
      </c>
      <c r="H6" s="86">
        <f>Energiebilanz_Joule!H6/Energiebilanz_SKE!$E$69</f>
        <v>7.7459833285564157</v>
      </c>
      <c r="I6" s="91">
        <f>Energiebilanz_Joule!I6/Energiebilanz_SKE!$E$69</f>
        <v>118.72152772659649</v>
      </c>
      <c r="J6" s="86">
        <f>Energiebilanz_Joule!J6/Energiebilanz_SKE!$E$69</f>
        <v>3574.1415537266771</v>
      </c>
      <c r="K6" s="86">
        <f>Energiebilanz_Joule!K6/Energiebilanz_SKE!$E$69</f>
        <v>24.021073032251021</v>
      </c>
      <c r="L6" s="86">
        <f>Energiebilanz_Joule!L6/Energiebilanz_SKE!$E$69</f>
        <v>246.63015736532503</v>
      </c>
      <c r="M6" s="86">
        <f>Energiebilanz_Joule!M6/Energiebilanz_SKE!$E$69</f>
        <v>0</v>
      </c>
      <c r="N6" s="86">
        <f>Energiebilanz_Joule!N6/Energiebilanz_SKE!$E$69</f>
        <v>0</v>
      </c>
      <c r="O6" s="86">
        <f>Energiebilanz_Joule!O6/Energiebilanz_SKE!$E$69</f>
        <v>521.85229479725399</v>
      </c>
      <c r="P6" s="86">
        <f>Energiebilanz_Joule!P6/Energiebilanz_SKE!$E$69</f>
        <v>174.88277149954274</v>
      </c>
      <c r="Q6" s="86">
        <f>Energiebilanz_Joule!Q6/Energiebilanz_SKE!$E$69</f>
        <v>0</v>
      </c>
      <c r="R6" s="86">
        <f>Energiebilanz_Joule!R6/Energiebilanz_SKE!$E$69</f>
        <v>0</v>
      </c>
      <c r="S6" s="86">
        <f>Energiebilanz_Joule!S6/Energiebilanz_SKE!$E$69</f>
        <v>28.873569995496048</v>
      </c>
      <c r="T6" s="91">
        <f>Energiebilanz_Joule!T6/Energiebilanz_SKE!$E$69</f>
        <v>137.04338768783521</v>
      </c>
      <c r="U6" s="91">
        <f>Energiebilanz_Joule!U6/Energiebilanz_SKE!$E$69</f>
        <v>1562.608285009821</v>
      </c>
      <c r="V6" s="86">
        <f>Energiebilanz_Joule!V6/Energiebilanz_SKE!$E$69</f>
        <v>-1.2961640295379677</v>
      </c>
      <c r="W6" s="86">
        <f>Energiebilanz_Joule!W6/Energiebilanz_SKE!$E$69</f>
        <v>0</v>
      </c>
      <c r="X6" s="86">
        <f>Energiebilanz_Joule!X6/Energiebilanz_SKE!$E$69</f>
        <v>0</v>
      </c>
      <c r="Y6" s="86">
        <f>Energiebilanz_Joule!Y6/Energiebilanz_SKE!$E$69</f>
        <v>0</v>
      </c>
      <c r="Z6" s="86">
        <f>Energiebilanz_Joule!Z6/Energiebilanz_SKE!$E$69</f>
        <v>94.671088510894393</v>
      </c>
      <c r="AA6" s="91">
        <f>Energiebilanz_Joule!AA6/Energiebilanz_SKE!$E$69</f>
        <v>0</v>
      </c>
      <c r="AB6" s="86">
        <f>Energiebilanz_Joule!AB6/Energiebilanz_SKE!$E$69</f>
        <v>0</v>
      </c>
      <c r="AC6" s="86">
        <f>Energiebilanz_Joule!AC6/Energiebilanz_SKE!$E$69</f>
        <v>10392.765882910919</v>
      </c>
      <c r="AD6" s="86">
        <f>Energiebilanz_Joule!AD6/Energiebilanz_SKE!$E$69</f>
        <v>0</v>
      </c>
      <c r="AE6" s="91">
        <f>Energiebilanz_Joule!AE6/Energiebilanz_SKE!$E$69</f>
        <v>0</v>
      </c>
      <c r="AF6" s="115">
        <f>Energiebilanz_Joule!AF6/Energiebilanz_SKE!$E$69</f>
        <v>18431.242104692421</v>
      </c>
      <c r="AG6" s="143">
        <v>2</v>
      </c>
      <c r="AH6" s="19"/>
      <c r="AK6" s="21"/>
    </row>
    <row r="7" spans="1:37" s="20" customFormat="1" ht="18" customHeight="1">
      <c r="A7" s="360"/>
      <c r="B7" s="360"/>
      <c r="C7" s="165" t="s">
        <v>37</v>
      </c>
      <c r="D7" s="93">
        <v>3</v>
      </c>
      <c r="E7" s="155">
        <f>Energiebilanz_Joule!E7/Energiebilanz_SKE!$E$69</f>
        <v>55.854075666380055</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0</v>
      </c>
      <c r="N7" s="94">
        <f>Energiebilanz_Joule!N7/Energiebilanz_SKE!$E$69</f>
        <v>0</v>
      </c>
      <c r="O7" s="94">
        <f>Energiebilanz_Joule!O7/Energiebilanz_SKE!$E$69</f>
        <v>0</v>
      </c>
      <c r="P7" s="94">
        <f>Energiebilanz_Joule!P7/Energiebilanz_SKE!$E$69</f>
        <v>0.30519500061417515</v>
      </c>
      <c r="Q7" s="94">
        <f>Energiebilanz_Joule!Q7/Energiebilanz_SKE!$E$69</f>
        <v>0</v>
      </c>
      <c r="R7" s="94">
        <f>Energiebilanz_Joule!R7/Energiebilanz_SKE!$E$69</f>
        <v>0</v>
      </c>
      <c r="S7" s="94">
        <f>Energiebilanz_Joule!S7/Energiebilanz_SKE!$E$69</f>
        <v>0</v>
      </c>
      <c r="T7" s="95">
        <f>Energiebilanz_Joule!T7/Energiebilanz_SKE!$E$69</f>
        <v>0</v>
      </c>
      <c r="U7" s="95">
        <f>Energiebilanz_Joule!U7/Energiebilanz_SKE!$E$69</f>
        <v>3.5895722395699767</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59.748842906564214</v>
      </c>
      <c r="AG7" s="156">
        <v>3</v>
      </c>
      <c r="AH7" s="19"/>
      <c r="AK7" s="21"/>
    </row>
    <row r="8" spans="1:37" s="20" customFormat="1" ht="18" customHeight="1">
      <c r="A8" s="360"/>
      <c r="B8" s="360"/>
      <c r="C8" s="166" t="s">
        <v>38</v>
      </c>
      <c r="D8" s="102">
        <v>4</v>
      </c>
      <c r="E8" s="98">
        <f>Energiebilanz_Joule!E8/Energiebilanz_SKE!$E$69</f>
        <v>1602.6419198433173</v>
      </c>
      <c r="F8" s="98">
        <f>Energiebilanz_Joule!F8/Energiebilanz_SKE!$E$69</f>
        <v>1.7928489538549728</v>
      </c>
      <c r="G8" s="99">
        <f>Energiebilanz_Joule!G8/Energiebilanz_SKE!$E$69</f>
        <v>0</v>
      </c>
      <c r="H8" s="98">
        <f>Energiebilanz_Joule!H8/Energiebilanz_SKE!$E$69</f>
        <v>7.7459833285564157</v>
      </c>
      <c r="I8" s="99">
        <f>Energiebilanz_Joule!I8/Energiebilanz_SKE!$E$69</f>
        <v>118.72152772659649</v>
      </c>
      <c r="J8" s="98">
        <f>Energiebilanz_Joule!J8/Energiebilanz_SKE!$E$69</f>
        <v>6868.8963272325245</v>
      </c>
      <c r="K8" s="98">
        <f>Energiebilanz_Joule!K8/Energiebilanz_SKE!$E$69</f>
        <v>24.021073032251021</v>
      </c>
      <c r="L8" s="98">
        <f>Energiebilanz_Joule!L8/Energiebilanz_SKE!$E$69</f>
        <v>246.63015736532503</v>
      </c>
      <c r="M8" s="98">
        <f>Energiebilanz_Joule!M8/Energiebilanz_SKE!$E$69</f>
        <v>0</v>
      </c>
      <c r="N8" s="98">
        <f>Energiebilanz_Joule!N8/Energiebilanz_SKE!$E$69</f>
        <v>0</v>
      </c>
      <c r="O8" s="98">
        <f>Energiebilanz_Joule!O8/Energiebilanz_SKE!$E$69</f>
        <v>521.85229479725399</v>
      </c>
      <c r="P8" s="98">
        <f>Energiebilanz_Joule!P8/Energiebilanz_SKE!$E$69</f>
        <v>175.18796650015693</v>
      </c>
      <c r="Q8" s="98">
        <f>Energiebilanz_Joule!Q8/Energiebilanz_SKE!$E$69</f>
        <v>0</v>
      </c>
      <c r="R8" s="98">
        <f>Energiebilanz_Joule!R8/Energiebilanz_SKE!$E$69</f>
        <v>0</v>
      </c>
      <c r="S8" s="98">
        <f>Energiebilanz_Joule!S8/Energiebilanz_SKE!$E$69</f>
        <v>28.873569995496048</v>
      </c>
      <c r="T8" s="99">
        <f>Energiebilanz_Joule!T8/Energiebilanz_SKE!$E$69</f>
        <v>137.04338768783521</v>
      </c>
      <c r="U8" s="99">
        <f>Energiebilanz_Joule!U8/Energiebilanz_SKE!$E$69</f>
        <v>2853.4885176972493</v>
      </c>
      <c r="V8" s="98">
        <f>Energiebilanz_Joule!V8/Energiebilanz_SKE!$E$69</f>
        <v>40.10058661145618</v>
      </c>
      <c r="W8" s="98">
        <f>Energiebilanz_Joule!W8/Energiebilanz_SKE!$E$69</f>
        <v>0.67264463825082899</v>
      </c>
      <c r="X8" s="98">
        <f>Energiebilanz_Joule!X8/Energiebilanz_SKE!$E$69</f>
        <v>510.80015383275548</v>
      </c>
      <c r="Y8" s="98">
        <f>Energiebilanz_Joule!Y8/Energiebilanz_SKE!$E$69</f>
        <v>8.453998280309543</v>
      </c>
      <c r="Z8" s="98">
        <f>Energiebilanz_Joule!Z8/Energiebilanz_SKE!$E$69</f>
        <v>407.69102958244554</v>
      </c>
      <c r="AA8" s="99">
        <f>Energiebilanz_Joule!AA8/Energiebilanz_SKE!$E$69</f>
        <v>6.3745240142488635</v>
      </c>
      <c r="AB8" s="98">
        <f>Energiebilanz_Joule!AB8/Energiebilanz_SKE!$E$69</f>
        <v>0</v>
      </c>
      <c r="AC8" s="98">
        <f>Energiebilanz_Joule!AC8/Energiebilanz_SKE!$E$69</f>
        <v>10392.765882910919</v>
      </c>
      <c r="AD8" s="98">
        <f>Energiebilanz_Joule!AD8/Energiebilanz_SKE!$E$69</f>
        <v>0</v>
      </c>
      <c r="AE8" s="99">
        <f>Energiebilanz_Joule!AE8/Energiebilanz_SKE!$E$69</f>
        <v>99.988293138981021</v>
      </c>
      <c r="AF8" s="104">
        <f>Energiebilanz_Joule!AF8/Energiebilanz_SKE!$E$69</f>
        <v>24053.742687169783</v>
      </c>
      <c r="AG8" s="157">
        <v>4</v>
      </c>
      <c r="AH8" s="19"/>
      <c r="AK8" s="21"/>
    </row>
    <row r="9" spans="1:37" s="20" customFormat="1" ht="18" customHeight="1">
      <c r="A9" s="360"/>
      <c r="B9" s="360"/>
      <c r="C9" s="164"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365.27214783878583</v>
      </c>
      <c r="K9" s="86">
        <f>Energiebilanz_Joule!K9/Energiebilanz_SKE!$E$69</f>
        <v>0</v>
      </c>
      <c r="L9" s="86">
        <f>Energiebilanz_Joule!L9/Energiebilanz_SKE!$E$69</f>
        <v>0</v>
      </c>
      <c r="M9" s="86">
        <f>Energiebilanz_Joule!M9/Energiebilanz_SKE!$E$69</f>
        <v>139.25398190230521</v>
      </c>
      <c r="N9" s="86">
        <f>Energiebilanz_Joule!N9/Energiebilanz_SKE!$E$69</f>
        <v>272.89849731810176</v>
      </c>
      <c r="O9" s="86">
        <f>Energiebilanz_Joule!O9/Energiebilanz_SKE!$E$69</f>
        <v>0</v>
      </c>
      <c r="P9" s="86">
        <f>Energiebilanz_Joule!P9/Energiebilanz_SKE!$E$69</f>
        <v>0</v>
      </c>
      <c r="Q9" s="86">
        <f>Energiebilanz_Joule!Q9/Energiebilanz_SKE!$E$69</f>
        <v>0</v>
      </c>
      <c r="R9" s="86">
        <f>Energiebilanz_Joule!R9/Energiebilanz_SKE!$E$69</f>
        <v>760.97202511028377</v>
      </c>
      <c r="S9" s="86">
        <f>Energiebilanz_Joule!S9/Energiebilanz_SKE!$E$69</f>
        <v>0</v>
      </c>
      <c r="T9" s="91">
        <f>Energiebilanz_Joule!T9/Energiebilanz_SKE!$E$69</f>
        <v>0</v>
      </c>
      <c r="U9" s="91">
        <f>Energiebilanz_Joule!U9/Energiebilanz_SKE!$E$69</f>
        <v>141.3289829090817</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2213.4918163875645</v>
      </c>
      <c r="AC9" s="86">
        <f>Energiebilanz_Joule!AC9/Energiebilanz_SKE!$E$69</f>
        <v>0</v>
      </c>
      <c r="AD9" s="86">
        <f>Energiebilanz_Joule!AD9/Energiebilanz_SKE!$E$69</f>
        <v>194.40124063382879</v>
      </c>
      <c r="AE9" s="91">
        <f>Energiebilanz_Joule!AE9/Energiebilanz_SKE!$E$69</f>
        <v>0</v>
      </c>
      <c r="AF9" s="115">
        <f>Energiebilanz_Joule!AF9/Energiebilanz_SKE!$E$69</f>
        <v>4087.6186920999512</v>
      </c>
      <c r="AG9" s="143">
        <v>5</v>
      </c>
      <c r="AH9" s="19"/>
      <c r="AK9" s="21"/>
    </row>
    <row r="10" spans="1:37" s="20" customFormat="1" ht="18" customHeight="1">
      <c r="A10" s="360"/>
      <c r="B10" s="360"/>
      <c r="C10" s="164" t="s">
        <v>40</v>
      </c>
      <c r="D10" s="90">
        <v>6</v>
      </c>
      <c r="E10" s="155">
        <f>Energiebilanz_Joule!E10/Energiebilanz_SKE!$E$69</f>
        <v>0</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1.510059984440896</v>
      </c>
      <c r="P10" s="94">
        <f>Energiebilanz_Joule!P10/Energiebilanz_SKE!$E$69</f>
        <v>0</v>
      </c>
      <c r="Q10" s="94">
        <f>Energiebilanz_Joule!Q10/Energiebilanz_SKE!$E$69</f>
        <v>0</v>
      </c>
      <c r="R10" s="94">
        <f>Energiebilanz_Joule!R10/Energiebilanz_SKE!$E$69</f>
        <v>0</v>
      </c>
      <c r="S10" s="94">
        <f>Energiebilanz_Joule!S10/Energiebilanz_SKE!$E$69</f>
        <v>0</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0</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7">
        <f>Energiebilanz_Joule!AF10/Energiebilanz_SKE!$E$69</f>
        <v>1.510059984440896</v>
      </c>
      <c r="AG10" s="156">
        <v>6</v>
      </c>
      <c r="AH10" s="19"/>
      <c r="AK10" s="21"/>
    </row>
    <row r="11" spans="1:37" s="23" customFormat="1" ht="18" customHeight="1">
      <c r="A11" s="360"/>
      <c r="B11" s="360"/>
      <c r="C11" s="117" t="s">
        <v>41</v>
      </c>
      <c r="D11" s="102">
        <v>7</v>
      </c>
      <c r="E11" s="158">
        <f>Energiebilanz_Joule!E11/Energiebilanz_SKE!$E$69</f>
        <v>1602.6419198433173</v>
      </c>
      <c r="F11" s="103">
        <f>Energiebilanz_Joule!F11/Energiebilanz_SKE!$E$69</f>
        <v>1.7928489538549728</v>
      </c>
      <c r="G11" s="104">
        <f>Energiebilanz_Joule!G11/Energiebilanz_SKE!$E$69</f>
        <v>0</v>
      </c>
      <c r="H11" s="103">
        <f>Energiebilanz_Joule!H11/Energiebilanz_SKE!$E$69</f>
        <v>7.7459833285564157</v>
      </c>
      <c r="I11" s="104">
        <f>Energiebilanz_Joule!I11/Energiebilanz_SKE!$E$69</f>
        <v>118.72152772659649</v>
      </c>
      <c r="J11" s="103">
        <f>Energiebilanz_Joule!J11/Energiebilanz_SKE!$E$69</f>
        <v>6503.6241793937388</v>
      </c>
      <c r="K11" s="103">
        <f>Energiebilanz_Joule!K11/Energiebilanz_SKE!$E$69</f>
        <v>24.021073032251021</v>
      </c>
      <c r="L11" s="103">
        <f>Energiebilanz_Joule!L11/Energiebilanz_SKE!$E$69</f>
        <v>246.63015736532512</v>
      </c>
      <c r="M11" s="103">
        <f>Energiebilanz_Joule!M11/Energiebilanz_SKE!$E$69</f>
        <v>-139.25398190230536</v>
      </c>
      <c r="N11" s="103">
        <f>Energiebilanz_Joule!N11/Energiebilanz_SKE!$E$69</f>
        <v>-272.89849731810176</v>
      </c>
      <c r="O11" s="103">
        <f>Energiebilanz_Joule!O11/Energiebilanz_SKE!$E$69</f>
        <v>520.3422348128131</v>
      </c>
      <c r="P11" s="103">
        <f>Energiebilanz_Joule!P11/Energiebilanz_SKE!$E$69</f>
        <v>175.18796650015693</v>
      </c>
      <c r="Q11" s="103">
        <f>Energiebilanz_Joule!Q11/Energiebilanz_SKE!$E$69</f>
        <v>0</v>
      </c>
      <c r="R11" s="103">
        <f>Energiebilanz_Joule!R11/Energiebilanz_SKE!$E$69</f>
        <v>-760.97202511028377</v>
      </c>
      <c r="S11" s="103">
        <f>Energiebilanz_Joule!S11/Energiebilanz_SKE!$E$69</f>
        <v>28.873569995496034</v>
      </c>
      <c r="T11" s="104">
        <f>Energiebilanz_Joule!T11/Energiebilanz_SKE!$E$69</f>
        <v>137.04338768783521</v>
      </c>
      <c r="U11" s="104">
        <f>Energiebilanz_Joule!U11/Energiebilanz_SKE!$E$69</f>
        <v>2712.159534788168</v>
      </c>
      <c r="V11" s="103">
        <f>Energiebilanz_Joule!V11/Energiebilanz_SKE!$E$69</f>
        <v>40.10058661145618</v>
      </c>
      <c r="W11" s="103">
        <f>Energiebilanz_Joule!W11/Energiebilanz_SKE!$E$69</f>
        <v>0.67264463825082899</v>
      </c>
      <c r="X11" s="103">
        <f>Energiebilanz_Joule!X11/Energiebilanz_SKE!$E$69</f>
        <v>510.80015383275548</v>
      </c>
      <c r="Y11" s="103">
        <f>Energiebilanz_Joule!Y11/Energiebilanz_SKE!$E$69</f>
        <v>8.453998280309543</v>
      </c>
      <c r="Z11" s="103">
        <f>Energiebilanz_Joule!Z11/Energiebilanz_SKE!$E$69</f>
        <v>407.69102958244554</v>
      </c>
      <c r="AA11" s="104">
        <f>Energiebilanz_Joule!AA11/Energiebilanz_SKE!$E$69</f>
        <v>6.3745240142488635</v>
      </c>
      <c r="AB11" s="103">
        <f>Energiebilanz_Joule!AB11/Energiebilanz_SKE!$E$69</f>
        <v>-2213.4918163875645</v>
      </c>
      <c r="AC11" s="103">
        <f>Energiebilanz_Joule!AC11/Energiebilanz_SKE!$E$69</f>
        <v>10392.765882910919</v>
      </c>
      <c r="AD11" s="103">
        <f>Energiebilanz_Joule!AD11/Energiebilanz_SKE!$E$69</f>
        <v>-194.40124063382891</v>
      </c>
      <c r="AE11" s="104">
        <f>Energiebilanz_Joule!AE11/Energiebilanz_SKE!$E$69</f>
        <v>99.988293138981021</v>
      </c>
      <c r="AF11" s="104">
        <f>Energiebilanz_Joule!AF11/Energiebilanz_SKE!$E$69</f>
        <v>19964.613935085388</v>
      </c>
      <c r="AG11" s="157">
        <v>7</v>
      </c>
      <c r="AH11" s="22"/>
      <c r="AK11" s="24"/>
    </row>
    <row r="12" spans="1:37" s="20" customFormat="1" ht="18" customHeight="1">
      <c r="A12" s="302" t="s">
        <v>70</v>
      </c>
      <c r="B12" s="361" t="s">
        <v>68</v>
      </c>
      <c r="C12" s="164"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03"/>
      <c r="B13" s="362"/>
      <c r="C13" s="164"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03"/>
      <c r="B14" s="362"/>
      <c r="C14" s="164" t="s">
        <v>85</v>
      </c>
      <c r="D14" s="90">
        <v>10</v>
      </c>
      <c r="E14" s="86">
        <f>Energiebilanz_Joule!E14/Energiebilanz_SKE!$E$69</f>
        <v>793.76543968117483</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4.6350093491108098</v>
      </c>
      <c r="P14" s="86">
        <f>Energiebilanz_Joule!P14/Energiebilanz_SKE!$E$69</f>
        <v>2.3251989245110485</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8.6134654492350098</v>
      </c>
      <c r="V14" s="86">
        <f>Energiebilanz_Joule!V14/Energiebilanz_SKE!$E$69</f>
        <v>0</v>
      </c>
      <c r="W14" s="86">
        <f>Energiebilanz_Joule!W14/Energiebilanz_SKE!$E$69</f>
        <v>0</v>
      </c>
      <c r="X14" s="86">
        <f>Energiebilanz_Joule!X14/Energiebilanz_SKE!$E$69</f>
        <v>0</v>
      </c>
      <c r="Y14" s="86">
        <f>Energiebilanz_Joule!Y14/Energiebilanz_SKE!$E$69</f>
        <v>0</v>
      </c>
      <c r="Z14" s="86">
        <f>Energiebilanz_Joule!Z14/Energiebilanz_SKE!$E$69</f>
        <v>12.312437729462665</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23.668536488828835</v>
      </c>
      <c r="AF14" s="115">
        <f>Energiebilanz_Joule!AF14/Energiebilanz_SKE!$E$69</f>
        <v>845.32008762232329</v>
      </c>
      <c r="AG14" s="143">
        <v>10</v>
      </c>
      <c r="AH14" s="19"/>
      <c r="AI14" s="25"/>
      <c r="AK14" s="21"/>
    </row>
    <row r="15" spans="1:37" s="20" customFormat="1" ht="18" customHeight="1">
      <c r="A15" s="303"/>
      <c r="B15" s="362"/>
      <c r="C15" s="164" t="s">
        <v>12</v>
      </c>
      <c r="D15" s="90">
        <v>11</v>
      </c>
      <c r="E15" s="86">
        <f>Energiebilanz_Joule!E15/Energiebilanz_SKE!$E$69</f>
        <v>666.6207400128294</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2.8265364615321626</v>
      </c>
      <c r="P15" s="86">
        <f>Energiebilanz_Joule!P15/Energiebilanz_SKE!$E$69</f>
        <v>1.1333920211822188</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119.56093300031391</v>
      </c>
      <c r="V15" s="86">
        <f>Energiebilanz_Joule!V15/Energiebilanz_SKE!$E$69</f>
        <v>0</v>
      </c>
      <c r="W15" s="86">
        <f>Energiebilanz_Joule!W15/Energiebilanz_SKE!$E$69</f>
        <v>0</v>
      </c>
      <c r="X15" s="86">
        <f>Energiebilanz_Joule!X15/Energiebilanz_SKE!$E$69</f>
        <v>0</v>
      </c>
      <c r="Y15" s="86">
        <f>Energiebilanz_Joule!Y15/Energiebilanz_SKE!$E$69</f>
        <v>0</v>
      </c>
      <c r="Z15" s="86">
        <f>Energiebilanz_Joule!Z15/Energiebilanz_SKE!$E$69</f>
        <v>31.035141055562381</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31.035141055562381</v>
      </c>
      <c r="AF15" s="115">
        <f>Energiebilanz_Joule!AF15/Energiebilanz_SKE!$E$69</f>
        <v>852.21188360698261</v>
      </c>
      <c r="AG15" s="143">
        <v>11</v>
      </c>
      <c r="AH15" s="19"/>
      <c r="AK15" s="21"/>
    </row>
    <row r="16" spans="1:37" s="20" customFormat="1" ht="18" customHeight="1">
      <c r="A16" s="303"/>
      <c r="B16" s="362"/>
      <c r="C16" s="164" t="s">
        <v>86</v>
      </c>
      <c r="D16" s="90">
        <v>12</v>
      </c>
      <c r="E16" s="86">
        <f>Energiebilanz_Joule!E16/Energiebilanz_SKE!$E$69</f>
        <v>23.184945338410515</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v>
      </c>
      <c r="N16" s="86">
        <f>Energiebilanz_Joule!N16/Energiebilanz_SKE!$E$69</f>
        <v>0</v>
      </c>
      <c r="O16" s="86">
        <f>Energiebilanz_Joule!O16/Energiebilanz_SKE!$E$69</f>
        <v>0</v>
      </c>
      <c r="P16" s="86">
        <f>Energiebilanz_Joule!P16/Energiebilanz_SKE!$E$69</f>
        <v>30.148018363837366</v>
      </c>
      <c r="Q16" s="86">
        <f>Energiebilanz_Joule!Q16/Energiebilanz_SKE!$E$69</f>
        <v>0</v>
      </c>
      <c r="R16" s="86">
        <f>Energiebilanz_Joule!R16/Energiebilanz_SKE!$E$69</f>
        <v>0</v>
      </c>
      <c r="S16" s="86">
        <f>Energiebilanz_Joule!S16/Energiebilanz_SKE!$E$69</f>
        <v>33.447979363714531</v>
      </c>
      <c r="T16" s="91">
        <f>Energiebilanz_Joule!T16/Energiebilanz_SKE!$E$69</f>
        <v>0</v>
      </c>
      <c r="U16" s="91">
        <f>Energiebilanz_Joule!U16/Energiebilanz_SKE!$E$69</f>
        <v>36.240580810799536</v>
      </c>
      <c r="V16" s="86">
        <f>Energiebilanz_Joule!V16/Energiebilanz_SKE!$E$69</f>
        <v>0</v>
      </c>
      <c r="W16" s="86">
        <f>Energiebilanz_Joule!W16/Energiebilanz_SKE!$E$69</f>
        <v>0</v>
      </c>
      <c r="X16" s="86">
        <f>Energiebilanz_Joule!X16/Energiebilanz_SKE!$E$69</f>
        <v>0</v>
      </c>
      <c r="Y16" s="86">
        <f>Energiebilanz_Joule!Y16/Energiebilanz_SKE!$E$69</f>
        <v>0</v>
      </c>
      <c r="Z16" s="86">
        <f>Energiebilanz_Joule!Z16/Energiebilanz_SKE!$E$69</f>
        <v>0</v>
      </c>
      <c r="AA16" s="91">
        <f>Energiebilanz_Joule!AA16/Energiebilanz_SKE!$E$69</f>
        <v>0</v>
      </c>
      <c r="AB16" s="86">
        <f>Energiebilanz_Joule!AB16/Energiebilanz_SKE!$E$69</f>
        <v>0</v>
      </c>
      <c r="AC16" s="86">
        <f>Energiebilanz_Joule!AC16/Energiebilanz_SKE!$E$69</f>
        <v>0</v>
      </c>
      <c r="AD16" s="86">
        <f>Energiebilanz_Joule!AD16/Energiebilanz_SKE!$E$69</f>
        <v>0</v>
      </c>
      <c r="AE16" s="91">
        <f>Energiebilanz_Joule!AE16/Energiebilanz_SKE!$E$69</f>
        <v>0</v>
      </c>
      <c r="AF16" s="115">
        <f>Energiebilanz_Joule!AF16/Energiebilanz_SKE!$E$69</f>
        <v>123.02152387676192</v>
      </c>
      <c r="AG16" s="143">
        <v>12</v>
      </c>
      <c r="AH16" s="19"/>
    </row>
    <row r="17" spans="1:37" s="20" customFormat="1" ht="18" customHeight="1">
      <c r="A17" s="303"/>
      <c r="B17" s="362"/>
      <c r="C17" s="164"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10392.765882910919</v>
      </c>
      <c r="AD17" s="86">
        <f>Energiebilanz_Joule!AD17/Energiebilanz_SKE!$E$69</f>
        <v>0</v>
      </c>
      <c r="AE17" s="91">
        <f>Energiebilanz_Joule!AE17/Energiebilanz_SKE!$E$69</f>
        <v>0</v>
      </c>
      <c r="AF17" s="115">
        <f>Energiebilanz_Joule!AF17/Energiebilanz_SKE!$E$69</f>
        <v>10392.765882910919</v>
      </c>
      <c r="AG17" s="143">
        <v>13</v>
      </c>
      <c r="AH17" s="19"/>
    </row>
    <row r="18" spans="1:37" s="20" customFormat="1" ht="18" customHeight="1">
      <c r="A18" s="303"/>
      <c r="B18" s="362"/>
      <c r="C18" s="164"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0.67264463825082899</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8.1031814273430776</v>
      </c>
      <c r="AC18" s="86">
        <f>Energiebilanz_Joule!AC18/Energiebilanz_SKE!$E$69</f>
        <v>0</v>
      </c>
      <c r="AD18" s="86">
        <f>Energiebilanz_Joule!AD18/Energiebilanz_SKE!$E$69</f>
        <v>0</v>
      </c>
      <c r="AE18" s="91">
        <f>Energiebilanz_Joule!AE18/Energiebilanz_SKE!$E$69</f>
        <v>0</v>
      </c>
      <c r="AF18" s="115">
        <f>Energiebilanz_Joule!AF18/Energiebilanz_SKE!$E$69</f>
        <v>8.7758260655939075</v>
      </c>
      <c r="AG18" s="143">
        <v>14</v>
      </c>
      <c r="AH18" s="19"/>
    </row>
    <row r="19" spans="1:37" s="20" customFormat="1" ht="18" customHeight="1">
      <c r="A19" s="303"/>
      <c r="B19" s="362"/>
      <c r="C19" s="164" t="s">
        <v>87</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0</v>
      </c>
      <c r="W19" s="86">
        <f>Energiebilanz_Joule!W19/Energiebilanz_SKE!$E$69</f>
        <v>0</v>
      </c>
      <c r="X19" s="86">
        <f>Energiebilanz_Joule!X19/Energiebilanz_SKE!$E$69</f>
        <v>510.80015383275548</v>
      </c>
      <c r="Y19" s="86">
        <f>Energiebilanz_Joule!Y19/Energiebilanz_SKE!$E$69</f>
        <v>2.9264218155017807</v>
      </c>
      <c r="Z19" s="86">
        <f>Energiebilanz_Joule!Z19/Energiebilanz_SKE!$E$69</f>
        <v>0</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513.72657564825727</v>
      </c>
      <c r="AG19" s="143">
        <v>15</v>
      </c>
      <c r="AH19" s="19"/>
    </row>
    <row r="20" spans="1:37" s="20" customFormat="1" ht="18" customHeight="1">
      <c r="A20" s="303"/>
      <c r="B20" s="362"/>
      <c r="C20" s="164" t="s">
        <v>88</v>
      </c>
      <c r="D20" s="90">
        <v>16</v>
      </c>
      <c r="E20" s="86">
        <f>Energiebilanz_Joule!E20/Energiebilanz_SKE!$E$69</f>
        <v>61.9407593934679</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12.984174753306311</v>
      </c>
      <c r="P20" s="86">
        <f>Energiebilanz_Joule!P20/Energiebilanz_SKE!$E$69</f>
        <v>4.8539969154758493</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147.19693867802206</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11.280725818559008</v>
      </c>
      <c r="AA20" s="91">
        <f>Energiebilanz_Joule!AA20/Energiebilanz_SKE!$E$69</f>
        <v>0</v>
      </c>
      <c r="AB20" s="86">
        <f>Energiebilanz_Joule!AB20/Energiebilanz_SKE!$E$69</f>
        <v>0</v>
      </c>
      <c r="AC20" s="86">
        <f>Energiebilanz_Joule!AC20/Energiebilanz_SKE!$E$69</f>
        <v>0</v>
      </c>
      <c r="AD20" s="86">
        <f>Energiebilanz_Joule!AD20/Energiebilanz_SKE!$E$69</f>
        <v>0</v>
      </c>
      <c r="AE20" s="91">
        <f>Energiebilanz_Joule!AE20/Energiebilanz_SKE!$E$69</f>
        <v>11.280725818559008</v>
      </c>
      <c r="AF20" s="115">
        <f>Energiebilanz_Joule!AF20/Energiebilanz_SKE!$E$69</f>
        <v>249.53732137739013</v>
      </c>
      <c r="AG20" s="143">
        <v>16</v>
      </c>
      <c r="AH20" s="19"/>
    </row>
    <row r="21" spans="1:37" s="20" customFormat="1" ht="18" customHeight="1">
      <c r="A21" s="303"/>
      <c r="B21" s="362"/>
      <c r="C21" s="164"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03"/>
      <c r="B22" s="362"/>
      <c r="C22" s="164"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6503.6241793937388</v>
      </c>
      <c r="K22" s="86">
        <f>Energiebilanz_Joule!K22/Energiebilanz_SKE!$E$69</f>
        <v>520.95702138694401</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8.2858371207468355</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7032.8670379014293</v>
      </c>
      <c r="AG22" s="143">
        <v>18</v>
      </c>
      <c r="AH22" s="19"/>
    </row>
    <row r="23" spans="1:37" s="20" customFormat="1" ht="18" customHeight="1">
      <c r="A23" s="303"/>
      <c r="B23" s="362"/>
      <c r="C23" s="165" t="s">
        <v>48</v>
      </c>
      <c r="D23" s="90">
        <v>19</v>
      </c>
      <c r="E23" s="155">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1.5372884166564307</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6.1491536666257227</v>
      </c>
      <c r="V23" s="94">
        <f>Energiebilanz_Joule!V23/Energiebilanz_SKE!$E$69</f>
        <v>33.788724930823697</v>
      </c>
      <c r="W23" s="94">
        <f>Energiebilanz_Joule!W23/Energiebilanz_SKE!$E$69</f>
        <v>0</v>
      </c>
      <c r="X23" s="94">
        <f>Energiebilanz_Joule!X23/Energiebilanz_SKE!$E$69</f>
        <v>0</v>
      </c>
      <c r="Y23" s="94">
        <f>Energiebilanz_Joule!Y23/Energiebilanz_SKE!$E$69</f>
        <v>0</v>
      </c>
      <c r="Z23" s="94">
        <f>Energiebilanz_Joule!Z23/Energiebilanz_SKE!$E$69</f>
        <v>30.502074843919395</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71.977241858025252</v>
      </c>
      <c r="AG23" s="156">
        <v>19</v>
      </c>
      <c r="AH23" s="19"/>
    </row>
    <row r="24" spans="1:37" s="20" customFormat="1" ht="18" customHeight="1">
      <c r="A24" s="303"/>
      <c r="B24" s="362"/>
      <c r="C24" s="167" t="s">
        <v>49</v>
      </c>
      <c r="D24" s="102">
        <v>20</v>
      </c>
      <c r="E24" s="158">
        <f>Energiebilanz_Joule!E24/Energiebilanz_SKE!$E$69</f>
        <v>1545.5118844258827</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6503.6241793937388</v>
      </c>
      <c r="K24" s="103">
        <f>Energiebilanz_Joule!K24/Energiebilanz_SKE!$E$69</f>
        <v>520.95702138694401</v>
      </c>
      <c r="L24" s="103">
        <f>Energiebilanz_Joule!L24/Energiebilanz_SKE!$E$69</f>
        <v>0</v>
      </c>
      <c r="M24" s="103">
        <f>Energiebilanz_Joule!M24/Energiebilanz_SKE!$E$69</f>
        <v>0</v>
      </c>
      <c r="N24" s="103">
        <f>Energiebilanz_Joule!N24/Energiebilanz_SKE!$E$69</f>
        <v>0</v>
      </c>
      <c r="O24" s="103">
        <f>Energiebilanz_Joule!O24/Energiebilanz_SKE!$E$69</f>
        <v>21.983008980605717</v>
      </c>
      <c r="P24" s="103">
        <f>Energiebilanz_Joule!P24/Energiebilanz_SKE!$E$69</f>
        <v>38.460606225006487</v>
      </c>
      <c r="Q24" s="103">
        <f>Energiebilanz_Joule!Q24/Energiebilanz_SKE!$E$69</f>
        <v>0</v>
      </c>
      <c r="R24" s="103">
        <f>Energiebilanz_Joule!R24/Energiebilanz_SKE!$E$69</f>
        <v>8.2858371207468355</v>
      </c>
      <c r="S24" s="103">
        <f>Energiebilanz_Joule!S24/Energiebilanz_SKE!$E$69</f>
        <v>33.447979363714531</v>
      </c>
      <c r="T24" s="104">
        <f>Energiebilanz_Joule!T24/Energiebilanz_SKE!$E$69</f>
        <v>0</v>
      </c>
      <c r="U24" s="104">
        <f>Energiebilanz_Joule!U24/Energiebilanz_SKE!$E$69</f>
        <v>317.76107160499629</v>
      </c>
      <c r="V24" s="103">
        <f>Energiebilanz_Joule!V24/Energiebilanz_SKE!$E$69</f>
        <v>33.788724930823697</v>
      </c>
      <c r="W24" s="103">
        <f>Energiebilanz_Joule!W24/Energiebilanz_SKE!$E$69</f>
        <v>0.67264463825082899</v>
      </c>
      <c r="X24" s="103">
        <f>Energiebilanz_Joule!X24/Energiebilanz_SKE!$E$69</f>
        <v>510.80015383275548</v>
      </c>
      <c r="Y24" s="103">
        <f>Energiebilanz_Joule!Y24/Energiebilanz_SKE!$E$69</f>
        <v>2.9264218155017807</v>
      </c>
      <c r="Z24" s="103">
        <f>Energiebilanz_Joule!Z24/Energiebilanz_SKE!$E$69</f>
        <v>85.130379447503458</v>
      </c>
      <c r="AA24" s="104">
        <f>Energiebilanz_Joule!AA24/Energiebilanz_SKE!$E$69</f>
        <v>0</v>
      </c>
      <c r="AB24" s="103">
        <f>Energiebilanz_Joule!AB24/Energiebilanz_SKE!$E$69</f>
        <v>8.1031814273430776</v>
      </c>
      <c r="AC24" s="103">
        <f>Energiebilanz_Joule!AC24/Energiebilanz_SKE!$E$69</f>
        <v>10392.765882910919</v>
      </c>
      <c r="AD24" s="103">
        <f>Energiebilanz_Joule!AD24/Energiebilanz_SKE!$E$69</f>
        <v>0</v>
      </c>
      <c r="AE24" s="104">
        <f>Energiebilanz_Joule!AE24/Energiebilanz_SKE!$E$69</f>
        <v>65.984403362950218</v>
      </c>
      <c r="AF24" s="104">
        <f>Energiebilanz_Joule!AF24/Energiebilanz_SKE!$E$69</f>
        <v>20090.203380867682</v>
      </c>
      <c r="AG24" s="156">
        <v>20</v>
      </c>
      <c r="AH24" s="19"/>
    </row>
    <row r="25" spans="1:37" s="20" customFormat="1" ht="18" customHeight="1">
      <c r="A25" s="303"/>
      <c r="B25" s="362" t="s">
        <v>69</v>
      </c>
      <c r="C25" s="164"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9">
        <v>21</v>
      </c>
      <c r="AH25" s="19"/>
    </row>
    <row r="26" spans="1:37" s="20" customFormat="1" ht="18" customHeight="1">
      <c r="A26" s="303"/>
      <c r="B26" s="362"/>
      <c r="C26" s="164"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03"/>
      <c r="B27" s="362"/>
      <c r="C27" s="164" t="s">
        <v>85</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367.52136101216092</v>
      </c>
      <c r="AC27" s="86">
        <f>Energiebilanz_Joule!AC27/Energiebilanz_SKE!$E$69</f>
        <v>0</v>
      </c>
      <c r="AD27" s="86">
        <f>Energiebilanz_Joule!AD27/Energiebilanz_SKE!$E$69</f>
        <v>0</v>
      </c>
      <c r="AE27" s="91">
        <f>Energiebilanz_Joule!AE27/Energiebilanz_SKE!$E$69</f>
        <v>0</v>
      </c>
      <c r="AF27" s="115">
        <f>Energiebilanz_Joule!AF27/Energiebilanz_SKE!$E$69</f>
        <v>367.52136101216092</v>
      </c>
      <c r="AG27" s="143">
        <v>23</v>
      </c>
      <c r="AH27" s="19"/>
      <c r="AJ27" s="26"/>
    </row>
    <row r="28" spans="1:37" s="20" customFormat="1" ht="18" customHeight="1">
      <c r="A28" s="303"/>
      <c r="B28" s="362"/>
      <c r="C28" s="164"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220.06596241248002</v>
      </c>
      <c r="AC28" s="86">
        <f>Energiebilanz_Joule!AC28/Energiebilanz_SKE!$E$69</f>
        <v>0</v>
      </c>
      <c r="AD28" s="86">
        <f>Energiebilanz_Joule!AD28/Energiebilanz_SKE!$E$69</f>
        <v>545.39451265971968</v>
      </c>
      <c r="AE28" s="91">
        <f>Energiebilanz_Joule!AE28/Energiebilanz_SKE!$E$69</f>
        <v>0</v>
      </c>
      <c r="AF28" s="115">
        <f>Energiebilanz_Joule!AF28/Energiebilanz_SKE!$E$69</f>
        <v>765.46047507219976</v>
      </c>
      <c r="AG28" s="143">
        <v>24</v>
      </c>
      <c r="AH28" s="19"/>
    </row>
    <row r="29" spans="1:37" s="20" customFormat="1" ht="18" customHeight="1">
      <c r="A29" s="303"/>
      <c r="B29" s="362"/>
      <c r="C29" s="164" t="s">
        <v>86</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70.902702370716113</v>
      </c>
      <c r="AC29" s="86">
        <f>Energiebilanz_Joule!AC29/Energiebilanz_SKE!$E$69</f>
        <v>0</v>
      </c>
      <c r="AD29" s="86">
        <f>Energiebilanz_Joule!AD29/Energiebilanz_SKE!$E$69</f>
        <v>0</v>
      </c>
      <c r="AE29" s="91">
        <f>Energiebilanz_Joule!AE29/Energiebilanz_SKE!$E$69</f>
        <v>0</v>
      </c>
      <c r="AF29" s="115">
        <f>Energiebilanz_Joule!AF29/Energiebilanz_SKE!$E$69</f>
        <v>70.902702370716113</v>
      </c>
      <c r="AG29" s="143">
        <v>25</v>
      </c>
      <c r="AH29" s="19"/>
    </row>
    <row r="30" spans="1:37" s="20" customFormat="1" ht="18" customHeight="1">
      <c r="A30" s="303"/>
      <c r="B30" s="362"/>
      <c r="C30" s="164"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3429.6413217049499</v>
      </c>
      <c r="AC30" s="86">
        <f>Energiebilanz_Joule!AC30/Energiebilanz_SKE!$E$69</f>
        <v>0</v>
      </c>
      <c r="AD30" s="86">
        <f>Energiebilanz_Joule!AD30/Energiebilanz_SKE!$E$69</f>
        <v>0</v>
      </c>
      <c r="AE30" s="91">
        <f>Energiebilanz_Joule!AE30/Energiebilanz_SKE!$E$69</f>
        <v>0</v>
      </c>
      <c r="AF30" s="115">
        <f>Energiebilanz_Joule!AF30/Energiebilanz_SKE!$E$69</f>
        <v>3429.6413217049499</v>
      </c>
      <c r="AG30" s="143">
        <v>26</v>
      </c>
      <c r="AH30" s="19"/>
    </row>
    <row r="31" spans="1:37" s="20" customFormat="1" ht="18" customHeight="1">
      <c r="A31" s="303"/>
      <c r="B31" s="362"/>
      <c r="C31" s="164"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1.0762574622282275</v>
      </c>
      <c r="AC31" s="86">
        <f>Energiebilanz_Joule!AC31/Energiebilanz_SKE!$E$69</f>
        <v>0</v>
      </c>
      <c r="AD31" s="86">
        <f>Energiebilanz_Joule!AD31/Energiebilanz_SKE!$E$69</f>
        <v>0</v>
      </c>
      <c r="AE31" s="91">
        <f>Energiebilanz_Joule!AE31/Energiebilanz_SKE!$E$69</f>
        <v>0</v>
      </c>
      <c r="AF31" s="115">
        <f>Energiebilanz_Joule!AF31/Energiebilanz_SKE!$E$69</f>
        <v>1.0762574622282275</v>
      </c>
      <c r="AG31" s="143">
        <v>27</v>
      </c>
      <c r="AH31" s="19"/>
    </row>
    <row r="32" spans="1:37" s="20" customFormat="1" ht="18" customHeight="1">
      <c r="A32" s="303"/>
      <c r="B32" s="362"/>
      <c r="C32" s="164" t="s">
        <v>87</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528.629319569161</v>
      </c>
      <c r="AC32" s="86">
        <f>Energiebilanz_Joule!AC32/Energiebilanz_SKE!$E$69</f>
        <v>0</v>
      </c>
      <c r="AD32" s="86">
        <f>Energiebilanz_Joule!AD32/Energiebilanz_SKE!$E$69</f>
        <v>0</v>
      </c>
      <c r="AE32" s="91">
        <f>Energiebilanz_Joule!AE32/Energiebilanz_SKE!$E$69</f>
        <v>0</v>
      </c>
      <c r="AF32" s="115">
        <f>Energiebilanz_Joule!AF32/Energiebilanz_SKE!$E$69</f>
        <v>528.629319569161</v>
      </c>
      <c r="AG32" s="143">
        <v>28</v>
      </c>
      <c r="AH32" s="19"/>
      <c r="AK32" s="21"/>
    </row>
    <row r="33" spans="1:37" s="20" customFormat="1" ht="18" customHeight="1">
      <c r="A33" s="303"/>
      <c r="B33" s="362"/>
      <c r="C33" s="164" t="s">
        <v>88</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196.94091634934284</v>
      </c>
      <c r="AE33" s="91">
        <f>Energiebilanz_Joule!AE33/Energiebilanz_SKE!$E$69</f>
        <v>0</v>
      </c>
      <c r="AF33" s="115">
        <f>Energiebilanz_Joule!AF33/Energiebilanz_SKE!$E$69</f>
        <v>196.94091634934284</v>
      </c>
      <c r="AG33" s="143">
        <v>29</v>
      </c>
      <c r="AH33" s="19"/>
      <c r="AJ33" s="26"/>
      <c r="AK33" s="21"/>
    </row>
    <row r="34" spans="1:37" s="20" customFormat="1" ht="18" customHeight="1">
      <c r="A34" s="303"/>
      <c r="B34" s="362"/>
      <c r="C34" s="164"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03"/>
      <c r="B35" s="362"/>
      <c r="C35" s="164"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843.74019025781706</v>
      </c>
      <c r="L35" s="86">
        <f>Energiebilanz_Joule!L35/Energiebilanz_SKE!$E$69</f>
        <v>830.51962630853427</v>
      </c>
      <c r="M35" s="86">
        <f>Energiebilanz_Joule!M35/Energiebilanz_SKE!$E$69</f>
        <v>1716.4885558694673</v>
      </c>
      <c r="N35" s="86">
        <f>Energiebilanz_Joule!N35/Energiebilanz_SKE!$E$69</f>
        <v>333.05354242585543</v>
      </c>
      <c r="O35" s="86">
        <f>Energiebilanz_Joule!O35/Energiebilanz_SKE!$E$69</f>
        <v>804.68380215370757</v>
      </c>
      <c r="P35" s="86">
        <f>Energiebilanz_Joule!P35/Energiebilanz_SKE!$E$69</f>
        <v>1046.777422921017</v>
      </c>
      <c r="Q35" s="86">
        <f>Energiebilanz_Joule!Q35/Energiebilanz_SKE!$E$69</f>
        <v>0</v>
      </c>
      <c r="R35" s="86">
        <f>Energiebilanz_Joule!R35/Energiebilanz_SKE!$E$69</f>
        <v>978.08868689350197</v>
      </c>
      <c r="S35" s="86">
        <f>Energiebilanz_Joule!S35/Energiebilanz_SKE!$E$69</f>
        <v>136.9774392990214</v>
      </c>
      <c r="T35" s="91">
        <f>Energiebilanz_Joule!T35/Energiebilanz_SKE!$E$69</f>
        <v>227.47222563430645</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6917.801491763229</v>
      </c>
      <c r="AG35" s="143">
        <v>31</v>
      </c>
      <c r="AH35" s="19"/>
      <c r="AK35" s="21"/>
    </row>
    <row r="36" spans="1:37" s="20" customFormat="1" ht="18" customHeight="1">
      <c r="A36" s="303"/>
      <c r="B36" s="362"/>
      <c r="C36" s="165"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3.0745768333128609</v>
      </c>
      <c r="AC36" s="94">
        <f>Energiebilanz_Joule!AC36/Energiebilanz_SKE!$E$69</f>
        <v>0</v>
      </c>
      <c r="AD36" s="94">
        <f>Energiebilanz_Joule!AD36/Energiebilanz_SKE!$E$69</f>
        <v>0</v>
      </c>
      <c r="AE36" s="95">
        <f>Energiebilanz_Joule!AE36/Energiebilanz_SKE!$E$69</f>
        <v>0</v>
      </c>
      <c r="AF36" s="107">
        <f>Energiebilanz_Joule!AF36/Energiebilanz_SKE!$E$69</f>
        <v>3.0745768333128609</v>
      </c>
      <c r="AG36" s="143">
        <v>32</v>
      </c>
      <c r="AH36" s="19"/>
      <c r="AK36" s="21"/>
    </row>
    <row r="37" spans="1:37" s="20" customFormat="1" ht="18" customHeight="1">
      <c r="A37" s="303"/>
      <c r="B37" s="363"/>
      <c r="C37" s="167" t="s">
        <v>50</v>
      </c>
      <c r="D37" s="90">
        <v>33</v>
      </c>
      <c r="E37" s="158">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843.74019025781706</v>
      </c>
      <c r="L37" s="103">
        <f>Energiebilanz_Joule!L37/Energiebilanz_SKE!$E$69</f>
        <v>830.51962630853427</v>
      </c>
      <c r="M37" s="103">
        <f>Energiebilanz_Joule!M37/Energiebilanz_SKE!$E$69</f>
        <v>1716.4885558694673</v>
      </c>
      <c r="N37" s="103">
        <f>Energiebilanz_Joule!N37/Energiebilanz_SKE!$E$69</f>
        <v>333.05354242585543</v>
      </c>
      <c r="O37" s="103">
        <f>Energiebilanz_Joule!O37/Energiebilanz_SKE!$E$69</f>
        <v>804.68380215370757</v>
      </c>
      <c r="P37" s="103">
        <f>Energiebilanz_Joule!P37/Energiebilanz_SKE!$E$69</f>
        <v>1046.777422921017</v>
      </c>
      <c r="Q37" s="103">
        <f>Energiebilanz_Joule!Q37/Energiebilanz_SKE!$E$69</f>
        <v>0</v>
      </c>
      <c r="R37" s="103">
        <f>Energiebilanz_Joule!R37/Energiebilanz_SKE!$E$69</f>
        <v>978.08868689350197</v>
      </c>
      <c r="S37" s="103">
        <f>Energiebilanz_Joule!S37/Energiebilanz_SKE!$E$69</f>
        <v>136.9774392990214</v>
      </c>
      <c r="T37" s="104">
        <f>Energiebilanz_Joule!T37/Energiebilanz_SKE!$E$69</f>
        <v>227.47222563430645</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4620.9115013650089</v>
      </c>
      <c r="AC37" s="103">
        <f>Energiebilanz_Joule!AC37/Energiebilanz_SKE!$E$69</f>
        <v>0</v>
      </c>
      <c r="AD37" s="103">
        <f>Energiebilanz_Joule!AD37/Energiebilanz_SKE!$E$69</f>
        <v>742.33542900906252</v>
      </c>
      <c r="AE37" s="104">
        <f>Energiebilanz_Joule!AE37/Energiebilanz_SKE!$E$69</f>
        <v>0</v>
      </c>
      <c r="AF37" s="104">
        <f>Energiebilanz_Joule!AF37/Energiebilanz_SKE!$E$69</f>
        <v>12281.048422137301</v>
      </c>
      <c r="AG37" s="157">
        <v>33</v>
      </c>
      <c r="AH37" s="19"/>
      <c r="AK37" s="21"/>
    </row>
    <row r="38" spans="1:37" s="20" customFormat="1" ht="18" customHeight="1">
      <c r="A38" s="303"/>
      <c r="B38" s="364" t="s">
        <v>71</v>
      </c>
      <c r="C38" s="168"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03"/>
      <c r="B39" s="365"/>
      <c r="C39" s="168"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03"/>
      <c r="B40" s="365"/>
      <c r="C40" s="168"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234.16779908518149</v>
      </c>
      <c r="AC40" s="86">
        <f>Energiebilanz_Joule!AC40/Energiebilanz_SKE!$E$69</f>
        <v>0</v>
      </c>
      <c r="AD40" s="86">
        <f>Energiebilanz_Joule!AD40/Energiebilanz_SKE!$E$69</f>
        <v>22.068296278098515</v>
      </c>
      <c r="AE40" s="91">
        <f>Energiebilanz_Joule!AE40/Energiebilanz_SKE!$E$69</f>
        <v>0</v>
      </c>
      <c r="AF40" s="115">
        <f>Energiebilanz_Joule!AF40/Energiebilanz_SKE!$E$69</f>
        <v>256.23609536328001</v>
      </c>
      <c r="AG40" s="143">
        <v>36</v>
      </c>
      <c r="AH40" s="19"/>
      <c r="AK40" s="21"/>
    </row>
    <row r="41" spans="1:37" s="20" customFormat="1" ht="18" customHeight="1">
      <c r="A41" s="303"/>
      <c r="B41" s="365"/>
      <c r="C41" s="168"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0</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0.33917258189467747</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0</v>
      </c>
      <c r="AC41" s="86">
        <f>Energiebilanz_Joule!AC41/Energiebilanz_SKE!$E$69</f>
        <v>0</v>
      </c>
      <c r="AD41" s="86">
        <f>Energiebilanz_Joule!AD41/Energiebilanz_SKE!$E$69</f>
        <v>0</v>
      </c>
      <c r="AE41" s="91">
        <f>Energiebilanz_Joule!AE41/Energiebilanz_SKE!$E$69</f>
        <v>0</v>
      </c>
      <c r="AF41" s="115">
        <f>Energiebilanz_Joule!AF41/Energiebilanz_SKE!$E$69</f>
        <v>0.33917258189467747</v>
      </c>
      <c r="AG41" s="143">
        <v>37</v>
      </c>
      <c r="AH41" s="19"/>
      <c r="AK41" s="21"/>
    </row>
    <row r="42" spans="1:37" s="20" customFormat="1" ht="18" customHeight="1">
      <c r="A42" s="303"/>
      <c r="B42" s="365"/>
      <c r="C42" s="168"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5.8416246980305448</v>
      </c>
      <c r="P42" s="86">
        <f>Energiebilanz_Joule!P42/Energiebilanz_SKE!$E$69</f>
        <v>203.39106283011913</v>
      </c>
      <c r="Q42" s="86">
        <f>Energiebilanz_Joule!Q42/Energiebilanz_SKE!$E$69</f>
        <v>0</v>
      </c>
      <c r="R42" s="86">
        <f>Energiebilanz_Joule!R42/Energiebilanz_SKE!$E$69</f>
        <v>0</v>
      </c>
      <c r="S42" s="86">
        <f>Energiebilanz_Joule!S42/Energiebilanz_SKE!$E$69</f>
        <v>4.2431150964255027</v>
      </c>
      <c r="T42" s="91">
        <f>Energiebilanz_Joule!T42/Energiebilanz_SKE!$E$69</f>
        <v>265.68285321896025</v>
      </c>
      <c r="U42" s="91">
        <f>Energiebilanz_Joule!U42/Energiebilanz_SKE!$E$69</f>
        <v>110.8411668589183</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38.186720550300947</v>
      </c>
      <c r="AC42" s="86">
        <f>Energiebilanz_Joule!AC42/Energiebilanz_SKE!$E$69</f>
        <v>0</v>
      </c>
      <c r="AD42" s="86">
        <f>Energiebilanz_Joule!AD42/Energiebilanz_SKE!$E$69</f>
        <v>0</v>
      </c>
      <c r="AE42" s="91">
        <f>Energiebilanz_Joule!AE42/Energiebilanz_SKE!$E$69</f>
        <v>0</v>
      </c>
      <c r="AF42" s="115">
        <f>Energiebilanz_Joule!AF42/Energiebilanz_SKE!$E$69</f>
        <v>628.18654325275463</v>
      </c>
      <c r="AG42" s="143">
        <v>38</v>
      </c>
      <c r="AH42" s="19"/>
      <c r="AK42" s="21"/>
    </row>
    <row r="43" spans="1:37" s="20" customFormat="1" ht="18" customHeight="1">
      <c r="A43" s="303"/>
      <c r="B43" s="365"/>
      <c r="C43" s="168" t="s">
        <v>48</v>
      </c>
      <c r="D43" s="90">
        <v>39</v>
      </c>
      <c r="E43" s="155">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0</v>
      </c>
      <c r="V43" s="94">
        <f>Energiebilanz_Joule!V43/Energiebilanz_SKE!$E$69</f>
        <v>4.7548594013602052</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4.960638333595381</v>
      </c>
      <c r="AC43" s="94">
        <f>Energiebilanz_Joule!AC43/Energiebilanz_SKE!$E$69</f>
        <v>0</v>
      </c>
      <c r="AD43" s="94">
        <f>Energiebilanz_Joule!AD43/Energiebilanz_SKE!$E$69</f>
        <v>0</v>
      </c>
      <c r="AE43" s="95">
        <f>Energiebilanz_Joule!AE43/Energiebilanz_SKE!$E$69</f>
        <v>0</v>
      </c>
      <c r="AF43" s="107">
        <f>Energiebilanz_Joule!AF43/Energiebilanz_SKE!$E$69</f>
        <v>9.7154977349555871</v>
      </c>
      <c r="AG43" s="156">
        <v>39</v>
      </c>
      <c r="AH43" s="19"/>
      <c r="AK43" s="21"/>
    </row>
    <row r="44" spans="1:37" s="20" customFormat="1" ht="18" customHeight="1">
      <c r="A44" s="303"/>
      <c r="B44" s="315"/>
      <c r="C44" s="178" t="s">
        <v>53</v>
      </c>
      <c r="D44" s="102">
        <v>40</v>
      </c>
      <c r="E44" s="158">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5.8416246980305448</v>
      </c>
      <c r="P44" s="103">
        <f>Energiebilanz_Joule!P44/Energiebilanz_SKE!$E$69</f>
        <v>203.39106283011913</v>
      </c>
      <c r="Q44" s="103">
        <f>Energiebilanz_Joule!Q44/Energiebilanz_SKE!$E$69</f>
        <v>0</v>
      </c>
      <c r="R44" s="103">
        <f>Energiebilanz_Joule!R44/Energiebilanz_SKE!$E$69</f>
        <v>0</v>
      </c>
      <c r="S44" s="103">
        <f>Energiebilanz_Joule!S44/Energiebilanz_SKE!$E$69</f>
        <v>4.2431150964255027</v>
      </c>
      <c r="T44" s="104">
        <f>Energiebilanz_Joule!T44/Energiebilanz_SKE!$E$69</f>
        <v>265.68285321896025</v>
      </c>
      <c r="U44" s="104">
        <f>Energiebilanz_Joule!U44/Energiebilanz_SKE!$E$69</f>
        <v>111.18033944081299</v>
      </c>
      <c r="V44" s="103">
        <f>Energiebilanz_Joule!V44/Energiebilanz_SKE!$E$69</f>
        <v>4.7548594013602052</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277.3151579690778</v>
      </c>
      <c r="AC44" s="103">
        <f>Energiebilanz_Joule!AC44/Energiebilanz_SKE!$E$69</f>
        <v>0</v>
      </c>
      <c r="AD44" s="103">
        <f>Energiebilanz_Joule!AD44/Energiebilanz_SKE!$E$69</f>
        <v>22.068296278098515</v>
      </c>
      <c r="AE44" s="104">
        <f>Energiebilanz_Joule!AE44/Energiebilanz_SKE!$E$69</f>
        <v>0</v>
      </c>
      <c r="AF44" s="104">
        <f>Energiebilanz_Joule!AF44/Energiebilanz_SKE!$E$69</f>
        <v>894.47730893288485</v>
      </c>
      <c r="AG44" s="156">
        <v>40</v>
      </c>
      <c r="AH44" s="19"/>
      <c r="AK44" s="21"/>
    </row>
    <row r="45" spans="1:37" s="20" customFormat="1" ht="18" customHeight="1">
      <c r="A45" s="304"/>
      <c r="B45" s="169"/>
      <c r="C45" s="170" t="s">
        <v>54</v>
      </c>
      <c r="D45" s="102">
        <v>41</v>
      </c>
      <c r="E45" s="160">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97.532540179151127</v>
      </c>
      <c r="V45" s="98">
        <f>Energiebilanz_Joule!V45/Energiebilanz_SKE!$E$69</f>
        <v>1.2469461846074057</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231.18780842278417</v>
      </c>
      <c r="AC45" s="98">
        <f>Energiebilanz_Joule!AC45/Energiebilanz_SKE!$E$69</f>
        <v>0</v>
      </c>
      <c r="AD45" s="98">
        <f>Energiebilanz_Joule!AD45/Energiebilanz_SKE!$E$69</f>
        <v>71.683601523154394</v>
      </c>
      <c r="AE45" s="99">
        <f>Energiebilanz_Joule!AE45/Energiebilanz_SKE!$E$69</f>
        <v>0</v>
      </c>
      <c r="AF45" s="104">
        <f>Energiebilanz_Joule!AF45/Energiebilanz_SKE!$E$69</f>
        <v>401.65089630969709</v>
      </c>
      <c r="AG45" s="157">
        <v>41</v>
      </c>
      <c r="AH45" s="19"/>
      <c r="AK45" s="21"/>
    </row>
    <row r="46" spans="1:37" s="20" customFormat="1" ht="18" customHeight="1">
      <c r="A46" s="130"/>
      <c r="B46" s="171"/>
      <c r="C46" s="179" t="s">
        <v>55</v>
      </c>
      <c r="D46" s="102">
        <v>42</v>
      </c>
      <c r="E46" s="158">
        <f>Energiebilanz_Joule!E46/Energiebilanz_SKE!$E$69</f>
        <v>57.130035417434399</v>
      </c>
      <c r="F46" s="103">
        <f>Energiebilanz_Joule!F46/Energiebilanz_SKE!$E$69</f>
        <v>1.7928489538549728</v>
      </c>
      <c r="G46" s="104">
        <f>Energiebilanz_Joule!G46/Energiebilanz_SKE!$E$69</f>
        <v>0</v>
      </c>
      <c r="H46" s="103">
        <f>Energiebilanz_Joule!H46/Energiebilanz_SKE!$E$69</f>
        <v>7.7459833285564157</v>
      </c>
      <c r="I46" s="104">
        <f>Energiebilanz_Joule!I46/Energiebilanz_SKE!$E$69</f>
        <v>118.72152772659649</v>
      </c>
      <c r="J46" s="103">
        <f>Energiebilanz_Joule!J46/Energiebilanz_SKE!$E$69</f>
        <v>0</v>
      </c>
      <c r="K46" s="103">
        <f>Energiebilanz_Joule!K46/Energiebilanz_SKE!$E$69</f>
        <v>346.80424190312408</v>
      </c>
      <c r="L46" s="103">
        <f>Energiebilanz_Joule!L46/Energiebilanz_SKE!$E$69</f>
        <v>1077.1497836738595</v>
      </c>
      <c r="M46" s="103">
        <f>Energiebilanz_Joule!M46/Energiebilanz_SKE!$E$69</f>
        <v>1577.2345739671621</v>
      </c>
      <c r="N46" s="103">
        <f>Energiebilanz_Joule!N46/Energiebilanz_SKE!$E$69</f>
        <v>60.155045107753615</v>
      </c>
      <c r="O46" s="103">
        <f>Energiebilanz_Joule!O46/Energiebilanz_SKE!$E$69</f>
        <v>1297.2014032878847</v>
      </c>
      <c r="P46" s="103">
        <f>Energiebilanz_Joule!P46/Energiebilanz_SKE!$E$69</f>
        <v>980.11372036604826</v>
      </c>
      <c r="Q46" s="103">
        <f>Energiebilanz_Joule!Q46/Energiebilanz_SKE!$E$69</f>
        <v>0</v>
      </c>
      <c r="R46" s="103">
        <f>Energiebilanz_Joule!R46/Energiebilanz_SKE!$E$69</f>
        <v>208.83082466247146</v>
      </c>
      <c r="S46" s="103">
        <f>Energiebilanz_Joule!S46/Energiebilanz_SKE!$E$69</f>
        <v>128.15991483437742</v>
      </c>
      <c r="T46" s="104">
        <f>Energiebilanz_Joule!T46/Energiebilanz_SKE!$E$69</f>
        <v>98.832760103181428</v>
      </c>
      <c r="U46" s="104">
        <f>Energiebilanz_Joule!U46/Energiebilanz_SKE!$E$69</f>
        <v>2185.6855835632077</v>
      </c>
      <c r="V46" s="103">
        <f>Energiebilanz_Joule!V46/Energiebilanz_SKE!$E$69</f>
        <v>0.31005609466486506</v>
      </c>
      <c r="W46" s="103">
        <f>Energiebilanz_Joule!W46/Energiebilanz_SKE!$E$69</f>
        <v>0</v>
      </c>
      <c r="X46" s="103">
        <f>Energiebilanz_Joule!X46/Energiebilanz_SKE!$E$69</f>
        <v>0</v>
      </c>
      <c r="Y46" s="103">
        <f>Energiebilanz_Joule!Y46/Energiebilanz_SKE!$E$69</f>
        <v>5.5275764648077628</v>
      </c>
      <c r="Z46" s="103">
        <f>Energiebilanz_Joule!Z46/Energiebilanz_SKE!$E$69</f>
        <v>322.56065013494214</v>
      </c>
      <c r="AA46" s="104">
        <f>Energiebilanz_Joule!AA46/Energiebilanz_SKE!$E$69</f>
        <v>6.3745240142488635</v>
      </c>
      <c r="AB46" s="103">
        <f>Energiebilanz_Joule!AB46/Energiebilanz_SKE!$E$69</f>
        <v>1890.8135371582398</v>
      </c>
      <c r="AC46" s="103">
        <f>Energiebilanz_Joule!AC46/Energiebilanz_SKE!$E$69</f>
        <v>0</v>
      </c>
      <c r="AD46" s="103">
        <f>Energiebilanz_Joule!AD46/Energiebilanz_SKE!$E$69</f>
        <v>454.18229057398077</v>
      </c>
      <c r="AE46" s="104">
        <f>Energiebilanz_Joule!AE46/Energiebilanz_SKE!$E$69</f>
        <v>34.003889776030789</v>
      </c>
      <c r="AF46" s="104">
        <f>Energiebilanz_Joule!AF46/Energiebilanz_SKE!$E$69</f>
        <v>10859.330771112429</v>
      </c>
      <c r="AG46" s="157">
        <v>42</v>
      </c>
      <c r="AH46" s="19"/>
      <c r="AI46" s="27"/>
    </row>
    <row r="47" spans="1:37" s="20" customFormat="1" ht="18" customHeight="1">
      <c r="A47" s="132"/>
      <c r="B47" s="171"/>
      <c r="C47" s="170" t="s">
        <v>56</v>
      </c>
      <c r="D47" s="102">
        <v>43</v>
      </c>
      <c r="E47" s="160">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1.007279101666462</v>
      </c>
      <c r="J47" s="98">
        <f>Energiebilanz_Joule!J47/Energiebilanz_SKE!$E$69</f>
        <v>0</v>
      </c>
      <c r="K47" s="98">
        <f>Energiebilanz_Joule!K47/Energiebilanz_SKE!$E$69</f>
        <v>346.80424190312408</v>
      </c>
      <c r="L47" s="98">
        <f>Energiebilanz_Joule!L47/Energiebilanz_SKE!$E$69</f>
        <v>0</v>
      </c>
      <c r="M47" s="98">
        <f>Energiebilanz_Joule!M47/Energiebilanz_SKE!$E$69</f>
        <v>0</v>
      </c>
      <c r="N47" s="98">
        <f>Energiebilanz_Joule!N47/Energiebilanz_SKE!$E$69</f>
        <v>0</v>
      </c>
      <c r="O47" s="98">
        <f>Energiebilanz_Joule!O47/Energiebilanz_SKE!$E$69</f>
        <v>1.280209577447488</v>
      </c>
      <c r="P47" s="98">
        <f>Energiebilanz_Joule!P47/Energiebilanz_SKE!$E$69</f>
        <v>824.44079351431014</v>
      </c>
      <c r="Q47" s="98">
        <f>Energiebilanz_Joule!Q47/Energiebilanz_SKE!$E$69</f>
        <v>0</v>
      </c>
      <c r="R47" s="98">
        <f>Energiebilanz_Joule!R47/Energiebilanz_SKE!$E$69</f>
        <v>196.16263358309789</v>
      </c>
      <c r="S47" s="98">
        <f>Energiebilanz_Joule!S47/Energiebilanz_SKE!$E$69</f>
        <v>9.5565655324898646</v>
      </c>
      <c r="T47" s="99">
        <f>Energiebilanz_Joule!T47/Energiebilanz_SKE!$E$69</f>
        <v>98.832760103181428</v>
      </c>
      <c r="U47" s="99">
        <f>Energiebilanz_Joule!U47/Energiebilanz_SKE!$E$69</f>
        <v>32.611685397985504</v>
      </c>
      <c r="V47" s="98">
        <f>Energiebilanz_Joule!V47/Energiebilanz_SKE!$E$69</f>
        <v>0</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1510.696168713303</v>
      </c>
      <c r="AG47" s="157">
        <v>43</v>
      </c>
      <c r="AH47" s="19"/>
      <c r="AK47" s="21"/>
    </row>
    <row r="48" spans="1:37" s="20" customFormat="1" ht="18" customHeight="1">
      <c r="A48" s="133"/>
      <c r="B48" s="172"/>
      <c r="C48" s="170" t="s">
        <v>57</v>
      </c>
      <c r="D48" s="102">
        <v>44</v>
      </c>
      <c r="E48" s="160">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6">
        <v>44</v>
      </c>
      <c r="AH48" s="19"/>
    </row>
    <row r="49" spans="1:37" s="20" customFormat="1" ht="18" customHeight="1">
      <c r="A49" s="355" t="s">
        <v>58</v>
      </c>
      <c r="B49" s="169"/>
      <c r="C49" s="122" t="s">
        <v>58</v>
      </c>
      <c r="D49" s="102">
        <v>45</v>
      </c>
      <c r="E49" s="158">
        <f>Energiebilanz_Joule!E49/Energiebilanz_SKE!$E$69</f>
        <v>57.130035417434399</v>
      </c>
      <c r="F49" s="103">
        <f>Energiebilanz_Joule!F49/Energiebilanz_SKE!$E$69</f>
        <v>1.7928489538549728</v>
      </c>
      <c r="G49" s="104">
        <f>Energiebilanz_Joule!G49/Energiebilanz_SKE!$E$69</f>
        <v>0</v>
      </c>
      <c r="H49" s="103">
        <f>Energiebilanz_Joule!H49/Energiebilanz_SKE!$E$69</f>
        <v>7.7459833285564157</v>
      </c>
      <c r="I49" s="104">
        <f>Energiebilanz_Joule!I49/Energiebilanz_SKE!$E$69</f>
        <v>117.71424862493004</v>
      </c>
      <c r="J49" s="103">
        <f>Energiebilanz_Joule!J49/Energiebilanz_SKE!$E$69</f>
        <v>0</v>
      </c>
      <c r="K49" s="103">
        <f>Energiebilanz_Joule!K49/Energiebilanz_SKE!$E$69</f>
        <v>0</v>
      </c>
      <c r="L49" s="103">
        <f>Energiebilanz_Joule!L49/Energiebilanz_SKE!$E$69</f>
        <v>1077.1497836738595</v>
      </c>
      <c r="M49" s="103">
        <f>Energiebilanz_Joule!M49/Energiebilanz_SKE!$E$69</f>
        <v>1577.2345739671621</v>
      </c>
      <c r="N49" s="103">
        <f>Energiebilanz_Joule!N49/Energiebilanz_SKE!$E$69</f>
        <v>60.155045107753615</v>
      </c>
      <c r="O49" s="103">
        <f>Energiebilanz_Joule!O49/Energiebilanz_SKE!$E$69</f>
        <v>1295.9211937104369</v>
      </c>
      <c r="P49" s="103">
        <f>Energiebilanz_Joule!P49/Energiebilanz_SKE!$E$69</f>
        <v>155.67292685173805</v>
      </c>
      <c r="Q49" s="103">
        <f>Energiebilanz_Joule!Q49/Energiebilanz_SKE!$E$69</f>
        <v>0</v>
      </c>
      <c r="R49" s="103">
        <f>Energiebilanz_Joule!R49/Energiebilanz_SKE!$E$69</f>
        <v>12.668191079373566</v>
      </c>
      <c r="S49" s="103">
        <f>Energiebilanz_Joule!S49/Energiebilanz_SKE!$E$69</f>
        <v>118.60334930188756</v>
      </c>
      <c r="T49" s="104">
        <f>Energiebilanz_Joule!T49/Energiebilanz_SKE!$E$69</f>
        <v>0</v>
      </c>
      <c r="U49" s="104">
        <f>Energiebilanz_Joule!U49/Energiebilanz_SKE!$E$69</f>
        <v>2153.0738981652225</v>
      </c>
      <c r="V49" s="103">
        <f>Energiebilanz_Joule!V49/Energiebilanz_SKE!$E$69</f>
        <v>0.31005609466486506</v>
      </c>
      <c r="W49" s="103">
        <f>Energiebilanz_Joule!W49/Energiebilanz_SKE!$E$69</f>
        <v>0</v>
      </c>
      <c r="X49" s="103">
        <f>Energiebilanz_Joule!X49/Energiebilanz_SKE!$E$69</f>
        <v>0</v>
      </c>
      <c r="Y49" s="103">
        <f>Energiebilanz_Joule!Y49/Energiebilanz_SKE!$E$69</f>
        <v>5.5275764648077628</v>
      </c>
      <c r="Z49" s="103">
        <f>Energiebilanz_Joule!Z49/Energiebilanz_SKE!$E$69</f>
        <v>322.56065013494214</v>
      </c>
      <c r="AA49" s="104">
        <f>Energiebilanz_Joule!AA49/Energiebilanz_SKE!$E$69</f>
        <v>6.3745240142488635</v>
      </c>
      <c r="AB49" s="103">
        <f>Energiebilanz_Joule!AB49/Energiebilanz_SKE!$E$69</f>
        <v>1890.8135371582393</v>
      </c>
      <c r="AC49" s="103">
        <f>Energiebilanz_Joule!AC49/Energiebilanz_SKE!$E$69</f>
        <v>0</v>
      </c>
      <c r="AD49" s="103">
        <f>Energiebilanz_Joule!AD49/Energiebilanz_SKE!$E$69</f>
        <v>454.18229057398077</v>
      </c>
      <c r="AE49" s="104">
        <f>Energiebilanz_Joule!AE49/Energiebilanz_SKE!$E$69</f>
        <v>34.003889776030789</v>
      </c>
      <c r="AF49" s="104">
        <f>Energiebilanz_Joule!AF49/Energiebilanz_SKE!$E$69</f>
        <v>9348.6346023991246</v>
      </c>
      <c r="AG49" s="143">
        <v>45</v>
      </c>
      <c r="AH49" s="19"/>
    </row>
    <row r="50" spans="1:37" s="20" customFormat="1" ht="18" customHeight="1">
      <c r="A50" s="356"/>
      <c r="B50" s="304"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19.569442738402326</v>
      </c>
      <c r="P50" s="86">
        <f>Energiebilanz_Joule!P50/Energiebilanz_SKE!$E$69</f>
        <v>3.47452769929984</v>
      </c>
      <c r="Q50" s="86">
        <f>Energiebilanz_Joule!Q50/Energiebilanz_SKE!$E$69</f>
        <v>0</v>
      </c>
      <c r="R50" s="86">
        <f>Energiebilanz_Joule!R50/Energiebilanz_SKE!$E$69</f>
        <v>0</v>
      </c>
      <c r="S50" s="86">
        <f>Energiebilanz_Joule!S50/Energiebilanz_SKE!$E$69</f>
        <v>0</v>
      </c>
      <c r="T50" s="91">
        <f>Energiebilanz_Joule!T50/Energiebilanz_SKE!$E$69</f>
        <v>0</v>
      </c>
      <c r="U50" s="91">
        <f>Energiebilanz_Joule!U50/Energiebilanz_SKE!$E$69</f>
        <v>127.21185833201542</v>
      </c>
      <c r="V50" s="86">
        <f>Energiebilanz_Joule!V50/Energiebilanz_SKE!$E$69</f>
        <v>0</v>
      </c>
      <c r="W50" s="86">
        <f>Energiebilanz_Joule!W50/Energiebilanz_SKE!$E$69</f>
        <v>0</v>
      </c>
      <c r="X50" s="86">
        <f>Energiebilanz_Joule!X50/Energiebilanz_SKE!$E$69</f>
        <v>0</v>
      </c>
      <c r="Y50" s="86">
        <f>Energiebilanz_Joule!Y50/Energiebilanz_SKE!$E$69</f>
        <v>0</v>
      </c>
      <c r="Z50" s="86">
        <f>Energiebilanz_Joule!Z50/Energiebilanz_SKE!$E$69</f>
        <v>0</v>
      </c>
      <c r="AA50" s="91">
        <f>Energiebilanz_Joule!AA50/Energiebilanz_SKE!$E$69</f>
        <v>0</v>
      </c>
      <c r="AB50" s="86">
        <f>Energiebilanz_Joule!AB50/Energiebilanz_SKE!$E$69</f>
        <v>65.978346886131931</v>
      </c>
      <c r="AC50" s="86">
        <f>Energiebilanz_Joule!AC50/Energiebilanz_SKE!$E$69</f>
        <v>0</v>
      </c>
      <c r="AD50" s="86">
        <f>Energiebilanz_Joule!AD50/Energiebilanz_SKE!$E$69</f>
        <v>0.4363373322960597</v>
      </c>
      <c r="AE50" s="91">
        <f>Energiebilanz_Joule!AE50/Energiebilanz_SKE!$E$69</f>
        <v>0</v>
      </c>
      <c r="AF50" s="115">
        <f>Energiebilanz_Joule!AF50/Energiebilanz_SKE!$E$69</f>
        <v>216.67051298814556</v>
      </c>
      <c r="AG50" s="159">
        <v>46</v>
      </c>
      <c r="AH50" s="28"/>
    </row>
    <row r="51" spans="1:37" s="20" customFormat="1" ht="18" customHeight="1">
      <c r="A51" s="356"/>
      <c r="B51" s="356"/>
      <c r="C51" s="109" t="s">
        <v>8</v>
      </c>
      <c r="D51" s="90">
        <v>47</v>
      </c>
      <c r="E51" s="86">
        <f>Energiebilanz_Joule!E51/Energiebilanz_SKE!$E$69</f>
        <v>52.482266511075636</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0</v>
      </c>
      <c r="N51" s="86">
        <f>Energiebilanz_Joule!N51/Energiebilanz_SKE!$E$69</f>
        <v>0</v>
      </c>
      <c r="O51" s="86">
        <f>Energiebilanz_Joule!O51/Energiebilanz_SKE!$E$69</f>
        <v>1.5334264832330182</v>
      </c>
      <c r="P51" s="86">
        <f>Energiebilanz_Joule!P51/Energiebilanz_SKE!$E$69</f>
        <v>17.698548089915242</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80.259282173710389</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0</v>
      </c>
      <c r="AA51" s="91">
        <f>Energiebilanz_Joule!AA51/Energiebilanz_SKE!$E$69</f>
        <v>0</v>
      </c>
      <c r="AB51" s="86">
        <f>Energiebilanz_Joule!AB51/Energiebilanz_SKE!$E$69</f>
        <v>68.867448347868816</v>
      </c>
      <c r="AC51" s="86">
        <f>Energiebilanz_Joule!AC51/Energiebilanz_SKE!$E$69</f>
        <v>0</v>
      </c>
      <c r="AD51" s="86">
        <f>Energiebilanz_Joule!AD51/Energiebilanz_SKE!$E$69</f>
        <v>0.33662871064160821</v>
      </c>
      <c r="AE51" s="91">
        <f>Energiebilanz_Joule!AE51/Energiebilanz_SKE!$E$69</f>
        <v>0</v>
      </c>
      <c r="AF51" s="115">
        <f>Energiebilanz_Joule!AF51/Energiebilanz_SKE!$E$69</f>
        <v>221.17760031644468</v>
      </c>
      <c r="AG51" s="143">
        <v>47</v>
      </c>
      <c r="AH51" s="28"/>
    </row>
    <row r="52" spans="1:37" s="20" customFormat="1" ht="18" customHeight="1">
      <c r="A52" s="356"/>
      <c r="B52" s="356"/>
      <c r="C52" s="109" t="s">
        <v>9</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0</v>
      </c>
      <c r="N52" s="86">
        <f>Energiebilanz_Joule!N52/Energiebilanz_SKE!$E$69</f>
        <v>0</v>
      </c>
      <c r="O52" s="86">
        <f>Energiebilanz_Joule!O52/Energiebilanz_SKE!$E$69</f>
        <v>1.140577222290464</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30.436116678608958</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0</v>
      </c>
      <c r="AA52" s="91">
        <f>Energiebilanz_Joule!AA52/Energiebilanz_SKE!$E$69</f>
        <v>0</v>
      </c>
      <c r="AB52" s="86">
        <f>Energiebilanz_Joule!AB52/Energiebilanz_SKE!$E$69</f>
        <v>33.597335339638867</v>
      </c>
      <c r="AC52" s="86">
        <f>Energiebilanz_Joule!AC52/Energiebilanz_SKE!$E$69</f>
        <v>0</v>
      </c>
      <c r="AD52" s="86">
        <f>Energiebilanz_Joule!AD52/Energiebilanz_SKE!$E$69</f>
        <v>1.2328201558640079</v>
      </c>
      <c r="AE52" s="91">
        <f>Energiebilanz_Joule!AE52/Energiebilanz_SKE!$E$69</f>
        <v>0</v>
      </c>
      <c r="AF52" s="115">
        <f>Energiebilanz_Joule!AF52/Energiebilanz_SKE!$E$69</f>
        <v>66.406849396402308</v>
      </c>
      <c r="AG52" s="143">
        <v>48</v>
      </c>
      <c r="AH52" s="28"/>
    </row>
    <row r="53" spans="1:37" s="20" customFormat="1" ht="18" customHeight="1">
      <c r="A53" s="356"/>
      <c r="B53" s="356"/>
      <c r="C53" s="123" t="s">
        <v>101</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16.653011607910578</v>
      </c>
      <c r="P53" s="86">
        <f>Energiebilanz_Joule!P53/Energiebilanz_SKE!$E$69</f>
        <v>131.73790535560738</v>
      </c>
      <c r="Q53" s="86">
        <f>Energiebilanz_Joule!Q53/Energiebilanz_SKE!$E$69</f>
        <v>0</v>
      </c>
      <c r="R53" s="86">
        <f>Energiebilanz_Joule!R53/Energiebilanz_SKE!$E$69</f>
        <v>12.183459853416862</v>
      </c>
      <c r="S53" s="86">
        <f>Energiebilanz_Joule!S53/Energiebilanz_SKE!$E$69</f>
        <v>0</v>
      </c>
      <c r="T53" s="91">
        <f>Energiebilanz_Joule!T53/Energiebilanz_SKE!$E$69</f>
        <v>0</v>
      </c>
      <c r="U53" s="91">
        <f>Energiebilanz_Joule!U53/Energiebilanz_SKE!$E$69</f>
        <v>134.01207441764817</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0</v>
      </c>
      <c r="AB53" s="86">
        <f>Energiebilanz_Joule!AB53/Energiebilanz_SKE!$E$69</f>
        <v>136.89699213855792</v>
      </c>
      <c r="AC53" s="86">
        <f>Energiebilanz_Joule!AC53/Energiebilanz_SKE!$E$69</f>
        <v>0</v>
      </c>
      <c r="AD53" s="86">
        <f>Energiebilanz_Joule!AD53/Energiebilanz_SKE!$E$69</f>
        <v>6.0086803423002905E-2</v>
      </c>
      <c r="AE53" s="91">
        <f>Energiebilanz_Joule!AE53/Energiebilanz_SKE!$E$69</f>
        <v>0</v>
      </c>
      <c r="AF53" s="115">
        <f>Energiebilanz_Joule!AF53/Energiebilanz_SKE!$E$69</f>
        <v>431.54353017656399</v>
      </c>
      <c r="AG53" s="143">
        <v>49</v>
      </c>
      <c r="AH53" s="28"/>
    </row>
    <row r="54" spans="1:37" s="20" customFormat="1" ht="18" customHeight="1">
      <c r="A54" s="356"/>
      <c r="B54" s="356"/>
      <c r="C54" s="109" t="s">
        <v>73</v>
      </c>
      <c r="D54" s="90">
        <v>50</v>
      </c>
      <c r="E54" s="86">
        <f>Energiebilanz_Joule!E54/Energiebilanz_SKE!$E$69</f>
        <v>3.0681079310486017</v>
      </c>
      <c r="F54" s="86">
        <f>Energiebilanz_Joule!F54/Energiebilanz_SKE!$E$69</f>
        <v>0</v>
      </c>
      <c r="G54" s="91">
        <f>Energiebilanz_Joule!G54/Energiebilanz_SKE!$E$69</f>
        <v>0</v>
      </c>
      <c r="H54" s="86">
        <f>Energiebilanz_Joule!H54/Energiebilanz_SKE!$E$69</f>
        <v>0</v>
      </c>
      <c r="I54" s="91">
        <f>Energiebilanz_Joule!I54/Energiebilanz_SKE!$E$69</f>
        <v>115.89009676670896</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9.5510563812799418</v>
      </c>
      <c r="P54" s="86">
        <f>Energiebilanz_Joule!P54/Energiebilanz_SKE!$E$69</f>
        <v>0</v>
      </c>
      <c r="Q54" s="86">
        <f>Energiebilanz_Joule!Q54/Energiebilanz_SKE!$E$69</f>
        <v>0</v>
      </c>
      <c r="R54" s="86">
        <f>Energiebilanz_Joule!R54/Energiebilanz_SKE!$E$69</f>
        <v>0</v>
      </c>
      <c r="S54" s="86">
        <f>Energiebilanz_Joule!S54/Energiebilanz_SKE!$E$69</f>
        <v>0</v>
      </c>
      <c r="T54" s="91">
        <f>Energiebilanz_Joule!T54/Energiebilanz_SKE!$E$69</f>
        <v>0</v>
      </c>
      <c r="U54" s="91">
        <f>Energiebilanz_Joule!U54/Energiebilanz_SKE!$E$69</f>
        <v>38.364912490616767</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0</v>
      </c>
      <c r="AA54" s="91">
        <f>Energiebilanz_Joule!AA54/Energiebilanz_SKE!$E$69</f>
        <v>0</v>
      </c>
      <c r="AB54" s="86">
        <f>Energiebilanz_Joule!AB54/Energiebilanz_SKE!$E$69</f>
        <v>37.937580641198871</v>
      </c>
      <c r="AC54" s="86">
        <f>Energiebilanz_Joule!AC54/Energiebilanz_SKE!$E$69</f>
        <v>0</v>
      </c>
      <c r="AD54" s="86">
        <f>Energiebilanz_Joule!AD54/Energiebilanz_SKE!$E$69</f>
        <v>1.1957649210443708</v>
      </c>
      <c r="AE54" s="91">
        <f>Energiebilanz_Joule!AE54/Energiebilanz_SKE!$E$69</f>
        <v>33.679100301628246</v>
      </c>
      <c r="AF54" s="115">
        <f>Energiebilanz_Joule!AF54/Energiebilanz_SKE!$E$69</f>
        <v>239.68661943352578</v>
      </c>
      <c r="AG54" s="143">
        <v>50</v>
      </c>
      <c r="AH54" s="28"/>
    </row>
    <row r="55" spans="1:37" s="20" customFormat="1" ht="18" customHeight="1">
      <c r="A55" s="356"/>
      <c r="B55" s="356"/>
      <c r="C55" s="109" t="s">
        <v>218</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3.0113575318347459</v>
      </c>
      <c r="P55" s="86">
        <f>Energiebilanz_Joule!P55/Energiebilanz_SKE!$E$69</f>
        <v>0</v>
      </c>
      <c r="Q55" s="86">
        <f>Energiebilanz_Joule!Q55/Energiebilanz_SKE!$E$69</f>
        <v>0</v>
      </c>
      <c r="R55" s="86">
        <f>Energiebilanz_Joule!R55/Energiebilanz_SKE!$E$69</f>
        <v>0</v>
      </c>
      <c r="S55" s="86">
        <f>Energiebilanz_Joule!S55/Energiebilanz_SKE!$E$69</f>
        <v>0</v>
      </c>
      <c r="T55" s="91">
        <f>Energiebilanz_Joule!T55/Energiebilanz_SKE!$E$69</f>
        <v>0</v>
      </c>
      <c r="U55" s="91">
        <f>Energiebilanz_Joule!U55/Energiebilanz_SKE!$E$69</f>
        <v>13.942776211631113</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21.875324530156</v>
      </c>
      <c r="AC55" s="86">
        <f>Energiebilanz_Joule!AC55/Energiebilanz_SKE!$E$69</f>
        <v>0</v>
      </c>
      <c r="AD55" s="86">
        <f>Energiebilanz_Joule!AD55/Energiebilanz_SKE!$E$69</f>
        <v>0.68753497386343465</v>
      </c>
      <c r="AE55" s="91">
        <f>Energiebilanz_Joule!AE55/Energiebilanz_SKE!$E$69</f>
        <v>0</v>
      </c>
      <c r="AF55" s="115">
        <f>Energiebilanz_Joule!AF55/Energiebilanz_SKE!$E$69</f>
        <v>39.516993247485296</v>
      </c>
      <c r="AG55" s="143">
        <v>51</v>
      </c>
      <c r="AH55" s="28"/>
    </row>
    <row r="56" spans="1:37" s="20" customFormat="1" ht="18" customHeight="1">
      <c r="A56" s="356"/>
      <c r="B56" s="356"/>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0</v>
      </c>
      <c r="N56" s="86">
        <f>Energiebilanz_Joule!N56/Energiebilanz_SKE!$E$69</f>
        <v>0</v>
      </c>
      <c r="O56" s="86">
        <f>Energiebilanz_Joule!O56/Energiebilanz_SKE!$E$69</f>
        <v>42.039252139376821</v>
      </c>
      <c r="P56" s="86">
        <f>Energiebilanz_Joule!P56/Energiebilanz_SKE!$E$69</f>
        <v>1.3657821520697702</v>
      </c>
      <c r="Q56" s="86">
        <f>Energiebilanz_Joule!Q56/Energiebilanz_SKE!$E$69</f>
        <v>0</v>
      </c>
      <c r="R56" s="86">
        <f>Energiebilanz_Joule!R56/Energiebilanz_SKE!$E$69</f>
        <v>0</v>
      </c>
      <c r="S56" s="86">
        <f>Energiebilanz_Joule!S56/Energiebilanz_SKE!$E$69</f>
        <v>0</v>
      </c>
      <c r="T56" s="91">
        <f>Energiebilanz_Joule!T56/Energiebilanz_SKE!$E$69</f>
        <v>0</v>
      </c>
      <c r="U56" s="91">
        <f>Energiebilanz_Joule!U56/Energiebilanz_SKE!$E$69</f>
        <v>18.894132829368491</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v>
      </c>
      <c r="AA56" s="91">
        <f>Energiebilanz_Joule!AA56/Energiebilanz_SKE!$E$69</f>
        <v>0</v>
      </c>
      <c r="AB56" s="86">
        <f>Energiebilanz_Joule!AB56/Energiebilanz_SKE!$E$69</f>
        <v>27.607767350448345</v>
      </c>
      <c r="AC56" s="86">
        <f>Energiebilanz_Joule!AC56/Energiebilanz_SKE!$E$69</f>
        <v>0</v>
      </c>
      <c r="AD56" s="86">
        <f>Energiebilanz_Joule!AD56/Energiebilanz_SKE!$E$69</f>
        <v>6.8470635603051759</v>
      </c>
      <c r="AE56" s="91">
        <f>Energiebilanz_Joule!AE56/Energiebilanz_SKE!$E$69</f>
        <v>0</v>
      </c>
      <c r="AF56" s="115">
        <f>Energiebilanz_Joule!AF56/Energiebilanz_SKE!$E$69</f>
        <v>96.753998031568585</v>
      </c>
      <c r="AG56" s="143">
        <v>52</v>
      </c>
      <c r="AH56" s="28"/>
    </row>
    <row r="57" spans="1:37" s="20" customFormat="1" ht="18" customHeight="1">
      <c r="A57" s="356"/>
      <c r="B57" s="356"/>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3.8101997092904232</v>
      </c>
      <c r="P57" s="86">
        <f>Energiebilanz_Joule!P57/Energiebilanz_SKE!$E$69</f>
        <v>0</v>
      </c>
      <c r="Q57" s="86">
        <f>Energiebilanz_Joule!Q57/Energiebilanz_SKE!$E$69</f>
        <v>0</v>
      </c>
      <c r="R57" s="86">
        <f>Energiebilanz_Joule!R57/Energiebilanz_SKE!$E$69</f>
        <v>0</v>
      </c>
      <c r="S57" s="86">
        <f>Energiebilanz_Joule!S57/Energiebilanz_SKE!$E$69</f>
        <v>0</v>
      </c>
      <c r="T57" s="91">
        <f>Energiebilanz_Joule!T57/Energiebilanz_SKE!$E$69</f>
        <v>0</v>
      </c>
      <c r="U57" s="91">
        <f>Energiebilanz_Joule!U57/Energiebilanz_SKE!$E$69</f>
        <v>11.441984104123165</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0</v>
      </c>
      <c r="AA57" s="91">
        <f>Energiebilanz_Joule!AA57/Energiebilanz_SKE!$E$69</f>
        <v>0</v>
      </c>
      <c r="AB57" s="86">
        <f>Energiebilanz_Joule!AB57/Energiebilanz_SKE!$E$69</f>
        <v>17.838710354993246</v>
      </c>
      <c r="AC57" s="86">
        <f>Energiebilanz_Joule!AC57/Energiebilanz_SKE!$E$69</f>
        <v>0</v>
      </c>
      <c r="AD57" s="86">
        <f>Energiebilanz_Joule!AD57/Energiebilanz_SKE!$E$69</f>
        <v>8.0518022628942667</v>
      </c>
      <c r="AE57" s="91">
        <f>Energiebilanz_Joule!AE57/Energiebilanz_SKE!$E$69</f>
        <v>0</v>
      </c>
      <c r="AF57" s="115">
        <f>Energiebilanz_Joule!AF57/Energiebilanz_SKE!$E$69</f>
        <v>41.142696431301097</v>
      </c>
      <c r="AG57" s="143">
        <v>53</v>
      </c>
      <c r="AH57" s="28"/>
    </row>
    <row r="58" spans="1:37" s="20" customFormat="1" ht="18" customHeight="1">
      <c r="A58" s="356"/>
      <c r="B58" s="356"/>
      <c r="C58" s="111" t="s">
        <v>11</v>
      </c>
      <c r="D58" s="93">
        <v>54</v>
      </c>
      <c r="E58" s="155">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1.7608986406256393</v>
      </c>
      <c r="J58" s="94">
        <f>Energiebilanz_Joule!J58/Energiebilanz_SKE!$E$69</f>
        <v>0</v>
      </c>
      <c r="K58" s="94">
        <f>Energiebilanz_Joule!K58/Energiebilanz_SKE!$E$69</f>
        <v>0</v>
      </c>
      <c r="L58" s="94">
        <f>Energiebilanz_Joule!L58/Energiebilanz_SKE!$E$69</f>
        <v>0</v>
      </c>
      <c r="M58" s="94">
        <f>Energiebilanz_Joule!M58/Energiebilanz_SKE!$E$69</f>
        <v>0</v>
      </c>
      <c r="N58" s="94">
        <f>Energiebilanz_Joule!N58/Energiebilanz_SKE!$E$69</f>
        <v>0</v>
      </c>
      <c r="O58" s="94">
        <f>Energiebilanz_Joule!O58/Energiebilanz_SKE!$E$69</f>
        <v>6.9214314985874097</v>
      </c>
      <c r="P58" s="94">
        <f>Energiebilanz_Joule!P58/Energiebilanz_SKE!$E$69</f>
        <v>1.3961635548458422</v>
      </c>
      <c r="Q58" s="94">
        <f>Energiebilanz_Joule!Q58/Energiebilanz_SKE!$E$69</f>
        <v>0</v>
      </c>
      <c r="R58" s="94">
        <f>Energiebilanz_Joule!R58/Energiebilanz_SKE!$E$69</f>
        <v>0</v>
      </c>
      <c r="S58" s="94">
        <f>Energiebilanz_Joule!S58/Energiebilanz_SKE!$E$69</f>
        <v>0</v>
      </c>
      <c r="T58" s="95">
        <f>Energiebilanz_Joule!T58/Energiebilanz_SKE!$E$69</f>
        <v>0</v>
      </c>
      <c r="U58" s="95">
        <f>Energiebilanz_Joule!U58/Energiebilanz_SKE!$E$69</f>
        <v>29.952972240647462</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10.645702821111247</v>
      </c>
      <c r="AA58" s="95">
        <f>Energiebilanz_Joule!AA58/Energiebilanz_SKE!$E$69</f>
        <v>0</v>
      </c>
      <c r="AB58" s="94">
        <f>Energiebilanz_Joule!AB58/Energiebilanz_SKE!$E$69</f>
        <v>55.864655324898713</v>
      </c>
      <c r="AC58" s="94">
        <f>Energiebilanz_Joule!AC58/Energiebilanz_SKE!$E$69</f>
        <v>0</v>
      </c>
      <c r="AD58" s="94">
        <f>Energiebilanz_Joule!AD58/Energiebilanz_SKE!$E$69</f>
        <v>3.7488228309380509</v>
      </c>
      <c r="AE58" s="95">
        <f>Energiebilanz_Joule!AE58/Energiebilanz_SKE!$E$69</f>
        <v>0.32478947440254402</v>
      </c>
      <c r="AF58" s="107">
        <f>Energiebilanz_Joule!AF58/Energiebilanz_SKE!$E$69</f>
        <v>110.6154363860569</v>
      </c>
      <c r="AG58" s="156">
        <v>54</v>
      </c>
      <c r="AH58" s="28"/>
    </row>
    <row r="59" spans="1:37" s="20" customFormat="1" ht="18" customHeight="1">
      <c r="A59" s="356"/>
      <c r="B59" s="356"/>
      <c r="C59" s="173" t="s">
        <v>100</v>
      </c>
      <c r="D59" s="102">
        <v>55</v>
      </c>
      <c r="E59" s="158">
        <f>Energiebilanz_Joule!E59/Energiebilanz_SKE!$E$69</f>
        <v>55.550374442124237</v>
      </c>
      <c r="F59" s="103">
        <f>Energiebilanz_Joule!F59/Energiebilanz_SKE!$E$69</f>
        <v>1.1369047619047619</v>
      </c>
      <c r="G59" s="104">
        <f>Energiebilanz_Joule!G59/Energiebilanz_SKE!$E$69</f>
        <v>0</v>
      </c>
      <c r="H59" s="103">
        <f>Energiebilanz_Joule!H59/Energiebilanz_SKE!$E$69</f>
        <v>0</v>
      </c>
      <c r="I59" s="104">
        <f>Energiebilanz_Joule!I59/Energiebilanz_SKE!$E$69</f>
        <v>117.65099540733461</v>
      </c>
      <c r="J59" s="103">
        <f>Energiebilanz_Joule!J59/Energiebilanz_SKE!$E$69</f>
        <v>0</v>
      </c>
      <c r="K59" s="103">
        <f>Energiebilanz_Joule!K59/Energiebilanz_SKE!$E$69</f>
        <v>0</v>
      </c>
      <c r="L59" s="103">
        <f>Energiebilanz_Joule!L59/Energiebilanz_SKE!$E$69</f>
        <v>0</v>
      </c>
      <c r="M59" s="103">
        <f>Energiebilanz_Joule!M59/Energiebilanz_SKE!$E$69</f>
        <v>0</v>
      </c>
      <c r="N59" s="103">
        <f>Energiebilanz_Joule!N59/Energiebilanz_SKE!$E$69</f>
        <v>0</v>
      </c>
      <c r="O59" s="103">
        <f>Energiebilanz_Joule!O59/Energiebilanz_SKE!$E$69</f>
        <v>104.22975531220574</v>
      </c>
      <c r="P59" s="103">
        <f>Energiebilanz_Joule!P59/Energiebilanz_SKE!$E$69</f>
        <v>155.67292685173805</v>
      </c>
      <c r="Q59" s="103">
        <f>Energiebilanz_Joule!Q59/Energiebilanz_SKE!$E$69</f>
        <v>0</v>
      </c>
      <c r="R59" s="103">
        <f>Energiebilanz_Joule!R59/Energiebilanz_SKE!$E$69</f>
        <v>12.183459853416862</v>
      </c>
      <c r="S59" s="103">
        <f>Energiebilanz_Joule!S59/Energiebilanz_SKE!$E$69</f>
        <v>40.558064119886986</v>
      </c>
      <c r="T59" s="104">
        <f>Energiebilanz_Joule!T59/Energiebilanz_SKE!$E$69</f>
        <v>0</v>
      </c>
      <c r="U59" s="104">
        <f>Energiebilanz_Joule!U59/Energiebilanz_SKE!$E$69</f>
        <v>484.51610947836991</v>
      </c>
      <c r="V59" s="103">
        <f>Energiebilanz_Joule!V59/Energiebilanz_SKE!$E$69</f>
        <v>0</v>
      </c>
      <c r="W59" s="103">
        <f>Energiebilanz_Joule!W59/Energiebilanz_SKE!$E$69</f>
        <v>0</v>
      </c>
      <c r="X59" s="103">
        <f>Energiebilanz_Joule!X59/Energiebilanz_SKE!$E$69</f>
        <v>0</v>
      </c>
      <c r="Y59" s="103">
        <f>Energiebilanz_Joule!Y59/Energiebilanz_SKE!$E$69</f>
        <v>0</v>
      </c>
      <c r="Z59" s="103">
        <f>Energiebilanz_Joule!Z59/Energiebilanz_SKE!$E$69</f>
        <v>10.645702821111247</v>
      </c>
      <c r="AA59" s="104">
        <f>Energiebilanz_Joule!AA59/Energiebilanz_SKE!$E$69</f>
        <v>0</v>
      </c>
      <c r="AB59" s="103">
        <f>Energiebilanz_Joule!AB59/Energiebilanz_SKE!$E$69</f>
        <v>466.46416091389273</v>
      </c>
      <c r="AC59" s="103">
        <f>Energiebilanz_Joule!AC59/Energiebilanz_SKE!$E$69</f>
        <v>0</v>
      </c>
      <c r="AD59" s="103">
        <f>Energiebilanz_Joule!AD59/Energiebilanz_SKE!$E$69</f>
        <v>22.596861551269978</v>
      </c>
      <c r="AE59" s="104">
        <f>Energiebilanz_Joule!AE59/Energiebilanz_SKE!$E$69</f>
        <v>34.003889776030789</v>
      </c>
      <c r="AF59" s="104">
        <f>Energiebilanz_Joule!AF59/Energiebilanz_SKE!$E$69</f>
        <v>1505.2092052892858</v>
      </c>
      <c r="AG59" s="157">
        <v>55</v>
      </c>
      <c r="AH59" s="28"/>
    </row>
    <row r="60" spans="1:37" s="20" customFormat="1" ht="18" customHeight="1">
      <c r="A60" s="356"/>
      <c r="B60" s="356"/>
      <c r="C60" s="174"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29.316627768906361</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1.6719212763924716</v>
      </c>
      <c r="AA60" s="91">
        <f>Energiebilanz_Joule!AA60/Energiebilanz_SKE!$E$69</f>
        <v>0</v>
      </c>
      <c r="AB60" s="86">
        <f>Energiebilanz_Joule!AB60/Energiebilanz_SKE!$E$69</f>
        <v>15.356467264463824</v>
      </c>
      <c r="AC60" s="86">
        <f>Energiebilanz_Joule!AC60/Energiebilanz_SKE!$E$69</f>
        <v>0</v>
      </c>
      <c r="AD60" s="86">
        <f>Energiebilanz_Joule!AD60/Energiebilanz_SKE!$E$69</f>
        <v>0</v>
      </c>
      <c r="AE60" s="91">
        <f>Energiebilanz_Joule!AE60/Energiebilanz_SKE!$E$69</f>
        <v>0</v>
      </c>
      <c r="AF60" s="115">
        <f>Energiebilanz_Joule!AF60/Energiebilanz_SKE!$E$69</f>
        <v>46.345016309762649</v>
      </c>
      <c r="AG60" s="143">
        <v>56</v>
      </c>
      <c r="AH60" s="28"/>
    </row>
    <row r="61" spans="1:37" s="20" customFormat="1" ht="18" customHeight="1">
      <c r="A61" s="356"/>
      <c r="B61" s="356"/>
      <c r="C61" s="175"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1063.7782691179079</v>
      </c>
      <c r="M61" s="86">
        <f>Energiebilanz_Joule!M61/Energiebilanz_SKE!$E$69</f>
        <v>1364.689022642591</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3.1855218441632887</v>
      </c>
      <c r="T61" s="91">
        <f>Energiebilanz_Joule!T61/Energiebilanz_SKE!$E$69</f>
        <v>0</v>
      </c>
      <c r="U61" s="91">
        <f>Energiebilanz_Joule!U61/Energiebilanz_SKE!$E$69</f>
        <v>2.2074162907986508</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93.047537157597347</v>
      </c>
      <c r="AA61" s="91">
        <f>Energiebilanz_Joule!AA61/Energiebilanz_SKE!$E$69</f>
        <v>0</v>
      </c>
      <c r="AB61" s="86">
        <f>Energiebilanz_Joule!AB61/Energiebilanz_SKE!$E$69</f>
        <v>0</v>
      </c>
      <c r="AC61" s="86">
        <f>Energiebilanz_Joule!AC61/Energiebilanz_SKE!$E$69</f>
        <v>0</v>
      </c>
      <c r="AD61" s="86">
        <f>Energiebilanz_Joule!AD61/Energiebilanz_SKE!$E$69</f>
        <v>0</v>
      </c>
      <c r="AE61" s="91">
        <f>Energiebilanz_Joule!AE61/Energiebilanz_SKE!$E$69</f>
        <v>0</v>
      </c>
      <c r="AF61" s="115">
        <f>Energiebilanz_Joule!AF61/Energiebilanz_SKE!$E$69</f>
        <v>2526.9077670530583</v>
      </c>
      <c r="AG61" s="143">
        <v>57</v>
      </c>
      <c r="AH61" s="28"/>
    </row>
    <row r="62" spans="1:37" s="20" customFormat="1" ht="18" customHeight="1">
      <c r="A62" s="356"/>
      <c r="B62" s="356"/>
      <c r="C62" s="175"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1.4857238395501509</v>
      </c>
      <c r="M62" s="86">
        <f>Energiebilanz_Joule!M62/Energiebilanz_SKE!$E$69</f>
        <v>0</v>
      </c>
      <c r="N62" s="86">
        <f>Energiebilanz_Joule!N62/Energiebilanz_SKE!$E$69</f>
        <v>60.155045107753615</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61.640768947303769</v>
      </c>
      <c r="AG62" s="143">
        <v>58</v>
      </c>
      <c r="AH62" s="28"/>
    </row>
    <row r="63" spans="1:37" s="20" customFormat="1" ht="18" customHeight="1">
      <c r="A63" s="356"/>
      <c r="B63" s="356"/>
      <c r="C63" s="176" t="s">
        <v>0</v>
      </c>
      <c r="D63" s="90">
        <v>59</v>
      </c>
      <c r="E63" s="155">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43.974941653359537</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2.4567006510256726</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46.431642304385207</v>
      </c>
      <c r="AG63" s="156">
        <v>59</v>
      </c>
      <c r="AH63" s="28"/>
    </row>
    <row r="64" spans="1:37" s="20" customFormat="1" ht="18" customHeight="1">
      <c r="A64" s="356"/>
      <c r="B64" s="356"/>
      <c r="C64" s="177" t="s">
        <v>63</v>
      </c>
      <c r="D64" s="102">
        <v>60</v>
      </c>
      <c r="E64" s="161">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1065.2639929574582</v>
      </c>
      <c r="M64" s="106">
        <f>Energiebilanz_Joule!M64/Energiebilanz_SKE!$E$69</f>
        <v>1437.9805920648569</v>
      </c>
      <c r="N64" s="106">
        <f>Energiebilanz_Joule!N64/Energiebilanz_SKE!$E$69</f>
        <v>60.155045107753615</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3.1855218441632887</v>
      </c>
      <c r="T64" s="107">
        <f>Energiebilanz_Joule!T64/Energiebilanz_SKE!$E$69</f>
        <v>0</v>
      </c>
      <c r="U64" s="107">
        <f>Energiebilanz_Joule!U64/Energiebilanz_SKE!$E$69</f>
        <v>2.2074162907986508</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97.176159085015485</v>
      </c>
      <c r="AA64" s="107">
        <f>Energiebilanz_Joule!AA64/Energiebilanz_SKE!$E$69</f>
        <v>0</v>
      </c>
      <c r="AB64" s="106">
        <f>Energiebilanz_Joule!AB64/Energiebilanz_SKE!$E$69</f>
        <v>15.356467264463824</v>
      </c>
      <c r="AC64" s="106">
        <f>Energiebilanz_Joule!AC64/Energiebilanz_SKE!$E$69</f>
        <v>0</v>
      </c>
      <c r="AD64" s="106">
        <f>Energiebilanz_Joule!AD64/Energiebilanz_SKE!$E$69</f>
        <v>0</v>
      </c>
      <c r="AE64" s="107">
        <f>Energiebilanz_Joule!AE64/Energiebilanz_SKE!$E$69</f>
        <v>0</v>
      </c>
      <c r="AF64" s="107">
        <f>Energiebilanz_Joule!AF64/Energiebilanz_SKE!$E$69</f>
        <v>2681.3251946145097</v>
      </c>
      <c r="AG64" s="156">
        <v>60</v>
      </c>
      <c r="AH64" s="28"/>
      <c r="AK64" s="21"/>
    </row>
    <row r="65" spans="1:37" s="20" customFormat="1" ht="18" customHeight="1">
      <c r="A65" s="356"/>
      <c r="B65" s="356"/>
      <c r="C65" s="175" t="s">
        <v>64</v>
      </c>
      <c r="D65" s="85">
        <v>61</v>
      </c>
      <c r="E65" s="86">
        <f>Energiebilanz_Joule!E65/Energiebilanz_SKE!$E$69</f>
        <v>1.0390144876228924</v>
      </c>
      <c r="F65" s="86">
        <f>Energiebilanz_Joule!F65/Energiebilanz_SKE!$E$69</f>
        <v>0.65594419195021092</v>
      </c>
      <c r="G65" s="91">
        <f>Energiebilanz_Joule!G65/Energiebilanz_SKE!$E$69</f>
        <v>0</v>
      </c>
      <c r="H65" s="86">
        <f>Energiebilanz_Joule!H65/Energiebilanz_SKE!$E$69</f>
        <v>7.6665357169408441</v>
      </c>
      <c r="I65" s="91">
        <f>Energiebilanz_Joule!I65/Energiebilanz_SKE!$E$69</f>
        <v>0</v>
      </c>
      <c r="J65" s="86">
        <f>Energiebilanz_Joule!J65/Energiebilanz_SKE!$E$69</f>
        <v>0</v>
      </c>
      <c r="K65" s="86">
        <f>Energiebilanz_Joule!K65/Energiebilanz_SKE!$E$69</f>
        <v>0</v>
      </c>
      <c r="L65" s="86">
        <f>Energiebilanz_Joule!L65/Energiebilanz_SKE!$E$69</f>
        <v>1.7204441415315417</v>
      </c>
      <c r="M65" s="86">
        <f>Energiebilanz_Joule!M65/Energiebilanz_SKE!$E$69</f>
        <v>0</v>
      </c>
      <c r="N65" s="86">
        <f>Energiebilanz_Joule!N65/Energiebilanz_SKE!$E$69</f>
        <v>0</v>
      </c>
      <c r="O65" s="86">
        <f>Energiebilanz_Joule!O65/Energiebilanz_SKE!$E$69</f>
        <v>862.18669682605787</v>
      </c>
      <c r="P65" s="86">
        <f>Energiebilanz_Joule!P65/Energiebilanz_SKE!$E$69</f>
        <v>0</v>
      </c>
      <c r="Q65" s="86">
        <f>Energiebilanz_Joule!Q65/Energiebilanz_SKE!$E$69</f>
        <v>0</v>
      </c>
      <c r="R65" s="86">
        <f>Energiebilanz_Joule!R65/Energiebilanz_SKE!$E$69</f>
        <v>0</v>
      </c>
      <c r="S65" s="86">
        <f>Energiebilanz_Joule!S65/Energiebilanz_SKE!$E$69</f>
        <v>36.200125798015513</v>
      </c>
      <c r="T65" s="91">
        <f>Energiebilanz_Joule!T65/Energiebilanz_SKE!$E$69</f>
        <v>0</v>
      </c>
      <c r="U65" s="91">
        <f>Energiebilanz_Joule!U65/Energiebilanz_SKE!$E$69</f>
        <v>1270.2382143018767</v>
      </c>
      <c r="V65" s="86">
        <f>Energiebilanz_Joule!V65/Energiebilanz_SKE!$E$69</f>
        <v>0</v>
      </c>
      <c r="W65" s="86">
        <f>Energiebilanz_Joule!W65/Energiebilanz_SKE!$E$69</f>
        <v>0</v>
      </c>
      <c r="X65" s="86">
        <f>Energiebilanz_Joule!X65/Energiebilanz_SKE!$E$69</f>
        <v>0</v>
      </c>
      <c r="Y65" s="86">
        <f>Energiebilanz_Joule!Y65/Energiebilanz_SKE!$E$69</f>
        <v>3.7034762314212015</v>
      </c>
      <c r="Z65" s="86">
        <f>Energiebilanz_Joule!Z65/Energiebilanz_SKE!$E$69</f>
        <v>179.6801512235734</v>
      </c>
      <c r="AA65" s="91">
        <f>Energiebilanz_Joule!AA65/Energiebilanz_SKE!$E$69</f>
        <v>4.7417986455181103</v>
      </c>
      <c r="AB65" s="86">
        <f>Energiebilanz_Joule!AB65/Energiebilanz_SKE!$E$69</f>
        <v>712.4317529060728</v>
      </c>
      <c r="AC65" s="86">
        <f>Energiebilanz_Joule!AC65/Energiebilanz_SKE!$E$69</f>
        <v>0</v>
      </c>
      <c r="AD65" s="86">
        <f>Energiebilanz_Joule!AD65/Energiebilanz_SKE!$E$69</f>
        <v>337.46611800352127</v>
      </c>
      <c r="AE65" s="91">
        <f>Energiebilanz_Joule!AE65/Energiebilanz_SKE!$E$69</f>
        <v>0</v>
      </c>
      <c r="AF65" s="115">
        <f>Energiebilanz_Joule!AF65/Energiebilanz_SKE!$E$69</f>
        <v>3417.7302724741025</v>
      </c>
      <c r="AG65" s="143">
        <v>61</v>
      </c>
      <c r="AH65" s="28"/>
      <c r="AK65" s="21"/>
    </row>
    <row r="66" spans="1:37" s="20" customFormat="1" ht="18" customHeight="1">
      <c r="A66" s="356"/>
      <c r="B66" s="356"/>
      <c r="C66" s="176" t="s">
        <v>65</v>
      </c>
      <c r="D66" s="93">
        <v>62</v>
      </c>
      <c r="E66" s="94">
        <f>Energiebilanz_Joule!E66/Energiebilanz_SKE!$E$69</f>
        <v>0.54064648768726609</v>
      </c>
      <c r="F66" s="94">
        <f>Energiebilanz_Joule!F66/Energiebilanz_SKE!$E$69</f>
        <v>0</v>
      </c>
      <c r="G66" s="95">
        <f>Energiebilanz_Joule!G66/Energiebilanz_SKE!$E$69</f>
        <v>0</v>
      </c>
      <c r="H66" s="94">
        <f>Energiebilanz_Joule!H66/Energiebilanz_SKE!$E$69</f>
        <v>7.9447611615571234E-2</v>
      </c>
      <c r="I66" s="95">
        <f>Energiebilanz_Joule!I66/Energiebilanz_SKE!$E$69</f>
        <v>6.3253217595435993E-2</v>
      </c>
      <c r="J66" s="94">
        <f>Energiebilanz_Joule!J66/Energiebilanz_SKE!$E$69</f>
        <v>0</v>
      </c>
      <c r="K66" s="94">
        <f>Energiebilanz_Joule!K66/Energiebilanz_SKE!$E$69</f>
        <v>0</v>
      </c>
      <c r="L66" s="94">
        <f>Energiebilanz_Joule!L66/Energiebilanz_SKE!$E$69</f>
        <v>10.165346574869664</v>
      </c>
      <c r="M66" s="94">
        <f>Energiebilanz_Joule!M66/Energiebilanz_SKE!$E$69</f>
        <v>139.25398190230521</v>
      </c>
      <c r="N66" s="94">
        <f>Energiebilanz_Joule!N66/Energiebilanz_SKE!$E$69</f>
        <v>0</v>
      </c>
      <c r="O66" s="94">
        <f>Energiebilanz_Joule!O66/Energiebilanz_SKE!$E$69</f>
        <v>329.50474157217343</v>
      </c>
      <c r="P66" s="94">
        <f>Energiebilanz_Joule!P66/Energiebilanz_SKE!$E$69</f>
        <v>0</v>
      </c>
      <c r="Q66" s="94">
        <f>Energiebilanz_Joule!Q66/Energiebilanz_SKE!$E$69</f>
        <v>0</v>
      </c>
      <c r="R66" s="94">
        <f>Energiebilanz_Joule!R66/Energiebilanz_SKE!$E$69</f>
        <v>0.48473122595670309</v>
      </c>
      <c r="S66" s="94">
        <f>Energiebilanz_Joule!S66/Energiebilanz_SKE!$E$69</f>
        <v>38.659637539821773</v>
      </c>
      <c r="T66" s="95">
        <f>Energiebilanz_Joule!T66/Energiebilanz_SKE!$E$69</f>
        <v>0</v>
      </c>
      <c r="U66" s="95">
        <f>Energiebilanz_Joule!U66/Energiebilanz_SKE!$E$69</f>
        <v>396.11215809417718</v>
      </c>
      <c r="V66" s="94">
        <f>Energiebilanz_Joule!V66/Energiebilanz_SKE!$E$69</f>
        <v>0.31005609466486506</v>
      </c>
      <c r="W66" s="94">
        <f>Energiebilanz_Joule!W66/Energiebilanz_SKE!$E$69</f>
        <v>0</v>
      </c>
      <c r="X66" s="94">
        <f>Energiebilanz_Joule!X66/Energiebilanz_SKE!$E$69</f>
        <v>0</v>
      </c>
      <c r="Y66" s="94">
        <f>Energiebilanz_Joule!Y66/Energiebilanz_SKE!$E$69</f>
        <v>1.8241002333865621</v>
      </c>
      <c r="Z66" s="94">
        <f>Energiebilanz_Joule!Z66/Energiebilanz_SKE!$E$69</f>
        <v>35.058637005242005</v>
      </c>
      <c r="AA66" s="95">
        <f>Energiebilanz_Joule!AA66/Energiebilanz_SKE!$E$69</f>
        <v>1.632725368730753</v>
      </c>
      <c r="AB66" s="94">
        <f>Energiebilanz_Joule!AB66/Energiebilanz_SKE!$E$69</f>
        <v>696.5611560738098</v>
      </c>
      <c r="AC66" s="94">
        <f>Energiebilanz_Joule!AC66/Energiebilanz_SKE!$E$69</f>
        <v>0</v>
      </c>
      <c r="AD66" s="94">
        <f>Energiebilanz_Joule!AD66/Energiebilanz_SKE!$E$69</f>
        <v>94.119311019189553</v>
      </c>
      <c r="AE66" s="95">
        <f>Energiebilanz_Joule!AE66/Energiebilanz_SKE!$E$69</f>
        <v>0</v>
      </c>
      <c r="AF66" s="107">
        <f>Energiebilanz_Joule!AF66/Energiebilanz_SKE!$E$69</f>
        <v>1744.3699300212256</v>
      </c>
      <c r="AG66" s="143">
        <v>62</v>
      </c>
      <c r="AH66" s="28"/>
      <c r="AK66" s="21"/>
    </row>
    <row r="67" spans="1:37" s="20" customFormat="1" ht="18" customHeight="1">
      <c r="A67" s="356"/>
      <c r="B67" s="356"/>
      <c r="C67" s="177" t="s">
        <v>66</v>
      </c>
      <c r="D67" s="102">
        <v>63</v>
      </c>
      <c r="E67" s="103">
        <f>Energiebilanz_Joule!E67/Energiebilanz_SKE!$E$69</f>
        <v>1.5796609753101585</v>
      </c>
      <c r="F67" s="103">
        <f>Energiebilanz_Joule!F67/Energiebilanz_SKE!$E$69</f>
        <v>0.65594419195021092</v>
      </c>
      <c r="G67" s="104">
        <f>Energiebilanz_Joule!G67/Energiebilanz_SKE!$E$69</f>
        <v>0</v>
      </c>
      <c r="H67" s="103">
        <f>Energiebilanz_Joule!H67/Energiebilanz_SKE!$E$69</f>
        <v>7.7459833285564157</v>
      </c>
      <c r="I67" s="104">
        <f>Energiebilanz_Joule!I67/Energiebilanz_SKE!$E$69</f>
        <v>6.3253217595435993E-2</v>
      </c>
      <c r="J67" s="103">
        <f>Energiebilanz_Joule!J67/Energiebilanz_SKE!$E$69</f>
        <v>0</v>
      </c>
      <c r="K67" s="103">
        <f>Energiebilanz_Joule!K67/Energiebilanz_SKE!$E$69</f>
        <v>0</v>
      </c>
      <c r="L67" s="103">
        <f>Energiebilanz_Joule!L67/Energiebilanz_SKE!$E$69</f>
        <v>11.885790716401207</v>
      </c>
      <c r="M67" s="103">
        <f>Energiebilanz_Joule!M67/Energiebilanz_SKE!$E$69</f>
        <v>139.25398190230521</v>
      </c>
      <c r="N67" s="103">
        <f>Energiebilanz_Joule!N67/Energiebilanz_SKE!$E$69</f>
        <v>0</v>
      </c>
      <c r="O67" s="103">
        <f>Energiebilanz_Joule!O67/Energiebilanz_SKE!$E$69</f>
        <v>1191.6914383982312</v>
      </c>
      <c r="P67" s="103">
        <f>Energiebilanz_Joule!P67/Energiebilanz_SKE!$E$69</f>
        <v>0</v>
      </c>
      <c r="Q67" s="103">
        <f>Energiebilanz_Joule!Q67/Energiebilanz_SKE!$E$69</f>
        <v>0</v>
      </c>
      <c r="R67" s="103">
        <f>Energiebilanz_Joule!R67/Energiebilanz_SKE!$E$69</f>
        <v>0.48473122595670309</v>
      </c>
      <c r="S67" s="103">
        <f>Energiebilanz_Joule!S67/Energiebilanz_SKE!$E$69</f>
        <v>74.859763337837279</v>
      </c>
      <c r="T67" s="104">
        <f>Energiebilanz_Joule!T67/Energiebilanz_SKE!$E$69</f>
        <v>0</v>
      </c>
      <c r="U67" s="104">
        <f>Energiebilanz_Joule!U67/Energiebilanz_SKE!$E$69</f>
        <v>1666.3503723960539</v>
      </c>
      <c r="V67" s="103">
        <f>Energiebilanz_Joule!V67/Energiebilanz_SKE!$E$69</f>
        <v>0.31005609466486506</v>
      </c>
      <c r="W67" s="103">
        <f>Energiebilanz_Joule!W67/Energiebilanz_SKE!$E$69</f>
        <v>0</v>
      </c>
      <c r="X67" s="103">
        <f>Energiebilanz_Joule!X67/Energiebilanz_SKE!$E$69</f>
        <v>0</v>
      </c>
      <c r="Y67" s="103">
        <f>Energiebilanz_Joule!Y67/Energiebilanz_SKE!$E$69</f>
        <v>5.5275764648077628</v>
      </c>
      <c r="Z67" s="103">
        <f>Energiebilanz_Joule!Z67/Energiebilanz_SKE!$E$69</f>
        <v>214.73878822881539</v>
      </c>
      <c r="AA67" s="104">
        <f>Energiebilanz_Joule!AA67/Energiebilanz_SKE!$E$69</f>
        <v>6.3745240142488635</v>
      </c>
      <c r="AB67" s="103">
        <f>Energiebilanz_Joule!AB67/Energiebilanz_SKE!$E$69</f>
        <v>1408.9929089798827</v>
      </c>
      <c r="AC67" s="103">
        <f>Energiebilanz_Joule!AC67/Energiebilanz_SKE!$E$69</f>
        <v>0</v>
      </c>
      <c r="AD67" s="103">
        <f>Energiebilanz_Joule!AD67/Energiebilanz_SKE!$E$69</f>
        <v>431.58542902271085</v>
      </c>
      <c r="AE67" s="104">
        <f>Energiebilanz_Joule!AE67/Energiebilanz_SKE!$E$69</f>
        <v>0</v>
      </c>
      <c r="AF67" s="104">
        <f>Energiebilanz_Joule!AF67/Energiebilanz_SKE!$E$69</f>
        <v>5162.1002024953286</v>
      </c>
      <c r="AG67" s="157">
        <v>63</v>
      </c>
      <c r="AH67" s="28"/>
      <c r="AK67" s="21"/>
    </row>
    <row r="68" spans="1:37">
      <c r="A68" s="29"/>
      <c r="B68" s="29"/>
      <c r="C68" s="29"/>
      <c r="D68" s="31"/>
      <c r="AF68" s="137"/>
      <c r="AG68" s="136"/>
      <c r="AH68" s="8"/>
      <c r="AK68" s="8"/>
    </row>
    <row r="69" spans="1:37">
      <c r="A69" s="9"/>
      <c r="B69" s="32"/>
      <c r="C69" s="273" t="s">
        <v>212</v>
      </c>
      <c r="D69" s="271" t="s">
        <v>173</v>
      </c>
      <c r="E69" s="32">
        <v>29.307600000000001</v>
      </c>
      <c r="F69" s="272" t="s">
        <v>211</v>
      </c>
      <c r="AF69" s="137"/>
      <c r="AG69" s="136"/>
      <c r="AH69" s="8"/>
      <c r="AK69" s="8"/>
    </row>
    <row r="70" spans="1:37">
      <c r="A70" s="9"/>
      <c r="B70" s="8"/>
      <c r="C70" s="7"/>
      <c r="D70" s="31"/>
      <c r="E70" s="8"/>
      <c r="AF70" s="137"/>
      <c r="AG70" s="162"/>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5:AG48 C50:AG67 D49:AG49">
    <cfRule type="expression" dxfId="7" priority="4">
      <formula>MOD(ROW(),2)=0</formula>
    </cfRule>
  </conditionalFormatting>
  <conditionalFormatting sqref="C55">
    <cfRule type="expression" dxfId="6" priority="2">
      <formula>MOD(ROW(),2)=1</formula>
    </cfRule>
  </conditionalFormatting>
  <conditionalFormatting sqref="C49">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2005,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6" t="s">
        <v>234</v>
      </c>
      <c r="B1" s="366"/>
      <c r="C1" s="366"/>
      <c r="D1" s="366"/>
      <c r="E1" s="366"/>
      <c r="F1" s="366"/>
      <c r="G1" s="366"/>
    </row>
    <row r="2" spans="1:11" ht="16.5" customHeight="1">
      <c r="A2" s="367"/>
      <c r="B2" s="367"/>
      <c r="C2" s="367"/>
      <c r="D2" s="367"/>
      <c r="E2" s="367"/>
      <c r="F2" s="367"/>
      <c r="G2" s="367"/>
    </row>
    <row r="3" spans="1:11" ht="20.25" customHeight="1">
      <c r="A3" s="368" t="s">
        <v>152</v>
      </c>
      <c r="B3" s="370" t="s">
        <v>90</v>
      </c>
      <c r="C3" s="370"/>
      <c r="D3" s="370"/>
      <c r="E3" s="370"/>
      <c r="F3" s="370"/>
      <c r="G3" s="371"/>
      <c r="H3" s="72"/>
      <c r="I3" s="72"/>
      <c r="J3" s="72"/>
    </row>
    <row r="4" spans="1:11" ht="17.25" customHeight="1">
      <c r="A4" s="373"/>
      <c r="B4" s="368" t="s">
        <v>93</v>
      </c>
      <c r="C4" s="372" t="s">
        <v>92</v>
      </c>
      <c r="D4" s="370"/>
      <c r="E4" s="370"/>
      <c r="F4" s="370"/>
      <c r="G4" s="371"/>
      <c r="H4" s="70"/>
      <c r="I4" s="70"/>
      <c r="J4" s="70"/>
      <c r="K4" s="70"/>
    </row>
    <row r="5" spans="1:11" ht="37.5" customHeight="1">
      <c r="A5" s="373"/>
      <c r="B5" s="369"/>
      <c r="C5" s="71" t="s">
        <v>151</v>
      </c>
      <c r="D5" s="71" t="s">
        <v>150</v>
      </c>
      <c r="E5" s="71" t="s">
        <v>81</v>
      </c>
      <c r="F5" s="71" t="s">
        <v>94</v>
      </c>
      <c r="G5" s="82" t="s">
        <v>82</v>
      </c>
      <c r="H5" s="70"/>
      <c r="I5" s="70"/>
      <c r="J5" s="70"/>
    </row>
    <row r="6" spans="1:11" ht="20.25" customHeight="1">
      <c r="A6" s="374"/>
      <c r="B6" s="372" t="s">
        <v>149</v>
      </c>
      <c r="C6" s="370"/>
      <c r="D6" s="370"/>
      <c r="E6" s="370"/>
      <c r="F6" s="370"/>
      <c r="G6" s="371"/>
      <c r="I6" s="69"/>
      <c r="K6" s="67"/>
    </row>
    <row r="7" spans="1:11" s="227" customFormat="1" ht="26.25" customHeight="1">
      <c r="A7" s="277" t="s">
        <v>85</v>
      </c>
      <c r="B7" s="253">
        <v>2270.1079766309049</v>
      </c>
      <c r="C7" s="187">
        <v>2183.8276089017468</v>
      </c>
      <c r="D7" s="187">
        <v>0</v>
      </c>
      <c r="E7" s="187">
        <v>15.477114855933927</v>
      </c>
      <c r="F7" s="187">
        <v>14.107567333224186</v>
      </c>
      <c r="G7" s="188">
        <v>56.695685539999999</v>
      </c>
      <c r="I7" s="228"/>
      <c r="K7" s="67"/>
    </row>
    <row r="8" spans="1:11" s="227" customFormat="1" ht="26.25" customHeight="1">
      <c r="A8" s="274" t="s">
        <v>12</v>
      </c>
      <c r="B8" s="250">
        <v>2121.8558560513902</v>
      </c>
      <c r="C8" s="187">
        <v>1834.0238865668721</v>
      </c>
      <c r="D8" s="187">
        <v>0</v>
      </c>
      <c r="E8" s="187">
        <v>8.7747155558286227</v>
      </c>
      <c r="F8" s="187">
        <v>195.82291502368963</v>
      </c>
      <c r="G8" s="188">
        <v>83.234338905000016</v>
      </c>
      <c r="I8" s="228"/>
      <c r="K8" s="67"/>
    </row>
    <row r="9" spans="1:11" s="227" customFormat="1" ht="26.25" customHeight="1">
      <c r="A9" s="274" t="s">
        <v>148</v>
      </c>
      <c r="B9" s="250">
        <v>257.45354545705635</v>
      </c>
      <c r="C9" s="187">
        <v>63.787009624953733</v>
      </c>
      <c r="D9" s="187">
        <v>0</v>
      </c>
      <c r="E9" s="187">
        <v>134.30988815100997</v>
      </c>
      <c r="F9" s="187">
        <v>59.356647681092632</v>
      </c>
      <c r="G9" s="188">
        <v>0</v>
      </c>
      <c r="I9" s="228"/>
      <c r="K9" s="67"/>
    </row>
    <row r="10" spans="1:11" s="227" customFormat="1" ht="26.25" customHeight="1">
      <c r="A10" s="274" t="s">
        <v>147</v>
      </c>
      <c r="B10" s="250">
        <v>481.24006145098332</v>
      </c>
      <c r="C10" s="187">
        <v>170.41298816704258</v>
      </c>
      <c r="D10" s="187">
        <v>0</v>
      </c>
      <c r="E10" s="187">
        <v>39.486304295044832</v>
      </c>
      <c r="F10" s="187">
        <v>241.08655637889586</v>
      </c>
      <c r="G10" s="188">
        <v>30.254212610000003</v>
      </c>
      <c r="I10" s="228"/>
      <c r="K10" s="67"/>
    </row>
    <row r="11" spans="1:11" s="227" customFormat="1" ht="26.25" customHeight="1">
      <c r="A11" s="278" t="s">
        <v>48</v>
      </c>
      <c r="B11" s="250">
        <v>13.406307837565416</v>
      </c>
      <c r="C11" s="187">
        <v>0</v>
      </c>
      <c r="D11" s="187">
        <v>0</v>
      </c>
      <c r="E11" s="187">
        <v>3.3349144006800002</v>
      </c>
      <c r="F11" s="187">
        <v>10.071393436885415</v>
      </c>
      <c r="G11" s="188">
        <v>0</v>
      </c>
      <c r="I11" s="228"/>
      <c r="K11" s="67"/>
    </row>
    <row r="12" spans="1:11" s="227" customFormat="1" ht="26.25" customHeight="1">
      <c r="A12" s="278" t="s">
        <v>146</v>
      </c>
      <c r="B12" s="250">
        <v>1120.9817552845611</v>
      </c>
      <c r="C12" s="187">
        <v>0</v>
      </c>
      <c r="D12" s="187">
        <v>0</v>
      </c>
      <c r="E12" s="187">
        <v>938.88499828981503</v>
      </c>
      <c r="F12" s="187">
        <v>182.09675699474616</v>
      </c>
      <c r="G12" s="188">
        <v>0</v>
      </c>
      <c r="I12" s="228"/>
      <c r="K12" s="67"/>
    </row>
    <row r="13" spans="1:11" s="227" customFormat="1" ht="26.25" customHeight="1">
      <c r="A13" s="278" t="s">
        <v>98</v>
      </c>
      <c r="B13" s="250">
        <v>159.74370430428442</v>
      </c>
      <c r="C13" s="187">
        <v>0</v>
      </c>
      <c r="D13" s="187">
        <v>0</v>
      </c>
      <c r="E13" s="187">
        <v>0</v>
      </c>
      <c r="F13" s="187">
        <v>159.74370430428442</v>
      </c>
      <c r="G13" s="188">
        <v>0</v>
      </c>
      <c r="I13" s="66"/>
      <c r="K13" s="65"/>
    </row>
    <row r="14" spans="1:11" s="227" customFormat="1" ht="26.25" customHeight="1">
      <c r="A14" s="181" t="s">
        <v>145</v>
      </c>
      <c r="B14" s="251">
        <v>6424.7892070167463</v>
      </c>
      <c r="C14" s="189">
        <v>4252.0514932606156</v>
      </c>
      <c r="D14" s="189">
        <v>0</v>
      </c>
      <c r="E14" s="189">
        <v>1140.2679355483124</v>
      </c>
      <c r="F14" s="189">
        <v>862.28554115281827</v>
      </c>
      <c r="G14" s="190">
        <v>170.18423705500001</v>
      </c>
      <c r="I14" s="68"/>
      <c r="K14" s="67"/>
    </row>
    <row r="15" spans="1:11" s="227" customFormat="1" ht="26.25" customHeight="1">
      <c r="A15" s="274" t="s">
        <v>144</v>
      </c>
      <c r="B15" s="250">
        <v>2054.8602784547106</v>
      </c>
      <c r="C15" s="187">
        <v>156.02741745342422</v>
      </c>
      <c r="D15" s="187">
        <v>338.33071564919544</v>
      </c>
      <c r="E15" s="187">
        <v>696.04808513107582</v>
      </c>
      <c r="F15" s="187">
        <v>793.56487569181502</v>
      </c>
      <c r="G15" s="188">
        <v>70.889184529199994</v>
      </c>
      <c r="I15" s="68"/>
      <c r="K15" s="67"/>
    </row>
    <row r="16" spans="1:11" s="227" customFormat="1" ht="26.25" customHeight="1">
      <c r="A16" s="275" t="s">
        <v>91</v>
      </c>
      <c r="B16" s="250">
        <v>5540.7960231023308</v>
      </c>
      <c r="C16" s="187">
        <v>0</v>
      </c>
      <c r="D16" s="187">
        <v>0</v>
      </c>
      <c r="E16" s="187">
        <v>5537.180605575154</v>
      </c>
      <c r="F16" s="187">
        <v>3.6154175271770206</v>
      </c>
      <c r="G16" s="188">
        <v>0</v>
      </c>
      <c r="I16" s="68"/>
      <c r="K16" s="67"/>
    </row>
    <row r="17" spans="1:11" s="227" customFormat="1" ht="26.25" customHeight="1">
      <c r="A17" s="276" t="s">
        <v>64</v>
      </c>
      <c r="B17" s="250">
        <v>4050.8093142501775</v>
      </c>
      <c r="C17" s="187">
        <v>4.7024101035193651</v>
      </c>
      <c r="D17" s="187">
        <v>22.303409842291245</v>
      </c>
      <c r="E17" s="187">
        <v>1943.343400383666</v>
      </c>
      <c r="F17" s="187">
        <v>2080.4600939207007</v>
      </c>
      <c r="G17" s="188">
        <v>0</v>
      </c>
      <c r="I17" s="68"/>
      <c r="K17" s="67"/>
    </row>
    <row r="18" spans="1:11" s="227" customFormat="1" ht="26.25" customHeight="1">
      <c r="A18" s="276" t="s">
        <v>65</v>
      </c>
      <c r="B18" s="250">
        <v>1764.4114995096102</v>
      </c>
      <c r="C18" s="187">
        <v>1.4874403286460083</v>
      </c>
      <c r="D18" s="187">
        <v>0.41301212362572548</v>
      </c>
      <c r="E18" s="187">
        <v>1113.7386133885352</v>
      </c>
      <c r="F18" s="187">
        <v>648.77243366880305</v>
      </c>
      <c r="G18" s="188">
        <v>0</v>
      </c>
      <c r="I18" s="68"/>
      <c r="K18" s="67"/>
    </row>
    <row r="19" spans="1:11" s="227" customFormat="1" ht="26.25" customHeight="1">
      <c r="A19" s="274" t="s">
        <v>66</v>
      </c>
      <c r="B19" s="250">
        <v>5815.2208137597872</v>
      </c>
      <c r="C19" s="187">
        <v>6.1898504321653736</v>
      </c>
      <c r="D19" s="187">
        <v>22.716421965916968</v>
      </c>
      <c r="E19" s="187">
        <v>3057.0820137722012</v>
      </c>
      <c r="F19" s="187">
        <v>2729.2325275895037</v>
      </c>
      <c r="G19" s="188">
        <v>0</v>
      </c>
      <c r="I19" s="66"/>
      <c r="K19" s="65"/>
    </row>
    <row r="20" spans="1:11" s="227" customFormat="1" ht="26.25" customHeight="1">
      <c r="A20" s="181" t="s">
        <v>143</v>
      </c>
      <c r="B20" s="251">
        <v>13410.877115316827</v>
      </c>
      <c r="C20" s="189">
        <v>162.21726788558959</v>
      </c>
      <c r="D20" s="189">
        <v>361.04713761511238</v>
      </c>
      <c r="E20" s="189">
        <v>9290.3107044784319</v>
      </c>
      <c r="F20" s="189">
        <v>3526.4128208084958</v>
      </c>
      <c r="G20" s="190">
        <v>70.889184529199994</v>
      </c>
      <c r="I20" s="65"/>
      <c r="J20" s="65"/>
      <c r="K20" s="65"/>
    </row>
    <row r="21" spans="1:11" s="227" customFormat="1" ht="26.25" customHeight="1">
      <c r="A21" s="229" t="s">
        <v>93</v>
      </c>
      <c r="B21" s="252">
        <v>19835.666322333574</v>
      </c>
      <c r="C21" s="191">
        <v>4414.2687611462052</v>
      </c>
      <c r="D21" s="191">
        <v>361.04713761511238</v>
      </c>
      <c r="E21" s="191">
        <v>10430.578640026744</v>
      </c>
      <c r="F21" s="191">
        <v>4388.6983619613138</v>
      </c>
      <c r="G21" s="192">
        <v>241.07342158419999</v>
      </c>
    </row>
    <row r="22" spans="1:11" ht="30" customHeight="1">
      <c r="A22" s="64" t="s">
        <v>142</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2005,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2022-06-16T14:41:09Z</dcterms:modified>
</cp:coreProperties>
</file>