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<sst xmlns="http://schemas.openxmlformats.org/spreadsheetml/2006/main" count="525" uniqueCount="242">
  <si>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</si>
  <si>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</si>
  <si>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</si>
  <si>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</si>
  <si>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</si>
  <si>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</si>
  <si>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</si>
  <si>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</si>
  <si>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</si>
  <si>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</si>
  <si>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</si>
  <si>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</si>
  <si>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</si>
  <si>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</si>
  <si>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</si>
  <si>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</si>
  <si>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</si>
  <si>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</si>
  <si>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</si>
  <si>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</si>
  <si>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</si>
  <si>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</si>
  <si>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</si>
  <si>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</si>
  <si>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</si>
  <si>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</si>
  <si>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</si>
  <si>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</si>
  <si>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</si>
  <si>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</si>
  <si>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</si>
  <si>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</si>
  <si>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</si>
  <si>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</si>
  <si>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</si>
  <si>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</si>
  <si>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</si>
  <si>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</si>
  <si>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</si>
  <si>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</si>
  <si>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</si>
  <si>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</si>
  <si>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</si>
  <si>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</si>
  <si>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</si>
  <si>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</si>
  <si>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</si>
  <si>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</si>
  <si>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</si>
  <si>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</si>
  <si>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</si>
  <si>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</si>
  <si>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</si>
  <si>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</si>
  <si>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</si>
  <si>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</si>
  <si>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</si>
  <si>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</si>
  <si>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</si>
  <si>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</si>
  <si>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</si>
  <si>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</si>
  <si>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</si>
  <si>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</si>
  <si>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</si>
  <si>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</si>
  <si>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</si>
  <si>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</si>
  <si>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</si>
  <si>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</si>
  <si>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</si>
  <si>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</si>
  <si>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</si>
  <si>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</si>
  <si>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</si>
  <si>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</si>
  <si>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</si>
  <si>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</si>
  <si>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</si>
  <si>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</si>
  <si>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</si>
  <si>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</si>
  <si>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</si>
  <si>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</si>
  <si>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</si>
  <si>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</si>
  <si>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</si>
  <si>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</si>
  <si>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</si>
  <si>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</si>
  <si>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</si>
  <si>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</si>
  <si>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</si>
  <si>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</si>
  <si>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</si>
  <si>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</si>
  <si>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</si>
  <si>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</si>
  <si>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</si>
  <si>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</si>
  <si>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</si>
  <si>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</si>
  <si>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</si>
  <si>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</si>
  <si>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</si>
  <si>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</si>
  <si>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</si>
  <si>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</si>
  <si>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</si>
  <si>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</si>
  <si>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</si>
  <si>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</si>
  <si>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</si>
  <si>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</si>
  <si>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</si>
  <si>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</si>
  <si>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</si>
  <si>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</si>
  <si>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</si>
  <si>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</si>
  <si>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</si>
  <si>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</si>
  <si>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</si>
  <si>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</si>
  <si>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</si>
  <si>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</si>
  <si>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</si>
  <si>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</si>
  <si>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</si>
  <si>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</si>
  <si>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</si>
  <si>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</si>
  <si>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</si>
  <si>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</si>
  <si>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</si>
  <si>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</si>
  <si>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</si>
  <si>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</si>
  <si>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</si>
  <si>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</si>
  <si>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</si>
  <si>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</si>
  <si>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</si>
  <si>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</si>
  <si>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</si>
  <si>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</si>
  <si>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</si>
  <si>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</si>
  <si>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</si>
  <si>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</si>
  <si>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</si>
  <si>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</si>
  <si>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</si>
  <si>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</si>
  <si>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</si>
  <si>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</si>
  <si>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</si>
  <si>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</si>
  <si>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</si>
  <si>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</si>
  <si>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</si>
  <si>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</si>
  <si>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</si>
  <si>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</si>
  <si>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</si>
  <si>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</si>
  <si>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</si>
  <si>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</si>
  <si>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</si>
  <si>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</si>
  <si>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</si>
  <si>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</si>
  <si>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</si>
  <si>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</si>
  <si>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</si>
  <si>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</si>
  <si>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</si>
  <si>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</si>
  <si>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</si>
  <si>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</si>
  <si>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</si>
  <si>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</si>
  <si>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</si>
  <si>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</si>
  <si>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</si>
  <si>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</si>
  <si>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</si>
  <si>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</si>
  <si>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</si>
  <si>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</si>
  <si>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</si>
  <si>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</si>
  <si>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</si>
  <si>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</si>
  <si>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</si>
  <si>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</si>
  <si>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</si>
  <si>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</si>
  <si>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</si>
  <si>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</si>
  <si>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</si>
  <si>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</si>
  <si>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</si>
  <si>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</si>
  <si>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</si>
  <si>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</si>
  <si>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</si>
  <si>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</si>
  <si>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</si>
  <si>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</si>
  <si>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</si>
  <si>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</si>
  <si>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</si>
  <si>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</si>
  <si>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</si>
  <si>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</si>
  <si>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</si>
  <si>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</si>
  <si>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</si>
  <si>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</si>
  <si>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</si>
  <si>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</si>
  <si>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</si>
  <si>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</si>
  <si>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2008</t>
  </si>
  <si>
    <t>Energiebilanz Schleswig-Holstein 2008 in spezifischen Mengeneinheiten</t>
  </si>
  <si>
    <t>Energiebilanz Schleswig-Holstein 2008 in Terajoule</t>
  </si>
  <si>
    <t>Energiebilanz Schleswig-Holstein 2008 in Steinkohleeinheiten</t>
  </si>
  <si>
    <t>CO2 - Quellenbilanz Schleswig-Holstein 2008</t>
  </si>
  <si>
    <t>CO2 - Verursacherbilanz Schleswig-Holstein 2008</t>
  </si>
  <si>
    <t>Energieflussbild Schleswig-Holstein 2008</t>
  </si>
  <si>
    <t>Energiebilanz 
Schleswig-Holstein 2008
in spezifischen Mengeneinheiten</t>
  </si>
  <si>
    <t>Energiebilanz 
Schleswig-Holstein 2008
in Terajoule</t>
  </si>
  <si>
    <t>Energiebilanz 
Schleswig-Holstein 2008
in Steinkohleeinheiten</t>
  </si>
  <si>
    <t>Effektive CO2-Emissionen aus dem Primärenergieverbrauch (Quellenbilanz) *) in Schleswig-Holstein 2008</t>
  </si>
  <si>
    <t>Effektive CO2-Emissionen aus dem Endenergieverbrauch (Verursacherbilanz) in Schleswig-Holstein 2008</t>
  </si>
  <si>
    <t>ERARBEITET IM AUFTRAG DES MINISTERIUMS FÜR ENERGIEWENDE, LANDWIRTSCHAFT, UMWELT UND DIGITALISIERUNG
DES LANDES SCHLESWIG-HOLSTEIN</t>
  </si>
  <si>
    <t>Ministerium für Energiewende, Landwirtschaft, Umwelt, Natur und Digitalisierung</t>
  </si>
  <si>
    <t>des Landes Schleswig-Holstein</t>
  </si>
  <si>
    <t xml:space="preserve">E-Mail: bettina.meyer@melund.landsh.de </t>
  </si>
  <si>
    <t>Juni 2022</t>
  </si>
  <si>
    <t>Referat 23 - Umwelt, Energie, Gesamtrechnungen, Preise, Tourismus, FDZ, Analysen</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</si>
</sst>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181.84553430762148</v>
      </c>
      <c r="C5" s="194">
        <v>0</v>
      </c>
      <c r="D5" s="195">
        <v>4.2565587667525788</v>
      </c>
      <c r="E5" s="194">
        <v>0.13020234295266303</v>
      </c>
      <c r="F5" s="194">
        <v>0</v>
      </c>
      <c r="G5" s="195">
        <v>185.64172860698389</v>
      </c>
      <c r="H5" s="194">
        <v>0</v>
      </c>
      <c r="I5" s="194">
        <v>0</v>
      </c>
      <c r="J5" s="194">
        <v>0</v>
      </c>
      <c r="K5" s="194">
        <v>6.3444586006584833</v>
      </c>
      <c r="L5" s="194">
        <v>0</v>
      </c>
      <c r="M5" s="194">
        <v>163.58759914643997</v>
      </c>
      <c r="N5" s="194">
        <v>810.81265468407503</v>
      </c>
      <c r="O5" s="194">
        <v>0</v>
      </c>
      <c r="P5" s="194">
        <v>27.210907573028674</v>
      </c>
      <c r="Q5" s="194">
        <v>53.850751456790036</v>
      </c>
      <c r="R5" s="195">
        <v>468.02191256761967</v>
      </c>
      <c r="S5" s="255">
        <v>1096.6060439018786</v>
      </c>
      <c r="T5" s="194">
        <v>2436.4700383311156</v>
      </c>
      <c r="U5" s="194">
        <v>77.134283896279172</v>
      </c>
      <c r="V5" s="195">
        <v>219.89150025777002</v>
      </c>
      <c r="W5" s="195">
        <v>5731.8041744399652</v>
      </c>
      <c r="X5" s="76"/>
    </row>
    <row r="6" spans="1:24" s="77" customFormat="1" ht="27.95" customHeight="1">
      <c r="A6" s="183" t="s">
        <v>60</v>
      </c>
      <c r="B6" s="196">
        <v>0</v>
      </c>
      <c r="C6" s="197">
        <v>0</v>
      </c>
      <c r="D6" s="198">
        <v>0</v>
      </c>
      <c r="E6" s="197">
        <v>0</v>
      </c>
      <c r="F6" s="197">
        <v>0</v>
      </c>
      <c r="G6" s="198">
        <v>0</v>
      </c>
      <c r="H6" s="197">
        <v>0</v>
      </c>
      <c r="I6" s="197">
        <v>0</v>
      </c>
      <c r="J6" s="197">
        <v>0</v>
      </c>
      <c r="K6" s="197">
        <v>56.607199544722306</v>
      </c>
      <c r="L6" s="197">
        <v>0</v>
      </c>
      <c r="M6" s="197">
        <v>0</v>
      </c>
      <c r="N6" s="197">
        <v>0</v>
      </c>
      <c r="O6" s="197">
        <v>0</v>
      </c>
      <c r="P6" s="197">
        <v>0</v>
      </c>
      <c r="Q6" s="197">
        <v>0</v>
      </c>
      <c r="R6" s="198">
        <v>0</v>
      </c>
      <c r="S6" s="257">
        <v>0</v>
      </c>
      <c r="T6" s="197">
        <v>75.577938167268272</v>
      </c>
      <c r="U6" s="197">
        <v>0</v>
      </c>
      <c r="V6" s="198">
        <v>0</v>
      </c>
      <c r="W6" s="198">
        <v>132.18513771199059</v>
      </c>
      <c r="X6" s="76"/>
    </row>
    <row r="7" spans="1:24" s="77" customFormat="1" ht="27.95" customHeight="1">
      <c r="A7" s="183" t="s">
        <v>61</v>
      </c>
      <c r="B7" s="199">
        <v>0</v>
      </c>
      <c r="C7" s="200">
        <v>0</v>
      </c>
      <c r="D7" s="201">
        <v>0</v>
      </c>
      <c r="E7" s="200">
        <v>0</v>
      </c>
      <c r="F7" s="200">
        <v>0</v>
      </c>
      <c r="G7" s="201">
        <v>0</v>
      </c>
      <c r="H7" s="200">
        <v>0</v>
      </c>
      <c r="I7" s="200">
        <v>0</v>
      </c>
      <c r="J7" s="200">
        <v>1906.0762971588183</v>
      </c>
      <c r="K7" s="200">
        <v>3007.8140072695705</v>
      </c>
      <c r="L7" s="200">
        <v>0</v>
      </c>
      <c r="M7" s="200">
        <v>0</v>
      </c>
      <c r="N7" s="200">
        <v>0</v>
      </c>
      <c r="O7" s="200">
        <v>0</v>
      </c>
      <c r="P7" s="200">
        <v>0</v>
      </c>
      <c r="Q7" s="200">
        <v>48.043494106648858</v>
      </c>
      <c r="R7" s="201">
        <v>0</v>
      </c>
      <c r="S7" s="258">
        <v>6.3358336625708391</v>
      </c>
      <c r="T7" s="200">
        <v>0</v>
      </c>
      <c r="U7" s="200">
        <v>0</v>
      </c>
      <c r="V7" s="201">
        <v>0</v>
      </c>
      <c r="W7" s="201">
        <v>4968.2696321976082</v>
      </c>
      <c r="X7" s="76"/>
    </row>
    <row r="8" spans="1:24" s="77" customFormat="1" ht="27.95" customHeight="1">
      <c r="A8" s="183" t="s">
        <v>62</v>
      </c>
      <c r="B8" s="199">
        <v>0</v>
      </c>
      <c r="C8" s="200">
        <v>0</v>
      </c>
      <c r="D8" s="201">
        <v>0</v>
      </c>
      <c r="E8" s="200">
        <v>0</v>
      </c>
      <c r="F8" s="200">
        <v>0</v>
      </c>
      <c r="G8" s="201">
        <v>0</v>
      </c>
      <c r="H8" s="200">
        <v>0</v>
      </c>
      <c r="I8" s="200">
        <v>0</v>
      </c>
      <c r="J8" s="200">
        <v>3.0480099999999997</v>
      </c>
      <c r="K8" s="200">
        <v>0</v>
      </c>
      <c r="L8" s="200">
        <v>97.196060799999998</v>
      </c>
      <c r="M8" s="200">
        <v>0</v>
      </c>
      <c r="N8" s="200">
        <v>0</v>
      </c>
      <c r="O8" s="200">
        <v>0</v>
      </c>
      <c r="P8" s="200">
        <v>0</v>
      </c>
      <c r="Q8" s="200">
        <v>0</v>
      </c>
      <c r="R8" s="201">
        <v>0</v>
      </c>
      <c r="S8" s="258">
        <v>0</v>
      </c>
      <c r="T8" s="200">
        <v>0</v>
      </c>
      <c r="U8" s="200">
        <v>0</v>
      </c>
      <c r="V8" s="201">
        <v>0</v>
      </c>
      <c r="W8" s="201">
        <v>100.2440708</v>
      </c>
      <c r="X8" s="76"/>
    </row>
    <row r="9" spans="1:24" s="77" customFormat="1" ht="27.95" customHeight="1">
      <c r="A9" s="184" t="s">
        <v>0</v>
      </c>
      <c r="B9" s="202">
        <v>0</v>
      </c>
      <c r="C9" s="203">
        <v>0</v>
      </c>
      <c r="D9" s="204">
        <v>0</v>
      </c>
      <c r="E9" s="203">
        <v>0</v>
      </c>
      <c r="F9" s="203">
        <v>0</v>
      </c>
      <c r="G9" s="204">
        <v>0</v>
      </c>
      <c r="H9" s="203">
        <v>0</v>
      </c>
      <c r="I9" s="203">
        <v>0</v>
      </c>
      <c r="J9" s="203">
        <v>0</v>
      </c>
      <c r="K9" s="203">
        <v>39.116210921353051</v>
      </c>
      <c r="L9" s="203">
        <v>0</v>
      </c>
      <c r="M9" s="203">
        <v>0</v>
      </c>
      <c r="N9" s="203">
        <v>0</v>
      </c>
      <c r="O9" s="203">
        <v>0</v>
      </c>
      <c r="P9" s="203">
        <v>0</v>
      </c>
      <c r="Q9" s="203">
        <v>0</v>
      </c>
      <c r="R9" s="204">
        <v>0</v>
      </c>
      <c r="S9" s="254">
        <v>0</v>
      </c>
      <c r="T9" s="203">
        <v>0</v>
      </c>
      <c r="U9" s="203">
        <v>0</v>
      </c>
      <c r="V9" s="204">
        <v>0</v>
      </c>
      <c r="W9" s="204">
        <v>39.116210921353051</v>
      </c>
      <c r="X9" s="76"/>
    </row>
    <row r="10" spans="1:24" s="77" customFormat="1" ht="27.95" customHeight="1">
      <c r="A10" s="185" t="s">
        <v>63</v>
      </c>
      <c r="B10" s="205">
        <v>0</v>
      </c>
      <c r="C10" s="194">
        <v>0</v>
      </c>
      <c r="D10" s="195">
        <v>0</v>
      </c>
      <c r="E10" s="194">
        <v>0</v>
      </c>
      <c r="F10" s="194">
        <v>0</v>
      </c>
      <c r="G10" s="195">
        <v>0</v>
      </c>
      <c r="H10" s="194">
        <v>0</v>
      </c>
      <c r="I10" s="194">
        <v>0</v>
      </c>
      <c r="J10" s="194">
        <v>1909.1243071588183</v>
      </c>
      <c r="K10" s="194">
        <v>3103.5374177356457</v>
      </c>
      <c r="L10" s="194">
        <v>97.196060799999998</v>
      </c>
      <c r="M10" s="194">
        <v>0</v>
      </c>
      <c r="N10" s="194">
        <v>0</v>
      </c>
      <c r="O10" s="194">
        <v>0</v>
      </c>
      <c r="P10" s="194">
        <v>0</v>
      </c>
      <c r="Q10" s="194">
        <v>48.043494106648858</v>
      </c>
      <c r="R10" s="195">
        <v>0</v>
      </c>
      <c r="S10" s="255">
        <v>6.3358336625708391</v>
      </c>
      <c r="T10" s="194">
        <v>75.577938167268272</v>
      </c>
      <c r="U10" s="194">
        <v>0</v>
      </c>
      <c r="V10" s="195">
        <v>0</v>
      </c>
      <c r="W10" s="195">
        <v>5239.8150516309515</v>
      </c>
      <c r="X10" s="76"/>
    </row>
    <row r="11" spans="1:24" s="77" customFormat="1" ht="27.95" customHeight="1">
      <c r="A11" s="184" t="s">
        <v>64</v>
      </c>
      <c r="B11" s="193">
        <v>4.612630747971922</v>
      </c>
      <c r="C11" s="206">
        <v>0</v>
      </c>
      <c r="D11" s="207">
        <v>0</v>
      </c>
      <c r="E11" s="206">
        <v>0</v>
      </c>
      <c r="F11" s="206">
        <v>0</v>
      </c>
      <c r="G11" s="207">
        <v>0</v>
      </c>
      <c r="H11" s="206">
        <v>0</v>
      </c>
      <c r="I11" s="206">
        <v>0</v>
      </c>
      <c r="J11" s="206">
        <v>3.7539752410962386</v>
      </c>
      <c r="K11" s="206">
        <v>0</v>
      </c>
      <c r="L11" s="206">
        <v>0</v>
      </c>
      <c r="M11" s="206">
        <v>1729.5623425867127</v>
      </c>
      <c r="N11" s="206">
        <v>0</v>
      </c>
      <c r="O11" s="206">
        <v>0</v>
      </c>
      <c r="P11" s="206">
        <v>0</v>
      </c>
      <c r="Q11" s="206">
        <v>70.834508648729809</v>
      </c>
      <c r="R11" s="207">
        <v>0</v>
      </c>
      <c r="S11" s="256">
        <v>2022.1481768374915</v>
      </c>
      <c r="T11" s="206">
        <v>3175.1926773080136</v>
      </c>
      <c r="U11" s="206">
        <v>837.62189881064512</v>
      </c>
      <c r="V11" s="207">
        <v>0</v>
      </c>
      <c r="W11" s="207">
        <v>7883.7976631883575</v>
      </c>
      <c r="X11" s="76"/>
    </row>
    <row r="12" spans="1:24" s="77" customFormat="1" ht="27.95" customHeight="1">
      <c r="A12" s="184" t="s">
        <v>164</v>
      </c>
      <c r="B12" s="193">
        <v>2.6710974831117493</v>
      </c>
      <c r="C12" s="206">
        <v>0</v>
      </c>
      <c r="D12" s="207">
        <v>0</v>
      </c>
      <c r="E12" s="206">
        <v>0</v>
      </c>
      <c r="F12" s="206">
        <v>0</v>
      </c>
      <c r="G12" s="207">
        <v>0</v>
      </c>
      <c r="H12" s="206">
        <v>0</v>
      </c>
      <c r="I12" s="206">
        <v>0</v>
      </c>
      <c r="J12" s="206">
        <v>21.078821013854121</v>
      </c>
      <c r="K12" s="206">
        <v>309.43148964615057</v>
      </c>
      <c r="L12" s="206">
        <v>0</v>
      </c>
      <c r="M12" s="206">
        <v>662.20816721328754</v>
      </c>
      <c r="N12" s="206">
        <v>0</v>
      </c>
      <c r="O12" s="206">
        <v>0</v>
      </c>
      <c r="P12" s="206">
        <v>1.1125442042726161</v>
      </c>
      <c r="Q12" s="206">
        <v>52.276944999557891</v>
      </c>
      <c r="R12" s="207">
        <v>0</v>
      </c>
      <c r="S12" s="256">
        <v>529.78536200704184</v>
      </c>
      <c r="T12" s="206">
        <v>3031.7995490853536</v>
      </c>
      <c r="U12" s="206">
        <v>245.97550631354639</v>
      </c>
      <c r="V12" s="207">
        <v>0</v>
      </c>
      <c r="W12" s="207">
        <v>4856.3394819661762</v>
      </c>
      <c r="X12" s="76"/>
    </row>
    <row r="13" spans="1:24" s="77" customFormat="1" ht="27.95" customHeight="1">
      <c r="A13" s="185" t="s">
        <v>190</v>
      </c>
      <c r="B13" s="205">
        <v>7.2837282310836713</v>
      </c>
      <c r="C13" s="194">
        <v>0</v>
      </c>
      <c r="D13" s="195">
        <v>0</v>
      </c>
      <c r="E13" s="194">
        <v>0</v>
      </c>
      <c r="F13" s="194">
        <v>0</v>
      </c>
      <c r="G13" s="195">
        <v>0</v>
      </c>
      <c r="H13" s="194">
        <v>0</v>
      </c>
      <c r="I13" s="194">
        <v>0</v>
      </c>
      <c r="J13" s="194">
        <v>24.83279625495036</v>
      </c>
      <c r="K13" s="194">
        <v>309.43148964615057</v>
      </c>
      <c r="L13" s="194">
        <v>0</v>
      </c>
      <c r="M13" s="194">
        <v>2391.7705098000001</v>
      </c>
      <c r="N13" s="194">
        <v>0</v>
      </c>
      <c r="O13" s="194">
        <v>0</v>
      </c>
      <c r="P13" s="194">
        <v>1.1125442042726161</v>
      </c>
      <c r="Q13" s="194">
        <v>123.11145364828769</v>
      </c>
      <c r="R13" s="195">
        <v>0</v>
      </c>
      <c r="S13" s="255">
        <v>2551.9335388445334</v>
      </c>
      <c r="T13" s="194">
        <v>6206.9922263933677</v>
      </c>
      <c r="U13" s="194">
        <v>1083.5974051241915</v>
      </c>
      <c r="V13" s="195">
        <v>0</v>
      </c>
      <c r="W13" s="195">
        <v>12740.137145154535</v>
      </c>
      <c r="X13" s="76"/>
    </row>
    <row r="14" spans="1:24" s="77" customFormat="1" ht="27.95" customHeight="1">
      <c r="A14" s="259" t="s">
        <v>165</v>
      </c>
      <c r="B14" s="205">
        <v>189.12926253870515</v>
      </c>
      <c r="C14" s="194">
        <v>0</v>
      </c>
      <c r="D14" s="195">
        <v>4.2565587667525788</v>
      </c>
      <c r="E14" s="194">
        <v>0.13020234295266303</v>
      </c>
      <c r="F14" s="194">
        <v>0</v>
      </c>
      <c r="G14" s="195">
        <v>185.64172860698389</v>
      </c>
      <c r="H14" s="194">
        <v>0</v>
      </c>
      <c r="I14" s="194">
        <v>0</v>
      </c>
      <c r="J14" s="194">
        <v>1933.9571034137687</v>
      </c>
      <c r="K14" s="194">
        <v>3419.3133659824548</v>
      </c>
      <c r="L14" s="194">
        <v>97.196060799999998</v>
      </c>
      <c r="M14" s="194">
        <v>2555.3581089464401</v>
      </c>
      <c r="N14" s="194">
        <v>810.81265468407503</v>
      </c>
      <c r="O14" s="194">
        <v>0</v>
      </c>
      <c r="P14" s="194">
        <v>28.32345177730129</v>
      </c>
      <c r="Q14" s="194">
        <v>225.00569921172658</v>
      </c>
      <c r="R14" s="195">
        <v>468.02191256761967</v>
      </c>
      <c r="S14" s="255">
        <v>3654.8754164089828</v>
      </c>
      <c r="T14" s="194">
        <v>8719.0402028917524</v>
      </c>
      <c r="U14" s="194">
        <v>1160.7316890204706</v>
      </c>
      <c r="V14" s="195">
        <v>219.89150025777002</v>
      </c>
      <c r="W14" s="195">
        <v>23711.756371225452</v>
      </c>
      <c r="X14" s="78"/>
    </row>
    <row r="15" spans="1:24" ht="27.95" customHeight="1">
      <c r="A15" s="264" t="s">
        <v>206</v>
      </c>
      <c r="B15" s="217">
        <v>157.40838941554503</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82.800113503042695</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2008,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237</v>
      </c>
    </row>
    <row r="6" spans="2:3">
      <c r="B6" s="53" t="s">
        <v>238</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239</v>
      </c>
    </row>
    <row r="16" spans="2:3">
      <c r="B16" s="53"/>
    </row>
    <row r="17" spans="2:3">
      <c r="B17" s="53"/>
    </row>
    <row r="18" spans="2:3">
      <c r="B18" s="54"/>
    </row>
    <row r="19" spans="2:3">
      <c r="B19" s="55" t="s">
        <v>219</v>
      </c>
      <c r="C19" s="279" t="s">
        <v>240</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241</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8" t="s">
        <v>122</v>
      </c>
      <c r="C2" s="298"/>
      <c r="D2" s="298"/>
      <c r="E2" s="298"/>
      <c r="F2" s="298"/>
      <c r="G2" s="298"/>
      <c r="H2" s="298"/>
      <c r="I2" s="29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88" t="s">
        <v>124</v>
      </c>
      <c r="E4" s="288"/>
      <c r="F4" s="288"/>
      <c r="G4" s="289" t="s">
        <v>125</v>
      </c>
      <c r="H4" s="289"/>
      <c r="I4" s="289"/>
      <c r="J4" s="289"/>
      <c r="K4" s="289"/>
      <c r="L4" s="289"/>
      <c r="M4" s="289"/>
      <c r="N4" s="289"/>
      <c r="O4" s="290"/>
    </row>
    <row r="5" spans="1:18" ht="24.95" customHeight="1">
      <c r="A5" s="234"/>
      <c r="B5" s="233" t="s">
        <v>126</v>
      </c>
      <c r="C5" s="3"/>
      <c r="D5" s="288" t="s">
        <v>127</v>
      </c>
      <c r="E5" s="288"/>
      <c r="F5" s="288"/>
      <c r="G5" s="288" t="s">
        <v>128</v>
      </c>
      <c r="H5" s="288"/>
      <c r="I5" s="288"/>
      <c r="J5" s="288"/>
      <c r="K5" s="288"/>
      <c r="L5" s="288"/>
      <c r="M5" s="288"/>
      <c r="N5" s="288"/>
      <c r="O5" s="295"/>
    </row>
    <row r="6" spans="1:18" ht="24.95" customHeight="1">
      <c r="A6" s="234"/>
      <c r="B6" s="235" t="s">
        <v>129</v>
      </c>
      <c r="C6" s="236"/>
      <c r="D6" s="291" t="s">
        <v>130</v>
      </c>
      <c r="E6" s="291"/>
      <c r="F6" s="291"/>
      <c r="G6" s="291" t="s">
        <v>131</v>
      </c>
      <c r="H6" s="291"/>
      <c r="I6" s="291"/>
      <c r="J6" s="291"/>
      <c r="K6" s="291"/>
      <c r="L6" s="291"/>
      <c r="M6" s="291"/>
      <c r="N6" s="291"/>
      <c r="O6" s="294"/>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2"/>
      <c r="C12" s="293"/>
      <c r="D12" s="293"/>
      <c r="E12" s="293"/>
      <c r="F12" s="293"/>
      <c r="G12" s="293"/>
      <c r="H12" s="293"/>
      <c r="I12" s="293"/>
      <c r="J12" s="293" t="s">
        <v>133</v>
      </c>
      <c r="K12" s="293"/>
      <c r="L12" s="293" t="s">
        <v>134</v>
      </c>
      <c r="M12" s="293"/>
      <c r="N12" s="293" t="s">
        <v>135</v>
      </c>
      <c r="O12" s="293"/>
    </row>
    <row r="13" spans="1:18" ht="24.95" customHeight="1">
      <c r="A13" s="234"/>
      <c r="B13" s="288" t="s">
        <v>136</v>
      </c>
      <c r="C13" s="288"/>
      <c r="D13" s="288"/>
      <c r="E13" s="288"/>
      <c r="F13" s="288"/>
      <c r="G13" s="288"/>
      <c r="H13" s="1"/>
      <c r="I13" s="1"/>
      <c r="J13" s="296" t="s">
        <v>137</v>
      </c>
      <c r="K13" s="296"/>
      <c r="L13" s="296">
        <v>0.277777</v>
      </c>
      <c r="M13" s="296"/>
      <c r="N13" s="296">
        <v>3.4120999999999999E-2</v>
      </c>
      <c r="O13" s="299"/>
    </row>
    <row r="14" spans="1:18" ht="24.95" customHeight="1">
      <c r="A14" s="234"/>
      <c r="B14" s="288" t="s">
        <v>138</v>
      </c>
      <c r="C14" s="288"/>
      <c r="D14" s="288"/>
      <c r="E14" s="288"/>
      <c r="F14" s="288"/>
      <c r="G14" s="288"/>
      <c r="H14" s="1"/>
      <c r="I14" s="1"/>
      <c r="J14" s="296">
        <v>3.6</v>
      </c>
      <c r="K14" s="296"/>
      <c r="L14" s="296" t="s">
        <v>137</v>
      </c>
      <c r="M14" s="296"/>
      <c r="N14" s="296">
        <v>0.122835</v>
      </c>
      <c r="O14" s="299"/>
    </row>
    <row r="15" spans="1:18" ht="24.95" customHeight="1">
      <c r="A15" s="234"/>
      <c r="B15" s="288" t="s">
        <v>139</v>
      </c>
      <c r="C15" s="288"/>
      <c r="D15" s="288"/>
      <c r="E15" s="288"/>
      <c r="F15" s="288"/>
      <c r="G15" s="288"/>
      <c r="H15" s="1"/>
      <c r="I15" s="1"/>
      <c r="J15" s="296">
        <v>29.307600000000001</v>
      </c>
      <c r="K15" s="296"/>
      <c r="L15" s="296">
        <v>8.141</v>
      </c>
      <c r="M15" s="296"/>
      <c r="N15" s="296" t="s">
        <v>137</v>
      </c>
      <c r="O15" s="299"/>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89" t="s">
        <v>200</v>
      </c>
      <c r="C30" s="289"/>
      <c r="D30" s="289"/>
      <c r="E30" s="289"/>
      <c r="F30" s="289"/>
      <c r="G30" s="289"/>
      <c r="H30" s="289"/>
      <c r="I30" s="289"/>
      <c r="J30" s="289"/>
      <c r="K30" s="289"/>
      <c r="L30" s="289"/>
      <c r="M30" s="289"/>
      <c r="N30" s="289"/>
      <c r="O30" s="290"/>
    </row>
    <row r="31" spans="1:18" s="59" customFormat="1" ht="24.95" customHeight="1">
      <c r="A31" s="249"/>
      <c r="B31" s="288" t="s">
        <v>201</v>
      </c>
      <c r="C31" s="288"/>
      <c r="D31" s="288"/>
      <c r="E31" s="288"/>
      <c r="F31" s="288"/>
      <c r="G31" s="288"/>
      <c r="H31" s="288"/>
      <c r="I31" s="288"/>
      <c r="J31" s="288"/>
      <c r="K31" s="288"/>
      <c r="L31" s="288"/>
      <c r="M31" s="288"/>
      <c r="N31" s="288"/>
      <c r="O31" s="295"/>
    </row>
    <row r="32" spans="1:18" s="2" customFormat="1" ht="24.95" customHeight="1">
      <c r="A32" s="249"/>
      <c r="B32" s="288" t="s">
        <v>202</v>
      </c>
      <c r="C32" s="288"/>
      <c r="D32" s="288"/>
      <c r="E32" s="288"/>
      <c r="F32" s="288"/>
      <c r="G32" s="288"/>
      <c r="H32" s="288"/>
      <c r="I32" s="288"/>
      <c r="J32" s="288"/>
      <c r="K32" s="288"/>
      <c r="L32" s="288"/>
      <c r="M32" s="288"/>
      <c r="N32" s="288"/>
      <c r="O32" s="295"/>
    </row>
    <row r="33" spans="1:18" s="2" customFormat="1" ht="24.95" customHeight="1">
      <c r="A33" s="249"/>
      <c r="B33" s="288" t="s">
        <v>203</v>
      </c>
      <c r="C33" s="288"/>
      <c r="D33" s="288"/>
      <c r="E33" s="288"/>
      <c r="F33" s="288"/>
      <c r="G33" s="288"/>
      <c r="H33" s="288"/>
      <c r="I33" s="288"/>
      <c r="J33" s="288"/>
      <c r="K33" s="288"/>
      <c r="L33" s="288"/>
      <c r="M33" s="288"/>
      <c r="N33" s="288"/>
      <c r="O33" s="295"/>
    </row>
    <row r="34" spans="1:18" s="2" customFormat="1" ht="24.95" customHeight="1">
      <c r="A34" s="249"/>
      <c r="B34" s="288" t="s">
        <v>204</v>
      </c>
      <c r="C34" s="288"/>
      <c r="D34" s="288"/>
      <c r="E34" s="288"/>
      <c r="F34" s="288"/>
      <c r="G34" s="288"/>
      <c r="H34" s="288"/>
      <c r="I34" s="288"/>
      <c r="J34" s="288"/>
      <c r="K34" s="288"/>
      <c r="L34" s="288"/>
      <c r="M34" s="288"/>
      <c r="N34" s="288"/>
      <c r="O34" s="295"/>
    </row>
    <row r="35" spans="1:18" s="2" customFormat="1" ht="24.95" customHeight="1">
      <c r="A35" s="249"/>
      <c r="B35" s="291" t="s">
        <v>205</v>
      </c>
      <c r="C35" s="291"/>
      <c r="D35" s="291"/>
      <c r="E35" s="291"/>
      <c r="F35" s="291"/>
      <c r="G35" s="291"/>
      <c r="H35" s="291"/>
      <c r="I35" s="291"/>
      <c r="J35" s="291"/>
      <c r="K35" s="291"/>
      <c r="L35" s="291"/>
      <c r="M35" s="291"/>
      <c r="N35" s="291"/>
      <c r="O35" s="294"/>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2008,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2008,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2008,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topLeftCell="T56"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231</v>
      </c>
      <c r="B1" s="326"/>
      <c r="C1" s="327"/>
      <c r="D1" s="304" t="s">
        <v>15</v>
      </c>
      <c r="E1" s="309" t="s">
        <v>75</v>
      </c>
      <c r="F1" s="309"/>
      <c r="G1" s="308"/>
      <c r="H1" s="310" t="s">
        <v>74</v>
      </c>
      <c r="I1" s="310"/>
      <c r="J1" s="307" t="s">
        <v>81</v>
      </c>
      <c r="K1" s="309"/>
      <c r="L1" s="309"/>
      <c r="M1" s="309"/>
      <c r="N1" s="307" t="s">
        <v>81</v>
      </c>
      <c r="O1" s="309"/>
      <c r="P1" s="309"/>
      <c r="Q1" s="309"/>
      <c r="R1" s="309"/>
      <c r="S1" s="309"/>
      <c r="T1" s="308"/>
      <c r="U1" s="18" t="s">
        <v>94</v>
      </c>
      <c r="V1" s="334" t="s">
        <v>13</v>
      </c>
      <c r="W1" s="335"/>
      <c r="X1" s="335"/>
      <c r="Y1" s="335"/>
      <c r="Z1" s="335"/>
      <c r="AA1" s="336"/>
      <c r="AB1" s="337" t="s">
        <v>78</v>
      </c>
      <c r="AC1" s="338"/>
      <c r="AD1" s="338"/>
      <c r="AE1" s="339"/>
      <c r="AF1" s="343" t="s">
        <v>79</v>
      </c>
      <c r="AG1" s="304" t="s">
        <v>15</v>
      </c>
      <c r="AH1" s="15"/>
      <c r="AK1" s="17"/>
    </row>
    <row r="2" spans="1:37" s="16" customFormat="1" ht="21" customHeight="1">
      <c r="A2" s="328"/>
      <c r="B2" s="329"/>
      <c r="C2" s="330"/>
      <c r="D2" s="306"/>
      <c r="E2" s="311" t="s">
        <v>16</v>
      </c>
      <c r="F2" s="304" t="s">
        <v>89</v>
      </c>
      <c r="G2" s="304" t="s">
        <v>1</v>
      </c>
      <c r="H2" s="304" t="s">
        <v>17</v>
      </c>
      <c r="I2" s="302" t="s">
        <v>2</v>
      </c>
      <c r="J2" s="304" t="s">
        <v>18</v>
      </c>
      <c r="K2" s="304" t="s">
        <v>19</v>
      </c>
      <c r="L2" s="304" t="s">
        <v>20</v>
      </c>
      <c r="M2" s="311" t="s">
        <v>21</v>
      </c>
      <c r="N2" s="304" t="s">
        <v>22</v>
      </c>
      <c r="O2" s="307" t="s">
        <v>14</v>
      </c>
      <c r="P2" s="308"/>
      <c r="Q2" s="304" t="s">
        <v>25</v>
      </c>
      <c r="R2" s="304" t="s">
        <v>76</v>
      </c>
      <c r="S2" s="304" t="s">
        <v>26</v>
      </c>
      <c r="T2" s="304" t="s">
        <v>27</v>
      </c>
      <c r="U2" s="304" t="s">
        <v>28</v>
      </c>
      <c r="V2" s="302" t="s">
        <v>97</v>
      </c>
      <c r="W2" s="302" t="s">
        <v>29</v>
      </c>
      <c r="X2" s="302" t="s">
        <v>3</v>
      </c>
      <c r="Y2" s="302" t="s">
        <v>4</v>
      </c>
      <c r="Z2" s="302" t="s">
        <v>83</v>
      </c>
      <c r="AA2" s="302" t="s">
        <v>82</v>
      </c>
      <c r="AB2" s="340"/>
      <c r="AC2" s="341"/>
      <c r="AD2" s="341"/>
      <c r="AE2" s="342"/>
      <c r="AF2" s="344"/>
      <c r="AG2" s="306"/>
      <c r="AH2" s="15"/>
      <c r="AK2" s="17"/>
    </row>
    <row r="3" spans="1:37" ht="168.6" customHeight="1">
      <c r="A3" s="328"/>
      <c r="B3" s="329"/>
      <c r="C3" s="330"/>
      <c r="D3" s="306"/>
      <c r="E3" s="312"/>
      <c r="F3" s="305"/>
      <c r="G3" s="305"/>
      <c r="H3" s="305"/>
      <c r="I3" s="303"/>
      <c r="J3" s="305"/>
      <c r="K3" s="305"/>
      <c r="L3" s="305"/>
      <c r="M3" s="312"/>
      <c r="N3" s="305"/>
      <c r="O3" s="153" t="s">
        <v>23</v>
      </c>
      <c r="P3" s="153" t="s">
        <v>24</v>
      </c>
      <c r="Q3" s="305"/>
      <c r="R3" s="305"/>
      <c r="S3" s="305"/>
      <c r="T3" s="305"/>
      <c r="U3" s="305"/>
      <c r="V3" s="303"/>
      <c r="W3" s="303"/>
      <c r="X3" s="303"/>
      <c r="Y3" s="303"/>
      <c r="Z3" s="303"/>
      <c r="AA3" s="303"/>
      <c r="AB3" s="211" t="s">
        <v>30</v>
      </c>
      <c r="AC3" s="211" t="s">
        <v>84</v>
      </c>
      <c r="AD3" s="211" t="s">
        <v>31</v>
      </c>
      <c r="AE3" s="212" t="s">
        <v>99</v>
      </c>
      <c r="AF3" s="345"/>
      <c r="AG3" s="305"/>
    </row>
    <row r="4" spans="1:37" ht="21" customHeight="1">
      <c r="A4" s="331"/>
      <c r="B4" s="332"/>
      <c r="C4" s="333"/>
      <c r="D4" s="141"/>
      <c r="E4" s="309" t="s">
        <v>77</v>
      </c>
      <c r="F4" s="309"/>
      <c r="G4" s="309"/>
      <c r="H4" s="309"/>
      <c r="I4" s="309"/>
      <c r="J4" s="309"/>
      <c r="K4" s="309"/>
      <c r="L4" s="309"/>
      <c r="M4" s="309"/>
      <c r="N4" s="307" t="s">
        <v>77</v>
      </c>
      <c r="O4" s="309"/>
      <c r="P4" s="309"/>
      <c r="Q4" s="309"/>
      <c r="R4" s="309"/>
      <c r="S4" s="309"/>
      <c r="T4" s="308"/>
      <c r="U4" s="18" t="s">
        <v>34</v>
      </c>
      <c r="V4" s="307" t="s">
        <v>33</v>
      </c>
      <c r="W4" s="309"/>
      <c r="X4" s="309"/>
      <c r="Y4" s="309"/>
      <c r="Z4" s="309"/>
      <c r="AA4" s="308"/>
      <c r="AB4" s="18" t="s">
        <v>34</v>
      </c>
      <c r="AC4" s="307" t="s">
        <v>33</v>
      </c>
      <c r="AD4" s="309"/>
      <c r="AE4" s="309"/>
      <c r="AF4" s="308"/>
      <c r="AG4" s="210"/>
    </row>
    <row r="5" spans="1:37" s="20" customFormat="1" ht="18" customHeight="1">
      <c r="A5" s="319" t="s">
        <v>67</v>
      </c>
      <c r="B5" s="320"/>
      <c r="C5" s="109" t="s">
        <v>35</v>
      </c>
      <c r="D5" s="85">
        <v>1</v>
      </c>
      <c r="E5" s="86">
        <v>0</v>
      </c>
      <c r="F5" s="86">
        <v>0</v>
      </c>
      <c r="G5" s="87">
        <v>0</v>
      </c>
      <c r="H5" s="86">
        <v>0</v>
      </c>
      <c r="I5" s="87">
        <v>0</v>
      </c>
      <c r="J5" s="86">
        <v>1868</v>
      </c>
      <c r="K5" s="86">
        <v>0</v>
      </c>
      <c r="L5" s="86">
        <v>0</v>
      </c>
      <c r="M5" s="88">
        <v>0</v>
      </c>
      <c r="N5" s="86">
        <v>0</v>
      </c>
      <c r="O5" s="86">
        <v>0</v>
      </c>
      <c r="P5" s="86">
        <v>0</v>
      </c>
      <c r="Q5" s="86">
        <v>0</v>
      </c>
      <c r="R5" s="86">
        <v>0</v>
      </c>
      <c r="S5" s="86">
        <v>0</v>
      </c>
      <c r="T5" s="91">
        <v>0</v>
      </c>
      <c r="U5" s="213">
        <v>5543.2660722028704</v>
      </c>
      <c r="V5" s="86">
        <v>1246.8028288294147</v>
      </c>
      <c r="W5" s="86">
        <v>27.763200000000001</v>
      </c>
      <c r="X5" s="86">
        <v>19260.714474486686</v>
      </c>
      <c r="Y5" s="89">
        <v>752.28480000000002</v>
      </c>
      <c r="Z5" s="86">
        <v>23570.964969344248</v>
      </c>
      <c r="AA5" s="91">
        <v>554.91949999999997</v>
      </c>
      <c r="AB5" s="86">
        <v>0</v>
      </c>
      <c r="AC5" s="86">
        <v>0</v>
      </c>
      <c r="AD5" s="86">
        <v>0</v>
      </c>
      <c r="AE5" s="91">
        <v>5939.0976900000005</v>
      </c>
      <c r="AF5" s="92">
        <v>151505.28132259066</v>
      </c>
      <c r="AG5" s="143">
        <v>1</v>
      </c>
      <c r="AH5" s="19"/>
      <c r="AK5" s="21"/>
    </row>
    <row r="6" spans="1:37" s="20" customFormat="1" ht="18" customHeight="1">
      <c r="A6" s="321"/>
      <c r="B6" s="322"/>
      <c r="C6" s="110" t="s">
        <v>36</v>
      </c>
      <c r="D6" s="90">
        <v>2</v>
      </c>
      <c r="E6" s="86">
        <v>1531.4469425419916</v>
      </c>
      <c r="F6" s="86">
        <v>0</v>
      </c>
      <c r="G6" s="91">
        <v>1.3740000000000001</v>
      </c>
      <c r="H6" s="86">
        <v>20.548999999999999</v>
      </c>
      <c r="I6" s="91">
        <v>101.57000000000001</v>
      </c>
      <c r="J6" s="86">
        <v>2443.1443212522136</v>
      </c>
      <c r="K6" s="86">
        <v>0</v>
      </c>
      <c r="L6" s="86">
        <v>95.5</v>
      </c>
      <c r="M6" s="86">
        <v>0</v>
      </c>
      <c r="N6" s="86">
        <v>0</v>
      </c>
      <c r="O6" s="86">
        <v>317.40614150193932</v>
      </c>
      <c r="P6" s="86">
        <v>89.26362307509136</v>
      </c>
      <c r="Q6" s="86">
        <v>0</v>
      </c>
      <c r="R6" s="86">
        <v>0</v>
      </c>
      <c r="S6" s="86">
        <v>21.933999999999997</v>
      </c>
      <c r="T6" s="91">
        <v>73.277999999999992</v>
      </c>
      <c r="U6" s="213">
        <v>14995.547897664757</v>
      </c>
      <c r="V6" s="86">
        <v>0</v>
      </c>
      <c r="W6" s="86">
        <v>0</v>
      </c>
      <c r="X6" s="86">
        <v>0</v>
      </c>
      <c r="Y6" s="89">
        <v>0</v>
      </c>
      <c r="Z6" s="86">
        <v>1225.0946000000004</v>
      </c>
      <c r="AA6" s="91">
        <v>0</v>
      </c>
      <c r="AB6" s="86">
        <v>0</v>
      </c>
      <c r="AC6" s="86">
        <v>131370.53069099999</v>
      </c>
      <c r="AD6" s="86">
        <v>0</v>
      </c>
      <c r="AE6" s="91">
        <v>0</v>
      </c>
      <c r="AF6" s="92">
        <v>366005.95080702682</v>
      </c>
      <c r="AG6" s="143">
        <v>2</v>
      </c>
      <c r="AH6" s="19"/>
      <c r="AK6" s="21"/>
    </row>
    <row r="7" spans="1:37" s="20" customFormat="1" ht="18" customHeight="1">
      <c r="A7" s="321"/>
      <c r="B7" s="322"/>
      <c r="C7" s="111" t="s">
        <v>37</v>
      </c>
      <c r="D7" s="93">
        <v>3</v>
      </c>
      <c r="E7" s="94">
        <v>0</v>
      </c>
      <c r="F7" s="94">
        <v>0</v>
      </c>
      <c r="G7" s="95">
        <v>0</v>
      </c>
      <c r="H7" s="94">
        <v>0</v>
      </c>
      <c r="I7" s="95">
        <v>0</v>
      </c>
      <c r="J7" s="94">
        <v>0</v>
      </c>
      <c r="K7" s="94">
        <v>0</v>
      </c>
      <c r="L7" s="94">
        <v>0</v>
      </c>
      <c r="M7" s="94">
        <v>0</v>
      </c>
      <c r="N7" s="94">
        <v>0</v>
      </c>
      <c r="O7" s="94">
        <v>0</v>
      </c>
      <c r="P7" s="94">
        <v>0</v>
      </c>
      <c r="Q7" s="94">
        <v>0</v>
      </c>
      <c r="R7" s="94">
        <v>8.2000000000000003E-2</v>
      </c>
      <c r="S7" s="94">
        <v>0</v>
      </c>
      <c r="T7" s="95">
        <v>0</v>
      </c>
      <c r="U7" s="214">
        <v>987.98207456140358</v>
      </c>
      <c r="V7" s="94">
        <v>0</v>
      </c>
      <c r="W7" s="94">
        <v>0</v>
      </c>
      <c r="X7" s="94">
        <v>0</v>
      </c>
      <c r="Y7" s="96">
        <v>0</v>
      </c>
      <c r="Z7" s="94">
        <v>0</v>
      </c>
      <c r="AA7" s="95">
        <v>0</v>
      </c>
      <c r="AB7" s="94">
        <v>0</v>
      </c>
      <c r="AC7" s="94">
        <v>0</v>
      </c>
      <c r="AD7" s="94">
        <v>0</v>
      </c>
      <c r="AE7" s="95">
        <v>0</v>
      </c>
      <c r="AF7" s="97">
        <v>3559.9578224210532</v>
      </c>
      <c r="AG7" s="143">
        <v>3</v>
      </c>
      <c r="AH7" s="19"/>
      <c r="AK7" s="21"/>
    </row>
    <row r="8" spans="1:37" s="20" customFormat="1" ht="18" customHeight="1">
      <c r="A8" s="321"/>
      <c r="B8" s="322"/>
      <c r="C8" s="112" t="s">
        <v>38</v>
      </c>
      <c r="D8" s="93">
        <v>4</v>
      </c>
      <c r="E8" s="98">
        <v>1531.4469425419916</v>
      </c>
      <c r="F8" s="98">
        <v>0</v>
      </c>
      <c r="G8" s="99">
        <v>1.3740000000000001</v>
      </c>
      <c r="H8" s="98">
        <v>20.548999999999999</v>
      </c>
      <c r="I8" s="99">
        <v>101.57000000000001</v>
      </c>
      <c r="J8" s="98">
        <v>4311.1443212522136</v>
      </c>
      <c r="K8" s="98">
        <v>0</v>
      </c>
      <c r="L8" s="98">
        <v>95.5</v>
      </c>
      <c r="M8" s="98">
        <v>0</v>
      </c>
      <c r="N8" s="98">
        <v>0</v>
      </c>
      <c r="O8" s="98">
        <v>317.40614150193932</v>
      </c>
      <c r="P8" s="98">
        <v>89.26362307509136</v>
      </c>
      <c r="Q8" s="98">
        <v>0</v>
      </c>
      <c r="R8" s="98">
        <v>8.2000000000000003E-2</v>
      </c>
      <c r="S8" s="98">
        <v>21.933999999999997</v>
      </c>
      <c r="T8" s="99">
        <v>73.277999999999992</v>
      </c>
      <c r="U8" s="215">
        <v>21526.796044429033</v>
      </c>
      <c r="V8" s="98">
        <v>1246.8028288294147</v>
      </c>
      <c r="W8" s="98">
        <v>27.763200000000001</v>
      </c>
      <c r="X8" s="98">
        <v>19260.714474486686</v>
      </c>
      <c r="Y8" s="100">
        <v>752.28480000000002</v>
      </c>
      <c r="Z8" s="98">
        <v>24796.059569344245</v>
      </c>
      <c r="AA8" s="99">
        <v>554.91949999999997</v>
      </c>
      <c r="AB8" s="98">
        <v>0</v>
      </c>
      <c r="AC8" s="98">
        <v>131370.53069099999</v>
      </c>
      <c r="AD8" s="98">
        <v>0</v>
      </c>
      <c r="AE8" s="99">
        <v>5939.0976900000005</v>
      </c>
      <c r="AF8" s="101">
        <v>521071.18995203864</v>
      </c>
      <c r="AG8" s="85">
        <v>4</v>
      </c>
      <c r="AH8" s="19"/>
      <c r="AK8" s="21"/>
    </row>
    <row r="9" spans="1:37" s="20" customFormat="1" ht="18" customHeight="1">
      <c r="A9" s="321"/>
      <c r="B9" s="322"/>
      <c r="C9" s="110" t="s">
        <v>39</v>
      </c>
      <c r="D9" s="90">
        <v>5</v>
      </c>
      <c r="E9" s="86">
        <v>0</v>
      </c>
      <c r="F9" s="86">
        <v>0</v>
      </c>
      <c r="G9" s="91">
        <v>0</v>
      </c>
      <c r="H9" s="86">
        <v>0</v>
      </c>
      <c r="I9" s="91">
        <v>0</v>
      </c>
      <c r="J9" s="86">
        <v>0</v>
      </c>
      <c r="K9" s="86">
        <v>20</v>
      </c>
      <c r="L9" s="86">
        <v>0</v>
      </c>
      <c r="M9" s="86">
        <v>68.708000000000084</v>
      </c>
      <c r="N9" s="86">
        <v>228.60000000000002</v>
      </c>
      <c r="O9" s="86">
        <v>0</v>
      </c>
      <c r="P9" s="86">
        <v>0</v>
      </c>
      <c r="Q9" s="86">
        <v>0</v>
      </c>
      <c r="R9" s="86">
        <v>699.81172941264435</v>
      </c>
      <c r="S9" s="86">
        <v>0</v>
      </c>
      <c r="T9" s="91">
        <v>0</v>
      </c>
      <c r="U9" s="213">
        <v>0</v>
      </c>
      <c r="V9" s="86">
        <v>0</v>
      </c>
      <c r="W9" s="86">
        <v>0</v>
      </c>
      <c r="X9" s="86">
        <v>0</v>
      </c>
      <c r="Y9" s="89">
        <v>0</v>
      </c>
      <c r="Z9" s="86">
        <v>0</v>
      </c>
      <c r="AA9" s="91">
        <v>0</v>
      </c>
      <c r="AB9" s="86">
        <v>5910.3658198793191</v>
      </c>
      <c r="AC9" s="86">
        <v>0</v>
      </c>
      <c r="AD9" s="86">
        <v>5110.6841999999997</v>
      </c>
      <c r="AE9" s="91">
        <v>0</v>
      </c>
      <c r="AF9" s="92">
        <v>68299.83469442674</v>
      </c>
      <c r="AG9" s="85">
        <v>5</v>
      </c>
      <c r="AH9" s="19"/>
      <c r="AK9" s="21"/>
    </row>
    <row r="10" spans="1:37" s="20" customFormat="1" ht="18" customHeight="1">
      <c r="A10" s="321"/>
      <c r="B10" s="322"/>
      <c r="C10" s="111" t="s">
        <v>40</v>
      </c>
      <c r="D10" s="90">
        <v>6</v>
      </c>
      <c r="E10" s="94">
        <v>59.917999999999999</v>
      </c>
      <c r="F10" s="94">
        <v>0</v>
      </c>
      <c r="G10" s="95">
        <v>0</v>
      </c>
      <c r="H10" s="94">
        <v>0</v>
      </c>
      <c r="I10" s="95">
        <v>0</v>
      </c>
      <c r="J10" s="94">
        <v>0</v>
      </c>
      <c r="K10" s="94">
        <v>0</v>
      </c>
      <c r="L10" s="94">
        <v>0</v>
      </c>
      <c r="M10" s="94">
        <v>0</v>
      </c>
      <c r="N10" s="94">
        <v>0</v>
      </c>
      <c r="O10" s="94">
        <v>0.69399999999999995</v>
      </c>
      <c r="P10" s="94">
        <v>1.145</v>
      </c>
      <c r="Q10" s="94">
        <v>0</v>
      </c>
      <c r="R10" s="94">
        <v>0</v>
      </c>
      <c r="S10" s="94">
        <v>0</v>
      </c>
      <c r="T10" s="95">
        <v>0</v>
      </c>
      <c r="U10" s="214">
        <v>0</v>
      </c>
      <c r="V10" s="94">
        <v>0</v>
      </c>
      <c r="W10" s="94">
        <v>0</v>
      </c>
      <c r="X10" s="94">
        <v>0</v>
      </c>
      <c r="Y10" s="96">
        <v>0</v>
      </c>
      <c r="Z10" s="94">
        <v>0.219</v>
      </c>
      <c r="AA10" s="95">
        <v>0</v>
      </c>
      <c r="AB10" s="94">
        <v>0</v>
      </c>
      <c r="AC10" s="94">
        <v>0</v>
      </c>
      <c r="AD10" s="94">
        <v>0</v>
      </c>
      <c r="AE10" s="95">
        <v>0</v>
      </c>
      <c r="AF10" s="97">
        <v>1895.7984059999999</v>
      </c>
      <c r="AG10" s="143">
        <v>6</v>
      </c>
      <c r="AH10" s="19"/>
      <c r="AK10" s="21"/>
    </row>
    <row r="11" spans="1:37" s="23" customFormat="1" ht="18" customHeight="1">
      <c r="A11" s="323"/>
      <c r="B11" s="324"/>
      <c r="C11" s="113" t="s">
        <v>41</v>
      </c>
      <c r="D11" s="102">
        <v>7</v>
      </c>
      <c r="E11" s="103">
        <v>1471.5289425419917</v>
      </c>
      <c r="F11" s="103">
        <v>0</v>
      </c>
      <c r="G11" s="104">
        <v>1.3740000000000001</v>
      </c>
      <c r="H11" s="103">
        <v>20.548999999999999</v>
      </c>
      <c r="I11" s="104">
        <v>101.57000000000001</v>
      </c>
      <c r="J11" s="103">
        <v>4311.1443212522136</v>
      </c>
      <c r="K11" s="103">
        <v>-20</v>
      </c>
      <c r="L11" s="103">
        <v>95.5</v>
      </c>
      <c r="M11" s="103">
        <v>-68.708000000000084</v>
      </c>
      <c r="N11" s="103">
        <v>-228.60000000000002</v>
      </c>
      <c r="O11" s="103">
        <v>316.7121415019393</v>
      </c>
      <c r="P11" s="103">
        <v>88.118623075091364</v>
      </c>
      <c r="Q11" s="103">
        <v>0</v>
      </c>
      <c r="R11" s="103">
        <v>-699.72972941264436</v>
      </c>
      <c r="S11" s="103">
        <v>21.933999999999997</v>
      </c>
      <c r="T11" s="104">
        <v>73.277999999999992</v>
      </c>
      <c r="U11" s="101">
        <v>21526.796044429033</v>
      </c>
      <c r="V11" s="103">
        <v>1246.8028288294147</v>
      </c>
      <c r="W11" s="103">
        <v>27.763200000000001</v>
      </c>
      <c r="X11" s="103">
        <v>19260.714474486686</v>
      </c>
      <c r="Y11" s="105">
        <v>752.28480000000002</v>
      </c>
      <c r="Z11" s="103">
        <v>24795.840569344247</v>
      </c>
      <c r="AA11" s="104">
        <v>554.91949999999997</v>
      </c>
      <c r="AB11" s="103">
        <v>-5910.3658198793191</v>
      </c>
      <c r="AC11" s="103">
        <v>131370.53069099999</v>
      </c>
      <c r="AD11" s="103">
        <v>-5110.6841999999997</v>
      </c>
      <c r="AE11" s="104">
        <v>5939.0976900000005</v>
      </c>
      <c r="AF11" s="101">
        <v>450875.55685161188</v>
      </c>
      <c r="AG11" s="85">
        <v>7</v>
      </c>
      <c r="AH11" s="22"/>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4"/>
      <c r="B14" s="317"/>
      <c r="C14" s="110" t="s">
        <v>85</v>
      </c>
      <c r="D14" s="90">
        <v>10</v>
      </c>
      <c r="E14" s="86">
        <v>745.05627634351958</v>
      </c>
      <c r="F14" s="86">
        <v>0</v>
      </c>
      <c r="G14" s="91">
        <v>0</v>
      </c>
      <c r="H14" s="86">
        <v>0</v>
      </c>
      <c r="I14" s="91">
        <v>0</v>
      </c>
      <c r="J14" s="86">
        <v>0</v>
      </c>
      <c r="K14" s="86">
        <v>0</v>
      </c>
      <c r="L14" s="86">
        <v>0</v>
      </c>
      <c r="M14" s="86">
        <v>0</v>
      </c>
      <c r="N14" s="86">
        <v>0</v>
      </c>
      <c r="O14" s="86">
        <v>1.7338427029300434</v>
      </c>
      <c r="P14" s="86">
        <v>2.0453421065650819</v>
      </c>
      <c r="Q14" s="86">
        <v>0</v>
      </c>
      <c r="R14" s="86">
        <v>0</v>
      </c>
      <c r="S14" s="86">
        <v>0</v>
      </c>
      <c r="T14" s="91">
        <v>0</v>
      </c>
      <c r="U14" s="213">
        <v>82.421944444444435</v>
      </c>
      <c r="V14" s="86">
        <v>174.268</v>
      </c>
      <c r="W14" s="86">
        <v>0</v>
      </c>
      <c r="X14" s="86">
        <v>0</v>
      </c>
      <c r="Y14" s="89">
        <v>0</v>
      </c>
      <c r="Z14" s="86">
        <v>855.71499999999992</v>
      </c>
      <c r="AA14" s="91">
        <v>0</v>
      </c>
      <c r="AB14" s="86">
        <v>0</v>
      </c>
      <c r="AC14" s="86">
        <v>0</v>
      </c>
      <c r="AD14" s="86">
        <v>0</v>
      </c>
      <c r="AE14" s="91">
        <v>1138.7649999999999</v>
      </c>
      <c r="AF14" s="92">
        <v>25248.226000000002</v>
      </c>
      <c r="AG14" s="143">
        <v>10</v>
      </c>
      <c r="AH14" s="19"/>
      <c r="AI14" s="25"/>
      <c r="AK14" s="21"/>
    </row>
    <row r="15" spans="1:37" s="20" customFormat="1" ht="18" customHeight="1">
      <c r="A15" s="314"/>
      <c r="B15" s="317"/>
      <c r="C15" s="110" t="s">
        <v>12</v>
      </c>
      <c r="D15" s="90">
        <v>11</v>
      </c>
      <c r="E15" s="86">
        <v>601.28997629083256</v>
      </c>
      <c r="F15" s="86">
        <v>0</v>
      </c>
      <c r="G15" s="91">
        <v>0</v>
      </c>
      <c r="H15" s="86">
        <v>0</v>
      </c>
      <c r="I15" s="91">
        <v>0</v>
      </c>
      <c r="J15" s="86">
        <v>0</v>
      </c>
      <c r="K15" s="86">
        <v>0</v>
      </c>
      <c r="L15" s="86">
        <v>0</v>
      </c>
      <c r="M15" s="86">
        <v>0</v>
      </c>
      <c r="N15" s="86">
        <v>0</v>
      </c>
      <c r="O15" s="86">
        <v>3.1762231879994394</v>
      </c>
      <c r="P15" s="86">
        <v>3.8376045119477564</v>
      </c>
      <c r="Q15" s="86">
        <v>0</v>
      </c>
      <c r="R15" s="86">
        <v>0</v>
      </c>
      <c r="S15" s="86">
        <v>0</v>
      </c>
      <c r="T15" s="91">
        <v>0</v>
      </c>
      <c r="U15" s="213">
        <v>1029.7033333333331</v>
      </c>
      <c r="V15" s="86">
        <v>0</v>
      </c>
      <c r="W15" s="86">
        <v>0</v>
      </c>
      <c r="X15" s="86">
        <v>0</v>
      </c>
      <c r="Y15" s="89">
        <v>0</v>
      </c>
      <c r="Z15" s="86">
        <v>1153.741</v>
      </c>
      <c r="AA15" s="91">
        <v>0</v>
      </c>
      <c r="AB15" s="86">
        <v>0</v>
      </c>
      <c r="AC15" s="86">
        <v>0</v>
      </c>
      <c r="AD15" s="86">
        <v>0</v>
      </c>
      <c r="AE15" s="91">
        <v>1153.741</v>
      </c>
      <c r="AF15" s="92">
        <v>24565.463000000003</v>
      </c>
      <c r="AG15" s="143">
        <v>11</v>
      </c>
      <c r="AH15" s="19"/>
      <c r="AK15" s="21"/>
    </row>
    <row r="16" spans="1:37" s="20" customFormat="1" ht="18" customHeight="1">
      <c r="A16" s="314"/>
      <c r="B16" s="317"/>
      <c r="C16" s="110" t="s">
        <v>86</v>
      </c>
      <c r="D16" s="90">
        <v>12</v>
      </c>
      <c r="E16" s="86">
        <v>26.995000000000001</v>
      </c>
      <c r="F16" s="86">
        <v>0</v>
      </c>
      <c r="G16" s="91">
        <v>0</v>
      </c>
      <c r="H16" s="86">
        <v>0</v>
      </c>
      <c r="I16" s="91">
        <v>0</v>
      </c>
      <c r="J16" s="86">
        <v>0</v>
      </c>
      <c r="K16" s="86">
        <v>0</v>
      </c>
      <c r="L16" s="86">
        <v>0</v>
      </c>
      <c r="M16" s="86">
        <v>9.7000000000000003E-2</v>
      </c>
      <c r="N16" s="86">
        <v>0</v>
      </c>
      <c r="O16" s="86">
        <v>1.7999999999999999E-2</v>
      </c>
      <c r="P16" s="86">
        <v>30.623000000000001</v>
      </c>
      <c r="Q16" s="86">
        <v>0</v>
      </c>
      <c r="R16" s="86">
        <v>0</v>
      </c>
      <c r="S16" s="86">
        <v>14</v>
      </c>
      <c r="T16" s="91">
        <v>0</v>
      </c>
      <c r="U16" s="213">
        <v>488.12006932768492</v>
      </c>
      <c r="V16" s="86">
        <v>4.8150000000000004</v>
      </c>
      <c r="W16" s="86">
        <v>0</v>
      </c>
      <c r="X16" s="86">
        <v>0</v>
      </c>
      <c r="Y16" s="89">
        <v>0</v>
      </c>
      <c r="Z16" s="86">
        <v>0</v>
      </c>
      <c r="AA16" s="91">
        <v>0</v>
      </c>
      <c r="AB16" s="86">
        <v>0</v>
      </c>
      <c r="AC16" s="86">
        <v>0</v>
      </c>
      <c r="AD16" s="86">
        <v>0</v>
      </c>
      <c r="AE16" s="91">
        <v>0</v>
      </c>
      <c r="AF16" s="92">
        <v>4379.2641315796654</v>
      </c>
      <c r="AG16" s="143">
        <v>12</v>
      </c>
      <c r="AH16" s="19"/>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131370.53069099999</v>
      </c>
      <c r="AD17" s="86">
        <v>0</v>
      </c>
      <c r="AE17" s="91">
        <v>0</v>
      </c>
      <c r="AF17" s="92">
        <v>131370.53069099999</v>
      </c>
      <c r="AG17" s="143">
        <v>13</v>
      </c>
      <c r="AH17" s="19"/>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27.763200000000001</v>
      </c>
      <c r="X18" s="86">
        <v>0</v>
      </c>
      <c r="Y18" s="89">
        <v>0</v>
      </c>
      <c r="Z18" s="86">
        <v>0</v>
      </c>
      <c r="AA18" s="91">
        <v>0</v>
      </c>
      <c r="AB18" s="86">
        <v>32.531999999999996</v>
      </c>
      <c r="AC18" s="86">
        <v>0</v>
      </c>
      <c r="AD18" s="86">
        <v>0</v>
      </c>
      <c r="AE18" s="91">
        <v>0</v>
      </c>
      <c r="AF18" s="92">
        <v>144.8784</v>
      </c>
      <c r="AG18" s="143">
        <v>14</v>
      </c>
      <c r="AH18" s="19"/>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951.41204757972832</v>
      </c>
      <c r="W19" s="86">
        <v>0</v>
      </c>
      <c r="X19" s="86">
        <v>19260.714474486686</v>
      </c>
      <c r="Y19" s="89">
        <v>428.28480000000002</v>
      </c>
      <c r="Z19" s="86">
        <v>7918.4199999999992</v>
      </c>
      <c r="AA19" s="91">
        <v>0</v>
      </c>
      <c r="AB19" s="86">
        <v>0</v>
      </c>
      <c r="AC19" s="86">
        <v>0</v>
      </c>
      <c r="AD19" s="86">
        <v>0</v>
      </c>
      <c r="AE19" s="91">
        <v>0</v>
      </c>
      <c r="AF19" s="92">
        <v>28558.831322066413</v>
      </c>
      <c r="AG19" s="143">
        <v>15</v>
      </c>
      <c r="AH19" s="19"/>
    </row>
    <row r="20" spans="1:37" s="20" customFormat="1" ht="18" customHeight="1">
      <c r="A20" s="314"/>
      <c r="B20" s="317"/>
      <c r="C20" s="110" t="s">
        <v>88</v>
      </c>
      <c r="D20" s="90">
        <v>16</v>
      </c>
      <c r="E20" s="86">
        <v>23.862519757639621</v>
      </c>
      <c r="F20" s="86">
        <v>0</v>
      </c>
      <c r="G20" s="91">
        <v>0</v>
      </c>
      <c r="H20" s="86">
        <v>0</v>
      </c>
      <c r="I20" s="91">
        <v>0</v>
      </c>
      <c r="J20" s="86">
        <v>0</v>
      </c>
      <c r="K20" s="86">
        <v>0</v>
      </c>
      <c r="L20" s="86">
        <v>0</v>
      </c>
      <c r="M20" s="86">
        <v>0</v>
      </c>
      <c r="N20" s="86">
        <v>0</v>
      </c>
      <c r="O20" s="86">
        <v>5.132529557455956</v>
      </c>
      <c r="P20" s="86">
        <v>2.2001682085786376</v>
      </c>
      <c r="Q20" s="86">
        <v>0</v>
      </c>
      <c r="R20" s="86">
        <v>0</v>
      </c>
      <c r="S20" s="86">
        <v>0</v>
      </c>
      <c r="T20" s="91">
        <v>0</v>
      </c>
      <c r="U20" s="213">
        <v>1408.3202777777776</v>
      </c>
      <c r="V20" s="86">
        <v>0</v>
      </c>
      <c r="W20" s="86">
        <v>0</v>
      </c>
      <c r="X20" s="86">
        <v>0</v>
      </c>
      <c r="Y20" s="89">
        <v>0</v>
      </c>
      <c r="Z20" s="86">
        <v>592.43599999999992</v>
      </c>
      <c r="AA20" s="91">
        <v>0</v>
      </c>
      <c r="AB20" s="86">
        <v>0</v>
      </c>
      <c r="AC20" s="86">
        <v>0</v>
      </c>
      <c r="AD20" s="86">
        <v>0</v>
      </c>
      <c r="AE20" s="91">
        <v>555.31899999999996</v>
      </c>
      <c r="AF20" s="92">
        <v>7250.9709999999995</v>
      </c>
      <c r="AG20" s="143">
        <v>16</v>
      </c>
      <c r="AH20" s="19"/>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4"/>
      <c r="B22" s="317"/>
      <c r="C22" s="110" t="s">
        <v>47</v>
      </c>
      <c r="D22" s="90">
        <v>18</v>
      </c>
      <c r="E22" s="86">
        <v>0</v>
      </c>
      <c r="F22" s="86">
        <v>0</v>
      </c>
      <c r="G22" s="91">
        <v>0</v>
      </c>
      <c r="H22" s="86">
        <v>0</v>
      </c>
      <c r="I22" s="91">
        <v>0</v>
      </c>
      <c r="J22" s="86">
        <v>4311.1443212522136</v>
      </c>
      <c r="K22" s="86">
        <v>314</v>
      </c>
      <c r="L22" s="86">
        <v>0</v>
      </c>
      <c r="M22" s="86">
        <v>0</v>
      </c>
      <c r="N22" s="86">
        <v>0</v>
      </c>
      <c r="O22" s="86">
        <v>0</v>
      </c>
      <c r="P22" s="86">
        <v>0</v>
      </c>
      <c r="Q22" s="86">
        <v>0</v>
      </c>
      <c r="R22" s="86">
        <v>4</v>
      </c>
      <c r="S22" s="86">
        <v>0</v>
      </c>
      <c r="T22" s="91">
        <v>0</v>
      </c>
      <c r="U22" s="213">
        <v>0</v>
      </c>
      <c r="V22" s="86">
        <v>0</v>
      </c>
      <c r="W22" s="86">
        <v>0</v>
      </c>
      <c r="X22" s="86">
        <v>0</v>
      </c>
      <c r="Y22" s="89">
        <v>0</v>
      </c>
      <c r="Z22" s="86">
        <v>0</v>
      </c>
      <c r="AA22" s="91">
        <v>0</v>
      </c>
      <c r="AB22" s="86">
        <v>0</v>
      </c>
      <c r="AC22" s="86">
        <v>0</v>
      </c>
      <c r="AD22" s="86">
        <v>0</v>
      </c>
      <c r="AE22" s="91">
        <v>0</v>
      </c>
      <c r="AF22" s="92">
        <v>199063.75200000004</v>
      </c>
      <c r="AG22" s="143">
        <v>18</v>
      </c>
      <c r="AH22" s="19"/>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1.5975460535539043</v>
      </c>
      <c r="P23" s="94">
        <v>0</v>
      </c>
      <c r="Q23" s="94">
        <v>0</v>
      </c>
      <c r="R23" s="94">
        <v>0</v>
      </c>
      <c r="S23" s="94">
        <v>0</v>
      </c>
      <c r="T23" s="95">
        <v>0</v>
      </c>
      <c r="U23" s="214">
        <v>107.62223999999998</v>
      </c>
      <c r="V23" s="94">
        <v>0</v>
      </c>
      <c r="W23" s="94">
        <v>0</v>
      </c>
      <c r="X23" s="94">
        <v>0</v>
      </c>
      <c r="Y23" s="96">
        <v>0</v>
      </c>
      <c r="Z23" s="94">
        <v>0</v>
      </c>
      <c r="AA23" s="95">
        <v>0</v>
      </c>
      <c r="AB23" s="94">
        <v>0</v>
      </c>
      <c r="AC23" s="94">
        <v>0</v>
      </c>
      <c r="AD23" s="94">
        <v>0</v>
      </c>
      <c r="AE23" s="95">
        <v>0</v>
      </c>
      <c r="AF23" s="97">
        <v>455.81183999999996</v>
      </c>
      <c r="AG23" s="143">
        <v>19</v>
      </c>
      <c r="AH23" s="19"/>
    </row>
    <row r="24" spans="1:37" s="20" customFormat="1" ht="18" customHeight="1">
      <c r="A24" s="314"/>
      <c r="B24" s="318"/>
      <c r="C24" s="117" t="s">
        <v>49</v>
      </c>
      <c r="D24" s="102">
        <v>20</v>
      </c>
      <c r="E24" s="103">
        <v>1397.2037723919916</v>
      </c>
      <c r="F24" s="103">
        <v>0</v>
      </c>
      <c r="G24" s="104">
        <v>0</v>
      </c>
      <c r="H24" s="103">
        <v>0</v>
      </c>
      <c r="I24" s="104">
        <v>0</v>
      </c>
      <c r="J24" s="103">
        <v>4311.1443212522136</v>
      </c>
      <c r="K24" s="103">
        <v>314</v>
      </c>
      <c r="L24" s="103">
        <v>0</v>
      </c>
      <c r="M24" s="103">
        <v>9.7000000000000003E-2</v>
      </c>
      <c r="N24" s="103">
        <v>0</v>
      </c>
      <c r="O24" s="103">
        <v>11.658141501939342</v>
      </c>
      <c r="P24" s="103">
        <v>38.706114827091476</v>
      </c>
      <c r="Q24" s="103">
        <v>0</v>
      </c>
      <c r="R24" s="103">
        <v>4</v>
      </c>
      <c r="S24" s="103">
        <v>14</v>
      </c>
      <c r="T24" s="104">
        <v>0</v>
      </c>
      <c r="U24" s="101">
        <v>3116.1878648832403</v>
      </c>
      <c r="V24" s="103">
        <v>1130.4950475797284</v>
      </c>
      <c r="W24" s="103">
        <v>27.763200000000001</v>
      </c>
      <c r="X24" s="103">
        <v>19260.714474486686</v>
      </c>
      <c r="Y24" s="105">
        <v>428.28480000000002</v>
      </c>
      <c r="Z24" s="103">
        <v>10520.311999999998</v>
      </c>
      <c r="AA24" s="104">
        <v>0</v>
      </c>
      <c r="AB24" s="103">
        <v>32.531999999999996</v>
      </c>
      <c r="AC24" s="103">
        <v>131370.53069099999</v>
      </c>
      <c r="AD24" s="103">
        <v>0</v>
      </c>
      <c r="AE24" s="104">
        <v>2847.8249999999998</v>
      </c>
      <c r="AF24" s="101">
        <v>421037.72838464612</v>
      </c>
      <c r="AG24" s="102">
        <v>20</v>
      </c>
      <c r="AH24" s="19"/>
    </row>
    <row r="25" spans="1:37" s="20" customFormat="1" ht="18" customHeight="1">
      <c r="A25" s="314"/>
      <c r="B25" s="316"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4"/>
      <c r="B26" s="317"/>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4"/>
      <c r="B27" s="317"/>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2976.6635300000007</v>
      </c>
      <c r="AC27" s="86">
        <v>0</v>
      </c>
      <c r="AD27" s="86">
        <v>0</v>
      </c>
      <c r="AE27" s="91">
        <v>0</v>
      </c>
      <c r="AF27" s="92">
        <v>10715.988708000003</v>
      </c>
      <c r="AG27" s="143">
        <v>23</v>
      </c>
      <c r="AH27" s="19"/>
      <c r="AJ27" s="26"/>
    </row>
    <row r="28" spans="1:37" s="20" customFormat="1" ht="18" customHeight="1">
      <c r="A28" s="314"/>
      <c r="B28" s="317"/>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1726.8223</v>
      </c>
      <c r="AC28" s="86">
        <v>0</v>
      </c>
      <c r="AD28" s="86">
        <v>15425.206443000003</v>
      </c>
      <c r="AE28" s="91">
        <v>0</v>
      </c>
      <c r="AF28" s="92">
        <v>21641.766723000004</v>
      </c>
      <c r="AG28" s="143">
        <v>24</v>
      </c>
      <c r="AH28" s="19"/>
    </row>
    <row r="29" spans="1:37" s="20" customFormat="1" ht="18" customHeight="1">
      <c r="A29" s="314"/>
      <c r="B29" s="317"/>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624.79499999999996</v>
      </c>
      <c r="AC29" s="86">
        <v>0</v>
      </c>
      <c r="AD29" s="86">
        <v>0</v>
      </c>
      <c r="AE29" s="91">
        <v>0</v>
      </c>
      <c r="AF29" s="92">
        <v>2249.2619999999997</v>
      </c>
      <c r="AG29" s="143">
        <v>25</v>
      </c>
      <c r="AH29" s="19"/>
    </row>
    <row r="30" spans="1:37" s="20" customFormat="1" ht="18" customHeight="1">
      <c r="A30" s="314"/>
      <c r="B30" s="317"/>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12042.398999999999</v>
      </c>
      <c r="AC30" s="86">
        <v>0</v>
      </c>
      <c r="AD30" s="86">
        <v>0</v>
      </c>
      <c r="AE30" s="91">
        <v>0</v>
      </c>
      <c r="AF30" s="92">
        <v>43352.636399999996</v>
      </c>
      <c r="AG30" s="143">
        <v>26</v>
      </c>
      <c r="AH30" s="19"/>
    </row>
    <row r="31" spans="1:37" s="20" customFormat="1" ht="18" customHeight="1">
      <c r="A31" s="314"/>
      <c r="B31" s="317"/>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28.00365</v>
      </c>
      <c r="AC31" s="86">
        <v>0</v>
      </c>
      <c r="AD31" s="86">
        <v>0</v>
      </c>
      <c r="AE31" s="91">
        <v>0</v>
      </c>
      <c r="AF31" s="92">
        <v>100.81314</v>
      </c>
      <c r="AG31" s="143">
        <v>27</v>
      </c>
      <c r="AH31" s="19"/>
    </row>
    <row r="32" spans="1:37" s="20" customFormat="1" ht="18" customHeight="1">
      <c r="A32" s="314"/>
      <c r="B32" s="317"/>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6296.2338401351908</v>
      </c>
      <c r="AC32" s="86">
        <v>0</v>
      </c>
      <c r="AD32" s="86">
        <v>0</v>
      </c>
      <c r="AE32" s="91">
        <v>0</v>
      </c>
      <c r="AF32" s="92">
        <v>22666.441824486687</v>
      </c>
      <c r="AG32" s="143">
        <v>28</v>
      </c>
      <c r="AH32" s="19"/>
      <c r="AK32" s="21"/>
    </row>
    <row r="33" spans="1:37" s="20" customFormat="1" ht="18" customHeight="1">
      <c r="A33" s="314"/>
      <c r="B33" s="317"/>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6755.8211999999976</v>
      </c>
      <c r="AE33" s="91">
        <v>0</v>
      </c>
      <c r="AF33" s="92">
        <v>6755.8211999999976</v>
      </c>
      <c r="AG33" s="143">
        <v>29</v>
      </c>
      <c r="AH33" s="19"/>
      <c r="AJ33" s="26"/>
      <c r="AK33" s="21"/>
    </row>
    <row r="34" spans="1:37" s="20" customFormat="1" ht="18" customHeight="1">
      <c r="A34" s="314"/>
      <c r="B34" s="317"/>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4"/>
      <c r="B35" s="317"/>
      <c r="C35" s="110" t="s">
        <v>47</v>
      </c>
      <c r="D35" s="90">
        <v>31</v>
      </c>
      <c r="E35" s="86">
        <v>0</v>
      </c>
      <c r="F35" s="86">
        <v>0</v>
      </c>
      <c r="G35" s="91">
        <v>0</v>
      </c>
      <c r="H35" s="86">
        <v>0</v>
      </c>
      <c r="I35" s="91">
        <v>0</v>
      </c>
      <c r="J35" s="86">
        <v>0</v>
      </c>
      <c r="K35" s="86">
        <v>483</v>
      </c>
      <c r="L35" s="86">
        <v>512</v>
      </c>
      <c r="M35" s="86">
        <v>1144</v>
      </c>
      <c r="N35" s="86">
        <v>259.60000000000002</v>
      </c>
      <c r="O35" s="86">
        <v>502</v>
      </c>
      <c r="P35" s="86">
        <v>792</v>
      </c>
      <c r="Q35" s="86">
        <v>0</v>
      </c>
      <c r="R35" s="86">
        <v>721</v>
      </c>
      <c r="S35" s="86">
        <v>84</v>
      </c>
      <c r="T35" s="91">
        <v>153</v>
      </c>
      <c r="U35" s="213">
        <v>0</v>
      </c>
      <c r="V35" s="86">
        <v>0</v>
      </c>
      <c r="W35" s="86">
        <v>0</v>
      </c>
      <c r="X35" s="86">
        <v>0</v>
      </c>
      <c r="Y35" s="89">
        <v>0</v>
      </c>
      <c r="Z35" s="86">
        <v>0</v>
      </c>
      <c r="AA35" s="91">
        <v>0</v>
      </c>
      <c r="AB35" s="86">
        <v>0</v>
      </c>
      <c r="AC35" s="86">
        <v>0</v>
      </c>
      <c r="AD35" s="86">
        <v>0</v>
      </c>
      <c r="AE35" s="91">
        <v>0</v>
      </c>
      <c r="AF35" s="92">
        <v>197291.19800000003</v>
      </c>
      <c r="AG35" s="143">
        <v>31</v>
      </c>
      <c r="AH35" s="19"/>
      <c r="AK35" s="21"/>
    </row>
    <row r="36" spans="1:37" s="20" customFormat="1" ht="18" customHeight="1">
      <c r="A36" s="314"/>
      <c r="B36" s="317"/>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50.645760000000003</v>
      </c>
      <c r="AC36" s="94">
        <v>0</v>
      </c>
      <c r="AD36" s="94">
        <v>0</v>
      </c>
      <c r="AE36" s="95">
        <v>0</v>
      </c>
      <c r="AF36" s="97">
        <v>182.324736</v>
      </c>
      <c r="AG36" s="143">
        <v>32</v>
      </c>
      <c r="AH36" s="19"/>
      <c r="AK36" s="21"/>
    </row>
    <row r="37" spans="1:37" s="20" customFormat="1" ht="18" customHeight="1">
      <c r="A37" s="314"/>
      <c r="B37" s="318"/>
      <c r="C37" s="113" t="s">
        <v>50</v>
      </c>
      <c r="D37" s="85">
        <v>33</v>
      </c>
      <c r="E37" s="98">
        <v>0</v>
      </c>
      <c r="F37" s="103">
        <v>0</v>
      </c>
      <c r="G37" s="104">
        <v>0</v>
      </c>
      <c r="H37" s="103">
        <v>0</v>
      </c>
      <c r="I37" s="104">
        <v>0</v>
      </c>
      <c r="J37" s="103">
        <v>0</v>
      </c>
      <c r="K37" s="103">
        <v>483</v>
      </c>
      <c r="L37" s="103">
        <v>512</v>
      </c>
      <c r="M37" s="103">
        <v>1144</v>
      </c>
      <c r="N37" s="103">
        <v>259.60000000000002</v>
      </c>
      <c r="O37" s="103">
        <v>502</v>
      </c>
      <c r="P37" s="103">
        <v>792</v>
      </c>
      <c r="Q37" s="103">
        <v>0</v>
      </c>
      <c r="R37" s="103">
        <v>721</v>
      </c>
      <c r="S37" s="103">
        <v>84</v>
      </c>
      <c r="T37" s="104">
        <v>153</v>
      </c>
      <c r="U37" s="101">
        <v>0</v>
      </c>
      <c r="V37" s="103">
        <v>0</v>
      </c>
      <c r="W37" s="103">
        <v>0</v>
      </c>
      <c r="X37" s="103">
        <v>0</v>
      </c>
      <c r="Y37" s="105">
        <v>0</v>
      </c>
      <c r="Z37" s="103">
        <v>0</v>
      </c>
      <c r="AA37" s="104">
        <v>0</v>
      </c>
      <c r="AB37" s="103">
        <v>23745.563080135191</v>
      </c>
      <c r="AC37" s="103">
        <v>0</v>
      </c>
      <c r="AD37" s="103">
        <v>22181.027643000001</v>
      </c>
      <c r="AE37" s="104">
        <v>0</v>
      </c>
      <c r="AF37" s="101">
        <v>304956.25273148675</v>
      </c>
      <c r="AG37" s="102">
        <v>33</v>
      </c>
      <c r="AH37" s="19"/>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1246.4972151351903</v>
      </c>
      <c r="AC40" s="86">
        <v>0</v>
      </c>
      <c r="AD40" s="86">
        <v>711.95759999999996</v>
      </c>
      <c r="AE40" s="91">
        <v>0</v>
      </c>
      <c r="AF40" s="92">
        <v>5199.3475744866855</v>
      </c>
      <c r="AG40" s="143">
        <v>36</v>
      </c>
      <c r="AH40" s="19"/>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213">
        <v>1.7766945477075622</v>
      </c>
      <c r="V41" s="86">
        <v>0</v>
      </c>
      <c r="W41" s="86">
        <v>0</v>
      </c>
      <c r="X41" s="86">
        <v>0</v>
      </c>
      <c r="Y41" s="89">
        <v>0</v>
      </c>
      <c r="Z41" s="86">
        <v>0</v>
      </c>
      <c r="AA41" s="91">
        <v>0</v>
      </c>
      <c r="AB41" s="86">
        <v>58.234000000000002</v>
      </c>
      <c r="AC41" s="86">
        <v>0</v>
      </c>
      <c r="AD41" s="86">
        <v>0</v>
      </c>
      <c r="AE41" s="91">
        <v>0</v>
      </c>
      <c r="AF41" s="92">
        <v>216.03850037174723</v>
      </c>
      <c r="AG41" s="143">
        <v>37</v>
      </c>
      <c r="AH41" s="19"/>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3</v>
      </c>
      <c r="P42" s="86">
        <v>131.53300000000002</v>
      </c>
      <c r="Q42" s="86">
        <v>0</v>
      </c>
      <c r="R42" s="86">
        <v>0</v>
      </c>
      <c r="S42" s="86">
        <v>12.555999999999999</v>
      </c>
      <c r="T42" s="91">
        <v>177.27799999999999</v>
      </c>
      <c r="U42" s="213">
        <v>886.34077966683708</v>
      </c>
      <c r="V42" s="86">
        <v>0</v>
      </c>
      <c r="W42" s="86">
        <v>0</v>
      </c>
      <c r="X42" s="86">
        <v>0</v>
      </c>
      <c r="Y42" s="89">
        <v>0</v>
      </c>
      <c r="Z42" s="86">
        <v>0</v>
      </c>
      <c r="AA42" s="91">
        <v>0</v>
      </c>
      <c r="AB42" s="86">
        <v>320.39999999999998</v>
      </c>
      <c r="AC42" s="86">
        <v>0</v>
      </c>
      <c r="AD42" s="86">
        <v>0</v>
      </c>
      <c r="AE42" s="91">
        <v>0</v>
      </c>
      <c r="AF42" s="92">
        <v>18446.245784800612</v>
      </c>
      <c r="AG42" s="143">
        <v>38</v>
      </c>
      <c r="AH42" s="19"/>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75.950535087719288</v>
      </c>
      <c r="V43" s="94">
        <v>67.112721385194476</v>
      </c>
      <c r="W43" s="94">
        <v>0</v>
      </c>
      <c r="X43" s="94">
        <v>0</v>
      </c>
      <c r="Y43" s="96">
        <v>0</v>
      </c>
      <c r="Z43" s="94">
        <v>0</v>
      </c>
      <c r="AA43" s="95">
        <v>0</v>
      </c>
      <c r="AB43" s="94">
        <v>41.077185</v>
      </c>
      <c r="AC43" s="94">
        <v>0</v>
      </c>
      <c r="AD43" s="94">
        <v>0</v>
      </c>
      <c r="AE43" s="95">
        <v>0</v>
      </c>
      <c r="AF43" s="97">
        <v>488.41251370098394</v>
      </c>
      <c r="AG43" s="143">
        <v>39</v>
      </c>
      <c r="AH43" s="19"/>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3</v>
      </c>
      <c r="P44" s="114">
        <v>131.53300000000002</v>
      </c>
      <c r="Q44" s="114">
        <v>0</v>
      </c>
      <c r="R44" s="114">
        <v>0</v>
      </c>
      <c r="S44" s="114">
        <v>12.555999999999999</v>
      </c>
      <c r="T44" s="115">
        <v>177.27799999999999</v>
      </c>
      <c r="U44" s="92">
        <v>964.06800930226382</v>
      </c>
      <c r="V44" s="114">
        <v>67.112721385194476</v>
      </c>
      <c r="W44" s="114">
        <v>0</v>
      </c>
      <c r="X44" s="114">
        <v>0</v>
      </c>
      <c r="Y44" s="116">
        <v>0</v>
      </c>
      <c r="Z44" s="114">
        <v>0</v>
      </c>
      <c r="AA44" s="115">
        <v>0</v>
      </c>
      <c r="AB44" s="114">
        <v>1666.2084001351905</v>
      </c>
      <c r="AC44" s="114">
        <v>0</v>
      </c>
      <c r="AD44" s="114">
        <v>711.95759999999996</v>
      </c>
      <c r="AE44" s="115">
        <v>0</v>
      </c>
      <c r="AF44" s="92">
        <v>24350.04437336003</v>
      </c>
      <c r="AG44" s="102">
        <v>40</v>
      </c>
      <c r="AH44" s="19"/>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472.99058064155741</v>
      </c>
      <c r="V45" s="98">
        <v>24.544059864491846</v>
      </c>
      <c r="W45" s="98">
        <v>0</v>
      </c>
      <c r="X45" s="98">
        <v>0</v>
      </c>
      <c r="Y45" s="100">
        <v>0</v>
      </c>
      <c r="Z45" s="98">
        <v>0</v>
      </c>
      <c r="AA45" s="99">
        <v>0</v>
      </c>
      <c r="AB45" s="98">
        <v>1169.7225010994255</v>
      </c>
      <c r="AC45" s="98">
        <v>0</v>
      </c>
      <c r="AD45" s="98">
        <v>2339.9064000000003</v>
      </c>
      <c r="AE45" s="99">
        <v>0</v>
      </c>
      <c r="AF45" s="101">
        <v>8278.2175541320303</v>
      </c>
      <c r="AG45" s="102">
        <v>41</v>
      </c>
      <c r="AH45" s="19"/>
      <c r="AK45" s="21"/>
    </row>
    <row r="46" spans="1:37" s="20" customFormat="1" ht="18" customHeight="1">
      <c r="A46" s="130"/>
      <c r="B46" s="131"/>
      <c r="C46" s="120" t="s">
        <v>55</v>
      </c>
      <c r="D46" s="102">
        <v>42</v>
      </c>
      <c r="E46" s="103">
        <v>74.325170150000005</v>
      </c>
      <c r="F46" s="103">
        <v>0</v>
      </c>
      <c r="G46" s="104">
        <v>1.3740000000000001</v>
      </c>
      <c r="H46" s="103">
        <v>20.548999999999999</v>
      </c>
      <c r="I46" s="104">
        <v>101.57000000000001</v>
      </c>
      <c r="J46" s="103">
        <v>0</v>
      </c>
      <c r="K46" s="103">
        <v>149</v>
      </c>
      <c r="L46" s="103">
        <v>607.5</v>
      </c>
      <c r="M46" s="103">
        <v>1075.1949999999999</v>
      </c>
      <c r="N46" s="103">
        <v>31</v>
      </c>
      <c r="O46" s="103">
        <v>804.05399999999997</v>
      </c>
      <c r="P46" s="103">
        <v>709.87950824799987</v>
      </c>
      <c r="Q46" s="103">
        <v>0</v>
      </c>
      <c r="R46" s="103">
        <v>17.27027058735559</v>
      </c>
      <c r="S46" s="103">
        <v>79.378</v>
      </c>
      <c r="T46" s="104">
        <v>49</v>
      </c>
      <c r="U46" s="101">
        <v>16973.549589601971</v>
      </c>
      <c r="V46" s="103">
        <v>24.651</v>
      </c>
      <c r="W46" s="103">
        <v>0</v>
      </c>
      <c r="X46" s="103">
        <v>0</v>
      </c>
      <c r="Y46" s="105">
        <v>324</v>
      </c>
      <c r="Z46" s="103">
        <v>14275.528569344246</v>
      </c>
      <c r="AA46" s="104">
        <v>554.91949999999997</v>
      </c>
      <c r="AB46" s="103">
        <v>14966.734359021255</v>
      </c>
      <c r="AC46" s="103">
        <v>0</v>
      </c>
      <c r="AD46" s="103">
        <v>14018.479443</v>
      </c>
      <c r="AE46" s="104">
        <v>3091.2726900000002</v>
      </c>
      <c r="AF46" s="101">
        <v>302165.81927096035</v>
      </c>
      <c r="AG46" s="143">
        <v>42</v>
      </c>
      <c r="AH46" s="19"/>
      <c r="AI46" s="27"/>
    </row>
    <row r="47" spans="1:37" s="20" customFormat="1" ht="18" customHeight="1">
      <c r="A47" s="132"/>
      <c r="B47" s="131"/>
      <c r="C47" s="121" t="s">
        <v>56</v>
      </c>
      <c r="D47" s="102">
        <v>43</v>
      </c>
      <c r="E47" s="86">
        <v>0</v>
      </c>
      <c r="F47" s="86">
        <v>0</v>
      </c>
      <c r="G47" s="91">
        <v>0</v>
      </c>
      <c r="H47" s="86">
        <v>0</v>
      </c>
      <c r="I47" s="91">
        <v>15.281000000000001</v>
      </c>
      <c r="J47" s="86">
        <v>0</v>
      </c>
      <c r="K47" s="86">
        <v>149</v>
      </c>
      <c r="L47" s="86">
        <v>0</v>
      </c>
      <c r="M47" s="86">
        <v>0</v>
      </c>
      <c r="N47" s="86">
        <v>0</v>
      </c>
      <c r="O47" s="86">
        <v>0.41499999999999998</v>
      </c>
      <c r="P47" s="86">
        <v>591</v>
      </c>
      <c r="Q47" s="86">
        <v>0</v>
      </c>
      <c r="R47" s="86">
        <v>8.6449999999999996</v>
      </c>
      <c r="S47" s="86">
        <v>17</v>
      </c>
      <c r="T47" s="91">
        <v>49</v>
      </c>
      <c r="U47" s="213">
        <v>238.3282972222222</v>
      </c>
      <c r="V47" s="86">
        <v>1.1539999999999999</v>
      </c>
      <c r="W47" s="86">
        <v>0</v>
      </c>
      <c r="X47" s="86">
        <v>0</v>
      </c>
      <c r="Y47" s="89">
        <v>0</v>
      </c>
      <c r="Z47" s="86">
        <v>0</v>
      </c>
      <c r="AA47" s="91">
        <v>0</v>
      </c>
      <c r="AB47" s="86">
        <v>0</v>
      </c>
      <c r="AC47" s="86">
        <v>0</v>
      </c>
      <c r="AD47" s="86">
        <v>0</v>
      </c>
      <c r="AE47" s="91">
        <v>0</v>
      </c>
      <c r="AF47" s="92">
        <v>35021.64826400001</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3" t="s">
        <v>58</v>
      </c>
      <c r="B49" s="129"/>
      <c r="C49" s="122" t="s">
        <v>58</v>
      </c>
      <c r="D49" s="102">
        <v>45</v>
      </c>
      <c r="E49" s="106">
        <v>74.325170150000005</v>
      </c>
      <c r="F49" s="106">
        <v>0</v>
      </c>
      <c r="G49" s="107">
        <v>1.3740000000000001</v>
      </c>
      <c r="H49" s="106">
        <v>20.548999999999999</v>
      </c>
      <c r="I49" s="107">
        <v>86.289000000000001</v>
      </c>
      <c r="J49" s="106">
        <v>0</v>
      </c>
      <c r="K49" s="106">
        <v>0</v>
      </c>
      <c r="L49" s="106">
        <v>607.5</v>
      </c>
      <c r="M49" s="106">
        <v>1075.1949999999999</v>
      </c>
      <c r="N49" s="106">
        <v>31</v>
      </c>
      <c r="O49" s="106">
        <v>803.63900000000001</v>
      </c>
      <c r="P49" s="106">
        <v>118.87950824799987</v>
      </c>
      <c r="Q49" s="106">
        <v>0</v>
      </c>
      <c r="R49" s="106">
        <v>8.6252705873555886</v>
      </c>
      <c r="S49" s="106">
        <v>62.378</v>
      </c>
      <c r="T49" s="107">
        <v>0</v>
      </c>
      <c r="U49" s="97">
        <v>16735.221292379749</v>
      </c>
      <c r="V49" s="106">
        <v>23.497</v>
      </c>
      <c r="W49" s="106">
        <v>0</v>
      </c>
      <c r="X49" s="106">
        <v>0</v>
      </c>
      <c r="Y49" s="108">
        <v>324</v>
      </c>
      <c r="Z49" s="106">
        <v>14275.528569344246</v>
      </c>
      <c r="AA49" s="107">
        <v>554.91949999999997</v>
      </c>
      <c r="AB49" s="106">
        <v>14966.734359021255</v>
      </c>
      <c r="AC49" s="106">
        <v>0</v>
      </c>
      <c r="AD49" s="106">
        <v>14018.479442999998</v>
      </c>
      <c r="AE49" s="107">
        <v>3091.2726900000002</v>
      </c>
      <c r="AF49" s="97">
        <v>267144.17100696033</v>
      </c>
      <c r="AG49" s="143">
        <v>45</v>
      </c>
      <c r="AH49" s="19"/>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11.388</v>
      </c>
      <c r="P50" s="86">
        <v>2.8919999999999999</v>
      </c>
      <c r="Q50" s="86">
        <v>0</v>
      </c>
      <c r="R50" s="86">
        <v>0</v>
      </c>
      <c r="S50" s="86">
        <v>8.4000000000000005E-2</v>
      </c>
      <c r="T50" s="91">
        <v>0</v>
      </c>
      <c r="U50" s="213">
        <v>581.26502779127406</v>
      </c>
      <c r="V50" s="86">
        <v>23.497</v>
      </c>
      <c r="W50" s="86">
        <v>0</v>
      </c>
      <c r="X50" s="86">
        <v>0</v>
      </c>
      <c r="Y50" s="89">
        <v>0</v>
      </c>
      <c r="Z50" s="86">
        <v>0</v>
      </c>
      <c r="AA50" s="91">
        <v>0</v>
      </c>
      <c r="AB50" s="86">
        <v>545.72400000000005</v>
      </c>
      <c r="AC50" s="86">
        <v>0</v>
      </c>
      <c r="AD50" s="86">
        <v>53.616</v>
      </c>
      <c r="AE50" s="91">
        <v>0</v>
      </c>
      <c r="AF50" s="92">
        <v>4742.4361400485868</v>
      </c>
      <c r="AG50" s="85">
        <v>46</v>
      </c>
      <c r="AH50" s="28"/>
    </row>
    <row r="51" spans="1:37" s="20" customFormat="1" ht="18" customHeight="1">
      <c r="A51" s="314"/>
      <c r="B51" s="317"/>
      <c r="C51" s="109" t="s">
        <v>8</v>
      </c>
      <c r="D51" s="90">
        <v>47</v>
      </c>
      <c r="E51" s="86">
        <v>61.445170149999996</v>
      </c>
      <c r="F51" s="86">
        <v>0</v>
      </c>
      <c r="G51" s="91">
        <v>0</v>
      </c>
      <c r="H51" s="86">
        <v>0</v>
      </c>
      <c r="I51" s="91">
        <v>0</v>
      </c>
      <c r="J51" s="86">
        <v>0</v>
      </c>
      <c r="K51" s="86">
        <v>0</v>
      </c>
      <c r="L51" s="86">
        <v>0</v>
      </c>
      <c r="M51" s="86">
        <v>0</v>
      </c>
      <c r="N51" s="86">
        <v>0</v>
      </c>
      <c r="O51" s="86">
        <v>1.129</v>
      </c>
      <c r="P51" s="86">
        <v>7.2415082480000006</v>
      </c>
      <c r="Q51" s="86">
        <v>0</v>
      </c>
      <c r="R51" s="86">
        <v>0</v>
      </c>
      <c r="S51" s="86">
        <v>0</v>
      </c>
      <c r="T51" s="91">
        <v>0</v>
      </c>
      <c r="U51" s="213">
        <v>758.51998819170171</v>
      </c>
      <c r="V51" s="86">
        <v>0</v>
      </c>
      <c r="W51" s="86">
        <v>0</v>
      </c>
      <c r="X51" s="86">
        <v>0</v>
      </c>
      <c r="Y51" s="89">
        <v>0</v>
      </c>
      <c r="Z51" s="86">
        <v>0</v>
      </c>
      <c r="AA51" s="91">
        <v>0</v>
      </c>
      <c r="AB51" s="86">
        <v>559.01</v>
      </c>
      <c r="AC51" s="86">
        <v>0</v>
      </c>
      <c r="AD51" s="86">
        <v>8.1372589999998581</v>
      </c>
      <c r="AE51" s="91">
        <v>0</v>
      </c>
      <c r="AF51" s="92">
        <v>6753.4793709237738</v>
      </c>
      <c r="AG51" s="143">
        <v>47</v>
      </c>
      <c r="AH51" s="28"/>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0.48799999999999999</v>
      </c>
      <c r="P52" s="86">
        <v>0</v>
      </c>
      <c r="Q52" s="86">
        <v>0</v>
      </c>
      <c r="R52" s="86">
        <v>0</v>
      </c>
      <c r="S52" s="86">
        <v>0</v>
      </c>
      <c r="T52" s="91">
        <v>0</v>
      </c>
      <c r="U52" s="213">
        <v>282.80686666666662</v>
      </c>
      <c r="V52" s="86">
        <v>0</v>
      </c>
      <c r="W52" s="86">
        <v>0</v>
      </c>
      <c r="X52" s="86">
        <v>0</v>
      </c>
      <c r="Y52" s="89">
        <v>0</v>
      </c>
      <c r="Z52" s="86">
        <v>0</v>
      </c>
      <c r="AA52" s="91">
        <v>0</v>
      </c>
      <c r="AB52" s="86">
        <v>256.34800000000001</v>
      </c>
      <c r="AC52" s="86">
        <v>0</v>
      </c>
      <c r="AD52" s="86">
        <v>50.293999999999997</v>
      </c>
      <c r="AE52" s="91">
        <v>0</v>
      </c>
      <c r="AF52" s="92">
        <v>2012.1369440000001</v>
      </c>
      <c r="AG52" s="143">
        <v>48</v>
      </c>
      <c r="AH52" s="28"/>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19.065000000000001</v>
      </c>
      <c r="P53" s="86">
        <v>106.76499999999987</v>
      </c>
      <c r="Q53" s="86">
        <v>0</v>
      </c>
      <c r="R53" s="86">
        <v>8.2740000000000009</v>
      </c>
      <c r="S53" s="86">
        <v>2E-3</v>
      </c>
      <c r="T53" s="91">
        <v>0</v>
      </c>
      <c r="U53" s="213">
        <v>1605.4512888888892</v>
      </c>
      <c r="V53" s="86">
        <v>0</v>
      </c>
      <c r="W53" s="86">
        <v>0</v>
      </c>
      <c r="X53" s="86">
        <v>0</v>
      </c>
      <c r="Y53" s="89">
        <v>0</v>
      </c>
      <c r="Z53" s="86">
        <v>0</v>
      </c>
      <c r="AA53" s="91">
        <v>0</v>
      </c>
      <c r="AB53" s="86">
        <v>1132.5240000000001</v>
      </c>
      <c r="AC53" s="86">
        <v>0</v>
      </c>
      <c r="AD53" s="86">
        <v>8.1660000000000004</v>
      </c>
      <c r="AE53" s="91">
        <v>0</v>
      </c>
      <c r="AF53" s="92">
        <v>15328.352021999995</v>
      </c>
      <c r="AG53" s="143">
        <v>49</v>
      </c>
      <c r="AH53" s="28"/>
    </row>
    <row r="54" spans="1:37" s="20" customFormat="1" ht="18" customHeight="1">
      <c r="A54" s="314"/>
      <c r="B54" s="317"/>
      <c r="C54" s="109" t="s">
        <v>73</v>
      </c>
      <c r="D54" s="90">
        <v>50</v>
      </c>
      <c r="E54" s="86">
        <v>10.337</v>
      </c>
      <c r="F54" s="86">
        <v>0</v>
      </c>
      <c r="G54" s="91">
        <v>0</v>
      </c>
      <c r="H54" s="86">
        <v>0</v>
      </c>
      <c r="I54" s="91">
        <v>76.167000000000002</v>
      </c>
      <c r="J54" s="86">
        <v>0</v>
      </c>
      <c r="K54" s="86">
        <v>0</v>
      </c>
      <c r="L54" s="86">
        <v>0</v>
      </c>
      <c r="M54" s="86">
        <v>0</v>
      </c>
      <c r="N54" s="86">
        <v>0</v>
      </c>
      <c r="O54" s="86">
        <v>4.8479999999999999</v>
      </c>
      <c r="P54" s="86">
        <v>3.4000000000000002E-2</v>
      </c>
      <c r="Q54" s="86">
        <v>0</v>
      </c>
      <c r="R54" s="86">
        <v>0</v>
      </c>
      <c r="S54" s="86">
        <v>4.6349999999999998</v>
      </c>
      <c r="T54" s="91">
        <v>0</v>
      </c>
      <c r="U54" s="213">
        <v>243.84251666666668</v>
      </c>
      <c r="V54" s="86">
        <v>0</v>
      </c>
      <c r="W54" s="86">
        <v>0</v>
      </c>
      <c r="X54" s="86">
        <v>0</v>
      </c>
      <c r="Y54" s="89">
        <v>0</v>
      </c>
      <c r="Z54" s="86">
        <v>844.89603599999998</v>
      </c>
      <c r="AA54" s="91">
        <v>0</v>
      </c>
      <c r="AB54" s="86">
        <v>326.20999999999998</v>
      </c>
      <c r="AC54" s="86">
        <v>0</v>
      </c>
      <c r="AD54" s="86">
        <v>99.84</v>
      </c>
      <c r="AE54" s="91">
        <v>3091.2726900000002</v>
      </c>
      <c r="AF54" s="92">
        <v>8454.2237239999995</v>
      </c>
      <c r="AG54" s="143">
        <v>50</v>
      </c>
      <c r="AH54" s="28"/>
    </row>
    <row r="55" spans="1:37" s="20" customFormat="1" ht="18" customHeight="1">
      <c r="A55" s="314"/>
      <c r="B55" s="317"/>
      <c r="C55" s="109" t="s">
        <v>218</v>
      </c>
      <c r="D55" s="90">
        <v>51</v>
      </c>
      <c r="E55" s="86">
        <v>0</v>
      </c>
      <c r="F55" s="86">
        <v>0</v>
      </c>
      <c r="G55" s="91">
        <v>1.3740000000000001</v>
      </c>
      <c r="H55" s="86">
        <v>0</v>
      </c>
      <c r="I55" s="91">
        <v>0</v>
      </c>
      <c r="J55" s="86">
        <v>0</v>
      </c>
      <c r="K55" s="86">
        <v>0</v>
      </c>
      <c r="L55" s="86">
        <v>0</v>
      </c>
      <c r="M55" s="86">
        <v>0</v>
      </c>
      <c r="N55" s="86">
        <v>0</v>
      </c>
      <c r="O55" s="86">
        <v>2.3890000000000002</v>
      </c>
      <c r="P55" s="86">
        <v>0</v>
      </c>
      <c r="Q55" s="86">
        <v>0</v>
      </c>
      <c r="R55" s="86">
        <v>0</v>
      </c>
      <c r="S55" s="86">
        <v>3.3000000000000002E-2</v>
      </c>
      <c r="T55" s="91">
        <v>0</v>
      </c>
      <c r="U55" s="213">
        <v>130.39793333333336</v>
      </c>
      <c r="V55" s="86">
        <v>0</v>
      </c>
      <c r="W55" s="86">
        <v>0</v>
      </c>
      <c r="X55" s="86">
        <v>0</v>
      </c>
      <c r="Y55" s="89">
        <v>0</v>
      </c>
      <c r="Z55" s="86">
        <v>0</v>
      </c>
      <c r="AA55" s="91">
        <v>0</v>
      </c>
      <c r="AB55" s="86">
        <v>247.23599999999999</v>
      </c>
      <c r="AC55" s="86">
        <v>0</v>
      </c>
      <c r="AD55" s="86">
        <v>45.289000000000001</v>
      </c>
      <c r="AE55" s="91">
        <v>0</v>
      </c>
      <c r="AF55" s="92">
        <v>1547.89987</v>
      </c>
      <c r="AG55" s="143">
        <v>51</v>
      </c>
      <c r="AH55" s="28"/>
    </row>
    <row r="56" spans="1:37" s="20" customFormat="1" ht="18" customHeight="1">
      <c r="A56" s="314"/>
      <c r="B56" s="317"/>
      <c r="C56" s="109" t="s">
        <v>59</v>
      </c>
      <c r="D56" s="90">
        <v>52</v>
      </c>
      <c r="E56" s="86">
        <v>0</v>
      </c>
      <c r="F56" s="86">
        <v>0</v>
      </c>
      <c r="G56" s="91">
        <v>0</v>
      </c>
      <c r="H56" s="86">
        <v>0</v>
      </c>
      <c r="I56" s="91">
        <v>0</v>
      </c>
      <c r="J56" s="86">
        <v>0</v>
      </c>
      <c r="K56" s="86">
        <v>0</v>
      </c>
      <c r="L56" s="86">
        <v>0</v>
      </c>
      <c r="M56" s="86">
        <v>1.897</v>
      </c>
      <c r="N56" s="86">
        <v>0</v>
      </c>
      <c r="O56" s="86">
        <v>2.524</v>
      </c>
      <c r="P56" s="86">
        <v>1.014</v>
      </c>
      <c r="Q56" s="86">
        <v>0</v>
      </c>
      <c r="R56" s="86">
        <v>0</v>
      </c>
      <c r="S56" s="86">
        <v>0</v>
      </c>
      <c r="T56" s="91">
        <v>0</v>
      </c>
      <c r="U56" s="213">
        <v>119.01915555555556</v>
      </c>
      <c r="V56" s="86">
        <v>0</v>
      </c>
      <c r="W56" s="86">
        <v>0</v>
      </c>
      <c r="X56" s="86">
        <v>0</v>
      </c>
      <c r="Y56" s="89">
        <v>0</v>
      </c>
      <c r="Z56" s="86">
        <v>0</v>
      </c>
      <c r="AA56" s="91">
        <v>0</v>
      </c>
      <c r="AB56" s="86">
        <v>202.673</v>
      </c>
      <c r="AC56" s="86">
        <v>0</v>
      </c>
      <c r="AD56" s="86">
        <v>173.60900000000001</v>
      </c>
      <c r="AE56" s="91">
        <v>0</v>
      </c>
      <c r="AF56" s="92">
        <v>1562.209996</v>
      </c>
      <c r="AG56" s="143">
        <v>52</v>
      </c>
      <c r="AH56" s="28"/>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2.3200000000000003</v>
      </c>
      <c r="P57" s="86">
        <v>0</v>
      </c>
      <c r="Q57" s="86">
        <v>0</v>
      </c>
      <c r="R57" s="86">
        <v>0</v>
      </c>
      <c r="S57" s="86">
        <v>0</v>
      </c>
      <c r="T57" s="91">
        <v>0</v>
      </c>
      <c r="U57" s="213">
        <v>88.303447222222232</v>
      </c>
      <c r="V57" s="86">
        <v>0</v>
      </c>
      <c r="W57" s="86">
        <v>0</v>
      </c>
      <c r="X57" s="86">
        <v>0</v>
      </c>
      <c r="Y57" s="89">
        <v>0</v>
      </c>
      <c r="Z57" s="86">
        <v>0</v>
      </c>
      <c r="AA57" s="91">
        <v>0</v>
      </c>
      <c r="AB57" s="86">
        <v>146.55700000000002</v>
      </c>
      <c r="AC57" s="86">
        <v>0</v>
      </c>
      <c r="AD57" s="86">
        <v>162.04499999999999</v>
      </c>
      <c r="AE57" s="91">
        <v>0</v>
      </c>
      <c r="AF57" s="92">
        <v>1106.8339700000001</v>
      </c>
      <c r="AG57" s="143">
        <v>53</v>
      </c>
      <c r="AH57" s="28"/>
    </row>
    <row r="58" spans="1:37" s="20" customFormat="1" ht="18" customHeight="1">
      <c r="A58" s="314"/>
      <c r="B58" s="317"/>
      <c r="C58" s="111" t="s">
        <v>11</v>
      </c>
      <c r="D58" s="90">
        <v>54</v>
      </c>
      <c r="E58" s="94">
        <v>0</v>
      </c>
      <c r="F58" s="94">
        <v>0</v>
      </c>
      <c r="G58" s="95">
        <v>0</v>
      </c>
      <c r="H58" s="94">
        <v>0</v>
      </c>
      <c r="I58" s="95">
        <v>10.122</v>
      </c>
      <c r="J58" s="94">
        <v>0</v>
      </c>
      <c r="K58" s="94">
        <v>0</v>
      </c>
      <c r="L58" s="94">
        <v>0</v>
      </c>
      <c r="M58" s="94">
        <v>9.799999999999999E-2</v>
      </c>
      <c r="N58" s="94">
        <v>0</v>
      </c>
      <c r="O58" s="94">
        <v>4.4880000000000004</v>
      </c>
      <c r="P58" s="94">
        <v>0.9329999999999945</v>
      </c>
      <c r="Q58" s="94">
        <v>0</v>
      </c>
      <c r="R58" s="94">
        <v>0</v>
      </c>
      <c r="S58" s="94">
        <v>0.62400000000000089</v>
      </c>
      <c r="T58" s="95">
        <v>0</v>
      </c>
      <c r="U58" s="214">
        <v>205.73223899215205</v>
      </c>
      <c r="V58" s="94">
        <v>0</v>
      </c>
      <c r="W58" s="94">
        <v>0</v>
      </c>
      <c r="X58" s="94">
        <v>0</v>
      </c>
      <c r="Y58" s="94">
        <v>0</v>
      </c>
      <c r="Z58" s="94">
        <v>0</v>
      </c>
      <c r="AA58" s="95">
        <v>0</v>
      </c>
      <c r="AB58" s="94">
        <v>463.63300000000078</v>
      </c>
      <c r="AC58" s="94">
        <v>0</v>
      </c>
      <c r="AD58" s="94">
        <v>330.57594100000006</v>
      </c>
      <c r="AE58" s="95">
        <v>0</v>
      </c>
      <c r="AF58" s="97">
        <v>3222.00204337175</v>
      </c>
      <c r="AG58" s="143">
        <v>54</v>
      </c>
      <c r="AH58" s="28"/>
    </row>
    <row r="59" spans="1:37" s="20" customFormat="1" ht="18" customHeight="1">
      <c r="A59" s="314"/>
      <c r="B59" s="317"/>
      <c r="C59" s="124" t="s">
        <v>100</v>
      </c>
      <c r="D59" s="102">
        <v>55</v>
      </c>
      <c r="E59" s="106">
        <v>71.782170149999999</v>
      </c>
      <c r="F59" s="106">
        <v>0</v>
      </c>
      <c r="G59" s="107">
        <v>1.3740000000000001</v>
      </c>
      <c r="H59" s="106">
        <v>0</v>
      </c>
      <c r="I59" s="107">
        <v>86.289000000000001</v>
      </c>
      <c r="J59" s="106">
        <v>0</v>
      </c>
      <c r="K59" s="106">
        <v>0</v>
      </c>
      <c r="L59" s="106">
        <v>0</v>
      </c>
      <c r="M59" s="106">
        <v>1.9950000000000001</v>
      </c>
      <c r="N59" s="106">
        <v>0</v>
      </c>
      <c r="O59" s="106">
        <v>48.639000000000003</v>
      </c>
      <c r="P59" s="106">
        <v>118.87950824799987</v>
      </c>
      <c r="Q59" s="106">
        <v>0</v>
      </c>
      <c r="R59" s="106">
        <v>8.2740000000000009</v>
      </c>
      <c r="S59" s="106">
        <v>5.3780000000000001</v>
      </c>
      <c r="T59" s="107">
        <v>0</v>
      </c>
      <c r="U59" s="97">
        <v>4015.3384633084611</v>
      </c>
      <c r="V59" s="106">
        <v>23.497</v>
      </c>
      <c r="W59" s="106">
        <v>0</v>
      </c>
      <c r="X59" s="106">
        <v>0</v>
      </c>
      <c r="Y59" s="108">
        <v>0</v>
      </c>
      <c r="Z59" s="106">
        <v>844.89603599999998</v>
      </c>
      <c r="AA59" s="107">
        <v>0</v>
      </c>
      <c r="AB59" s="106">
        <v>3879.915</v>
      </c>
      <c r="AC59" s="106">
        <v>0</v>
      </c>
      <c r="AD59" s="106">
        <v>931.57219999999984</v>
      </c>
      <c r="AE59" s="107">
        <v>3091.2726900000002</v>
      </c>
      <c r="AF59" s="97">
        <v>44729.5740803441</v>
      </c>
      <c r="AG59" s="85">
        <v>55</v>
      </c>
      <c r="AH59" s="28"/>
    </row>
    <row r="60" spans="1:37" s="20" customFormat="1" ht="18" customHeight="1">
      <c r="A60" s="314"/>
      <c r="B60" s="317"/>
      <c r="C60" s="125" t="s">
        <v>60</v>
      </c>
      <c r="D60" s="90">
        <v>56</v>
      </c>
      <c r="E60" s="86">
        <v>0</v>
      </c>
      <c r="F60" s="86">
        <v>0</v>
      </c>
      <c r="G60" s="91">
        <v>0</v>
      </c>
      <c r="H60" s="86">
        <v>0</v>
      </c>
      <c r="I60" s="91">
        <v>0</v>
      </c>
      <c r="J60" s="86">
        <v>0</v>
      </c>
      <c r="K60" s="86">
        <v>0</v>
      </c>
      <c r="L60" s="86">
        <v>0</v>
      </c>
      <c r="M60" s="86">
        <v>17.8</v>
      </c>
      <c r="N60" s="86">
        <v>0</v>
      </c>
      <c r="O60" s="86">
        <v>0</v>
      </c>
      <c r="P60" s="86">
        <v>0</v>
      </c>
      <c r="Q60" s="86">
        <v>0</v>
      </c>
      <c r="R60" s="86">
        <v>0</v>
      </c>
      <c r="S60" s="86">
        <v>0</v>
      </c>
      <c r="T60" s="91">
        <v>0</v>
      </c>
      <c r="U60" s="213">
        <v>0</v>
      </c>
      <c r="V60" s="86">
        <v>0</v>
      </c>
      <c r="W60" s="86">
        <v>0</v>
      </c>
      <c r="X60" s="86">
        <v>0</v>
      </c>
      <c r="Y60" s="89">
        <v>0</v>
      </c>
      <c r="Z60" s="86">
        <v>37.732999999999997</v>
      </c>
      <c r="AA60" s="91">
        <v>0</v>
      </c>
      <c r="AB60" s="86">
        <v>133.37200000000001</v>
      </c>
      <c r="AC60" s="86">
        <v>0</v>
      </c>
      <c r="AD60" s="86">
        <v>0</v>
      </c>
      <c r="AE60" s="91">
        <v>0</v>
      </c>
      <c r="AF60" s="92">
        <v>1282.5602000000001</v>
      </c>
      <c r="AG60" s="85">
        <v>56</v>
      </c>
      <c r="AH60" s="28"/>
    </row>
    <row r="61" spans="1:37" s="20" customFormat="1" ht="18" customHeight="1">
      <c r="A61" s="314"/>
      <c r="B61" s="317"/>
      <c r="C61" s="125" t="s">
        <v>61</v>
      </c>
      <c r="D61" s="90">
        <v>57</v>
      </c>
      <c r="E61" s="86">
        <v>0</v>
      </c>
      <c r="F61" s="86">
        <v>0</v>
      </c>
      <c r="G61" s="91">
        <v>0</v>
      </c>
      <c r="H61" s="86">
        <v>0</v>
      </c>
      <c r="I61" s="91">
        <v>0</v>
      </c>
      <c r="J61" s="86">
        <v>0</v>
      </c>
      <c r="K61" s="86">
        <v>0</v>
      </c>
      <c r="L61" s="86">
        <v>598.70000000000005</v>
      </c>
      <c r="M61" s="86">
        <v>945.80000000000007</v>
      </c>
      <c r="N61" s="86">
        <v>0</v>
      </c>
      <c r="O61" s="86">
        <v>0</v>
      </c>
      <c r="P61" s="86">
        <v>0</v>
      </c>
      <c r="Q61" s="86">
        <v>0</v>
      </c>
      <c r="R61" s="86">
        <v>0</v>
      </c>
      <c r="S61" s="86">
        <v>16</v>
      </c>
      <c r="T61" s="91">
        <v>0</v>
      </c>
      <c r="U61" s="213">
        <v>31.502179824561406</v>
      </c>
      <c r="V61" s="86">
        <v>0</v>
      </c>
      <c r="W61" s="86">
        <v>0</v>
      </c>
      <c r="X61" s="86">
        <v>0</v>
      </c>
      <c r="Y61" s="89">
        <v>0</v>
      </c>
      <c r="Z61" s="86">
        <v>4523.6480000000001</v>
      </c>
      <c r="AA61" s="91">
        <v>0</v>
      </c>
      <c r="AB61" s="86">
        <v>0</v>
      </c>
      <c r="AC61" s="86">
        <v>0</v>
      </c>
      <c r="AD61" s="86">
        <v>0</v>
      </c>
      <c r="AE61" s="91">
        <v>0</v>
      </c>
      <c r="AF61" s="92">
        <v>72074.39394736843</v>
      </c>
      <c r="AG61" s="143">
        <v>57</v>
      </c>
      <c r="AH61" s="28"/>
    </row>
    <row r="62" spans="1:37" s="20" customFormat="1" ht="18" customHeight="1">
      <c r="A62" s="314"/>
      <c r="B62" s="317"/>
      <c r="C62" s="125" t="s">
        <v>62</v>
      </c>
      <c r="D62" s="90">
        <v>58</v>
      </c>
      <c r="E62" s="86">
        <v>0</v>
      </c>
      <c r="F62" s="86">
        <v>0</v>
      </c>
      <c r="G62" s="91">
        <v>0</v>
      </c>
      <c r="H62" s="86">
        <v>0</v>
      </c>
      <c r="I62" s="91">
        <v>0</v>
      </c>
      <c r="J62" s="86">
        <v>0</v>
      </c>
      <c r="K62" s="86">
        <v>0</v>
      </c>
      <c r="L62" s="86">
        <v>1</v>
      </c>
      <c r="M62" s="86">
        <v>0</v>
      </c>
      <c r="N62" s="86">
        <v>31</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1370.3429999999998</v>
      </c>
      <c r="AG62" s="143">
        <v>58</v>
      </c>
      <c r="AH62" s="28"/>
    </row>
    <row r="63" spans="1:37" s="20" customFormat="1" ht="18" customHeight="1">
      <c r="A63" s="314"/>
      <c r="B63" s="317"/>
      <c r="C63" s="126" t="s">
        <v>0</v>
      </c>
      <c r="D63" s="90">
        <v>59</v>
      </c>
      <c r="E63" s="94">
        <v>0</v>
      </c>
      <c r="F63" s="94">
        <v>0</v>
      </c>
      <c r="G63" s="95">
        <v>0</v>
      </c>
      <c r="H63" s="94">
        <v>0</v>
      </c>
      <c r="I63" s="95">
        <v>0</v>
      </c>
      <c r="J63" s="94">
        <v>0</v>
      </c>
      <c r="K63" s="94">
        <v>0</v>
      </c>
      <c r="L63" s="94">
        <v>0</v>
      </c>
      <c r="M63" s="94">
        <v>12.3</v>
      </c>
      <c r="N63" s="94">
        <v>0</v>
      </c>
      <c r="O63" s="94">
        <v>0</v>
      </c>
      <c r="P63" s="94">
        <v>0</v>
      </c>
      <c r="Q63" s="94">
        <v>0</v>
      </c>
      <c r="R63" s="94">
        <v>0</v>
      </c>
      <c r="S63" s="94">
        <v>0</v>
      </c>
      <c r="T63" s="95">
        <v>0</v>
      </c>
      <c r="U63" s="214">
        <v>0</v>
      </c>
      <c r="V63" s="94">
        <v>0</v>
      </c>
      <c r="W63" s="94">
        <v>0</v>
      </c>
      <c r="X63" s="94">
        <v>0</v>
      </c>
      <c r="Y63" s="96">
        <v>0</v>
      </c>
      <c r="Z63" s="94">
        <v>26.091000000000001</v>
      </c>
      <c r="AA63" s="95">
        <v>0</v>
      </c>
      <c r="AB63" s="94">
        <v>0</v>
      </c>
      <c r="AC63" s="94">
        <v>0</v>
      </c>
      <c r="AD63" s="94">
        <v>0</v>
      </c>
      <c r="AE63" s="95">
        <v>0</v>
      </c>
      <c r="AF63" s="97">
        <v>554.49900000000002</v>
      </c>
      <c r="AG63" s="143">
        <v>59</v>
      </c>
      <c r="AH63" s="28"/>
    </row>
    <row r="64" spans="1:37" s="20" customFormat="1" ht="18" customHeight="1">
      <c r="A64" s="314"/>
      <c r="B64" s="317"/>
      <c r="C64" s="128" t="s">
        <v>63</v>
      </c>
      <c r="D64" s="102">
        <v>60</v>
      </c>
      <c r="E64" s="103">
        <v>0</v>
      </c>
      <c r="F64" s="103">
        <v>0</v>
      </c>
      <c r="G64" s="104">
        <v>0</v>
      </c>
      <c r="H64" s="103">
        <v>0</v>
      </c>
      <c r="I64" s="104">
        <v>0</v>
      </c>
      <c r="J64" s="103">
        <v>0</v>
      </c>
      <c r="K64" s="103">
        <v>0</v>
      </c>
      <c r="L64" s="103">
        <v>599.70000000000005</v>
      </c>
      <c r="M64" s="103">
        <v>975.9</v>
      </c>
      <c r="N64" s="103">
        <v>31</v>
      </c>
      <c r="O64" s="103">
        <v>0</v>
      </c>
      <c r="P64" s="103">
        <v>0</v>
      </c>
      <c r="Q64" s="103">
        <v>0</v>
      </c>
      <c r="R64" s="103">
        <v>0</v>
      </c>
      <c r="S64" s="103">
        <v>16</v>
      </c>
      <c r="T64" s="104">
        <v>0</v>
      </c>
      <c r="U64" s="101">
        <v>31.502179824561406</v>
      </c>
      <c r="V64" s="103">
        <v>0</v>
      </c>
      <c r="W64" s="103">
        <v>0</v>
      </c>
      <c r="X64" s="103">
        <v>0</v>
      </c>
      <c r="Y64" s="105">
        <v>0</v>
      </c>
      <c r="Z64" s="103">
        <v>4587.4720000000007</v>
      </c>
      <c r="AA64" s="104">
        <v>0</v>
      </c>
      <c r="AB64" s="103">
        <v>133.37200000000001</v>
      </c>
      <c r="AC64" s="103">
        <v>0</v>
      </c>
      <c r="AD64" s="103">
        <v>0</v>
      </c>
      <c r="AE64" s="104">
        <v>0</v>
      </c>
      <c r="AF64" s="101">
        <v>75281.796147368426</v>
      </c>
      <c r="AG64" s="102">
        <v>60</v>
      </c>
      <c r="AH64" s="28"/>
      <c r="AK64" s="21"/>
    </row>
    <row r="65" spans="1:37" s="20" customFormat="1" ht="18" customHeight="1">
      <c r="A65" s="314"/>
      <c r="B65" s="317"/>
      <c r="C65" s="125" t="s">
        <v>64</v>
      </c>
      <c r="D65" s="85">
        <v>61</v>
      </c>
      <c r="E65" s="86">
        <v>1.6065059880239521</v>
      </c>
      <c r="F65" s="86">
        <v>0</v>
      </c>
      <c r="G65" s="91">
        <v>0</v>
      </c>
      <c r="H65" s="86">
        <v>20.548999999999999</v>
      </c>
      <c r="I65" s="91">
        <v>0</v>
      </c>
      <c r="J65" s="86">
        <v>0</v>
      </c>
      <c r="K65" s="86">
        <v>0</v>
      </c>
      <c r="L65" s="86">
        <v>1.1782477341389728</v>
      </c>
      <c r="M65" s="86">
        <v>0</v>
      </c>
      <c r="N65" s="86">
        <v>0</v>
      </c>
      <c r="O65" s="86">
        <v>545.96420710115797</v>
      </c>
      <c r="P65" s="86">
        <v>0</v>
      </c>
      <c r="Q65" s="86">
        <v>0</v>
      </c>
      <c r="R65" s="86">
        <v>0</v>
      </c>
      <c r="S65" s="86">
        <v>23.593252108716026</v>
      </c>
      <c r="T65" s="91">
        <v>0</v>
      </c>
      <c r="U65" s="213">
        <v>10054.253140350876</v>
      </c>
      <c r="V65" s="86">
        <v>0</v>
      </c>
      <c r="W65" s="86">
        <v>0</v>
      </c>
      <c r="X65" s="86">
        <v>0</v>
      </c>
      <c r="Y65" s="89">
        <v>217.07477138246369</v>
      </c>
      <c r="Z65" s="86">
        <v>7312.67</v>
      </c>
      <c r="AA65" s="91">
        <v>524.68417302126579</v>
      </c>
      <c r="AB65" s="86">
        <v>5603.2462386136958</v>
      </c>
      <c r="AC65" s="86">
        <v>0</v>
      </c>
      <c r="AD65" s="86">
        <v>10116.192639999999</v>
      </c>
      <c r="AE65" s="91">
        <v>0</v>
      </c>
      <c r="AF65" s="92">
        <v>99491.374608233178</v>
      </c>
      <c r="AG65" s="143">
        <v>61</v>
      </c>
      <c r="AH65" s="28"/>
      <c r="AK65" s="21"/>
    </row>
    <row r="66" spans="1:37" s="20" customFormat="1" ht="18" customHeight="1">
      <c r="A66" s="314"/>
      <c r="B66" s="317"/>
      <c r="C66" s="126" t="s">
        <v>65</v>
      </c>
      <c r="D66" s="90">
        <v>62</v>
      </c>
      <c r="E66" s="94">
        <v>0.93649401197604809</v>
      </c>
      <c r="F66" s="94">
        <v>0</v>
      </c>
      <c r="G66" s="95">
        <v>0</v>
      </c>
      <c r="H66" s="94">
        <v>0</v>
      </c>
      <c r="I66" s="95">
        <v>0</v>
      </c>
      <c r="J66" s="94">
        <v>0</v>
      </c>
      <c r="K66" s="94">
        <v>0</v>
      </c>
      <c r="L66" s="94">
        <v>6.6217522658610273</v>
      </c>
      <c r="M66" s="94">
        <v>97.3</v>
      </c>
      <c r="N66" s="94">
        <v>0</v>
      </c>
      <c r="O66" s="94">
        <v>209.03579289884203</v>
      </c>
      <c r="P66" s="94">
        <v>0</v>
      </c>
      <c r="Q66" s="94">
        <v>0</v>
      </c>
      <c r="R66" s="94">
        <v>0.3512705873555873</v>
      </c>
      <c r="S66" s="94">
        <v>17.406747891283974</v>
      </c>
      <c r="T66" s="95">
        <v>0</v>
      </c>
      <c r="U66" s="214">
        <v>2634.12750889585</v>
      </c>
      <c r="V66" s="94">
        <v>0</v>
      </c>
      <c r="W66" s="94">
        <v>0</v>
      </c>
      <c r="X66" s="94">
        <v>0</v>
      </c>
      <c r="Y66" s="96">
        <v>106.92522861753631</v>
      </c>
      <c r="Z66" s="94">
        <v>1530.4905333442443</v>
      </c>
      <c r="AA66" s="95">
        <v>30.235326978734179</v>
      </c>
      <c r="AB66" s="94">
        <v>5350.2011204075579</v>
      </c>
      <c r="AC66" s="94">
        <v>0</v>
      </c>
      <c r="AD66" s="94">
        <v>2970.7146029999994</v>
      </c>
      <c r="AE66" s="95">
        <v>0</v>
      </c>
      <c r="AF66" s="97">
        <v>47641.426171014609</v>
      </c>
      <c r="AG66" s="143">
        <v>62</v>
      </c>
      <c r="AH66" s="28"/>
      <c r="AK66" s="21"/>
    </row>
    <row r="67" spans="1:37" s="20" customFormat="1" ht="18" customHeight="1">
      <c r="A67" s="315"/>
      <c r="B67" s="318"/>
      <c r="C67" s="128" t="s">
        <v>66</v>
      </c>
      <c r="D67" s="102">
        <v>63</v>
      </c>
      <c r="E67" s="103">
        <v>2.5430000000000001</v>
      </c>
      <c r="F67" s="103">
        <v>0</v>
      </c>
      <c r="G67" s="104">
        <v>0</v>
      </c>
      <c r="H67" s="103">
        <v>20.548999999999999</v>
      </c>
      <c r="I67" s="104">
        <v>0</v>
      </c>
      <c r="J67" s="103">
        <v>0</v>
      </c>
      <c r="K67" s="103">
        <v>0</v>
      </c>
      <c r="L67" s="103">
        <v>7.8</v>
      </c>
      <c r="M67" s="103">
        <v>97.3</v>
      </c>
      <c r="N67" s="103">
        <v>0</v>
      </c>
      <c r="O67" s="103">
        <v>755</v>
      </c>
      <c r="P67" s="103">
        <v>0</v>
      </c>
      <c r="Q67" s="103">
        <v>0</v>
      </c>
      <c r="R67" s="103">
        <v>0.3512705873555873</v>
      </c>
      <c r="S67" s="103">
        <v>41</v>
      </c>
      <c r="T67" s="104">
        <v>0</v>
      </c>
      <c r="U67" s="101">
        <v>12688.380649246727</v>
      </c>
      <c r="V67" s="103">
        <v>0</v>
      </c>
      <c r="W67" s="103">
        <v>0</v>
      </c>
      <c r="X67" s="103">
        <v>0</v>
      </c>
      <c r="Y67" s="105">
        <v>324</v>
      </c>
      <c r="Z67" s="103">
        <v>8843.1605333442458</v>
      </c>
      <c r="AA67" s="104">
        <v>554.91949999999997</v>
      </c>
      <c r="AB67" s="103">
        <v>10953.447359021255</v>
      </c>
      <c r="AC67" s="103">
        <v>0</v>
      </c>
      <c r="AD67" s="103">
        <v>13086.907242999998</v>
      </c>
      <c r="AE67" s="104">
        <v>0</v>
      </c>
      <c r="AF67" s="101">
        <v>147132.8007792478</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2008,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U59" zoomScaleNormal="100" zoomScaleSheetLayoutView="100" workbookViewId="0">
      <selection activeCell="E5" sqref="E5"/>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5" t="s">
        <v>232</v>
      </c>
      <c r="B1" s="326"/>
      <c r="C1" s="327"/>
      <c r="D1" s="304" t="s">
        <v>15</v>
      </c>
      <c r="E1" s="309" t="s">
        <v>75</v>
      </c>
      <c r="F1" s="309"/>
      <c r="G1" s="308"/>
      <c r="H1" s="310" t="s">
        <v>74</v>
      </c>
      <c r="I1" s="310"/>
      <c r="J1" s="307" t="s">
        <v>81</v>
      </c>
      <c r="K1" s="309"/>
      <c r="L1" s="309"/>
      <c r="M1" s="309"/>
      <c r="N1" s="309" t="s">
        <v>81</v>
      </c>
      <c r="O1" s="309"/>
      <c r="P1" s="309"/>
      <c r="Q1" s="309"/>
      <c r="R1" s="309"/>
      <c r="S1" s="309"/>
      <c r="T1" s="308"/>
      <c r="U1" s="18" t="s">
        <v>94</v>
      </c>
      <c r="V1" s="334" t="s">
        <v>13</v>
      </c>
      <c r="W1" s="335"/>
      <c r="X1" s="335"/>
      <c r="Y1" s="335"/>
      <c r="Z1" s="335"/>
      <c r="AA1" s="336"/>
      <c r="AB1" s="337" t="s">
        <v>78</v>
      </c>
      <c r="AC1" s="338"/>
      <c r="AD1" s="338"/>
      <c r="AE1" s="339"/>
      <c r="AF1" s="349" t="s">
        <v>79</v>
      </c>
      <c r="AG1" s="346" t="s">
        <v>15</v>
      </c>
      <c r="AH1" s="147"/>
      <c r="AK1" s="17"/>
    </row>
    <row r="2" spans="1:37" s="16" customFormat="1" ht="21" customHeight="1">
      <c r="A2" s="328"/>
      <c r="B2" s="329"/>
      <c r="C2" s="330"/>
      <c r="D2" s="352"/>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50"/>
      <c r="AG2" s="347"/>
      <c r="AH2" s="147"/>
      <c r="AK2" s="17"/>
    </row>
    <row r="3" spans="1:37" ht="168.6" customHeight="1">
      <c r="A3" s="328"/>
      <c r="B3" s="329"/>
      <c r="C3" s="330"/>
      <c r="D3" s="352"/>
      <c r="E3" s="305"/>
      <c r="F3" s="305"/>
      <c r="G3" s="305"/>
      <c r="H3" s="305"/>
      <c r="I3" s="303" t="s">
        <v>2</v>
      </c>
      <c r="J3" s="305"/>
      <c r="K3" s="305"/>
      <c r="L3" s="305"/>
      <c r="M3" s="305"/>
      <c r="N3" s="305"/>
      <c r="O3" s="138" t="s">
        <v>23</v>
      </c>
      <c r="P3" s="139" t="s">
        <v>24</v>
      </c>
      <c r="Q3" s="305"/>
      <c r="R3" s="305"/>
      <c r="S3" s="305"/>
      <c r="T3" s="305"/>
      <c r="U3" s="305"/>
      <c r="V3" s="303"/>
      <c r="W3" s="303"/>
      <c r="X3" s="303"/>
      <c r="Y3" s="303"/>
      <c r="Z3" s="303"/>
      <c r="AA3" s="303"/>
      <c r="AB3" s="209" t="s">
        <v>30</v>
      </c>
      <c r="AC3" s="209" t="s">
        <v>84</v>
      </c>
      <c r="AD3" s="209" t="s">
        <v>31</v>
      </c>
      <c r="AE3" s="209" t="s">
        <v>99</v>
      </c>
      <c r="AF3" s="351"/>
      <c r="AG3" s="347"/>
      <c r="AH3" s="148"/>
    </row>
    <row r="4" spans="1:37" ht="21" customHeight="1">
      <c r="A4" s="331"/>
      <c r="B4" s="332"/>
      <c r="C4" s="333"/>
      <c r="D4" s="141"/>
      <c r="E4" s="309" t="s">
        <v>33</v>
      </c>
      <c r="F4" s="309"/>
      <c r="G4" s="309"/>
      <c r="H4" s="309"/>
      <c r="I4" s="309"/>
      <c r="J4" s="309"/>
      <c r="K4" s="309"/>
      <c r="L4" s="309"/>
      <c r="M4" s="309"/>
      <c r="N4" s="353" t="s">
        <v>33</v>
      </c>
      <c r="O4" s="353"/>
      <c r="P4" s="353"/>
      <c r="Q4" s="353"/>
      <c r="R4" s="353"/>
      <c r="S4" s="353"/>
      <c r="T4" s="353"/>
      <c r="U4" s="353"/>
      <c r="V4" s="353"/>
      <c r="W4" s="353"/>
      <c r="X4" s="353"/>
      <c r="Y4" s="353"/>
      <c r="Z4" s="353"/>
      <c r="AA4" s="353"/>
      <c r="AB4" s="353"/>
      <c r="AC4" s="353"/>
      <c r="AD4" s="353"/>
      <c r="AE4" s="353"/>
      <c r="AF4" s="354"/>
      <c r="AG4" s="142"/>
      <c r="AH4" s="148"/>
    </row>
    <row r="5" spans="1:37" s="20" customFormat="1" ht="18" customHeight="1">
      <c r="A5" s="319" t="s">
        <v>67</v>
      </c>
      <c r="B5" s="320"/>
      <c r="C5" s="109" t="s">
        <v>35</v>
      </c>
      <c r="D5" s="85">
        <v>1</v>
      </c>
      <c r="E5" s="86">
        <v>0</v>
      </c>
      <c r="F5" s="86">
        <v>0</v>
      </c>
      <c r="G5" s="87">
        <v>0</v>
      </c>
      <c r="H5" s="86">
        <v>0</v>
      </c>
      <c r="I5" s="87">
        <v>0</v>
      </c>
      <c r="J5" s="86">
        <v>80196.97600000001</v>
      </c>
      <c r="K5" s="86">
        <v>0</v>
      </c>
      <c r="L5" s="86">
        <v>0</v>
      </c>
      <c r="M5" s="88">
        <v>0</v>
      </c>
      <c r="N5" s="86">
        <v>0</v>
      </c>
      <c r="O5" s="86">
        <v>0</v>
      </c>
      <c r="P5" s="86">
        <v>0</v>
      </c>
      <c r="Q5" s="86">
        <v>0</v>
      </c>
      <c r="R5" s="86">
        <v>0</v>
      </c>
      <c r="S5" s="86">
        <v>0</v>
      </c>
      <c r="T5" s="87">
        <v>0</v>
      </c>
      <c r="U5" s="87">
        <v>19955.757859930334</v>
      </c>
      <c r="V5" s="86">
        <v>1246.8028288294147</v>
      </c>
      <c r="W5" s="86">
        <v>27.763200000000001</v>
      </c>
      <c r="X5" s="86">
        <v>19260.714474486686</v>
      </c>
      <c r="Y5" s="89">
        <v>752.28480000000002</v>
      </c>
      <c r="Z5" s="86">
        <v>23570.964969344248</v>
      </c>
      <c r="AA5" s="87">
        <v>554.91949999999997</v>
      </c>
      <c r="AB5" s="86">
        <v>0</v>
      </c>
      <c r="AC5" s="86">
        <v>0</v>
      </c>
      <c r="AD5" s="86">
        <v>0</v>
      </c>
      <c r="AE5" s="87">
        <v>5939.0976900000005</v>
      </c>
      <c r="AF5" s="219">
        <v>151505.28132259066</v>
      </c>
      <c r="AG5" s="220">
        <v>1</v>
      </c>
      <c r="AH5" s="148"/>
      <c r="AK5" s="21"/>
    </row>
    <row r="6" spans="1:37" s="20" customFormat="1" ht="18" customHeight="1">
      <c r="A6" s="321"/>
      <c r="B6" s="322"/>
      <c r="C6" s="110" t="s">
        <v>36</v>
      </c>
      <c r="D6" s="90">
        <v>2</v>
      </c>
      <c r="E6" s="86">
        <v>46165.145307999992</v>
      </c>
      <c r="F6" s="86">
        <v>0</v>
      </c>
      <c r="G6" s="91">
        <v>39.365099999999998</v>
      </c>
      <c r="H6" s="86">
        <v>401.363068</v>
      </c>
      <c r="I6" s="91">
        <v>2231.24631</v>
      </c>
      <c r="J6" s="86">
        <v>104889.07200000004</v>
      </c>
      <c r="K6" s="86">
        <v>0</v>
      </c>
      <c r="L6" s="86">
        <v>4158.3564999999999</v>
      </c>
      <c r="M6" s="86">
        <v>0</v>
      </c>
      <c r="N6" s="86">
        <v>0</v>
      </c>
      <c r="O6" s="86">
        <v>13584.348044</v>
      </c>
      <c r="P6" s="86">
        <v>3608.5712264336444</v>
      </c>
      <c r="Q6" s="86">
        <v>0</v>
      </c>
      <c r="R6" s="86">
        <v>0</v>
      </c>
      <c r="S6" s="86">
        <v>1009.7536239999999</v>
      </c>
      <c r="T6" s="91">
        <v>3339.1319039999994</v>
      </c>
      <c r="U6" s="91">
        <v>53983.972431593131</v>
      </c>
      <c r="V6" s="86">
        <v>0</v>
      </c>
      <c r="W6" s="86">
        <v>0</v>
      </c>
      <c r="X6" s="86">
        <v>0</v>
      </c>
      <c r="Y6" s="89">
        <v>0</v>
      </c>
      <c r="Z6" s="86">
        <v>1225.0946000000004</v>
      </c>
      <c r="AA6" s="91">
        <v>0</v>
      </c>
      <c r="AB6" s="86">
        <v>0</v>
      </c>
      <c r="AC6" s="86">
        <v>131370.53069099999</v>
      </c>
      <c r="AD6" s="86">
        <v>0</v>
      </c>
      <c r="AE6" s="91">
        <v>0</v>
      </c>
      <c r="AF6" s="221">
        <v>366005.95080702682</v>
      </c>
      <c r="AG6" s="220">
        <v>2</v>
      </c>
      <c r="AH6" s="148"/>
      <c r="AK6" s="21"/>
    </row>
    <row r="7" spans="1:37" s="20" customFormat="1" ht="18" customHeight="1">
      <c r="A7" s="321"/>
      <c r="B7" s="322"/>
      <c r="C7" s="111" t="s">
        <v>37</v>
      </c>
      <c r="D7" s="93">
        <v>3</v>
      </c>
      <c r="E7" s="94">
        <v>0</v>
      </c>
      <c r="F7" s="94">
        <v>0</v>
      </c>
      <c r="G7" s="95">
        <v>0</v>
      </c>
      <c r="H7" s="94">
        <v>0</v>
      </c>
      <c r="I7" s="95">
        <v>0</v>
      </c>
      <c r="J7" s="94">
        <v>0</v>
      </c>
      <c r="K7" s="94">
        <v>0</v>
      </c>
      <c r="L7" s="94">
        <v>0</v>
      </c>
      <c r="M7" s="94">
        <v>0</v>
      </c>
      <c r="N7" s="94">
        <v>0</v>
      </c>
      <c r="O7" s="94">
        <v>0</v>
      </c>
      <c r="P7" s="94">
        <v>0</v>
      </c>
      <c r="Q7" s="94">
        <v>0</v>
      </c>
      <c r="R7" s="94">
        <v>3.2223539999999997</v>
      </c>
      <c r="S7" s="94">
        <v>0</v>
      </c>
      <c r="T7" s="95">
        <v>0</v>
      </c>
      <c r="U7" s="95">
        <v>3556.7354684210532</v>
      </c>
      <c r="V7" s="94">
        <v>0</v>
      </c>
      <c r="W7" s="94">
        <v>0</v>
      </c>
      <c r="X7" s="94">
        <v>0</v>
      </c>
      <c r="Y7" s="96">
        <v>0</v>
      </c>
      <c r="Z7" s="94">
        <v>0</v>
      </c>
      <c r="AA7" s="95">
        <v>0</v>
      </c>
      <c r="AB7" s="94">
        <v>0</v>
      </c>
      <c r="AC7" s="94">
        <v>0</v>
      </c>
      <c r="AD7" s="94">
        <v>0</v>
      </c>
      <c r="AE7" s="95">
        <v>0</v>
      </c>
      <c r="AF7" s="222">
        <v>3559.9578224210532</v>
      </c>
      <c r="AG7" s="220">
        <v>3</v>
      </c>
      <c r="AH7" s="148"/>
      <c r="AK7" s="21"/>
    </row>
    <row r="8" spans="1:37" s="20" customFormat="1" ht="18" customHeight="1">
      <c r="A8" s="321"/>
      <c r="B8" s="322"/>
      <c r="C8" s="112" t="s">
        <v>38</v>
      </c>
      <c r="D8" s="93">
        <v>4</v>
      </c>
      <c r="E8" s="98">
        <v>46165.145307999992</v>
      </c>
      <c r="F8" s="98">
        <v>0</v>
      </c>
      <c r="G8" s="99">
        <v>39.365099999999998</v>
      </c>
      <c r="H8" s="98">
        <v>401.363068</v>
      </c>
      <c r="I8" s="99">
        <v>2231.24631</v>
      </c>
      <c r="J8" s="98">
        <v>185086.04800000004</v>
      </c>
      <c r="K8" s="98">
        <v>0</v>
      </c>
      <c r="L8" s="98">
        <v>4158.3564999999999</v>
      </c>
      <c r="M8" s="98">
        <v>0</v>
      </c>
      <c r="N8" s="98">
        <v>0</v>
      </c>
      <c r="O8" s="98">
        <v>13584.348044</v>
      </c>
      <c r="P8" s="98">
        <v>3608.5712264336444</v>
      </c>
      <c r="Q8" s="98">
        <v>0</v>
      </c>
      <c r="R8" s="98">
        <v>3.2223539999999997</v>
      </c>
      <c r="S8" s="98">
        <v>1009.7536239999999</v>
      </c>
      <c r="T8" s="99">
        <v>3339.1319039999994</v>
      </c>
      <c r="U8" s="99">
        <v>77496.46575994452</v>
      </c>
      <c r="V8" s="98">
        <v>1246.8028288294147</v>
      </c>
      <c r="W8" s="98">
        <v>27.763200000000001</v>
      </c>
      <c r="X8" s="98">
        <v>19260.714474486686</v>
      </c>
      <c r="Y8" s="100">
        <v>752.28480000000002</v>
      </c>
      <c r="Z8" s="98">
        <v>24796.059569344245</v>
      </c>
      <c r="AA8" s="99">
        <v>554.91949999999997</v>
      </c>
      <c r="AB8" s="98">
        <v>0</v>
      </c>
      <c r="AC8" s="98">
        <v>131370.53069099999</v>
      </c>
      <c r="AD8" s="98">
        <v>0</v>
      </c>
      <c r="AE8" s="99">
        <v>5939.0976900000005</v>
      </c>
      <c r="AF8" s="223">
        <v>521071.18995203864</v>
      </c>
      <c r="AG8" s="224">
        <v>4</v>
      </c>
      <c r="AH8" s="148"/>
      <c r="AK8" s="21"/>
    </row>
    <row r="9" spans="1:37" s="20" customFormat="1" ht="18" customHeight="1">
      <c r="A9" s="321"/>
      <c r="B9" s="322"/>
      <c r="C9" s="110" t="s">
        <v>39</v>
      </c>
      <c r="D9" s="90">
        <v>5</v>
      </c>
      <c r="E9" s="86">
        <v>0</v>
      </c>
      <c r="F9" s="86">
        <v>0</v>
      </c>
      <c r="G9" s="91">
        <v>0</v>
      </c>
      <c r="H9" s="86">
        <v>0</v>
      </c>
      <c r="I9" s="91">
        <v>0</v>
      </c>
      <c r="J9" s="86">
        <v>0</v>
      </c>
      <c r="K9" s="86">
        <v>880</v>
      </c>
      <c r="L9" s="86">
        <v>0</v>
      </c>
      <c r="M9" s="86">
        <v>2951.6956800000034</v>
      </c>
      <c r="N9" s="86">
        <v>9784.08</v>
      </c>
      <c r="O9" s="86">
        <v>0</v>
      </c>
      <c r="P9" s="86">
        <v>0</v>
      </c>
      <c r="Q9" s="86">
        <v>0</v>
      </c>
      <c r="R9" s="86">
        <v>28296.057862861184</v>
      </c>
      <c r="S9" s="86">
        <v>0</v>
      </c>
      <c r="T9" s="91">
        <v>0</v>
      </c>
      <c r="U9" s="91">
        <v>0</v>
      </c>
      <c r="V9" s="86">
        <v>0</v>
      </c>
      <c r="W9" s="86">
        <v>0</v>
      </c>
      <c r="X9" s="86">
        <v>0</v>
      </c>
      <c r="Y9" s="89">
        <v>0</v>
      </c>
      <c r="Z9" s="86">
        <v>0</v>
      </c>
      <c r="AA9" s="91">
        <v>0</v>
      </c>
      <c r="AB9" s="86">
        <v>21277.31695156555</v>
      </c>
      <c r="AC9" s="86">
        <v>0</v>
      </c>
      <c r="AD9" s="86">
        <v>5110.6841999999997</v>
      </c>
      <c r="AE9" s="91">
        <v>0</v>
      </c>
      <c r="AF9" s="221">
        <v>68299.83469442674</v>
      </c>
      <c r="AG9" s="224">
        <v>5</v>
      </c>
      <c r="AH9" s="148"/>
      <c r="AK9" s="21"/>
    </row>
    <row r="10" spans="1:37" s="20" customFormat="1" ht="18" customHeight="1">
      <c r="A10" s="321"/>
      <c r="B10" s="322"/>
      <c r="C10" s="111" t="s">
        <v>40</v>
      </c>
      <c r="D10" s="90">
        <v>6</v>
      </c>
      <c r="E10" s="94">
        <v>1819.5898239999999</v>
      </c>
      <c r="F10" s="94">
        <v>0</v>
      </c>
      <c r="G10" s="95">
        <v>0</v>
      </c>
      <c r="H10" s="94">
        <v>0</v>
      </c>
      <c r="I10" s="95">
        <v>0</v>
      </c>
      <c r="J10" s="94">
        <v>0</v>
      </c>
      <c r="K10" s="94">
        <v>0</v>
      </c>
      <c r="L10" s="94">
        <v>0</v>
      </c>
      <c r="M10" s="94">
        <v>0</v>
      </c>
      <c r="N10" s="94">
        <v>0</v>
      </c>
      <c r="O10" s="94">
        <v>29.701812</v>
      </c>
      <c r="P10" s="94">
        <v>46.287770000000002</v>
      </c>
      <c r="Q10" s="94">
        <v>0</v>
      </c>
      <c r="R10" s="94">
        <v>0</v>
      </c>
      <c r="S10" s="94">
        <v>0</v>
      </c>
      <c r="T10" s="95">
        <v>0</v>
      </c>
      <c r="U10" s="95">
        <v>0</v>
      </c>
      <c r="V10" s="94">
        <v>0</v>
      </c>
      <c r="W10" s="94">
        <v>0</v>
      </c>
      <c r="X10" s="94">
        <v>0</v>
      </c>
      <c r="Y10" s="96">
        <v>0</v>
      </c>
      <c r="Z10" s="94">
        <v>0.219</v>
      </c>
      <c r="AA10" s="95">
        <v>0</v>
      </c>
      <c r="AB10" s="94">
        <v>0</v>
      </c>
      <c r="AC10" s="94">
        <v>0</v>
      </c>
      <c r="AD10" s="94">
        <v>0</v>
      </c>
      <c r="AE10" s="95">
        <v>0</v>
      </c>
      <c r="AF10" s="222">
        <v>1895.7984059999999</v>
      </c>
      <c r="AG10" s="220">
        <v>6</v>
      </c>
      <c r="AH10" s="148"/>
      <c r="AK10" s="21"/>
    </row>
    <row r="11" spans="1:37" s="23" customFormat="1" ht="18" customHeight="1">
      <c r="A11" s="323"/>
      <c r="B11" s="324"/>
      <c r="C11" s="113" t="s">
        <v>41</v>
      </c>
      <c r="D11" s="102">
        <v>7</v>
      </c>
      <c r="E11" s="103">
        <v>44345.55548399999</v>
      </c>
      <c r="F11" s="103">
        <v>0</v>
      </c>
      <c r="G11" s="104">
        <v>39.365099999999998</v>
      </c>
      <c r="H11" s="103">
        <v>401.363068</v>
      </c>
      <c r="I11" s="104">
        <v>2231.24631</v>
      </c>
      <c r="J11" s="103">
        <v>185086.04800000004</v>
      </c>
      <c r="K11" s="103">
        <v>-880</v>
      </c>
      <c r="L11" s="103">
        <v>4158.3564999999999</v>
      </c>
      <c r="M11" s="103">
        <v>-2951.6956800000034</v>
      </c>
      <c r="N11" s="103">
        <v>-9784.08</v>
      </c>
      <c r="O11" s="103">
        <v>13554.646231999999</v>
      </c>
      <c r="P11" s="103">
        <v>3562.2834564336445</v>
      </c>
      <c r="Q11" s="103">
        <v>0</v>
      </c>
      <c r="R11" s="103">
        <v>-28292.835508861182</v>
      </c>
      <c r="S11" s="103">
        <v>1009.7536239999999</v>
      </c>
      <c r="T11" s="104">
        <v>3339.1319039999994</v>
      </c>
      <c r="U11" s="104">
        <v>77496.46575994452</v>
      </c>
      <c r="V11" s="103">
        <v>1246.8028288294147</v>
      </c>
      <c r="W11" s="103">
        <v>27.763200000000001</v>
      </c>
      <c r="X11" s="103">
        <v>19260.714474486686</v>
      </c>
      <c r="Y11" s="105">
        <v>752.28480000000002</v>
      </c>
      <c r="Z11" s="103">
        <v>24795.840569344247</v>
      </c>
      <c r="AA11" s="104">
        <v>554.91949999999997</v>
      </c>
      <c r="AB11" s="103">
        <v>-21277.31695156555</v>
      </c>
      <c r="AC11" s="103">
        <v>131370.53069099999</v>
      </c>
      <c r="AD11" s="103">
        <v>-5110.6841999999997</v>
      </c>
      <c r="AE11" s="104">
        <v>5939.0976900000005</v>
      </c>
      <c r="AF11" s="223">
        <v>450875.55685161188</v>
      </c>
      <c r="AG11" s="224">
        <v>7</v>
      </c>
      <c r="AH11" s="149"/>
      <c r="AK11" s="24"/>
    </row>
    <row r="12" spans="1:37" s="20" customFormat="1" ht="18" customHeight="1">
      <c r="A12" s="313" t="s">
        <v>70</v>
      </c>
      <c r="B12" s="316"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14"/>
      <c r="B13" s="317"/>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14"/>
      <c r="B14" s="317"/>
      <c r="C14" s="110" t="s">
        <v>85</v>
      </c>
      <c r="D14" s="90">
        <v>10</v>
      </c>
      <c r="E14" s="86">
        <v>22625.868999999999</v>
      </c>
      <c r="F14" s="86">
        <v>0</v>
      </c>
      <c r="G14" s="91">
        <v>0</v>
      </c>
      <c r="H14" s="86">
        <v>0</v>
      </c>
      <c r="I14" s="91">
        <v>0</v>
      </c>
      <c r="J14" s="86">
        <v>0</v>
      </c>
      <c r="K14" s="86">
        <v>0</v>
      </c>
      <c r="L14" s="86">
        <v>0</v>
      </c>
      <c r="M14" s="86">
        <v>0</v>
      </c>
      <c r="N14" s="86">
        <v>0</v>
      </c>
      <c r="O14" s="86">
        <v>74.204999999999998</v>
      </c>
      <c r="P14" s="86">
        <v>82.685000000000002</v>
      </c>
      <c r="Q14" s="86">
        <v>0</v>
      </c>
      <c r="R14" s="86">
        <v>0</v>
      </c>
      <c r="S14" s="86">
        <v>0</v>
      </c>
      <c r="T14" s="91">
        <v>0</v>
      </c>
      <c r="U14" s="91">
        <v>296.71899999999999</v>
      </c>
      <c r="V14" s="86">
        <v>174.268</v>
      </c>
      <c r="W14" s="86">
        <v>0</v>
      </c>
      <c r="X14" s="86">
        <v>0</v>
      </c>
      <c r="Y14" s="89">
        <v>0</v>
      </c>
      <c r="Z14" s="86">
        <v>855.71499999999992</v>
      </c>
      <c r="AA14" s="91">
        <v>0</v>
      </c>
      <c r="AB14" s="86">
        <v>0</v>
      </c>
      <c r="AC14" s="86">
        <v>0</v>
      </c>
      <c r="AD14" s="86">
        <v>0</v>
      </c>
      <c r="AE14" s="91">
        <v>1138.7649999999999</v>
      </c>
      <c r="AF14" s="221">
        <v>25248.226000000002</v>
      </c>
      <c r="AG14" s="220">
        <v>10</v>
      </c>
      <c r="AH14" s="148"/>
      <c r="AI14" s="25"/>
      <c r="AK14" s="21"/>
    </row>
    <row r="15" spans="1:37" s="20" customFormat="1" ht="18" customHeight="1">
      <c r="A15" s="314"/>
      <c r="B15" s="317"/>
      <c r="C15" s="110" t="s">
        <v>12</v>
      </c>
      <c r="D15" s="90">
        <v>11</v>
      </c>
      <c r="E15" s="86">
        <v>18259.973999999998</v>
      </c>
      <c r="F15" s="86">
        <v>0</v>
      </c>
      <c r="G15" s="91">
        <v>0</v>
      </c>
      <c r="H15" s="86">
        <v>0</v>
      </c>
      <c r="I15" s="91">
        <v>0</v>
      </c>
      <c r="J15" s="86">
        <v>0</v>
      </c>
      <c r="K15" s="86">
        <v>0</v>
      </c>
      <c r="L15" s="86">
        <v>0</v>
      </c>
      <c r="M15" s="86">
        <v>0</v>
      </c>
      <c r="N15" s="86">
        <v>0</v>
      </c>
      <c r="O15" s="86">
        <v>135.93600000000001</v>
      </c>
      <c r="P15" s="86">
        <v>155.13900000000001</v>
      </c>
      <c r="Q15" s="86">
        <v>0</v>
      </c>
      <c r="R15" s="86">
        <v>0</v>
      </c>
      <c r="S15" s="86">
        <v>0</v>
      </c>
      <c r="T15" s="91">
        <v>0</v>
      </c>
      <c r="U15" s="91">
        <v>3706.9319999999993</v>
      </c>
      <c r="V15" s="86">
        <v>0</v>
      </c>
      <c r="W15" s="86">
        <v>0</v>
      </c>
      <c r="X15" s="86">
        <v>0</v>
      </c>
      <c r="Y15" s="89">
        <v>0</v>
      </c>
      <c r="Z15" s="86">
        <v>1153.741</v>
      </c>
      <c r="AA15" s="91">
        <v>0</v>
      </c>
      <c r="AB15" s="86">
        <v>0</v>
      </c>
      <c r="AC15" s="86">
        <v>0</v>
      </c>
      <c r="AD15" s="86">
        <v>0</v>
      </c>
      <c r="AE15" s="91">
        <v>1153.741</v>
      </c>
      <c r="AF15" s="221">
        <v>24565.463000000003</v>
      </c>
      <c r="AG15" s="220">
        <v>11</v>
      </c>
      <c r="AH15" s="148"/>
      <c r="AK15" s="21"/>
    </row>
    <row r="16" spans="1:37" s="20" customFormat="1" ht="18" customHeight="1">
      <c r="A16" s="314"/>
      <c r="B16" s="317"/>
      <c r="C16" s="110" t="s">
        <v>86</v>
      </c>
      <c r="D16" s="90">
        <v>12</v>
      </c>
      <c r="E16" s="86">
        <v>729.81</v>
      </c>
      <c r="F16" s="86">
        <v>0</v>
      </c>
      <c r="G16" s="91">
        <v>0</v>
      </c>
      <c r="H16" s="86">
        <v>0</v>
      </c>
      <c r="I16" s="91">
        <v>0</v>
      </c>
      <c r="J16" s="86">
        <v>0</v>
      </c>
      <c r="K16" s="86">
        <v>0</v>
      </c>
      <c r="L16" s="86">
        <v>0</v>
      </c>
      <c r="M16" s="86">
        <v>4.1671200000000006</v>
      </c>
      <c r="N16" s="86">
        <v>0</v>
      </c>
      <c r="O16" s="86">
        <v>0.77036399999999994</v>
      </c>
      <c r="P16" s="86">
        <v>1237.9653980000001</v>
      </c>
      <c r="Q16" s="86">
        <v>0</v>
      </c>
      <c r="R16" s="86">
        <v>0</v>
      </c>
      <c r="S16" s="86">
        <v>644.50400000000002</v>
      </c>
      <c r="T16" s="91">
        <v>0</v>
      </c>
      <c r="U16" s="91">
        <v>1757.2322495796657</v>
      </c>
      <c r="V16" s="86">
        <v>4.8150000000000004</v>
      </c>
      <c r="W16" s="86">
        <v>0</v>
      </c>
      <c r="X16" s="86">
        <v>0</v>
      </c>
      <c r="Y16" s="89">
        <v>0</v>
      </c>
      <c r="Z16" s="86">
        <v>0</v>
      </c>
      <c r="AA16" s="91">
        <v>0</v>
      </c>
      <c r="AB16" s="86">
        <v>0</v>
      </c>
      <c r="AC16" s="86">
        <v>0</v>
      </c>
      <c r="AD16" s="86">
        <v>0</v>
      </c>
      <c r="AE16" s="91">
        <v>0</v>
      </c>
      <c r="AF16" s="221">
        <v>4379.2641315796654</v>
      </c>
      <c r="AG16" s="220">
        <v>12</v>
      </c>
      <c r="AH16" s="148"/>
    </row>
    <row r="17" spans="1:37" s="20" customFormat="1" ht="18" customHeight="1">
      <c r="A17" s="314"/>
      <c r="B17" s="317"/>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131370.53069099999</v>
      </c>
      <c r="AD17" s="86">
        <v>0</v>
      </c>
      <c r="AE17" s="91">
        <v>0</v>
      </c>
      <c r="AF17" s="221">
        <v>131370.53069099999</v>
      </c>
      <c r="AG17" s="220">
        <v>13</v>
      </c>
      <c r="AH17" s="148"/>
    </row>
    <row r="18" spans="1:37" s="20" customFormat="1" ht="18" customHeight="1">
      <c r="A18" s="314"/>
      <c r="B18" s="317"/>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27.763200000000001</v>
      </c>
      <c r="X18" s="86">
        <v>0</v>
      </c>
      <c r="Y18" s="89">
        <v>0</v>
      </c>
      <c r="Z18" s="86">
        <v>0</v>
      </c>
      <c r="AA18" s="91">
        <v>0</v>
      </c>
      <c r="AB18" s="86">
        <v>117.11519999999999</v>
      </c>
      <c r="AC18" s="86">
        <v>0</v>
      </c>
      <c r="AD18" s="86">
        <v>0</v>
      </c>
      <c r="AE18" s="91">
        <v>0</v>
      </c>
      <c r="AF18" s="221">
        <v>144.8784</v>
      </c>
      <c r="AG18" s="220">
        <v>14</v>
      </c>
      <c r="AH18" s="148"/>
    </row>
    <row r="19" spans="1:37" s="20" customFormat="1" ht="18" customHeight="1">
      <c r="A19" s="314"/>
      <c r="B19" s="317"/>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951.41204757972832</v>
      </c>
      <c r="W19" s="86">
        <v>0</v>
      </c>
      <c r="X19" s="86">
        <v>19260.714474486686</v>
      </c>
      <c r="Y19" s="89">
        <v>428.28480000000002</v>
      </c>
      <c r="Z19" s="86">
        <v>7918.4199999999992</v>
      </c>
      <c r="AA19" s="91">
        <v>0</v>
      </c>
      <c r="AB19" s="86">
        <v>0</v>
      </c>
      <c r="AC19" s="86">
        <v>0</v>
      </c>
      <c r="AD19" s="86">
        <v>0</v>
      </c>
      <c r="AE19" s="91">
        <v>0</v>
      </c>
      <c r="AF19" s="221">
        <v>28558.831322066413</v>
      </c>
      <c r="AG19" s="220">
        <v>15</v>
      </c>
      <c r="AH19" s="148"/>
    </row>
    <row r="20" spans="1:37" s="20" customFormat="1" ht="18" customHeight="1">
      <c r="A20" s="314"/>
      <c r="B20" s="317"/>
      <c r="C20" s="110" t="s">
        <v>88</v>
      </c>
      <c r="D20" s="90">
        <v>16</v>
      </c>
      <c r="E20" s="86">
        <v>724.65699999999993</v>
      </c>
      <c r="F20" s="86">
        <v>0</v>
      </c>
      <c r="G20" s="91">
        <v>0</v>
      </c>
      <c r="H20" s="86">
        <v>0</v>
      </c>
      <c r="I20" s="91">
        <v>0</v>
      </c>
      <c r="J20" s="86">
        <v>0</v>
      </c>
      <c r="K20" s="86">
        <v>0</v>
      </c>
      <c r="L20" s="86">
        <v>0</v>
      </c>
      <c r="M20" s="86">
        <v>0</v>
      </c>
      <c r="N20" s="86">
        <v>0</v>
      </c>
      <c r="O20" s="86">
        <v>219.66200000000001</v>
      </c>
      <c r="P20" s="86">
        <v>88.944000000000003</v>
      </c>
      <c r="Q20" s="86">
        <v>0</v>
      </c>
      <c r="R20" s="86">
        <v>0</v>
      </c>
      <c r="S20" s="86">
        <v>0</v>
      </c>
      <c r="T20" s="91">
        <v>0</v>
      </c>
      <c r="U20" s="91">
        <v>5069.9529999999995</v>
      </c>
      <c r="V20" s="86">
        <v>0</v>
      </c>
      <c r="W20" s="86">
        <v>0</v>
      </c>
      <c r="X20" s="86">
        <v>0</v>
      </c>
      <c r="Y20" s="89">
        <v>0</v>
      </c>
      <c r="Z20" s="86">
        <v>592.43599999999992</v>
      </c>
      <c r="AA20" s="91">
        <v>0</v>
      </c>
      <c r="AB20" s="86">
        <v>0</v>
      </c>
      <c r="AC20" s="86">
        <v>0</v>
      </c>
      <c r="AD20" s="86">
        <v>0</v>
      </c>
      <c r="AE20" s="91">
        <v>555.31899999999996</v>
      </c>
      <c r="AF20" s="221">
        <v>7250.9709999999995</v>
      </c>
      <c r="AG20" s="220">
        <v>16</v>
      </c>
      <c r="AH20" s="148"/>
    </row>
    <row r="21" spans="1:37" s="20" customFormat="1" ht="18" customHeight="1">
      <c r="A21" s="314"/>
      <c r="B21" s="317"/>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14"/>
      <c r="B22" s="317"/>
      <c r="C22" s="110" t="s">
        <v>47</v>
      </c>
      <c r="D22" s="90">
        <v>18</v>
      </c>
      <c r="E22" s="86">
        <v>0</v>
      </c>
      <c r="F22" s="86">
        <v>0</v>
      </c>
      <c r="G22" s="91">
        <v>0</v>
      </c>
      <c r="H22" s="86">
        <v>0</v>
      </c>
      <c r="I22" s="91">
        <v>0</v>
      </c>
      <c r="J22" s="86">
        <v>185086.04800000004</v>
      </c>
      <c r="K22" s="86">
        <v>13816</v>
      </c>
      <c r="L22" s="86">
        <v>0</v>
      </c>
      <c r="M22" s="86">
        <v>0</v>
      </c>
      <c r="N22" s="86">
        <v>0</v>
      </c>
      <c r="O22" s="86">
        <v>0</v>
      </c>
      <c r="P22" s="86">
        <v>0</v>
      </c>
      <c r="Q22" s="86">
        <v>0</v>
      </c>
      <c r="R22" s="86">
        <v>161.70400000000001</v>
      </c>
      <c r="S22" s="86">
        <v>0</v>
      </c>
      <c r="T22" s="91">
        <v>0</v>
      </c>
      <c r="U22" s="91">
        <v>0</v>
      </c>
      <c r="V22" s="86">
        <v>0</v>
      </c>
      <c r="W22" s="86">
        <v>0</v>
      </c>
      <c r="X22" s="86">
        <v>0</v>
      </c>
      <c r="Y22" s="89">
        <v>0</v>
      </c>
      <c r="Z22" s="86">
        <v>0</v>
      </c>
      <c r="AA22" s="91">
        <v>0</v>
      </c>
      <c r="AB22" s="86">
        <v>0</v>
      </c>
      <c r="AC22" s="86">
        <v>0</v>
      </c>
      <c r="AD22" s="86">
        <v>0</v>
      </c>
      <c r="AE22" s="91">
        <v>0</v>
      </c>
      <c r="AF22" s="221">
        <v>199063.75200000004</v>
      </c>
      <c r="AG22" s="220">
        <v>18</v>
      </c>
      <c r="AH22" s="148"/>
    </row>
    <row r="23" spans="1:37" s="20" customFormat="1" ht="18" customHeight="1">
      <c r="A23" s="314"/>
      <c r="B23" s="317"/>
      <c r="C23" s="111" t="s">
        <v>48</v>
      </c>
      <c r="D23" s="90">
        <v>19</v>
      </c>
      <c r="E23" s="94">
        <v>0</v>
      </c>
      <c r="F23" s="94">
        <v>0</v>
      </c>
      <c r="G23" s="95">
        <v>0</v>
      </c>
      <c r="H23" s="94">
        <v>0</v>
      </c>
      <c r="I23" s="95">
        <v>0</v>
      </c>
      <c r="J23" s="94">
        <v>0</v>
      </c>
      <c r="K23" s="94">
        <v>0</v>
      </c>
      <c r="L23" s="94">
        <v>0</v>
      </c>
      <c r="M23" s="94">
        <v>0</v>
      </c>
      <c r="N23" s="94">
        <v>0</v>
      </c>
      <c r="O23" s="94">
        <v>68.371775999999997</v>
      </c>
      <c r="P23" s="94">
        <v>0</v>
      </c>
      <c r="Q23" s="94">
        <v>0</v>
      </c>
      <c r="R23" s="94">
        <v>0</v>
      </c>
      <c r="S23" s="94">
        <v>0</v>
      </c>
      <c r="T23" s="95">
        <v>0</v>
      </c>
      <c r="U23" s="95">
        <v>387.44006399999995</v>
      </c>
      <c r="V23" s="94">
        <v>0</v>
      </c>
      <c r="W23" s="94">
        <v>0</v>
      </c>
      <c r="X23" s="94">
        <v>0</v>
      </c>
      <c r="Y23" s="96">
        <v>0</v>
      </c>
      <c r="Z23" s="94">
        <v>0</v>
      </c>
      <c r="AA23" s="95">
        <v>0</v>
      </c>
      <c r="AB23" s="94">
        <v>0</v>
      </c>
      <c r="AC23" s="94">
        <v>0</v>
      </c>
      <c r="AD23" s="94">
        <v>0</v>
      </c>
      <c r="AE23" s="95">
        <v>0</v>
      </c>
      <c r="AF23" s="222">
        <v>455.81183999999996</v>
      </c>
      <c r="AG23" s="220">
        <v>19</v>
      </c>
      <c r="AH23" s="148"/>
    </row>
    <row r="24" spans="1:37" s="20" customFormat="1" ht="18" customHeight="1">
      <c r="A24" s="314"/>
      <c r="B24" s="318"/>
      <c r="C24" s="117" t="s">
        <v>49</v>
      </c>
      <c r="D24" s="102">
        <v>20</v>
      </c>
      <c r="E24" s="103">
        <v>42340.30999999999</v>
      </c>
      <c r="F24" s="103">
        <v>0</v>
      </c>
      <c r="G24" s="104">
        <v>0</v>
      </c>
      <c r="H24" s="103">
        <v>0</v>
      </c>
      <c r="I24" s="104">
        <v>0</v>
      </c>
      <c r="J24" s="103">
        <v>185086.04800000004</v>
      </c>
      <c r="K24" s="103">
        <v>13816</v>
      </c>
      <c r="L24" s="103">
        <v>0</v>
      </c>
      <c r="M24" s="103">
        <v>4.1671200000000006</v>
      </c>
      <c r="N24" s="103">
        <v>0</v>
      </c>
      <c r="O24" s="103">
        <v>498.94513999999998</v>
      </c>
      <c r="P24" s="103">
        <v>1564.7333980000001</v>
      </c>
      <c r="Q24" s="103">
        <v>0</v>
      </c>
      <c r="R24" s="103">
        <v>161.70400000000001</v>
      </c>
      <c r="S24" s="103">
        <v>644.50400000000002</v>
      </c>
      <c r="T24" s="104">
        <v>0</v>
      </c>
      <c r="U24" s="104">
        <v>11218.276313579665</v>
      </c>
      <c r="V24" s="103">
        <v>1130.4950475797284</v>
      </c>
      <c r="W24" s="103">
        <v>27.763200000000001</v>
      </c>
      <c r="X24" s="103">
        <v>19260.714474486686</v>
      </c>
      <c r="Y24" s="105">
        <v>428.28480000000002</v>
      </c>
      <c r="Z24" s="103">
        <v>10520.311999999998</v>
      </c>
      <c r="AA24" s="104">
        <v>0</v>
      </c>
      <c r="AB24" s="103">
        <v>117.11519999999999</v>
      </c>
      <c r="AC24" s="103">
        <v>131370.53069099999</v>
      </c>
      <c r="AD24" s="103">
        <v>0</v>
      </c>
      <c r="AE24" s="104">
        <v>2847.8249999999998</v>
      </c>
      <c r="AF24" s="223">
        <v>421037.72838464612</v>
      </c>
      <c r="AG24" s="225">
        <v>20</v>
      </c>
      <c r="AH24" s="148"/>
    </row>
    <row r="25" spans="1:37" s="20" customFormat="1" ht="18" customHeight="1">
      <c r="A25" s="314"/>
      <c r="B25" s="313"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14"/>
      <c r="B26" s="314"/>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14"/>
      <c r="B27" s="314"/>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10715.988708000003</v>
      </c>
      <c r="AC27" s="86">
        <v>0</v>
      </c>
      <c r="AD27" s="86">
        <v>0</v>
      </c>
      <c r="AE27" s="91">
        <v>0</v>
      </c>
      <c r="AF27" s="221">
        <v>10715.988708000003</v>
      </c>
      <c r="AG27" s="220">
        <v>23</v>
      </c>
      <c r="AH27" s="148"/>
      <c r="AJ27" s="26"/>
    </row>
    <row r="28" spans="1:37" s="20" customFormat="1" ht="18" customHeight="1">
      <c r="A28" s="314"/>
      <c r="B28" s="314"/>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6216.5602800000006</v>
      </c>
      <c r="AC28" s="86">
        <v>0</v>
      </c>
      <c r="AD28" s="86">
        <v>15425.206443000003</v>
      </c>
      <c r="AE28" s="91">
        <v>0</v>
      </c>
      <c r="AF28" s="221">
        <v>21641.766723000004</v>
      </c>
      <c r="AG28" s="220">
        <v>24</v>
      </c>
      <c r="AH28" s="148"/>
    </row>
    <row r="29" spans="1:37" s="20" customFormat="1" ht="18" customHeight="1">
      <c r="A29" s="314"/>
      <c r="B29" s="314"/>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2249.2619999999997</v>
      </c>
      <c r="AC29" s="86">
        <v>0</v>
      </c>
      <c r="AD29" s="86">
        <v>0</v>
      </c>
      <c r="AE29" s="91">
        <v>0</v>
      </c>
      <c r="AF29" s="221">
        <v>2249.2619999999997</v>
      </c>
      <c r="AG29" s="220">
        <v>25</v>
      </c>
      <c r="AH29" s="148"/>
    </row>
    <row r="30" spans="1:37" s="20" customFormat="1" ht="18" customHeight="1">
      <c r="A30" s="314"/>
      <c r="B30" s="314"/>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43352.636399999996</v>
      </c>
      <c r="AC30" s="86">
        <v>0</v>
      </c>
      <c r="AD30" s="86">
        <v>0</v>
      </c>
      <c r="AE30" s="91">
        <v>0</v>
      </c>
      <c r="AF30" s="221">
        <v>43352.636399999996</v>
      </c>
      <c r="AG30" s="220">
        <v>26</v>
      </c>
      <c r="AH30" s="148"/>
    </row>
    <row r="31" spans="1:37" s="20" customFormat="1" ht="18" customHeight="1">
      <c r="A31" s="314"/>
      <c r="B31" s="314"/>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100.81314</v>
      </c>
      <c r="AC31" s="86">
        <v>0</v>
      </c>
      <c r="AD31" s="86">
        <v>0</v>
      </c>
      <c r="AE31" s="91">
        <v>0</v>
      </c>
      <c r="AF31" s="221">
        <v>100.81314</v>
      </c>
      <c r="AG31" s="220">
        <v>27</v>
      </c>
      <c r="AH31" s="148"/>
    </row>
    <row r="32" spans="1:37" s="20" customFormat="1" ht="18" customHeight="1">
      <c r="A32" s="314"/>
      <c r="B32" s="314"/>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22666.441824486687</v>
      </c>
      <c r="AC32" s="86">
        <v>0</v>
      </c>
      <c r="AD32" s="86">
        <v>0</v>
      </c>
      <c r="AE32" s="91">
        <v>0</v>
      </c>
      <c r="AF32" s="221">
        <v>22666.441824486687</v>
      </c>
      <c r="AG32" s="220">
        <v>28</v>
      </c>
      <c r="AH32" s="148"/>
      <c r="AK32" s="21"/>
    </row>
    <row r="33" spans="1:37" s="20" customFormat="1" ht="18" customHeight="1">
      <c r="A33" s="314"/>
      <c r="B33" s="314"/>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6755.8211999999976</v>
      </c>
      <c r="AE33" s="91">
        <v>0</v>
      </c>
      <c r="AF33" s="221">
        <v>6755.8211999999976</v>
      </c>
      <c r="AG33" s="220">
        <v>29</v>
      </c>
      <c r="AH33" s="148"/>
      <c r="AJ33" s="26"/>
      <c r="AK33" s="21"/>
    </row>
    <row r="34" spans="1:37" s="20" customFormat="1" ht="18" customHeight="1">
      <c r="A34" s="314"/>
      <c r="B34" s="314"/>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14"/>
      <c r="B35" s="314"/>
      <c r="C35" s="110" t="s">
        <v>47</v>
      </c>
      <c r="D35" s="90">
        <v>31</v>
      </c>
      <c r="E35" s="86">
        <v>0</v>
      </c>
      <c r="F35" s="86">
        <v>0</v>
      </c>
      <c r="G35" s="91">
        <v>0</v>
      </c>
      <c r="H35" s="86">
        <v>0</v>
      </c>
      <c r="I35" s="91">
        <v>0</v>
      </c>
      <c r="J35" s="86">
        <v>0</v>
      </c>
      <c r="K35" s="86">
        <v>21252</v>
      </c>
      <c r="L35" s="86">
        <v>22294.016</v>
      </c>
      <c r="M35" s="86">
        <v>49146.239999999998</v>
      </c>
      <c r="N35" s="86">
        <v>11110.880000000001</v>
      </c>
      <c r="O35" s="86">
        <v>21484.596000000001</v>
      </c>
      <c r="P35" s="86">
        <v>32017.392</v>
      </c>
      <c r="Q35" s="86">
        <v>0</v>
      </c>
      <c r="R35" s="86">
        <v>29147.146000000001</v>
      </c>
      <c r="S35" s="86">
        <v>3867.0240000000003</v>
      </c>
      <c r="T35" s="91">
        <v>6971.9039999999995</v>
      </c>
      <c r="U35" s="91">
        <v>0</v>
      </c>
      <c r="V35" s="86">
        <v>0</v>
      </c>
      <c r="W35" s="86">
        <v>0</v>
      </c>
      <c r="X35" s="86">
        <v>0</v>
      </c>
      <c r="Y35" s="89">
        <v>0</v>
      </c>
      <c r="Z35" s="86">
        <v>0</v>
      </c>
      <c r="AA35" s="91">
        <v>0</v>
      </c>
      <c r="AB35" s="86">
        <v>0</v>
      </c>
      <c r="AC35" s="86">
        <v>0</v>
      </c>
      <c r="AD35" s="86">
        <v>0</v>
      </c>
      <c r="AE35" s="91">
        <v>0</v>
      </c>
      <c r="AF35" s="221">
        <v>197291.19800000003</v>
      </c>
      <c r="AG35" s="220">
        <v>31</v>
      </c>
      <c r="AH35" s="148"/>
      <c r="AK35" s="21"/>
    </row>
    <row r="36" spans="1:37" s="20" customFormat="1" ht="18" customHeight="1">
      <c r="A36" s="314"/>
      <c r="B36" s="314"/>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182.324736</v>
      </c>
      <c r="AC36" s="94">
        <v>0</v>
      </c>
      <c r="AD36" s="94">
        <v>0</v>
      </c>
      <c r="AE36" s="95">
        <v>0</v>
      </c>
      <c r="AF36" s="222">
        <v>182.324736</v>
      </c>
      <c r="AG36" s="220">
        <v>32</v>
      </c>
      <c r="AH36" s="148"/>
      <c r="AK36" s="21"/>
    </row>
    <row r="37" spans="1:37" s="20" customFormat="1" ht="18" customHeight="1">
      <c r="A37" s="314"/>
      <c r="B37" s="315"/>
      <c r="C37" s="113" t="s">
        <v>50</v>
      </c>
      <c r="D37" s="102">
        <v>33</v>
      </c>
      <c r="E37" s="103">
        <v>0</v>
      </c>
      <c r="F37" s="103">
        <v>0</v>
      </c>
      <c r="G37" s="104">
        <v>0</v>
      </c>
      <c r="H37" s="103">
        <v>0</v>
      </c>
      <c r="I37" s="104">
        <v>0</v>
      </c>
      <c r="J37" s="103">
        <v>0</v>
      </c>
      <c r="K37" s="103">
        <v>21252</v>
      </c>
      <c r="L37" s="103">
        <v>22294.016</v>
      </c>
      <c r="M37" s="103">
        <v>49146.239999999998</v>
      </c>
      <c r="N37" s="103">
        <v>11110.880000000001</v>
      </c>
      <c r="O37" s="103">
        <v>21484.596000000001</v>
      </c>
      <c r="P37" s="103">
        <v>32017.392</v>
      </c>
      <c r="Q37" s="103">
        <v>0</v>
      </c>
      <c r="R37" s="103">
        <v>29147.146000000001</v>
      </c>
      <c r="S37" s="103">
        <v>3867.0240000000003</v>
      </c>
      <c r="T37" s="104">
        <v>6971.9039999999995</v>
      </c>
      <c r="U37" s="104">
        <v>0</v>
      </c>
      <c r="V37" s="103">
        <v>0</v>
      </c>
      <c r="W37" s="103">
        <v>0</v>
      </c>
      <c r="X37" s="103">
        <v>0</v>
      </c>
      <c r="Y37" s="105">
        <v>0</v>
      </c>
      <c r="Z37" s="103">
        <v>0</v>
      </c>
      <c r="AA37" s="104">
        <v>0</v>
      </c>
      <c r="AB37" s="103">
        <v>85484.027088486691</v>
      </c>
      <c r="AC37" s="103">
        <v>0</v>
      </c>
      <c r="AD37" s="103">
        <v>22181.027643000001</v>
      </c>
      <c r="AE37" s="104">
        <v>0</v>
      </c>
      <c r="AF37" s="223">
        <v>304956.25273148675</v>
      </c>
      <c r="AG37" s="225">
        <v>33</v>
      </c>
      <c r="AH37" s="148"/>
      <c r="AK37" s="21"/>
    </row>
    <row r="38" spans="1:37" s="20" customFormat="1" ht="18" customHeight="1">
      <c r="A38" s="314"/>
      <c r="B38" s="322"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14"/>
      <c r="B39" s="322"/>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14"/>
      <c r="B40" s="322"/>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4487.3899744866858</v>
      </c>
      <c r="AC40" s="86">
        <v>0</v>
      </c>
      <c r="AD40" s="86">
        <v>711.95759999999996</v>
      </c>
      <c r="AE40" s="91">
        <v>0</v>
      </c>
      <c r="AF40" s="221">
        <v>5199.3475744866855</v>
      </c>
      <c r="AG40" s="220">
        <v>36</v>
      </c>
      <c r="AH40" s="148"/>
      <c r="AK40" s="21"/>
    </row>
    <row r="41" spans="1:37" s="20" customFormat="1" ht="18" customHeight="1">
      <c r="A41" s="314"/>
      <c r="B41" s="322"/>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91">
        <v>6.3961003717472238</v>
      </c>
      <c r="V41" s="86">
        <v>0</v>
      </c>
      <c r="W41" s="86">
        <v>0</v>
      </c>
      <c r="X41" s="86">
        <v>0</v>
      </c>
      <c r="Y41" s="89">
        <v>0</v>
      </c>
      <c r="Z41" s="86">
        <v>0</v>
      </c>
      <c r="AA41" s="91">
        <v>0</v>
      </c>
      <c r="AB41" s="86">
        <v>209.64240000000001</v>
      </c>
      <c r="AC41" s="86">
        <v>0</v>
      </c>
      <c r="AD41" s="86">
        <v>0</v>
      </c>
      <c r="AE41" s="91">
        <v>0</v>
      </c>
      <c r="AF41" s="221">
        <v>216.03850037174723</v>
      </c>
      <c r="AG41" s="220">
        <v>37</v>
      </c>
      <c r="AH41" s="148"/>
      <c r="AK41" s="21"/>
    </row>
    <row r="42" spans="1:37" s="20" customFormat="1" ht="18" customHeight="1">
      <c r="A42" s="314"/>
      <c r="B42" s="322"/>
      <c r="C42" s="110" t="s">
        <v>6</v>
      </c>
      <c r="D42" s="90">
        <v>38</v>
      </c>
      <c r="E42" s="86">
        <v>0</v>
      </c>
      <c r="F42" s="86">
        <v>0</v>
      </c>
      <c r="G42" s="91">
        <v>0</v>
      </c>
      <c r="H42" s="86">
        <v>0</v>
      </c>
      <c r="I42" s="91">
        <v>0</v>
      </c>
      <c r="J42" s="86">
        <v>0</v>
      </c>
      <c r="K42" s="86">
        <v>0</v>
      </c>
      <c r="L42" s="86">
        <v>0</v>
      </c>
      <c r="M42" s="86">
        <v>0</v>
      </c>
      <c r="N42" s="86">
        <v>0</v>
      </c>
      <c r="O42" s="86">
        <v>128.39400000000001</v>
      </c>
      <c r="P42" s="86">
        <v>5317.3530580000006</v>
      </c>
      <c r="Q42" s="86">
        <v>0</v>
      </c>
      <c r="R42" s="86">
        <v>0</v>
      </c>
      <c r="S42" s="86">
        <v>578.02801599999998</v>
      </c>
      <c r="T42" s="91">
        <v>8078.2039039999991</v>
      </c>
      <c r="U42" s="91">
        <v>3190.8268068006137</v>
      </c>
      <c r="V42" s="86">
        <v>0</v>
      </c>
      <c r="W42" s="86">
        <v>0</v>
      </c>
      <c r="X42" s="86">
        <v>0</v>
      </c>
      <c r="Y42" s="89">
        <v>0</v>
      </c>
      <c r="Z42" s="86">
        <v>0</v>
      </c>
      <c r="AA42" s="91">
        <v>0</v>
      </c>
      <c r="AB42" s="86">
        <v>1153.44</v>
      </c>
      <c r="AC42" s="86">
        <v>0</v>
      </c>
      <c r="AD42" s="86">
        <v>0</v>
      </c>
      <c r="AE42" s="91">
        <v>0</v>
      </c>
      <c r="AF42" s="221">
        <v>18446.245784800612</v>
      </c>
      <c r="AG42" s="220">
        <v>38</v>
      </c>
      <c r="AH42" s="148"/>
      <c r="AK42" s="21"/>
    </row>
    <row r="43" spans="1:37" s="20" customFormat="1" ht="18" customHeight="1">
      <c r="A43" s="314"/>
      <c r="B43" s="322"/>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273.42192631578945</v>
      </c>
      <c r="V43" s="94">
        <v>67.112721385194476</v>
      </c>
      <c r="W43" s="94">
        <v>0</v>
      </c>
      <c r="X43" s="94">
        <v>0</v>
      </c>
      <c r="Y43" s="96">
        <v>0</v>
      </c>
      <c r="Z43" s="94">
        <v>0</v>
      </c>
      <c r="AA43" s="95">
        <v>0</v>
      </c>
      <c r="AB43" s="94">
        <v>147.87786600000001</v>
      </c>
      <c r="AC43" s="94">
        <v>0</v>
      </c>
      <c r="AD43" s="94">
        <v>0</v>
      </c>
      <c r="AE43" s="95">
        <v>0</v>
      </c>
      <c r="AF43" s="222">
        <v>488.41251370098394</v>
      </c>
      <c r="AG43" s="220">
        <v>39</v>
      </c>
      <c r="AH43" s="148"/>
      <c r="AK43" s="21"/>
    </row>
    <row r="44" spans="1:37" s="20" customFormat="1" ht="18" customHeight="1">
      <c r="A44" s="314"/>
      <c r="B44" s="322"/>
      <c r="C44" s="118" t="s">
        <v>53</v>
      </c>
      <c r="D44" s="102">
        <v>40</v>
      </c>
      <c r="E44" s="114">
        <v>0</v>
      </c>
      <c r="F44" s="114">
        <v>0</v>
      </c>
      <c r="G44" s="115">
        <v>0</v>
      </c>
      <c r="H44" s="114">
        <v>0</v>
      </c>
      <c r="I44" s="115">
        <v>0</v>
      </c>
      <c r="J44" s="114">
        <v>0</v>
      </c>
      <c r="K44" s="114">
        <v>0</v>
      </c>
      <c r="L44" s="114">
        <v>0</v>
      </c>
      <c r="M44" s="114">
        <v>0</v>
      </c>
      <c r="N44" s="114">
        <v>0</v>
      </c>
      <c r="O44" s="114">
        <v>128.39400000000001</v>
      </c>
      <c r="P44" s="114">
        <v>5317.3530580000006</v>
      </c>
      <c r="Q44" s="114">
        <v>0</v>
      </c>
      <c r="R44" s="114">
        <v>0</v>
      </c>
      <c r="S44" s="114">
        <v>578.02801599999998</v>
      </c>
      <c r="T44" s="115">
        <v>8078.2039039999991</v>
      </c>
      <c r="U44" s="115">
        <v>3470.6448334881497</v>
      </c>
      <c r="V44" s="114">
        <v>67.112721385194476</v>
      </c>
      <c r="W44" s="114">
        <v>0</v>
      </c>
      <c r="X44" s="114">
        <v>0</v>
      </c>
      <c r="Y44" s="116">
        <v>0</v>
      </c>
      <c r="Z44" s="114">
        <v>0</v>
      </c>
      <c r="AA44" s="115">
        <v>0</v>
      </c>
      <c r="AB44" s="114">
        <v>5998.3502404866858</v>
      </c>
      <c r="AC44" s="114">
        <v>0</v>
      </c>
      <c r="AD44" s="114">
        <v>711.95759999999996</v>
      </c>
      <c r="AE44" s="115">
        <v>0</v>
      </c>
      <c r="AF44" s="221">
        <v>24350.04437336003</v>
      </c>
      <c r="AG44" s="225">
        <v>40</v>
      </c>
      <c r="AH44" s="148"/>
      <c r="AK44" s="21"/>
    </row>
    <row r="45" spans="1:37" s="20" customFormat="1" ht="18" customHeight="1">
      <c r="A45" s="315"/>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1702.7660903096066</v>
      </c>
      <c r="V45" s="98">
        <v>24.544059864491846</v>
      </c>
      <c r="W45" s="98">
        <v>0</v>
      </c>
      <c r="X45" s="98">
        <v>0</v>
      </c>
      <c r="Y45" s="100">
        <v>0</v>
      </c>
      <c r="Z45" s="98">
        <v>0</v>
      </c>
      <c r="AA45" s="99">
        <v>0</v>
      </c>
      <c r="AB45" s="98">
        <v>4211.001003957932</v>
      </c>
      <c r="AC45" s="98">
        <v>0</v>
      </c>
      <c r="AD45" s="98">
        <v>2339.9064000000003</v>
      </c>
      <c r="AE45" s="99">
        <v>0</v>
      </c>
      <c r="AF45" s="223">
        <v>8278.2175541320303</v>
      </c>
      <c r="AG45" s="225">
        <v>41</v>
      </c>
      <c r="AH45" s="148"/>
      <c r="AK45" s="21"/>
    </row>
    <row r="46" spans="1:37" s="20" customFormat="1" ht="18" customHeight="1">
      <c r="A46" s="130"/>
      <c r="B46" s="131"/>
      <c r="C46" s="120" t="s">
        <v>55</v>
      </c>
      <c r="D46" s="102">
        <v>42</v>
      </c>
      <c r="E46" s="103">
        <v>2005.245484</v>
      </c>
      <c r="F46" s="103">
        <v>0</v>
      </c>
      <c r="G46" s="104">
        <v>39.365099999999998</v>
      </c>
      <c r="H46" s="103">
        <v>401.363068</v>
      </c>
      <c r="I46" s="104">
        <v>2231.24631</v>
      </c>
      <c r="J46" s="103">
        <v>0</v>
      </c>
      <c r="K46" s="103">
        <v>6556</v>
      </c>
      <c r="L46" s="103">
        <v>26452.372500000001</v>
      </c>
      <c r="M46" s="103">
        <v>46190.377199999995</v>
      </c>
      <c r="N46" s="103">
        <v>1326.8</v>
      </c>
      <c r="O46" s="103">
        <v>34411.903092</v>
      </c>
      <c r="P46" s="103">
        <v>28697.589000433643</v>
      </c>
      <c r="Q46" s="103">
        <v>0</v>
      </c>
      <c r="R46" s="103">
        <v>692.60649113881914</v>
      </c>
      <c r="S46" s="103">
        <v>3654.2456080000002</v>
      </c>
      <c r="T46" s="104">
        <v>2232.8319999999999</v>
      </c>
      <c r="U46" s="104">
        <v>61104.778522567103</v>
      </c>
      <c r="V46" s="103">
        <v>24.651</v>
      </c>
      <c r="W46" s="103">
        <v>0</v>
      </c>
      <c r="X46" s="103">
        <v>0</v>
      </c>
      <c r="Y46" s="105">
        <v>324</v>
      </c>
      <c r="Z46" s="103">
        <v>14275.528569344246</v>
      </c>
      <c r="AA46" s="104">
        <v>554.91949999999997</v>
      </c>
      <c r="AB46" s="103">
        <v>53880.243692476521</v>
      </c>
      <c r="AC46" s="103">
        <v>0</v>
      </c>
      <c r="AD46" s="103">
        <v>14018.479443</v>
      </c>
      <c r="AE46" s="104">
        <v>3091.2726900000002</v>
      </c>
      <c r="AF46" s="223">
        <v>302165.81927096035</v>
      </c>
      <c r="AG46" s="220">
        <v>42</v>
      </c>
      <c r="AH46" s="148"/>
      <c r="AI46" s="27"/>
    </row>
    <row r="47" spans="1:37" s="20" customFormat="1" ht="18" customHeight="1">
      <c r="A47" s="132"/>
      <c r="B47" s="131"/>
      <c r="C47" s="121" t="s">
        <v>56</v>
      </c>
      <c r="D47" s="102">
        <v>43</v>
      </c>
      <c r="E47" s="86">
        <v>0</v>
      </c>
      <c r="F47" s="86">
        <v>0</v>
      </c>
      <c r="G47" s="91">
        <v>0</v>
      </c>
      <c r="H47" s="86">
        <v>0</v>
      </c>
      <c r="I47" s="91">
        <v>335.32626399999998</v>
      </c>
      <c r="J47" s="86">
        <v>0</v>
      </c>
      <c r="K47" s="86">
        <v>6556</v>
      </c>
      <c r="L47" s="86">
        <v>0</v>
      </c>
      <c r="M47" s="94">
        <v>0</v>
      </c>
      <c r="N47" s="86">
        <v>0</v>
      </c>
      <c r="O47" s="86">
        <v>17.76117</v>
      </c>
      <c r="P47" s="86">
        <v>23891.766</v>
      </c>
      <c r="Q47" s="86">
        <v>0</v>
      </c>
      <c r="R47" s="86">
        <v>346.21496000000002</v>
      </c>
      <c r="S47" s="86">
        <v>782.61200000000008</v>
      </c>
      <c r="T47" s="91">
        <v>2232.8319999999999</v>
      </c>
      <c r="U47" s="91">
        <v>857.98186999999996</v>
      </c>
      <c r="V47" s="86">
        <v>1.1539999999999999</v>
      </c>
      <c r="W47" s="86">
        <v>0</v>
      </c>
      <c r="X47" s="86">
        <v>0</v>
      </c>
      <c r="Y47" s="89">
        <v>0</v>
      </c>
      <c r="Z47" s="86">
        <v>0</v>
      </c>
      <c r="AA47" s="91">
        <v>0</v>
      </c>
      <c r="AB47" s="86">
        <v>0</v>
      </c>
      <c r="AC47" s="86">
        <v>0</v>
      </c>
      <c r="AD47" s="86">
        <v>0</v>
      </c>
      <c r="AE47" s="91">
        <v>0</v>
      </c>
      <c r="AF47" s="221">
        <v>35021.64826400001</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13" t="s">
        <v>58</v>
      </c>
      <c r="B49" s="129"/>
      <c r="C49" s="122" t="s">
        <v>58</v>
      </c>
      <c r="D49" s="102">
        <v>45</v>
      </c>
      <c r="E49" s="106">
        <v>2005.245484</v>
      </c>
      <c r="F49" s="106">
        <v>0</v>
      </c>
      <c r="G49" s="107">
        <v>39.365099999999998</v>
      </c>
      <c r="H49" s="106">
        <v>401.363068</v>
      </c>
      <c r="I49" s="107">
        <v>1895.920046</v>
      </c>
      <c r="J49" s="106">
        <v>0</v>
      </c>
      <c r="K49" s="106">
        <v>0</v>
      </c>
      <c r="L49" s="106">
        <v>26452.372500000001</v>
      </c>
      <c r="M49" s="106">
        <v>46190.377199999995</v>
      </c>
      <c r="N49" s="106">
        <v>1326.8</v>
      </c>
      <c r="O49" s="106">
        <v>34394.141922000003</v>
      </c>
      <c r="P49" s="106">
        <v>4805.8230004336428</v>
      </c>
      <c r="Q49" s="106">
        <v>0</v>
      </c>
      <c r="R49" s="106">
        <v>346.39153113881912</v>
      </c>
      <c r="S49" s="106">
        <v>2871.6336080000001</v>
      </c>
      <c r="T49" s="107">
        <v>0</v>
      </c>
      <c r="U49" s="107">
        <v>60246.7966525671</v>
      </c>
      <c r="V49" s="106">
        <v>23.497</v>
      </c>
      <c r="W49" s="106">
        <v>0</v>
      </c>
      <c r="X49" s="106">
        <v>0</v>
      </c>
      <c r="Y49" s="108">
        <v>324</v>
      </c>
      <c r="Z49" s="106">
        <v>14275.528569344246</v>
      </c>
      <c r="AA49" s="107">
        <v>554.91949999999997</v>
      </c>
      <c r="AB49" s="106">
        <v>53880.243692476521</v>
      </c>
      <c r="AC49" s="106">
        <v>0</v>
      </c>
      <c r="AD49" s="106">
        <v>14018.479442999998</v>
      </c>
      <c r="AE49" s="107">
        <v>3091.2726900000002</v>
      </c>
      <c r="AF49" s="222">
        <v>267144.17100696033</v>
      </c>
      <c r="AG49" s="220">
        <v>45</v>
      </c>
      <c r="AH49" s="148"/>
    </row>
    <row r="50" spans="1:37" s="20" customFormat="1" ht="18" customHeight="1">
      <c r="A50" s="314"/>
      <c r="B50" s="316" t="s">
        <v>72</v>
      </c>
      <c r="C50" s="110" t="s">
        <v>7</v>
      </c>
      <c r="D50" s="90">
        <v>46</v>
      </c>
      <c r="E50" s="86">
        <v>0</v>
      </c>
      <c r="F50" s="86">
        <v>0</v>
      </c>
      <c r="G50" s="91">
        <v>0</v>
      </c>
      <c r="H50" s="86">
        <v>0</v>
      </c>
      <c r="I50" s="91">
        <v>0</v>
      </c>
      <c r="J50" s="86">
        <v>0</v>
      </c>
      <c r="K50" s="86">
        <v>0</v>
      </c>
      <c r="L50" s="86">
        <v>0</v>
      </c>
      <c r="M50" s="86">
        <v>0</v>
      </c>
      <c r="N50" s="86">
        <v>0</v>
      </c>
      <c r="O50" s="86">
        <v>487.383624</v>
      </c>
      <c r="P50" s="86">
        <v>116.911992</v>
      </c>
      <c r="Q50" s="86">
        <v>0</v>
      </c>
      <c r="R50" s="86">
        <v>0</v>
      </c>
      <c r="S50" s="86">
        <v>3.8670240000000002</v>
      </c>
      <c r="T50" s="91">
        <v>0</v>
      </c>
      <c r="U50" s="91">
        <v>2092.5541000485869</v>
      </c>
      <c r="V50" s="86">
        <v>23.497</v>
      </c>
      <c r="W50" s="86">
        <v>0</v>
      </c>
      <c r="X50" s="86">
        <v>0</v>
      </c>
      <c r="Y50" s="89">
        <v>0</v>
      </c>
      <c r="Z50" s="86">
        <v>0</v>
      </c>
      <c r="AA50" s="91">
        <v>0</v>
      </c>
      <c r="AB50" s="86">
        <v>1964.6064000000001</v>
      </c>
      <c r="AC50" s="86">
        <v>0</v>
      </c>
      <c r="AD50" s="86">
        <v>53.616</v>
      </c>
      <c r="AE50" s="91">
        <v>0</v>
      </c>
      <c r="AF50" s="221">
        <v>4742.4361400485868</v>
      </c>
      <c r="AG50" s="224">
        <v>46</v>
      </c>
      <c r="AH50" s="150"/>
    </row>
    <row r="51" spans="1:37" s="20" customFormat="1" ht="18" customHeight="1">
      <c r="A51" s="314"/>
      <c r="B51" s="317"/>
      <c r="C51" s="109" t="s">
        <v>8</v>
      </c>
      <c r="D51" s="90">
        <v>47</v>
      </c>
      <c r="E51" s="86">
        <v>1661.17</v>
      </c>
      <c r="F51" s="86">
        <v>0</v>
      </c>
      <c r="G51" s="91">
        <v>0</v>
      </c>
      <c r="H51" s="86">
        <v>0</v>
      </c>
      <c r="I51" s="91">
        <v>0</v>
      </c>
      <c r="J51" s="86">
        <v>0</v>
      </c>
      <c r="K51" s="86">
        <v>0</v>
      </c>
      <c r="L51" s="86">
        <v>0</v>
      </c>
      <c r="M51" s="86">
        <v>0</v>
      </c>
      <c r="N51" s="86">
        <v>0</v>
      </c>
      <c r="O51" s="86">
        <v>48.318942</v>
      </c>
      <c r="P51" s="86">
        <v>292.74521243364802</v>
      </c>
      <c r="Q51" s="86">
        <v>0</v>
      </c>
      <c r="R51" s="86">
        <v>0</v>
      </c>
      <c r="S51" s="86">
        <v>0</v>
      </c>
      <c r="T51" s="91">
        <v>0</v>
      </c>
      <c r="U51" s="91">
        <v>2730.6719574901263</v>
      </c>
      <c r="V51" s="86">
        <v>0</v>
      </c>
      <c r="W51" s="86">
        <v>0</v>
      </c>
      <c r="X51" s="86">
        <v>0</v>
      </c>
      <c r="Y51" s="89">
        <v>0</v>
      </c>
      <c r="Z51" s="86">
        <v>0</v>
      </c>
      <c r="AA51" s="91">
        <v>0</v>
      </c>
      <c r="AB51" s="86">
        <v>2012.4359999999999</v>
      </c>
      <c r="AC51" s="86">
        <v>0</v>
      </c>
      <c r="AD51" s="86">
        <v>8.1372589999998581</v>
      </c>
      <c r="AE51" s="91">
        <v>0</v>
      </c>
      <c r="AF51" s="221">
        <v>6753.4793709237738</v>
      </c>
      <c r="AG51" s="220">
        <v>47</v>
      </c>
      <c r="AH51" s="150"/>
    </row>
    <row r="52" spans="1:37" s="20" customFormat="1" ht="18" customHeight="1">
      <c r="A52" s="314"/>
      <c r="B52" s="317"/>
      <c r="C52" s="109" t="s">
        <v>9</v>
      </c>
      <c r="D52" s="90">
        <v>48</v>
      </c>
      <c r="E52" s="86">
        <v>0</v>
      </c>
      <c r="F52" s="86">
        <v>0</v>
      </c>
      <c r="G52" s="91">
        <v>0</v>
      </c>
      <c r="H52" s="86">
        <v>0</v>
      </c>
      <c r="I52" s="91">
        <v>0</v>
      </c>
      <c r="J52" s="86">
        <v>0</v>
      </c>
      <c r="K52" s="86">
        <v>0</v>
      </c>
      <c r="L52" s="86">
        <v>0</v>
      </c>
      <c r="M52" s="86">
        <v>0</v>
      </c>
      <c r="N52" s="86">
        <v>0</v>
      </c>
      <c r="O52" s="86">
        <v>20.885424</v>
      </c>
      <c r="P52" s="86">
        <v>0</v>
      </c>
      <c r="Q52" s="86">
        <v>0</v>
      </c>
      <c r="R52" s="86">
        <v>0</v>
      </c>
      <c r="S52" s="86">
        <v>0</v>
      </c>
      <c r="T52" s="91">
        <v>0</v>
      </c>
      <c r="U52" s="91">
        <v>1018.1047199999999</v>
      </c>
      <c r="V52" s="86">
        <v>0</v>
      </c>
      <c r="W52" s="86">
        <v>0</v>
      </c>
      <c r="X52" s="86">
        <v>0</v>
      </c>
      <c r="Y52" s="89">
        <v>0</v>
      </c>
      <c r="Z52" s="86">
        <v>0</v>
      </c>
      <c r="AA52" s="91">
        <v>0</v>
      </c>
      <c r="AB52" s="86">
        <v>922.85280000000012</v>
      </c>
      <c r="AC52" s="86">
        <v>0</v>
      </c>
      <c r="AD52" s="86">
        <v>50.293999999999997</v>
      </c>
      <c r="AE52" s="91">
        <v>0</v>
      </c>
      <c r="AF52" s="221">
        <v>2012.1369440000001</v>
      </c>
      <c r="AG52" s="220">
        <v>48</v>
      </c>
      <c r="AH52" s="150"/>
    </row>
    <row r="53" spans="1:37" s="20" customFormat="1" ht="18" customHeight="1">
      <c r="A53" s="314"/>
      <c r="B53" s="317"/>
      <c r="C53" s="123" t="s">
        <v>101</v>
      </c>
      <c r="D53" s="90">
        <v>49</v>
      </c>
      <c r="E53" s="86">
        <v>0</v>
      </c>
      <c r="F53" s="86">
        <v>0</v>
      </c>
      <c r="G53" s="91">
        <v>0</v>
      </c>
      <c r="H53" s="86">
        <v>0</v>
      </c>
      <c r="I53" s="91">
        <v>0</v>
      </c>
      <c r="J53" s="86">
        <v>0</v>
      </c>
      <c r="K53" s="86">
        <v>0</v>
      </c>
      <c r="L53" s="86">
        <v>0</v>
      </c>
      <c r="M53" s="86">
        <v>0</v>
      </c>
      <c r="N53" s="86">
        <v>0</v>
      </c>
      <c r="O53" s="86">
        <v>815.94387000000006</v>
      </c>
      <c r="P53" s="86">
        <v>4316.0818899999949</v>
      </c>
      <c r="Q53" s="86">
        <v>0</v>
      </c>
      <c r="R53" s="86">
        <v>331.35714999999999</v>
      </c>
      <c r="S53" s="86">
        <v>9.2072000000000001E-2</v>
      </c>
      <c r="T53" s="91">
        <v>0</v>
      </c>
      <c r="U53" s="91">
        <v>5779.6246400000009</v>
      </c>
      <c r="V53" s="86">
        <v>0</v>
      </c>
      <c r="W53" s="86">
        <v>0</v>
      </c>
      <c r="X53" s="86">
        <v>0</v>
      </c>
      <c r="Y53" s="89">
        <v>0</v>
      </c>
      <c r="Z53" s="86">
        <v>0</v>
      </c>
      <c r="AA53" s="91">
        <v>0</v>
      </c>
      <c r="AB53" s="86">
        <v>4077.0864000000006</v>
      </c>
      <c r="AC53" s="86">
        <v>0</v>
      </c>
      <c r="AD53" s="86">
        <v>8.1660000000000004</v>
      </c>
      <c r="AE53" s="91">
        <v>0</v>
      </c>
      <c r="AF53" s="221">
        <v>15328.352021999995</v>
      </c>
      <c r="AG53" s="220">
        <v>49</v>
      </c>
      <c r="AH53" s="150"/>
    </row>
    <row r="54" spans="1:37" s="20" customFormat="1" ht="18" customHeight="1">
      <c r="A54" s="314"/>
      <c r="B54" s="317"/>
      <c r="C54" s="109" t="s">
        <v>73</v>
      </c>
      <c r="D54" s="90">
        <v>50</v>
      </c>
      <c r="E54" s="86">
        <v>266.84965999999997</v>
      </c>
      <c r="F54" s="86">
        <v>0</v>
      </c>
      <c r="G54" s="91">
        <v>0</v>
      </c>
      <c r="H54" s="86">
        <v>0</v>
      </c>
      <c r="I54" s="91">
        <v>1676.9402299999999</v>
      </c>
      <c r="J54" s="86">
        <v>0</v>
      </c>
      <c r="K54" s="86">
        <v>0</v>
      </c>
      <c r="L54" s="86">
        <v>0</v>
      </c>
      <c r="M54" s="86">
        <v>0</v>
      </c>
      <c r="N54" s="86">
        <v>0</v>
      </c>
      <c r="O54" s="86">
        <v>207.48470399999999</v>
      </c>
      <c r="P54" s="86">
        <v>1.3744840000000003</v>
      </c>
      <c r="Q54" s="86">
        <v>0</v>
      </c>
      <c r="R54" s="86">
        <v>0</v>
      </c>
      <c r="S54" s="86">
        <v>213.37685999999999</v>
      </c>
      <c r="T54" s="91">
        <v>0</v>
      </c>
      <c r="U54" s="91">
        <v>877.83306000000005</v>
      </c>
      <c r="V54" s="86">
        <v>0</v>
      </c>
      <c r="W54" s="86">
        <v>0</v>
      </c>
      <c r="X54" s="86">
        <v>0</v>
      </c>
      <c r="Y54" s="89">
        <v>0</v>
      </c>
      <c r="Z54" s="86">
        <v>844.89603599999998</v>
      </c>
      <c r="AA54" s="91">
        <v>0</v>
      </c>
      <c r="AB54" s="86">
        <v>1174.356</v>
      </c>
      <c r="AC54" s="86">
        <v>0</v>
      </c>
      <c r="AD54" s="86">
        <v>99.84</v>
      </c>
      <c r="AE54" s="91">
        <v>3091.2726900000002</v>
      </c>
      <c r="AF54" s="221">
        <v>8454.2237239999995</v>
      </c>
      <c r="AG54" s="220">
        <v>50</v>
      </c>
      <c r="AH54" s="150"/>
    </row>
    <row r="55" spans="1:37" s="20" customFormat="1" ht="18" customHeight="1">
      <c r="A55" s="314"/>
      <c r="B55" s="317"/>
      <c r="C55" s="109" t="s">
        <v>218</v>
      </c>
      <c r="D55" s="90">
        <v>51</v>
      </c>
      <c r="E55" s="86">
        <v>0</v>
      </c>
      <c r="F55" s="86">
        <v>0</v>
      </c>
      <c r="G55" s="91">
        <v>39.365099999999998</v>
      </c>
      <c r="H55" s="86">
        <v>0</v>
      </c>
      <c r="I55" s="91">
        <v>0</v>
      </c>
      <c r="J55" s="86">
        <v>0</v>
      </c>
      <c r="K55" s="86">
        <v>0</v>
      </c>
      <c r="L55" s="86">
        <v>0</v>
      </c>
      <c r="M55" s="86">
        <v>0</v>
      </c>
      <c r="N55" s="86">
        <v>0</v>
      </c>
      <c r="O55" s="86">
        <v>102.24442200000001</v>
      </c>
      <c r="P55" s="86">
        <v>0</v>
      </c>
      <c r="Q55" s="86">
        <v>0</v>
      </c>
      <c r="R55" s="86">
        <v>0</v>
      </c>
      <c r="S55" s="86">
        <v>1.5191880000000002</v>
      </c>
      <c r="T55" s="91">
        <v>0</v>
      </c>
      <c r="U55" s="91">
        <v>469.43256000000008</v>
      </c>
      <c r="V55" s="86">
        <v>0</v>
      </c>
      <c r="W55" s="86">
        <v>0</v>
      </c>
      <c r="X55" s="86">
        <v>0</v>
      </c>
      <c r="Y55" s="89">
        <v>0</v>
      </c>
      <c r="Z55" s="86">
        <v>0</v>
      </c>
      <c r="AA55" s="91">
        <v>0</v>
      </c>
      <c r="AB55" s="86">
        <v>890.04959999999994</v>
      </c>
      <c r="AC55" s="86">
        <v>0</v>
      </c>
      <c r="AD55" s="86">
        <v>45.289000000000001</v>
      </c>
      <c r="AE55" s="91">
        <v>0</v>
      </c>
      <c r="AF55" s="221">
        <v>1547.89987</v>
      </c>
      <c r="AG55" s="220">
        <v>51</v>
      </c>
      <c r="AH55" s="150"/>
    </row>
    <row r="56" spans="1:37" s="20" customFormat="1" ht="18" customHeight="1">
      <c r="A56" s="314"/>
      <c r="B56" s="317"/>
      <c r="C56" s="109" t="s">
        <v>59</v>
      </c>
      <c r="D56" s="90">
        <v>52</v>
      </c>
      <c r="E56" s="86">
        <v>0</v>
      </c>
      <c r="F56" s="86">
        <v>0</v>
      </c>
      <c r="G56" s="91">
        <v>0</v>
      </c>
      <c r="H56" s="86">
        <v>0</v>
      </c>
      <c r="I56" s="91">
        <v>0</v>
      </c>
      <c r="J56" s="86">
        <v>0</v>
      </c>
      <c r="K56" s="86">
        <v>0</v>
      </c>
      <c r="L56" s="86">
        <v>0</v>
      </c>
      <c r="M56" s="86">
        <v>81.49512</v>
      </c>
      <c r="N56" s="86">
        <v>0</v>
      </c>
      <c r="O56" s="86">
        <v>108.02215200000001</v>
      </c>
      <c r="P56" s="86">
        <v>40.991964000000003</v>
      </c>
      <c r="Q56" s="86">
        <v>0</v>
      </c>
      <c r="R56" s="86">
        <v>0</v>
      </c>
      <c r="S56" s="86">
        <v>0</v>
      </c>
      <c r="T56" s="91">
        <v>0</v>
      </c>
      <c r="U56" s="91">
        <v>428.46896000000004</v>
      </c>
      <c r="V56" s="86">
        <v>0</v>
      </c>
      <c r="W56" s="86">
        <v>0</v>
      </c>
      <c r="X56" s="86">
        <v>0</v>
      </c>
      <c r="Y56" s="89">
        <v>0</v>
      </c>
      <c r="Z56" s="86">
        <v>0</v>
      </c>
      <c r="AA56" s="91">
        <v>0</v>
      </c>
      <c r="AB56" s="86">
        <v>729.62279999999998</v>
      </c>
      <c r="AC56" s="86">
        <v>0</v>
      </c>
      <c r="AD56" s="86">
        <v>173.60900000000001</v>
      </c>
      <c r="AE56" s="91">
        <v>0</v>
      </c>
      <c r="AF56" s="221">
        <v>1562.209996</v>
      </c>
      <c r="AG56" s="220">
        <v>52</v>
      </c>
      <c r="AH56" s="150"/>
    </row>
    <row r="57" spans="1:37" s="20" customFormat="1" ht="18" customHeight="1">
      <c r="A57" s="314"/>
      <c r="B57" s="317"/>
      <c r="C57" s="109" t="s">
        <v>10</v>
      </c>
      <c r="D57" s="90">
        <v>53</v>
      </c>
      <c r="E57" s="86">
        <v>0</v>
      </c>
      <c r="F57" s="86">
        <v>0</v>
      </c>
      <c r="G57" s="91">
        <v>0</v>
      </c>
      <c r="H57" s="86">
        <v>0</v>
      </c>
      <c r="I57" s="91">
        <v>0</v>
      </c>
      <c r="J57" s="86">
        <v>0</v>
      </c>
      <c r="K57" s="86">
        <v>0</v>
      </c>
      <c r="L57" s="86">
        <v>0</v>
      </c>
      <c r="M57" s="86">
        <v>0</v>
      </c>
      <c r="N57" s="86">
        <v>0</v>
      </c>
      <c r="O57" s="86">
        <v>99.291360000000012</v>
      </c>
      <c r="P57" s="86">
        <v>0</v>
      </c>
      <c r="Q57" s="86">
        <v>0</v>
      </c>
      <c r="R57" s="86">
        <v>0</v>
      </c>
      <c r="S57" s="86">
        <v>0</v>
      </c>
      <c r="T57" s="91">
        <v>0</v>
      </c>
      <c r="U57" s="91">
        <v>317.89241000000004</v>
      </c>
      <c r="V57" s="86">
        <v>0</v>
      </c>
      <c r="W57" s="86">
        <v>0</v>
      </c>
      <c r="X57" s="86">
        <v>0</v>
      </c>
      <c r="Y57" s="89">
        <v>0</v>
      </c>
      <c r="Z57" s="86">
        <v>0</v>
      </c>
      <c r="AA57" s="91">
        <v>0</v>
      </c>
      <c r="AB57" s="86">
        <v>527.60520000000008</v>
      </c>
      <c r="AC57" s="86">
        <v>0</v>
      </c>
      <c r="AD57" s="86">
        <v>162.04499999999999</v>
      </c>
      <c r="AE57" s="91">
        <v>0</v>
      </c>
      <c r="AF57" s="221">
        <v>1106.8339700000001</v>
      </c>
      <c r="AG57" s="220">
        <v>53</v>
      </c>
      <c r="AH57" s="150"/>
    </row>
    <row r="58" spans="1:37" s="20" customFormat="1" ht="18" customHeight="1">
      <c r="A58" s="314"/>
      <c r="B58" s="317"/>
      <c r="C58" s="111" t="s">
        <v>11</v>
      </c>
      <c r="D58" s="90">
        <v>54</v>
      </c>
      <c r="E58" s="94">
        <v>0</v>
      </c>
      <c r="F58" s="94">
        <v>0</v>
      </c>
      <c r="G58" s="95">
        <v>0</v>
      </c>
      <c r="H58" s="94">
        <v>0</v>
      </c>
      <c r="I58" s="95">
        <v>218.979816</v>
      </c>
      <c r="J58" s="94">
        <v>0</v>
      </c>
      <c r="K58" s="94">
        <v>0</v>
      </c>
      <c r="L58" s="94">
        <v>0</v>
      </c>
      <c r="M58" s="94">
        <v>4.2100799999999996</v>
      </c>
      <c r="N58" s="94">
        <v>0</v>
      </c>
      <c r="O58" s="94">
        <v>192.07742400000004</v>
      </c>
      <c r="P58" s="94">
        <v>37.71745799999978</v>
      </c>
      <c r="Q58" s="94">
        <v>0</v>
      </c>
      <c r="R58" s="94">
        <v>0</v>
      </c>
      <c r="S58" s="94">
        <v>28.726464000000043</v>
      </c>
      <c r="T58" s="95">
        <v>0</v>
      </c>
      <c r="U58" s="95">
        <v>740.63606037174736</v>
      </c>
      <c r="V58" s="94">
        <v>0</v>
      </c>
      <c r="W58" s="94">
        <v>0</v>
      </c>
      <c r="X58" s="94">
        <v>0</v>
      </c>
      <c r="Y58" s="94">
        <v>0</v>
      </c>
      <c r="Z58" s="94">
        <v>0</v>
      </c>
      <c r="AA58" s="95">
        <v>0</v>
      </c>
      <c r="AB58" s="94">
        <v>1669.0788000000027</v>
      </c>
      <c r="AC58" s="94">
        <v>0</v>
      </c>
      <c r="AD58" s="94">
        <v>330.57594100000006</v>
      </c>
      <c r="AE58" s="95">
        <v>0</v>
      </c>
      <c r="AF58" s="222">
        <v>3222.00204337175</v>
      </c>
      <c r="AG58" s="220">
        <v>54</v>
      </c>
      <c r="AH58" s="150"/>
    </row>
    <row r="59" spans="1:37" s="20" customFormat="1" ht="18" customHeight="1">
      <c r="A59" s="314"/>
      <c r="B59" s="317"/>
      <c r="C59" s="124" t="s">
        <v>100</v>
      </c>
      <c r="D59" s="102">
        <v>55</v>
      </c>
      <c r="E59" s="106">
        <v>1928.0196599999999</v>
      </c>
      <c r="F59" s="106">
        <v>0</v>
      </c>
      <c r="G59" s="107">
        <v>39.365099999999998</v>
      </c>
      <c r="H59" s="106">
        <v>0</v>
      </c>
      <c r="I59" s="107">
        <v>1895.920046</v>
      </c>
      <c r="J59" s="106">
        <v>0</v>
      </c>
      <c r="K59" s="106">
        <v>0</v>
      </c>
      <c r="L59" s="106">
        <v>0</v>
      </c>
      <c r="M59" s="103">
        <v>85.705200000000005</v>
      </c>
      <c r="N59" s="106">
        <v>0</v>
      </c>
      <c r="O59" s="106">
        <v>2081.651922</v>
      </c>
      <c r="P59" s="106">
        <v>4805.8230004336428</v>
      </c>
      <c r="Q59" s="106">
        <v>0</v>
      </c>
      <c r="R59" s="106">
        <v>331.35714999999999</v>
      </c>
      <c r="S59" s="106">
        <v>247.58160800000002</v>
      </c>
      <c r="T59" s="107">
        <v>0</v>
      </c>
      <c r="U59" s="107">
        <v>14455.218467910463</v>
      </c>
      <c r="V59" s="106">
        <v>23.497</v>
      </c>
      <c r="W59" s="106">
        <v>0</v>
      </c>
      <c r="X59" s="106">
        <v>0</v>
      </c>
      <c r="Y59" s="108">
        <v>0</v>
      </c>
      <c r="Z59" s="106">
        <v>844.89603599999998</v>
      </c>
      <c r="AA59" s="107">
        <v>0</v>
      </c>
      <c r="AB59" s="106">
        <v>13967.694</v>
      </c>
      <c r="AC59" s="106">
        <v>0</v>
      </c>
      <c r="AD59" s="106">
        <v>931.57219999999984</v>
      </c>
      <c r="AE59" s="107">
        <v>3091.2726900000002</v>
      </c>
      <c r="AF59" s="222">
        <v>44729.5740803441</v>
      </c>
      <c r="AG59" s="224">
        <v>55</v>
      </c>
      <c r="AH59" s="150"/>
    </row>
    <row r="60" spans="1:37" s="20" customFormat="1" ht="18" customHeight="1">
      <c r="A60" s="314"/>
      <c r="B60" s="317"/>
      <c r="C60" s="125" t="s">
        <v>60</v>
      </c>
      <c r="D60" s="90">
        <v>56</v>
      </c>
      <c r="E60" s="86">
        <v>0</v>
      </c>
      <c r="F60" s="86">
        <v>0</v>
      </c>
      <c r="G60" s="91">
        <v>0</v>
      </c>
      <c r="H60" s="86">
        <v>0</v>
      </c>
      <c r="I60" s="91">
        <v>0</v>
      </c>
      <c r="J60" s="86">
        <v>0</v>
      </c>
      <c r="K60" s="86">
        <v>0</v>
      </c>
      <c r="L60" s="86">
        <v>0</v>
      </c>
      <c r="M60" s="86">
        <v>764.6880000000001</v>
      </c>
      <c r="N60" s="86">
        <v>0</v>
      </c>
      <c r="O60" s="86">
        <v>0</v>
      </c>
      <c r="P60" s="86">
        <v>0</v>
      </c>
      <c r="Q60" s="86">
        <v>0</v>
      </c>
      <c r="R60" s="86">
        <v>0</v>
      </c>
      <c r="S60" s="86">
        <v>0</v>
      </c>
      <c r="T60" s="91">
        <v>0</v>
      </c>
      <c r="U60" s="91">
        <v>0</v>
      </c>
      <c r="V60" s="86">
        <v>0</v>
      </c>
      <c r="W60" s="86">
        <v>0</v>
      </c>
      <c r="X60" s="86">
        <v>0</v>
      </c>
      <c r="Y60" s="89">
        <v>0</v>
      </c>
      <c r="Z60" s="86">
        <v>37.732999999999997</v>
      </c>
      <c r="AA60" s="91">
        <v>0</v>
      </c>
      <c r="AB60" s="86">
        <v>480.13920000000007</v>
      </c>
      <c r="AC60" s="86">
        <v>0</v>
      </c>
      <c r="AD60" s="86">
        <v>0</v>
      </c>
      <c r="AE60" s="91">
        <v>0</v>
      </c>
      <c r="AF60" s="221">
        <v>1282.5602000000001</v>
      </c>
      <c r="AG60" s="224">
        <v>56</v>
      </c>
      <c r="AH60" s="150"/>
    </row>
    <row r="61" spans="1:37" s="20" customFormat="1" ht="18" customHeight="1">
      <c r="A61" s="314"/>
      <c r="B61" s="317"/>
      <c r="C61" s="125" t="s">
        <v>61</v>
      </c>
      <c r="D61" s="90">
        <v>57</v>
      </c>
      <c r="E61" s="86">
        <v>0</v>
      </c>
      <c r="F61" s="86">
        <v>0</v>
      </c>
      <c r="G61" s="91">
        <v>0</v>
      </c>
      <c r="H61" s="86">
        <v>0</v>
      </c>
      <c r="I61" s="91">
        <v>0</v>
      </c>
      <c r="J61" s="86">
        <v>0</v>
      </c>
      <c r="K61" s="86">
        <v>0</v>
      </c>
      <c r="L61" s="86">
        <v>26069.194100000001</v>
      </c>
      <c r="M61" s="86">
        <v>40631.568000000007</v>
      </c>
      <c r="N61" s="86">
        <v>0</v>
      </c>
      <c r="O61" s="86">
        <v>0</v>
      </c>
      <c r="P61" s="86">
        <v>0</v>
      </c>
      <c r="Q61" s="86">
        <v>0</v>
      </c>
      <c r="R61" s="86">
        <v>0</v>
      </c>
      <c r="S61" s="86">
        <v>736.57600000000002</v>
      </c>
      <c r="T61" s="91">
        <v>0</v>
      </c>
      <c r="U61" s="91">
        <v>113.40784736842106</v>
      </c>
      <c r="V61" s="86">
        <v>0</v>
      </c>
      <c r="W61" s="86">
        <v>0</v>
      </c>
      <c r="X61" s="86">
        <v>0</v>
      </c>
      <c r="Y61" s="89">
        <v>0</v>
      </c>
      <c r="Z61" s="86">
        <v>4523.6480000000001</v>
      </c>
      <c r="AA61" s="91">
        <v>0</v>
      </c>
      <c r="AB61" s="86">
        <v>0</v>
      </c>
      <c r="AC61" s="86">
        <v>0</v>
      </c>
      <c r="AD61" s="86">
        <v>0</v>
      </c>
      <c r="AE61" s="91">
        <v>0</v>
      </c>
      <c r="AF61" s="221">
        <v>72074.39394736843</v>
      </c>
      <c r="AG61" s="220">
        <v>57</v>
      </c>
      <c r="AH61" s="150"/>
    </row>
    <row r="62" spans="1:37" s="20" customFormat="1" ht="18" customHeight="1">
      <c r="A62" s="314"/>
      <c r="B62" s="317"/>
      <c r="C62" s="125" t="s">
        <v>62</v>
      </c>
      <c r="D62" s="90">
        <v>58</v>
      </c>
      <c r="E62" s="86">
        <v>0</v>
      </c>
      <c r="F62" s="86">
        <v>0</v>
      </c>
      <c r="G62" s="91">
        <v>0</v>
      </c>
      <c r="H62" s="86">
        <v>0</v>
      </c>
      <c r="I62" s="91">
        <v>0</v>
      </c>
      <c r="J62" s="86">
        <v>0</v>
      </c>
      <c r="K62" s="86">
        <v>0</v>
      </c>
      <c r="L62" s="86">
        <v>43.542999999999999</v>
      </c>
      <c r="M62" s="86">
        <v>0</v>
      </c>
      <c r="N62" s="86">
        <v>1326.8</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1370.3429999999998</v>
      </c>
      <c r="AG62" s="220">
        <v>58</v>
      </c>
      <c r="AH62" s="150"/>
    </row>
    <row r="63" spans="1:37" s="20" customFormat="1" ht="18" customHeight="1">
      <c r="A63" s="314"/>
      <c r="B63" s="317"/>
      <c r="C63" s="126" t="s">
        <v>0</v>
      </c>
      <c r="D63" s="90">
        <v>59</v>
      </c>
      <c r="E63" s="94">
        <v>0</v>
      </c>
      <c r="F63" s="94">
        <v>0</v>
      </c>
      <c r="G63" s="95">
        <v>0</v>
      </c>
      <c r="H63" s="94">
        <v>0</v>
      </c>
      <c r="I63" s="95">
        <v>0</v>
      </c>
      <c r="J63" s="94">
        <v>0</v>
      </c>
      <c r="K63" s="94">
        <v>0</v>
      </c>
      <c r="L63" s="94">
        <v>0</v>
      </c>
      <c r="M63" s="94">
        <v>528.40800000000002</v>
      </c>
      <c r="N63" s="94">
        <v>0</v>
      </c>
      <c r="O63" s="94">
        <v>0</v>
      </c>
      <c r="P63" s="94">
        <v>0</v>
      </c>
      <c r="Q63" s="94">
        <v>0</v>
      </c>
      <c r="R63" s="94">
        <v>0</v>
      </c>
      <c r="S63" s="94">
        <v>0</v>
      </c>
      <c r="T63" s="95">
        <v>0</v>
      </c>
      <c r="U63" s="95">
        <v>0</v>
      </c>
      <c r="V63" s="94">
        <v>0</v>
      </c>
      <c r="W63" s="94">
        <v>0</v>
      </c>
      <c r="X63" s="94">
        <v>0</v>
      </c>
      <c r="Y63" s="96">
        <v>0</v>
      </c>
      <c r="Z63" s="94">
        <v>26.091000000000001</v>
      </c>
      <c r="AA63" s="95">
        <v>0</v>
      </c>
      <c r="AB63" s="94">
        <v>0</v>
      </c>
      <c r="AC63" s="94">
        <v>0</v>
      </c>
      <c r="AD63" s="94">
        <v>0</v>
      </c>
      <c r="AE63" s="95">
        <v>0</v>
      </c>
      <c r="AF63" s="222">
        <v>554.49900000000002</v>
      </c>
      <c r="AG63" s="220">
        <v>59</v>
      </c>
      <c r="AH63" s="150"/>
    </row>
    <row r="64" spans="1:37" s="20" customFormat="1" ht="18" customHeight="1">
      <c r="A64" s="314"/>
      <c r="B64" s="317"/>
      <c r="C64" s="127" t="s">
        <v>63</v>
      </c>
      <c r="D64" s="102">
        <v>60</v>
      </c>
      <c r="E64" s="106">
        <v>0</v>
      </c>
      <c r="F64" s="106">
        <v>0</v>
      </c>
      <c r="G64" s="107">
        <v>0</v>
      </c>
      <c r="H64" s="106">
        <v>0</v>
      </c>
      <c r="I64" s="107">
        <v>0</v>
      </c>
      <c r="J64" s="106">
        <v>0</v>
      </c>
      <c r="K64" s="106">
        <v>0</v>
      </c>
      <c r="L64" s="106">
        <v>26112.737100000002</v>
      </c>
      <c r="M64" s="106">
        <v>41924.663999999997</v>
      </c>
      <c r="N64" s="106">
        <v>1326.8</v>
      </c>
      <c r="O64" s="106">
        <v>0</v>
      </c>
      <c r="P64" s="106">
        <v>0</v>
      </c>
      <c r="Q64" s="106">
        <v>0</v>
      </c>
      <c r="R64" s="106">
        <v>0</v>
      </c>
      <c r="S64" s="106">
        <v>736.57600000000002</v>
      </c>
      <c r="T64" s="107">
        <v>0</v>
      </c>
      <c r="U64" s="107">
        <v>113.40784736842106</v>
      </c>
      <c r="V64" s="106">
        <v>0</v>
      </c>
      <c r="W64" s="106">
        <v>0</v>
      </c>
      <c r="X64" s="106">
        <v>0</v>
      </c>
      <c r="Y64" s="108">
        <v>0</v>
      </c>
      <c r="Z64" s="106">
        <v>4587.4720000000007</v>
      </c>
      <c r="AA64" s="107">
        <v>0</v>
      </c>
      <c r="AB64" s="106">
        <v>480.13920000000007</v>
      </c>
      <c r="AC64" s="106">
        <v>0</v>
      </c>
      <c r="AD64" s="106">
        <v>0</v>
      </c>
      <c r="AE64" s="107">
        <v>0</v>
      </c>
      <c r="AF64" s="222">
        <v>75281.796147368426</v>
      </c>
      <c r="AG64" s="225">
        <v>60</v>
      </c>
      <c r="AH64" s="150"/>
      <c r="AK64" s="21"/>
    </row>
    <row r="65" spans="1:37" s="20" customFormat="1" ht="18" customHeight="1">
      <c r="A65" s="314"/>
      <c r="B65" s="317"/>
      <c r="C65" s="125" t="s">
        <v>64</v>
      </c>
      <c r="D65" s="85">
        <v>61</v>
      </c>
      <c r="E65" s="86">
        <v>48.905477939128239</v>
      </c>
      <c r="F65" s="86">
        <v>0</v>
      </c>
      <c r="G65" s="91">
        <v>0</v>
      </c>
      <c r="H65" s="86">
        <v>401.363068</v>
      </c>
      <c r="I65" s="91">
        <v>0</v>
      </c>
      <c r="J65" s="86">
        <v>0</v>
      </c>
      <c r="K65" s="86">
        <v>0</v>
      </c>
      <c r="L65" s="86">
        <v>51.34270299284772</v>
      </c>
      <c r="M65" s="86">
        <v>0</v>
      </c>
      <c r="N65" s="86">
        <v>0</v>
      </c>
      <c r="O65" s="86">
        <v>23366.14891362757</v>
      </c>
      <c r="P65" s="86">
        <v>0</v>
      </c>
      <c r="Q65" s="86">
        <v>0</v>
      </c>
      <c r="R65" s="86">
        <v>0</v>
      </c>
      <c r="S65" s="86">
        <v>1085.9950969974554</v>
      </c>
      <c r="T65" s="91">
        <v>0</v>
      </c>
      <c r="U65" s="91">
        <v>36195.31130526316</v>
      </c>
      <c r="V65" s="86">
        <v>0</v>
      </c>
      <c r="W65" s="86">
        <v>0</v>
      </c>
      <c r="X65" s="86">
        <v>0</v>
      </c>
      <c r="Y65" s="89">
        <v>217.07477138246369</v>
      </c>
      <c r="Z65" s="86">
        <v>7312.67</v>
      </c>
      <c r="AA65" s="91">
        <v>524.68417302126579</v>
      </c>
      <c r="AB65" s="86">
        <v>20171.686459009306</v>
      </c>
      <c r="AC65" s="86">
        <v>0</v>
      </c>
      <c r="AD65" s="86">
        <v>10116.192639999999</v>
      </c>
      <c r="AE65" s="91">
        <v>0</v>
      </c>
      <c r="AF65" s="221">
        <v>99491.374608233178</v>
      </c>
      <c r="AG65" s="220">
        <v>61</v>
      </c>
      <c r="AH65" s="150"/>
      <c r="AK65" s="21"/>
    </row>
    <row r="66" spans="1:37" s="20" customFormat="1" ht="18" customHeight="1">
      <c r="A66" s="314"/>
      <c r="B66" s="317"/>
      <c r="C66" s="126" t="s">
        <v>65</v>
      </c>
      <c r="D66" s="90">
        <v>62</v>
      </c>
      <c r="E66" s="94">
        <v>28.320346060871774</v>
      </c>
      <c r="F66" s="94">
        <v>0</v>
      </c>
      <c r="G66" s="95">
        <v>0</v>
      </c>
      <c r="H66" s="94">
        <v>0</v>
      </c>
      <c r="I66" s="95">
        <v>0</v>
      </c>
      <c r="J66" s="94">
        <v>0</v>
      </c>
      <c r="K66" s="94">
        <v>0</v>
      </c>
      <c r="L66" s="94">
        <v>288.2926970071523</v>
      </c>
      <c r="M66" s="94">
        <v>4180.0079999999998</v>
      </c>
      <c r="N66" s="94">
        <v>0</v>
      </c>
      <c r="O66" s="94">
        <v>8946.3410863724348</v>
      </c>
      <c r="P66" s="94">
        <v>0</v>
      </c>
      <c r="Q66" s="94">
        <v>0</v>
      </c>
      <c r="R66" s="94">
        <v>15.034381138819136</v>
      </c>
      <c r="S66" s="94">
        <v>801.48090300254455</v>
      </c>
      <c r="T66" s="95">
        <v>0</v>
      </c>
      <c r="U66" s="95">
        <v>9482.8590320250605</v>
      </c>
      <c r="V66" s="94">
        <v>0</v>
      </c>
      <c r="W66" s="94">
        <v>0</v>
      </c>
      <c r="X66" s="94">
        <v>0</v>
      </c>
      <c r="Y66" s="96">
        <v>106.92522861753631</v>
      </c>
      <c r="Z66" s="94">
        <v>1530.4905333442443</v>
      </c>
      <c r="AA66" s="95">
        <v>30.235326978734179</v>
      </c>
      <c r="AB66" s="94">
        <v>19260.72403346721</v>
      </c>
      <c r="AC66" s="94">
        <v>0</v>
      </c>
      <c r="AD66" s="94">
        <v>2970.7146029999994</v>
      </c>
      <c r="AE66" s="95">
        <v>0</v>
      </c>
      <c r="AF66" s="222">
        <v>47641.426171014609</v>
      </c>
      <c r="AG66" s="220">
        <v>62</v>
      </c>
      <c r="AH66" s="150"/>
      <c r="AK66" s="21"/>
    </row>
    <row r="67" spans="1:37" s="20" customFormat="1" ht="18" customHeight="1">
      <c r="A67" s="315"/>
      <c r="B67" s="318"/>
      <c r="C67" s="128" t="s">
        <v>66</v>
      </c>
      <c r="D67" s="102">
        <v>63</v>
      </c>
      <c r="E67" s="103">
        <v>77.225824000000003</v>
      </c>
      <c r="F67" s="103">
        <v>0</v>
      </c>
      <c r="G67" s="104">
        <v>0</v>
      </c>
      <c r="H67" s="103">
        <v>401.363068</v>
      </c>
      <c r="I67" s="104">
        <v>0</v>
      </c>
      <c r="J67" s="103">
        <v>0</v>
      </c>
      <c r="K67" s="103">
        <v>0</v>
      </c>
      <c r="L67" s="103">
        <v>339.6354</v>
      </c>
      <c r="M67" s="103">
        <v>4180.0079999999998</v>
      </c>
      <c r="N67" s="103">
        <v>0</v>
      </c>
      <c r="O67" s="103">
        <v>32312.49</v>
      </c>
      <c r="P67" s="103">
        <v>0</v>
      </c>
      <c r="Q67" s="103">
        <v>0</v>
      </c>
      <c r="R67" s="103">
        <v>15.034381138819136</v>
      </c>
      <c r="S67" s="103">
        <v>1887.4760000000001</v>
      </c>
      <c r="T67" s="104">
        <v>0</v>
      </c>
      <c r="U67" s="104">
        <v>45678.170337288218</v>
      </c>
      <c r="V67" s="103">
        <v>0</v>
      </c>
      <c r="W67" s="103">
        <v>0</v>
      </c>
      <c r="X67" s="103">
        <v>0</v>
      </c>
      <c r="Y67" s="105">
        <v>324</v>
      </c>
      <c r="Z67" s="103">
        <v>8843.1605333442458</v>
      </c>
      <c r="AA67" s="104">
        <v>554.91949999999997</v>
      </c>
      <c r="AB67" s="103">
        <v>39432.41049247652</v>
      </c>
      <c r="AC67" s="103">
        <v>0</v>
      </c>
      <c r="AD67" s="103">
        <v>13086.907242999998</v>
      </c>
      <c r="AE67" s="104">
        <v>0</v>
      </c>
      <c r="AF67" s="223">
        <v>147132.8007792478</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2008,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08"/>
      <c r="H1" s="310" t="s">
        <v>74</v>
      </c>
      <c r="I1" s="310"/>
      <c r="J1" s="307" t="s">
        <v>81</v>
      </c>
      <c r="K1" s="309"/>
      <c r="L1" s="309"/>
      <c r="M1" s="308"/>
      <c r="N1" s="307" t="s">
        <v>81</v>
      </c>
      <c r="O1" s="309"/>
      <c r="P1" s="309"/>
      <c r="Q1" s="309"/>
      <c r="R1" s="309"/>
      <c r="S1" s="309"/>
      <c r="T1" s="308"/>
      <c r="U1" s="18" t="s">
        <v>94</v>
      </c>
      <c r="V1" s="334" t="s">
        <v>13</v>
      </c>
      <c r="W1" s="335"/>
      <c r="X1" s="335"/>
      <c r="Y1" s="335"/>
      <c r="Z1" s="335"/>
      <c r="AA1" s="336"/>
      <c r="AB1" s="337" t="s">
        <v>78</v>
      </c>
      <c r="AC1" s="338"/>
      <c r="AD1" s="338"/>
      <c r="AE1" s="339"/>
      <c r="AF1" s="343" t="s">
        <v>79</v>
      </c>
      <c r="AG1" s="346" t="s">
        <v>15</v>
      </c>
      <c r="AH1" s="15"/>
      <c r="AK1" s="17"/>
    </row>
    <row r="2" spans="1:37" s="16" customFormat="1" ht="21" customHeight="1">
      <c r="A2" s="357"/>
      <c r="B2" s="357"/>
      <c r="C2" s="357"/>
      <c r="D2" s="359"/>
      <c r="E2" s="304" t="s">
        <v>16</v>
      </c>
      <c r="F2" s="304" t="s">
        <v>89</v>
      </c>
      <c r="G2" s="304" t="s">
        <v>1</v>
      </c>
      <c r="H2" s="304" t="s">
        <v>17</v>
      </c>
      <c r="I2" s="302" t="s">
        <v>2</v>
      </c>
      <c r="J2" s="304" t="s">
        <v>18</v>
      </c>
      <c r="K2" s="304" t="s">
        <v>19</v>
      </c>
      <c r="L2" s="304" t="s">
        <v>20</v>
      </c>
      <c r="M2" s="304" t="s">
        <v>21</v>
      </c>
      <c r="N2" s="304" t="s">
        <v>22</v>
      </c>
      <c r="O2" s="348" t="s">
        <v>14</v>
      </c>
      <c r="P2" s="348"/>
      <c r="Q2" s="304" t="s">
        <v>25</v>
      </c>
      <c r="R2" s="304" t="s">
        <v>76</v>
      </c>
      <c r="S2" s="304" t="s">
        <v>26</v>
      </c>
      <c r="T2" s="304" t="s">
        <v>27</v>
      </c>
      <c r="U2" s="304" t="s">
        <v>28</v>
      </c>
      <c r="V2" s="302" t="s">
        <v>97</v>
      </c>
      <c r="W2" s="302" t="s">
        <v>29</v>
      </c>
      <c r="X2" s="302" t="s">
        <v>3</v>
      </c>
      <c r="Y2" s="302" t="s">
        <v>4</v>
      </c>
      <c r="Z2" s="302" t="s">
        <v>83</v>
      </c>
      <c r="AA2" s="302" t="s">
        <v>82</v>
      </c>
      <c r="AB2" s="341"/>
      <c r="AC2" s="341"/>
      <c r="AD2" s="341"/>
      <c r="AE2" s="342"/>
      <c r="AF2" s="344"/>
      <c r="AG2" s="347"/>
      <c r="AH2" s="15"/>
      <c r="AK2" s="17"/>
    </row>
    <row r="3" spans="1:37" ht="168.6" customHeight="1">
      <c r="A3" s="357"/>
      <c r="B3" s="357"/>
      <c r="C3" s="357"/>
      <c r="D3" s="359"/>
      <c r="E3" s="305"/>
      <c r="F3" s="305"/>
      <c r="G3" s="305"/>
      <c r="H3" s="305"/>
      <c r="I3" s="303" t="s">
        <v>2</v>
      </c>
      <c r="J3" s="305"/>
      <c r="K3" s="305"/>
      <c r="L3" s="305"/>
      <c r="M3" s="305"/>
      <c r="N3" s="305"/>
      <c r="O3" s="153" t="s">
        <v>23</v>
      </c>
      <c r="P3" s="153" t="s">
        <v>24</v>
      </c>
      <c r="Q3" s="305"/>
      <c r="R3" s="305"/>
      <c r="S3" s="305"/>
      <c r="T3" s="305"/>
      <c r="U3" s="305"/>
      <c r="V3" s="303"/>
      <c r="W3" s="303"/>
      <c r="X3" s="303"/>
      <c r="Y3" s="303"/>
      <c r="Z3" s="303"/>
      <c r="AA3" s="303"/>
      <c r="AB3" s="140" t="s">
        <v>30</v>
      </c>
      <c r="AC3" s="140" t="s">
        <v>84</v>
      </c>
      <c r="AD3" s="140" t="s">
        <v>31</v>
      </c>
      <c r="AE3" s="209" t="s">
        <v>99</v>
      </c>
      <c r="AF3" s="345"/>
      <c r="AG3" s="347"/>
    </row>
    <row r="4" spans="1:37" ht="21" customHeight="1">
      <c r="A4" s="357"/>
      <c r="B4" s="357"/>
      <c r="C4" s="357"/>
      <c r="D4" s="216"/>
      <c r="E4" s="307" t="s">
        <v>80</v>
      </c>
      <c r="F4" s="309"/>
      <c r="G4" s="309"/>
      <c r="H4" s="309"/>
      <c r="I4" s="309"/>
      <c r="J4" s="309"/>
      <c r="K4" s="309"/>
      <c r="L4" s="309"/>
      <c r="M4" s="309"/>
      <c r="N4" s="353" t="s">
        <v>80</v>
      </c>
      <c r="O4" s="353"/>
      <c r="P4" s="353"/>
      <c r="Q4" s="353"/>
      <c r="R4" s="353"/>
      <c r="S4" s="353"/>
      <c r="T4" s="353"/>
      <c r="U4" s="353"/>
      <c r="V4" s="353"/>
      <c r="W4" s="353"/>
      <c r="X4" s="353"/>
      <c r="Y4" s="353"/>
      <c r="Z4" s="353"/>
      <c r="AA4" s="353"/>
      <c r="AB4" s="353"/>
      <c r="AC4" s="353"/>
      <c r="AD4" s="353"/>
      <c r="AE4" s="353"/>
      <c r="AF4" s="354"/>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2736.3883770762536</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680.90726841946571</v>
      </c>
      <c r="V5" s="86">
        <f>Energiebilanz_Joule!V5/Energiebilanz_SKE!$E$69</f>
        <v>42.541962795637126</v>
      </c>
      <c r="W5" s="86">
        <f>Energiebilanz_Joule!W5/Energiebilanz_SKE!$E$69</f>
        <v>0.94730377103549934</v>
      </c>
      <c r="X5" s="86">
        <f>Energiebilanz_Joule!X5/Energiebilanz_SKE!$E$69</f>
        <v>657.19180262070881</v>
      </c>
      <c r="Y5" s="86">
        <f>Energiebilanz_Joule!Y5/Energiebilanz_SKE!$E$69</f>
        <v>25.668591082176636</v>
      </c>
      <c r="Z5" s="86">
        <f>Energiebilanz_Joule!Z5/Energiebilanz_SKE!$E$69</f>
        <v>804.26118035404625</v>
      </c>
      <c r="AA5" s="87">
        <f>Energiebilanz_Joule!AA5/Energiebilanz_SKE!$E$69</f>
        <v>18.934320790511673</v>
      </c>
      <c r="AB5" s="86">
        <f>Energiebilanz_Joule!AB5/Energiebilanz_SKE!$E$69</f>
        <v>0</v>
      </c>
      <c r="AC5" s="86">
        <f>Energiebilanz_Joule!AC5/Energiebilanz_SKE!$E$69</f>
        <v>0</v>
      </c>
      <c r="AD5" s="86">
        <f>Energiebilanz_Joule!AD5/Energiebilanz_SKE!$E$69</f>
        <v>0</v>
      </c>
      <c r="AE5" s="87">
        <f>Energiebilanz_Joule!AE5/Energiebilanz_SKE!$E$69</f>
        <v>202.6470161323343</v>
      </c>
      <c r="AF5" s="154">
        <f>Energiebilanz_Joule!AF5/Energiebilanz_SKE!$E$69</f>
        <v>5169.4878230421682</v>
      </c>
      <c r="AG5" s="143">
        <v>1</v>
      </c>
      <c r="AH5" s="19"/>
      <c r="AK5" s="21"/>
    </row>
    <row r="6" spans="1:37" s="20" customFormat="1" ht="18" customHeight="1">
      <c r="A6" s="360"/>
      <c r="B6" s="360"/>
      <c r="C6" s="164" t="s">
        <v>36</v>
      </c>
      <c r="D6" s="90">
        <v>2</v>
      </c>
      <c r="E6" s="86">
        <f>Energiebilanz_Joule!E6/Energiebilanz_SKE!$E$69</f>
        <v>1575.1936462896992</v>
      </c>
      <c r="F6" s="86">
        <f>Energiebilanz_Joule!F6/Energiebilanz_SKE!$E$69</f>
        <v>0</v>
      </c>
      <c r="G6" s="91">
        <f>Energiebilanz_Joule!G6/Energiebilanz_SKE!$E$69</f>
        <v>1.3431703721901485</v>
      </c>
      <c r="H6" s="86">
        <f>Energiebilanz_Joule!H6/Energiebilanz_SKE!$E$69</f>
        <v>13.694845978517517</v>
      </c>
      <c r="I6" s="91">
        <f>Energiebilanz_Joule!I6/Energiebilanz_SKE!$E$69</f>
        <v>76.132003644105964</v>
      </c>
      <c r="J6" s="86">
        <f>Energiebilanz_Joule!J6/Energiebilanz_SKE!$E$69</f>
        <v>3578.9034926094268</v>
      </c>
      <c r="K6" s="86">
        <f>Energiebilanz_Joule!K6/Energiebilanz_SKE!$E$69</f>
        <v>0</v>
      </c>
      <c r="L6" s="86">
        <f>Energiebilanz_Joule!L6/Energiebilanz_SKE!$E$69</f>
        <v>141.8866266770394</v>
      </c>
      <c r="M6" s="86">
        <f>Energiebilanz_Joule!M6/Energiebilanz_SKE!$E$69</f>
        <v>0</v>
      </c>
      <c r="N6" s="86">
        <f>Energiebilanz_Joule!N6/Energiebilanz_SKE!$E$69</f>
        <v>0</v>
      </c>
      <c r="O6" s="86">
        <f>Energiebilanz_Joule!O6/Energiebilanz_SKE!$E$69</f>
        <v>463.50939838130722</v>
      </c>
      <c r="P6" s="86">
        <f>Energiebilanz_Joule!P6/Energiebilanz_SKE!$E$69</f>
        <v>123.12749001738949</v>
      </c>
      <c r="Q6" s="86">
        <f>Energiebilanz_Joule!Q6/Energiebilanz_SKE!$E$69</f>
        <v>0</v>
      </c>
      <c r="R6" s="86">
        <f>Energiebilanz_Joule!R6/Energiebilanz_SKE!$E$69</f>
        <v>0</v>
      </c>
      <c r="S6" s="86">
        <f>Energiebilanz_Joule!S6/Energiebilanz_SKE!$E$69</f>
        <v>34.453644242449052</v>
      </c>
      <c r="T6" s="91">
        <f>Energiebilanz_Joule!T6/Energiebilanz_SKE!$E$69</f>
        <v>113.93399336690823</v>
      </c>
      <c r="U6" s="91">
        <f>Energiebilanz_Joule!U6/Energiebilanz_SKE!$E$69</f>
        <v>1841.9786141339832</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41.801259741500509</v>
      </c>
      <c r="AA6" s="91">
        <f>Energiebilanz_Joule!AA6/Energiebilanz_SKE!$E$69</f>
        <v>0</v>
      </c>
      <c r="AB6" s="86">
        <f>Energiebilanz_Joule!AB6/Energiebilanz_SKE!$E$69</f>
        <v>0</v>
      </c>
      <c r="AC6" s="86">
        <f>Energiebilanz_Joule!AC6/Energiebilanz_SKE!$E$69</f>
        <v>4482.4731704745527</v>
      </c>
      <c r="AD6" s="86">
        <f>Energiebilanz_Joule!AD6/Energiebilanz_SKE!$E$69</f>
        <v>0</v>
      </c>
      <c r="AE6" s="91">
        <f>Energiebilanz_Joule!AE6/Energiebilanz_SKE!$E$69</f>
        <v>0</v>
      </c>
      <c r="AF6" s="115">
        <f>Energiebilanz_Joule!AF6/Energiebilanz_SKE!$E$69</f>
        <v>12488.431355929069</v>
      </c>
      <c r="AG6" s="143">
        <v>2</v>
      </c>
      <c r="AH6" s="19"/>
      <c r="AK6" s="21"/>
    </row>
    <row r="7" spans="1:37" s="20" customFormat="1" ht="18" customHeight="1">
      <c r="A7" s="360"/>
      <c r="B7" s="360"/>
      <c r="C7" s="165" t="s">
        <v>37</v>
      </c>
      <c r="D7" s="93">
        <v>3</v>
      </c>
      <c r="E7" s="155">
        <f>Energiebilanz_Joule!E7/Energiebilanz_SKE!$E$69</f>
        <v>0</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0</v>
      </c>
      <c r="P7" s="94">
        <f>Energiebilanz_Joule!P7/Energiebilanz_SKE!$E$69</f>
        <v>0</v>
      </c>
      <c r="Q7" s="94">
        <f>Energiebilanz_Joule!Q7/Energiebilanz_SKE!$E$69</f>
        <v>0</v>
      </c>
      <c r="R7" s="94">
        <f>Energiebilanz_Joule!R7/Energiebilanz_SKE!$E$69</f>
        <v>0.10994943291159971</v>
      </c>
      <c r="S7" s="94">
        <f>Energiebilanz_Joule!S7/Energiebilanz_SKE!$E$69</f>
        <v>0</v>
      </c>
      <c r="T7" s="95">
        <f>Energiebilanz_Joule!T7/Energiebilanz_SKE!$E$69</f>
        <v>0</v>
      </c>
      <c r="U7" s="95">
        <f>Energiebilanz_Joule!U7/Energiebilanz_SKE!$E$69</f>
        <v>121.35881028883475</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121.46875972174634</v>
      </c>
      <c r="AG7" s="156">
        <v>3</v>
      </c>
      <c r="AH7" s="19"/>
      <c r="AK7" s="21"/>
    </row>
    <row r="8" spans="1:37" s="20" customFormat="1" ht="18" customHeight="1">
      <c r="A8" s="360"/>
      <c r="B8" s="360"/>
      <c r="C8" s="166" t="s">
        <v>38</v>
      </c>
      <c r="D8" s="102">
        <v>4</v>
      </c>
      <c r="E8" s="98">
        <f>Energiebilanz_Joule!E8/Energiebilanz_SKE!$E$69</f>
        <v>1575.1936462896992</v>
      </c>
      <c r="F8" s="98">
        <f>Energiebilanz_Joule!F8/Energiebilanz_SKE!$E$69</f>
        <v>0</v>
      </c>
      <c r="G8" s="99">
        <f>Energiebilanz_Joule!G8/Energiebilanz_SKE!$E$69</f>
        <v>1.3431703721901485</v>
      </c>
      <c r="H8" s="98">
        <f>Energiebilanz_Joule!H8/Energiebilanz_SKE!$E$69</f>
        <v>13.694845978517517</v>
      </c>
      <c r="I8" s="99">
        <f>Energiebilanz_Joule!I8/Energiebilanz_SKE!$E$69</f>
        <v>76.132003644105964</v>
      </c>
      <c r="J8" s="98">
        <f>Energiebilanz_Joule!J8/Energiebilanz_SKE!$E$69</f>
        <v>6315.2918696856796</v>
      </c>
      <c r="K8" s="98">
        <f>Energiebilanz_Joule!K8/Energiebilanz_SKE!$E$69</f>
        <v>0</v>
      </c>
      <c r="L8" s="98">
        <f>Energiebilanz_Joule!L8/Energiebilanz_SKE!$E$69</f>
        <v>141.8866266770394</v>
      </c>
      <c r="M8" s="98">
        <f>Energiebilanz_Joule!M8/Energiebilanz_SKE!$E$69</f>
        <v>0</v>
      </c>
      <c r="N8" s="98">
        <f>Energiebilanz_Joule!N8/Energiebilanz_SKE!$E$69</f>
        <v>0</v>
      </c>
      <c r="O8" s="98">
        <f>Energiebilanz_Joule!O8/Energiebilanz_SKE!$E$69</f>
        <v>463.50939838130722</v>
      </c>
      <c r="P8" s="98">
        <f>Energiebilanz_Joule!P8/Energiebilanz_SKE!$E$69</f>
        <v>123.12749001738949</v>
      </c>
      <c r="Q8" s="98">
        <f>Energiebilanz_Joule!Q8/Energiebilanz_SKE!$E$69</f>
        <v>0</v>
      </c>
      <c r="R8" s="98">
        <f>Energiebilanz_Joule!R8/Energiebilanz_SKE!$E$69</f>
        <v>0.10994943291159971</v>
      </c>
      <c r="S8" s="98">
        <f>Energiebilanz_Joule!S8/Energiebilanz_SKE!$E$69</f>
        <v>34.453644242449052</v>
      </c>
      <c r="T8" s="99">
        <f>Energiebilanz_Joule!T8/Energiebilanz_SKE!$E$69</f>
        <v>113.93399336690823</v>
      </c>
      <c r="U8" s="99">
        <f>Energiebilanz_Joule!U8/Energiebilanz_SKE!$E$69</f>
        <v>2644.2446928422837</v>
      </c>
      <c r="V8" s="98">
        <f>Energiebilanz_Joule!V8/Energiebilanz_SKE!$E$69</f>
        <v>42.541962795637126</v>
      </c>
      <c r="W8" s="98">
        <f>Energiebilanz_Joule!W8/Energiebilanz_SKE!$E$69</f>
        <v>0.94730377103549934</v>
      </c>
      <c r="X8" s="98">
        <f>Energiebilanz_Joule!X8/Energiebilanz_SKE!$E$69</f>
        <v>657.19180262070881</v>
      </c>
      <c r="Y8" s="98">
        <f>Energiebilanz_Joule!Y8/Energiebilanz_SKE!$E$69</f>
        <v>25.668591082176636</v>
      </c>
      <c r="Z8" s="98">
        <f>Energiebilanz_Joule!Z8/Energiebilanz_SKE!$E$69</f>
        <v>846.06244009554666</v>
      </c>
      <c r="AA8" s="99">
        <f>Energiebilanz_Joule!AA8/Energiebilanz_SKE!$E$69</f>
        <v>18.934320790511673</v>
      </c>
      <c r="AB8" s="98">
        <f>Energiebilanz_Joule!AB8/Energiebilanz_SKE!$E$69</f>
        <v>0</v>
      </c>
      <c r="AC8" s="98">
        <f>Energiebilanz_Joule!AC8/Energiebilanz_SKE!$E$69</f>
        <v>4482.4731704745527</v>
      </c>
      <c r="AD8" s="98">
        <f>Energiebilanz_Joule!AD8/Energiebilanz_SKE!$E$69</f>
        <v>0</v>
      </c>
      <c r="AE8" s="99">
        <f>Energiebilanz_Joule!AE8/Energiebilanz_SKE!$E$69</f>
        <v>202.6470161323343</v>
      </c>
      <c r="AF8" s="104">
        <f>Energiebilanz_Joule!AF8/Energiebilanz_SKE!$E$69</f>
        <v>17779.387938692988</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30.026341290313773</v>
      </c>
      <c r="L9" s="86">
        <f>Energiebilanz_Joule!L9/Energiebilanz_SKE!$E$69</f>
        <v>0</v>
      </c>
      <c r="M9" s="86">
        <f>Energiebilanz_Joule!M9/Energiebilanz_SKE!$E$69</f>
        <v>100.71434303730102</v>
      </c>
      <c r="N9" s="86">
        <f>Energiebilanz_Joule!N9/Energiebilanz_SKE!$E$69</f>
        <v>333.84105146787863</v>
      </c>
      <c r="O9" s="86">
        <f>Energiebilanz_Joule!O9/Energiebilanz_SKE!$E$69</f>
        <v>0</v>
      </c>
      <c r="P9" s="86">
        <f>Energiebilanz_Joule!P9/Energiebilanz_SKE!$E$69</f>
        <v>0</v>
      </c>
      <c r="Q9" s="86">
        <f>Energiebilanz_Joule!Q9/Energiebilanz_SKE!$E$69</f>
        <v>0</v>
      </c>
      <c r="R9" s="86">
        <f>Energiebilanz_Joule!R9/Energiebilanz_SKE!$E$69</f>
        <v>965.48533018265516</v>
      </c>
      <c r="S9" s="86">
        <f>Energiebilanz_Joule!S9/Energiebilanz_SKE!$E$69</f>
        <v>0</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725.9999778748703</v>
      </c>
      <c r="AC9" s="86">
        <f>Energiebilanz_Joule!AC9/Energiebilanz_SKE!$E$69</f>
        <v>0</v>
      </c>
      <c r="AD9" s="86">
        <f>Energiebilanz_Joule!AD9/Energiebilanz_SKE!$E$69</f>
        <v>174.38085001842524</v>
      </c>
      <c r="AE9" s="91">
        <f>Energiebilanz_Joule!AE9/Energiebilanz_SKE!$E$69</f>
        <v>0</v>
      </c>
      <c r="AF9" s="115">
        <f>Energiebilanz_Joule!AF9/Energiebilanz_SKE!$E$69</f>
        <v>2330.4478938714442</v>
      </c>
      <c r="AG9" s="143">
        <v>5</v>
      </c>
      <c r="AH9" s="19"/>
      <c r="AK9" s="21"/>
    </row>
    <row r="10" spans="1:37" s="20" customFormat="1" ht="18" customHeight="1">
      <c r="A10" s="360"/>
      <c r="B10" s="360"/>
      <c r="C10" s="164" t="s">
        <v>40</v>
      </c>
      <c r="D10" s="90">
        <v>6</v>
      </c>
      <c r="E10" s="155">
        <f>Energiebilanz_Joule!E10/Energiebilanz_SKE!$E$69</f>
        <v>62.085937572506786</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1.013450845514474</v>
      </c>
      <c r="P10" s="94">
        <f>Energiebilanz_Joule!P10/Energiebilanz_SKE!$E$69</f>
        <v>1.5793777040767583</v>
      </c>
      <c r="Q10" s="94">
        <f>Energiebilanz_Joule!Q10/Energiebilanz_SKE!$E$69</f>
        <v>0</v>
      </c>
      <c r="R10" s="94">
        <f>Energiebilanz_Joule!R10/Energiebilanz_SKE!$E$69</f>
        <v>0</v>
      </c>
      <c r="S10" s="94">
        <f>Energiebilanz_Joule!S10/Energiebilanz_SKE!$E$69</f>
        <v>0</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7.4724644802030872E-3</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64.686238586578213</v>
      </c>
      <c r="AG10" s="156">
        <v>6</v>
      </c>
      <c r="AH10" s="19"/>
      <c r="AK10" s="21"/>
    </row>
    <row r="11" spans="1:37" s="23" customFormat="1" ht="18" customHeight="1">
      <c r="A11" s="360"/>
      <c r="B11" s="360"/>
      <c r="C11" s="117" t="s">
        <v>41</v>
      </c>
      <c r="D11" s="102">
        <v>7</v>
      </c>
      <c r="E11" s="158">
        <f>Energiebilanz_Joule!E11/Energiebilanz_SKE!$E$69</f>
        <v>1513.1077087171925</v>
      </c>
      <c r="F11" s="103">
        <f>Energiebilanz_Joule!F11/Energiebilanz_SKE!$E$69</f>
        <v>0</v>
      </c>
      <c r="G11" s="104">
        <f>Energiebilanz_Joule!G11/Energiebilanz_SKE!$E$69</f>
        <v>1.3431703721901485</v>
      </c>
      <c r="H11" s="103">
        <f>Energiebilanz_Joule!H11/Energiebilanz_SKE!$E$69</f>
        <v>13.694845978517517</v>
      </c>
      <c r="I11" s="104">
        <f>Energiebilanz_Joule!I11/Energiebilanz_SKE!$E$69</f>
        <v>76.132003644105964</v>
      </c>
      <c r="J11" s="103">
        <f>Energiebilanz_Joule!J11/Energiebilanz_SKE!$E$69</f>
        <v>6315.2918696856796</v>
      </c>
      <c r="K11" s="103">
        <f>Energiebilanz_Joule!K11/Energiebilanz_SKE!$E$69</f>
        <v>-30.026341290313773</v>
      </c>
      <c r="L11" s="103">
        <f>Energiebilanz_Joule!L11/Energiebilanz_SKE!$E$69</f>
        <v>141.8866266770394</v>
      </c>
      <c r="M11" s="103">
        <f>Energiebilanz_Joule!M11/Energiebilanz_SKE!$E$69</f>
        <v>-100.71434303730102</v>
      </c>
      <c r="N11" s="103">
        <f>Energiebilanz_Joule!N11/Energiebilanz_SKE!$E$69</f>
        <v>-333.84105146787863</v>
      </c>
      <c r="O11" s="103">
        <f>Energiebilanz_Joule!O11/Energiebilanz_SKE!$E$69</f>
        <v>462.49594753579271</v>
      </c>
      <c r="P11" s="103">
        <f>Energiebilanz_Joule!P11/Energiebilanz_SKE!$E$69</f>
        <v>121.54811231331274</v>
      </c>
      <c r="Q11" s="103">
        <f>Energiebilanz_Joule!Q11/Energiebilanz_SKE!$E$69</f>
        <v>0</v>
      </c>
      <c r="R11" s="103">
        <f>Energiebilanz_Joule!R11/Energiebilanz_SKE!$E$69</f>
        <v>-965.3753807497435</v>
      </c>
      <c r="S11" s="103">
        <f>Energiebilanz_Joule!S11/Energiebilanz_SKE!$E$69</f>
        <v>34.453644242449052</v>
      </c>
      <c r="T11" s="104">
        <f>Energiebilanz_Joule!T11/Energiebilanz_SKE!$E$69</f>
        <v>113.93399336690823</v>
      </c>
      <c r="U11" s="104">
        <f>Energiebilanz_Joule!U11/Energiebilanz_SKE!$E$69</f>
        <v>2644.2446928422837</v>
      </c>
      <c r="V11" s="103">
        <f>Energiebilanz_Joule!V11/Energiebilanz_SKE!$E$69</f>
        <v>42.541962795637126</v>
      </c>
      <c r="W11" s="103">
        <f>Energiebilanz_Joule!W11/Energiebilanz_SKE!$E$69</f>
        <v>0.94730377103549934</v>
      </c>
      <c r="X11" s="103">
        <f>Energiebilanz_Joule!X11/Energiebilanz_SKE!$E$69</f>
        <v>657.19180262070881</v>
      </c>
      <c r="Y11" s="103">
        <f>Energiebilanz_Joule!Y11/Energiebilanz_SKE!$E$69</f>
        <v>25.668591082176636</v>
      </c>
      <c r="Z11" s="103">
        <f>Energiebilanz_Joule!Z11/Energiebilanz_SKE!$E$69</f>
        <v>846.05496763106657</v>
      </c>
      <c r="AA11" s="104">
        <f>Energiebilanz_Joule!AA11/Energiebilanz_SKE!$E$69</f>
        <v>18.934320790511673</v>
      </c>
      <c r="AB11" s="103">
        <f>Energiebilanz_Joule!AB11/Energiebilanz_SKE!$E$69</f>
        <v>-725.9999778748703</v>
      </c>
      <c r="AC11" s="103">
        <f>Energiebilanz_Joule!AC11/Energiebilanz_SKE!$E$69</f>
        <v>4482.4731704745527</v>
      </c>
      <c r="AD11" s="103">
        <f>Energiebilanz_Joule!AD11/Energiebilanz_SKE!$E$69</f>
        <v>-174.38085001842524</v>
      </c>
      <c r="AE11" s="104">
        <f>Energiebilanz_Joule!AE11/Energiebilanz_SKE!$E$69</f>
        <v>202.6470161323343</v>
      </c>
      <c r="AF11" s="104">
        <f>Energiebilanz_Joule!AF11/Energiebilanz_SKE!$E$69</f>
        <v>15384.253806234965</v>
      </c>
      <c r="AG11" s="157">
        <v>7</v>
      </c>
      <c r="AH11" s="22"/>
      <c r="AK11" s="24"/>
    </row>
    <row r="12" spans="1:37" s="20" customFormat="1" ht="18" customHeight="1">
      <c r="A12" s="313"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4"/>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4"/>
      <c r="B14" s="362"/>
      <c r="C14" s="164" t="s">
        <v>85</v>
      </c>
      <c r="D14" s="90">
        <v>10</v>
      </c>
      <c r="E14" s="86">
        <f>Energiebilanz_Joule!E14/Energiebilanz_SKE!$E$69</f>
        <v>772.01370975446639</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2.5319371084633335</v>
      </c>
      <c r="P14" s="86">
        <f>Energiebilanz_Joule!P14/Energiebilanz_SKE!$E$69</f>
        <v>2.8212818518063574</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10.124302228773423</v>
      </c>
      <c r="V14" s="86">
        <f>Energiebilanz_Joule!V14/Energiebilanz_SKE!$E$69</f>
        <v>5.9461709590686374</v>
      </c>
      <c r="W14" s="86">
        <f>Energiebilanz_Joule!W14/Energiebilanz_SKE!$E$69</f>
        <v>0</v>
      </c>
      <c r="X14" s="86">
        <f>Energiebilanz_Joule!X14/Energiebilanz_SKE!$E$69</f>
        <v>0</v>
      </c>
      <c r="Y14" s="86">
        <f>Energiebilanz_Joule!Y14/Energiebilanz_SKE!$E$69</f>
        <v>0</v>
      </c>
      <c r="Z14" s="86">
        <f>Energiebilanz_Joule!Z14/Energiebilanz_SKE!$E$69</f>
        <v>29.197716633228236</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38.855621067572912</v>
      </c>
      <c r="AF14" s="115">
        <f>Energiebilanz_Joule!AF14/Energiebilanz_SKE!$E$69</f>
        <v>861.49073960337944</v>
      </c>
      <c r="AG14" s="143">
        <v>10</v>
      </c>
      <c r="AH14" s="19"/>
      <c r="AI14" s="25"/>
      <c r="AK14" s="21"/>
    </row>
    <row r="15" spans="1:37" s="20" customFormat="1" ht="18" customHeight="1">
      <c r="A15" s="314"/>
      <c r="B15" s="362"/>
      <c r="C15" s="164" t="s">
        <v>12</v>
      </c>
      <c r="D15" s="90">
        <v>11</v>
      </c>
      <c r="E15" s="86">
        <f>Energiebilanz_Joule!E15/Energiebilanz_SKE!$E$69</f>
        <v>623.04569463210896</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4.6382508291364699</v>
      </c>
      <c r="P15" s="86">
        <f>Energiebilanz_Joule!P15/Energiebilanz_SKE!$E$69</f>
        <v>5.293473365270442</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126.48364246816523</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39.366614802986255</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39.366614802986255</v>
      </c>
      <c r="AF15" s="115">
        <f>Energiebilanz_Joule!AF15/Energiebilanz_SKE!$E$69</f>
        <v>838.19429090065387</v>
      </c>
      <c r="AG15" s="143">
        <v>11</v>
      </c>
      <c r="AH15" s="19"/>
      <c r="AK15" s="21"/>
    </row>
    <row r="16" spans="1:37" s="20" customFormat="1" ht="18" customHeight="1">
      <c r="A16" s="314"/>
      <c r="B16" s="362"/>
      <c r="C16" s="164" t="s">
        <v>86</v>
      </c>
      <c r="D16" s="90">
        <v>12</v>
      </c>
      <c r="E16" s="86">
        <f>Energiebilanz_Joule!E16/Energiebilanz_SKE!$E$69</f>
        <v>24.90173197395897</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0.14218564467919587</v>
      </c>
      <c r="N16" s="86">
        <f>Energiebilanz_Joule!N16/Energiebilanz_SKE!$E$69</f>
        <v>0</v>
      </c>
      <c r="O16" s="86">
        <f>Energiebilanz_Joule!O16/Energiebilanz_SKE!$E$69</f>
        <v>2.628546861564918E-2</v>
      </c>
      <c r="P16" s="86">
        <f>Energiebilanz_Joule!P16/Energiebilanz_SKE!$E$69</f>
        <v>42.240422211303553</v>
      </c>
      <c r="Q16" s="86">
        <f>Energiebilanz_Joule!Q16/Energiebilanz_SKE!$E$69</f>
        <v>0</v>
      </c>
      <c r="R16" s="86">
        <f>Energiebilanz_Joule!R16/Energiebilanz_SKE!$E$69</f>
        <v>0</v>
      </c>
      <c r="S16" s="86">
        <f>Energiebilanz_Joule!S16/Energiebilanz_SKE!$E$69</f>
        <v>21.991019394286806</v>
      </c>
      <c r="T16" s="91">
        <f>Energiebilanz_Joule!T16/Energiebilanz_SKE!$E$69</f>
        <v>0</v>
      </c>
      <c r="U16" s="91">
        <f>Energiebilanz_Joule!U16/Energiebilanz_SKE!$E$69</f>
        <v>59.958244604800996</v>
      </c>
      <c r="V16" s="86">
        <f>Energiebilanz_Joule!V16/Energiebilanz_SKE!$E$69</f>
        <v>0.16429185603734187</v>
      </c>
      <c r="W16" s="86">
        <f>Energiebilanz_Joule!W16/Energiebilanz_SKE!$E$69</f>
        <v>0</v>
      </c>
      <c r="X16" s="86">
        <f>Energiebilanz_Joule!X16/Energiebilanz_SKE!$E$69</f>
        <v>0</v>
      </c>
      <c r="Y16" s="86">
        <f>Energiebilanz_Joule!Y16/Energiebilanz_SKE!$E$69</f>
        <v>0</v>
      </c>
      <c r="Z16" s="86">
        <f>Energiebilanz_Joule!Z16/Energiebilanz_SKE!$E$69</f>
        <v>0</v>
      </c>
      <c r="AA16" s="91">
        <f>Energiebilanz_Joule!AA16/Energiebilanz_SKE!$E$69</f>
        <v>0</v>
      </c>
      <c r="AB16" s="86">
        <f>Energiebilanz_Joule!AB16/Energiebilanz_SKE!$E$69</f>
        <v>0</v>
      </c>
      <c r="AC16" s="86">
        <f>Energiebilanz_Joule!AC16/Energiebilanz_SKE!$E$69</f>
        <v>0</v>
      </c>
      <c r="AD16" s="86">
        <f>Energiebilanz_Joule!AD16/Energiebilanz_SKE!$E$69</f>
        <v>0</v>
      </c>
      <c r="AE16" s="91">
        <f>Energiebilanz_Joule!AE16/Energiebilanz_SKE!$E$69</f>
        <v>0</v>
      </c>
      <c r="AF16" s="115">
        <f>Energiebilanz_Joule!AF16/Energiebilanz_SKE!$E$69</f>
        <v>149.4241811536825</v>
      </c>
      <c r="AG16" s="143">
        <v>12</v>
      </c>
      <c r="AH16" s="19"/>
    </row>
    <row r="17" spans="1:37" s="20" customFormat="1" ht="18" customHeight="1">
      <c r="A17" s="314"/>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4482.4731704745527</v>
      </c>
      <c r="AD17" s="86">
        <f>Energiebilanz_Joule!AD17/Energiebilanz_SKE!$E$69</f>
        <v>0</v>
      </c>
      <c r="AE17" s="91">
        <f>Energiebilanz_Joule!AE17/Energiebilanz_SKE!$E$69</f>
        <v>0</v>
      </c>
      <c r="AF17" s="115">
        <f>Energiebilanz_Joule!AF17/Energiebilanz_SKE!$E$69</f>
        <v>4482.4731704745527</v>
      </c>
      <c r="AG17" s="143">
        <v>13</v>
      </c>
      <c r="AH17" s="19"/>
    </row>
    <row r="18" spans="1:37" s="20" customFormat="1" ht="18" customHeight="1">
      <c r="A18" s="314"/>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0.94730377103549934</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3.9960692789583585</v>
      </c>
      <c r="AC18" s="86">
        <f>Energiebilanz_Joule!AC18/Energiebilanz_SKE!$E$69</f>
        <v>0</v>
      </c>
      <c r="AD18" s="86">
        <f>Energiebilanz_Joule!AD18/Energiebilanz_SKE!$E$69</f>
        <v>0</v>
      </c>
      <c r="AE18" s="91">
        <f>Energiebilanz_Joule!AE18/Energiebilanz_SKE!$E$69</f>
        <v>0</v>
      </c>
      <c r="AF18" s="115">
        <f>Energiebilanz_Joule!AF18/Energiebilanz_SKE!$E$69</f>
        <v>4.9433730499938582</v>
      </c>
      <c r="AG18" s="143">
        <v>14</v>
      </c>
      <c r="AH18" s="19"/>
    </row>
    <row r="19" spans="1:37" s="20" customFormat="1" ht="18" customHeight="1">
      <c r="A19" s="314"/>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32.462980509483145</v>
      </c>
      <c r="W19" s="86">
        <f>Energiebilanz_Joule!W19/Energiebilanz_SKE!$E$69</f>
        <v>0</v>
      </c>
      <c r="X19" s="86">
        <f>Energiebilanz_Joule!X19/Energiebilanz_SKE!$E$69</f>
        <v>657.19180262070881</v>
      </c>
      <c r="Y19" s="86">
        <f>Energiebilanz_Joule!Y19/Energiebilanz_SKE!$E$69</f>
        <v>14.613438152561111</v>
      </c>
      <c r="Z19" s="86">
        <f>Energiebilanz_Joule!Z19/Energiebilanz_SKE!$E$69</f>
        <v>270.1831606818709</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974.45138196462392</v>
      </c>
      <c r="AG19" s="143">
        <v>15</v>
      </c>
      <c r="AH19" s="19"/>
    </row>
    <row r="20" spans="1:37" s="20" customFormat="1" ht="18" customHeight="1">
      <c r="A20" s="314"/>
      <c r="B20" s="362"/>
      <c r="C20" s="164" t="s">
        <v>88</v>
      </c>
      <c r="D20" s="90">
        <v>16</v>
      </c>
      <c r="E20" s="86">
        <f>Energiebilanz_Joule!E20/Energiebilanz_SKE!$E$69</f>
        <v>24.725907273198757</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7.4950524778555732</v>
      </c>
      <c r="P20" s="86">
        <f>Energiebilanz_Joule!P20/Energiebilanz_SKE!$E$69</f>
        <v>3.034844204233714</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172.99106716346611</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20.214415373486737</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18.947952067040628</v>
      </c>
      <c r="AF20" s="115">
        <f>Energiebilanz_Joule!AF20/Energiebilanz_SKE!$E$69</f>
        <v>247.40923855928153</v>
      </c>
      <c r="AG20" s="143">
        <v>16</v>
      </c>
      <c r="AH20" s="19"/>
    </row>
    <row r="21" spans="1:37" s="20" customFormat="1" ht="18" customHeight="1">
      <c r="A21" s="314"/>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4"/>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6315.2918696856796</v>
      </c>
      <c r="K22" s="86">
        <f>Energiebilanz_Joule!K22/Energiebilanz_SKE!$E$69</f>
        <v>471.41355825792624</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5.5174766954646577</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6792.2229046390712</v>
      </c>
      <c r="AG22" s="143">
        <v>18</v>
      </c>
      <c r="AH22" s="19"/>
    </row>
    <row r="23" spans="1:37" s="20" customFormat="1" ht="18" customHeight="1">
      <c r="A23" s="314"/>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2.3329025918191868</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13.219781353642057</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15.552683945461244</v>
      </c>
      <c r="AG23" s="156">
        <v>19</v>
      </c>
      <c r="AH23" s="19"/>
    </row>
    <row r="24" spans="1:37" s="20" customFormat="1" ht="18" customHeight="1">
      <c r="A24" s="314"/>
      <c r="B24" s="362"/>
      <c r="C24" s="167" t="s">
        <v>49</v>
      </c>
      <c r="D24" s="102">
        <v>20</v>
      </c>
      <c r="E24" s="158">
        <f>Energiebilanz_Joule!E24/Energiebilanz_SKE!$E$69</f>
        <v>1444.6870436337329</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6315.2918696856796</v>
      </c>
      <c r="K24" s="103">
        <f>Energiebilanz_Joule!K24/Energiebilanz_SKE!$E$69</f>
        <v>471.41355825792624</v>
      </c>
      <c r="L24" s="103">
        <f>Energiebilanz_Joule!L24/Energiebilanz_SKE!$E$69</f>
        <v>0</v>
      </c>
      <c r="M24" s="103">
        <f>Energiebilanz_Joule!M24/Energiebilanz_SKE!$E$69</f>
        <v>0.14218564467919587</v>
      </c>
      <c r="N24" s="103">
        <f>Energiebilanz_Joule!N24/Energiebilanz_SKE!$E$69</f>
        <v>0</v>
      </c>
      <c r="O24" s="103">
        <f>Energiebilanz_Joule!O24/Energiebilanz_SKE!$E$69</f>
        <v>17.024428475890211</v>
      </c>
      <c r="P24" s="103">
        <f>Energiebilanz_Joule!P24/Energiebilanz_SKE!$E$69</f>
        <v>53.390021632614065</v>
      </c>
      <c r="Q24" s="103">
        <f>Energiebilanz_Joule!Q24/Energiebilanz_SKE!$E$69</f>
        <v>0</v>
      </c>
      <c r="R24" s="103">
        <f>Energiebilanz_Joule!R24/Energiebilanz_SKE!$E$69</f>
        <v>5.5174766954646577</v>
      </c>
      <c r="S24" s="103">
        <f>Energiebilanz_Joule!S24/Energiebilanz_SKE!$E$69</f>
        <v>21.991019394286806</v>
      </c>
      <c r="T24" s="104">
        <f>Energiebilanz_Joule!T24/Energiebilanz_SKE!$E$69</f>
        <v>0</v>
      </c>
      <c r="U24" s="104">
        <f>Energiebilanz_Joule!U24/Energiebilanz_SKE!$E$69</f>
        <v>382.77703781884782</v>
      </c>
      <c r="V24" s="103">
        <f>Energiebilanz_Joule!V24/Energiebilanz_SKE!$E$69</f>
        <v>38.573443324589128</v>
      </c>
      <c r="W24" s="103">
        <f>Energiebilanz_Joule!W24/Energiebilanz_SKE!$E$69</f>
        <v>0.94730377103549934</v>
      </c>
      <c r="X24" s="103">
        <f>Energiebilanz_Joule!X24/Energiebilanz_SKE!$E$69</f>
        <v>657.19180262070881</v>
      </c>
      <c r="Y24" s="103">
        <f>Energiebilanz_Joule!Y24/Energiebilanz_SKE!$E$69</f>
        <v>14.613438152561111</v>
      </c>
      <c r="Z24" s="103">
        <f>Energiebilanz_Joule!Z24/Energiebilanz_SKE!$E$69</f>
        <v>358.96190749157205</v>
      </c>
      <c r="AA24" s="104">
        <f>Energiebilanz_Joule!AA24/Energiebilanz_SKE!$E$69</f>
        <v>0</v>
      </c>
      <c r="AB24" s="103">
        <f>Energiebilanz_Joule!AB24/Energiebilanz_SKE!$E$69</f>
        <v>3.9960692789583585</v>
      </c>
      <c r="AC24" s="103">
        <f>Energiebilanz_Joule!AC24/Energiebilanz_SKE!$E$69</f>
        <v>4482.4731704745527</v>
      </c>
      <c r="AD24" s="103">
        <f>Energiebilanz_Joule!AD24/Energiebilanz_SKE!$E$69</f>
        <v>0</v>
      </c>
      <c r="AE24" s="104">
        <f>Energiebilanz_Joule!AE24/Energiebilanz_SKE!$E$69</f>
        <v>97.170187937599792</v>
      </c>
      <c r="AF24" s="104">
        <f>Energiebilanz_Joule!AF24/Energiebilanz_SKE!$E$69</f>
        <v>14366.161964290699</v>
      </c>
      <c r="AG24" s="156">
        <v>20</v>
      </c>
      <c r="AH24" s="19"/>
    </row>
    <row r="25" spans="1:37" s="20" customFormat="1" ht="18" customHeight="1">
      <c r="A25" s="314"/>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14"/>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4"/>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365.63856160176891</v>
      </c>
      <c r="AC27" s="86">
        <f>Energiebilanz_Joule!AC27/Energiebilanz_SKE!$E$69</f>
        <v>0</v>
      </c>
      <c r="AD27" s="86">
        <f>Energiebilanz_Joule!AD27/Energiebilanz_SKE!$E$69</f>
        <v>0</v>
      </c>
      <c r="AE27" s="91">
        <f>Energiebilanz_Joule!AE27/Energiebilanz_SKE!$E$69</f>
        <v>0</v>
      </c>
      <c r="AF27" s="115">
        <f>Energiebilanz_Joule!AF27/Energiebilanz_SKE!$E$69</f>
        <v>365.63856160176891</v>
      </c>
      <c r="AG27" s="143">
        <v>23</v>
      </c>
      <c r="AH27" s="19"/>
      <c r="AJ27" s="26"/>
    </row>
    <row r="28" spans="1:37" s="20" customFormat="1" ht="18" customHeight="1">
      <c r="A28" s="314"/>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212.11427343078248</v>
      </c>
      <c r="AC28" s="86">
        <f>Energiebilanz_Joule!AC28/Energiebilanz_SKE!$E$69</f>
        <v>0</v>
      </c>
      <c r="AD28" s="86">
        <f>Energiebilanz_Joule!AD28/Energiebilanz_SKE!$E$69</f>
        <v>526.32103764893759</v>
      </c>
      <c r="AE28" s="91">
        <f>Energiebilanz_Joule!AE28/Energiebilanz_SKE!$E$69</f>
        <v>0</v>
      </c>
      <c r="AF28" s="115">
        <f>Energiebilanz_Joule!AF28/Energiebilanz_SKE!$E$69</f>
        <v>738.43531107972001</v>
      </c>
      <c r="AG28" s="143">
        <v>24</v>
      </c>
      <c r="AH28" s="19"/>
    </row>
    <row r="29" spans="1:37" s="20" customFormat="1" ht="18" customHeight="1">
      <c r="A29" s="314"/>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76.746714162879243</v>
      </c>
      <c r="AC29" s="86">
        <f>Energiebilanz_Joule!AC29/Energiebilanz_SKE!$E$69</f>
        <v>0</v>
      </c>
      <c r="AD29" s="86">
        <f>Energiebilanz_Joule!AD29/Energiebilanz_SKE!$E$69</f>
        <v>0</v>
      </c>
      <c r="AE29" s="91">
        <f>Energiebilanz_Joule!AE29/Energiebilanz_SKE!$E$69</f>
        <v>0</v>
      </c>
      <c r="AF29" s="115">
        <f>Energiebilanz_Joule!AF29/Energiebilanz_SKE!$E$69</f>
        <v>76.746714162879243</v>
      </c>
      <c r="AG29" s="143">
        <v>25</v>
      </c>
      <c r="AH29" s="19"/>
    </row>
    <row r="30" spans="1:37" s="20" customFormat="1" ht="18" customHeight="1">
      <c r="A30" s="314"/>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1479.2284731605453</v>
      </c>
      <c r="AC30" s="86">
        <f>Energiebilanz_Joule!AC30/Energiebilanz_SKE!$E$69</f>
        <v>0</v>
      </c>
      <c r="AD30" s="86">
        <f>Energiebilanz_Joule!AD30/Energiebilanz_SKE!$E$69</f>
        <v>0</v>
      </c>
      <c r="AE30" s="91">
        <f>Energiebilanz_Joule!AE30/Energiebilanz_SKE!$E$69</f>
        <v>0</v>
      </c>
      <c r="AF30" s="115">
        <f>Energiebilanz_Joule!AF30/Energiebilanz_SKE!$E$69</f>
        <v>1479.2284731605453</v>
      </c>
      <c r="AG30" s="143">
        <v>26</v>
      </c>
      <c r="AH30" s="19"/>
    </row>
    <row r="31" spans="1:37" s="20" customFormat="1" ht="18" customHeight="1">
      <c r="A31" s="314"/>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3.4398292593047537</v>
      </c>
      <c r="AC31" s="86">
        <f>Energiebilanz_Joule!AC31/Energiebilanz_SKE!$E$69</f>
        <v>0</v>
      </c>
      <c r="AD31" s="86">
        <f>Energiebilanz_Joule!AD31/Energiebilanz_SKE!$E$69</f>
        <v>0</v>
      </c>
      <c r="AE31" s="91">
        <f>Energiebilanz_Joule!AE31/Energiebilanz_SKE!$E$69</f>
        <v>0</v>
      </c>
      <c r="AF31" s="115">
        <f>Energiebilanz_Joule!AF31/Energiebilanz_SKE!$E$69</f>
        <v>3.4398292593047537</v>
      </c>
      <c r="AG31" s="143">
        <v>27</v>
      </c>
      <c r="AH31" s="19"/>
    </row>
    <row r="32" spans="1:37" s="20" customFormat="1" ht="18" customHeight="1">
      <c r="A32" s="314"/>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773.39808870349964</v>
      </c>
      <c r="AC32" s="86">
        <f>Energiebilanz_Joule!AC32/Energiebilanz_SKE!$E$69</f>
        <v>0</v>
      </c>
      <c r="AD32" s="86">
        <f>Energiebilanz_Joule!AD32/Energiebilanz_SKE!$E$69</f>
        <v>0</v>
      </c>
      <c r="AE32" s="91">
        <f>Energiebilanz_Joule!AE32/Energiebilanz_SKE!$E$69</f>
        <v>0</v>
      </c>
      <c r="AF32" s="115">
        <f>Energiebilanz_Joule!AF32/Energiebilanz_SKE!$E$69</f>
        <v>773.39808870349964</v>
      </c>
      <c r="AG32" s="143">
        <v>28</v>
      </c>
      <c r="AH32" s="19"/>
      <c r="AK32" s="21"/>
    </row>
    <row r="33" spans="1:37" s="20" customFormat="1" ht="18" customHeight="1">
      <c r="A33" s="314"/>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230.51431028129213</v>
      </c>
      <c r="AE33" s="91">
        <f>Energiebilanz_Joule!AE33/Energiebilanz_SKE!$E$69</f>
        <v>0</v>
      </c>
      <c r="AF33" s="115">
        <f>Energiebilanz_Joule!AF33/Energiebilanz_SKE!$E$69</f>
        <v>230.51431028129213</v>
      </c>
      <c r="AG33" s="143">
        <v>29</v>
      </c>
      <c r="AH33" s="19"/>
      <c r="AJ33" s="26"/>
      <c r="AK33" s="21"/>
    </row>
    <row r="34" spans="1:37" s="20" customFormat="1" ht="18" customHeight="1">
      <c r="A34" s="314"/>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4"/>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725.1361421610776</v>
      </c>
      <c r="L35" s="86">
        <f>Energiebilanz_Joule!L35/Energiebilanz_SKE!$E$69</f>
        <v>760.69060584967724</v>
      </c>
      <c r="M35" s="86">
        <f>Energiebilanz_Joule!M35/Energiebilanz_SKE!$E$69</f>
        <v>1676.9111083814437</v>
      </c>
      <c r="N35" s="86">
        <f>Energiebilanz_Joule!N35/Energiebilanz_SKE!$E$69</f>
        <v>379.11258513150176</v>
      </c>
      <c r="O35" s="86">
        <f>Energiebilanz_Joule!O35/Energiebilanz_SKE!$E$69</f>
        <v>733.07251361421618</v>
      </c>
      <c r="P35" s="86">
        <f>Energiebilanz_Joule!P35/Energiebilanz_SKE!$E$69</f>
        <v>1092.4603857020022</v>
      </c>
      <c r="Q35" s="86">
        <f>Energiebilanz_Joule!Q35/Energiebilanz_SKE!$E$69</f>
        <v>0</v>
      </c>
      <c r="R35" s="86">
        <f>Energiebilanz_Joule!R35/Energiebilanz_SKE!$E$69</f>
        <v>994.52517435750451</v>
      </c>
      <c r="S35" s="86">
        <f>Energiebilanz_Joule!S35/Energiebilanz_SKE!$E$69</f>
        <v>131.94611636572085</v>
      </c>
      <c r="T35" s="91">
        <f>Energiebilanz_Joule!T35/Energiebilanz_SKE!$E$69</f>
        <v>237.8872374401179</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6731.7418690032628</v>
      </c>
      <c r="AG35" s="143">
        <v>31</v>
      </c>
      <c r="AH35" s="19"/>
      <c r="AK35" s="21"/>
    </row>
    <row r="36" spans="1:37" s="20" customFormat="1" ht="18" customHeight="1">
      <c r="A36" s="314"/>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6.2210735781844981</v>
      </c>
      <c r="AC36" s="94">
        <f>Energiebilanz_Joule!AC36/Energiebilanz_SKE!$E$69</f>
        <v>0</v>
      </c>
      <c r="AD36" s="94">
        <f>Energiebilanz_Joule!AD36/Energiebilanz_SKE!$E$69</f>
        <v>0</v>
      </c>
      <c r="AE36" s="95">
        <f>Energiebilanz_Joule!AE36/Energiebilanz_SKE!$E$69</f>
        <v>0</v>
      </c>
      <c r="AF36" s="107">
        <f>Energiebilanz_Joule!AF36/Energiebilanz_SKE!$E$69</f>
        <v>6.2210735781844981</v>
      </c>
      <c r="AG36" s="143">
        <v>32</v>
      </c>
      <c r="AH36" s="19"/>
      <c r="AK36" s="21"/>
    </row>
    <row r="37" spans="1:37" s="20" customFormat="1" ht="18" customHeight="1">
      <c r="A37" s="314"/>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725.1361421610776</v>
      </c>
      <c r="L37" s="103">
        <f>Energiebilanz_Joule!L37/Energiebilanz_SKE!$E$69</f>
        <v>760.69060584967724</v>
      </c>
      <c r="M37" s="103">
        <f>Energiebilanz_Joule!M37/Energiebilanz_SKE!$E$69</f>
        <v>1676.9111083814437</v>
      </c>
      <c r="N37" s="103">
        <f>Energiebilanz_Joule!N37/Energiebilanz_SKE!$E$69</f>
        <v>379.11258513150176</v>
      </c>
      <c r="O37" s="103">
        <f>Energiebilanz_Joule!O37/Energiebilanz_SKE!$E$69</f>
        <v>733.07251361421618</v>
      </c>
      <c r="P37" s="103">
        <f>Energiebilanz_Joule!P37/Energiebilanz_SKE!$E$69</f>
        <v>1092.4603857020022</v>
      </c>
      <c r="Q37" s="103">
        <f>Energiebilanz_Joule!Q37/Energiebilanz_SKE!$E$69</f>
        <v>0</v>
      </c>
      <c r="R37" s="103">
        <f>Energiebilanz_Joule!R37/Energiebilanz_SKE!$E$69</f>
        <v>994.52517435750451</v>
      </c>
      <c r="S37" s="103">
        <f>Energiebilanz_Joule!S37/Energiebilanz_SKE!$E$69</f>
        <v>131.94611636572085</v>
      </c>
      <c r="T37" s="104">
        <f>Energiebilanz_Joule!T37/Energiebilanz_SKE!$E$69</f>
        <v>237.8872374401179</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2916.7870138969647</v>
      </c>
      <c r="AC37" s="103">
        <f>Energiebilanz_Joule!AC37/Energiebilanz_SKE!$E$69</f>
        <v>0</v>
      </c>
      <c r="AD37" s="103">
        <f>Energiebilanz_Joule!AD37/Energiebilanz_SKE!$E$69</f>
        <v>756.83534793022977</v>
      </c>
      <c r="AE37" s="104">
        <f>Energiebilanz_Joule!AE37/Energiebilanz_SKE!$E$69</f>
        <v>0</v>
      </c>
      <c r="AF37" s="104">
        <f>Energiebilanz_Joule!AF37/Energiebilanz_SKE!$E$69</f>
        <v>10405.364230830459</v>
      </c>
      <c r="AG37" s="157">
        <v>33</v>
      </c>
      <c r="AH37" s="19"/>
      <c r="AK37" s="21"/>
    </row>
    <row r="38" spans="1:37" s="20" customFormat="1" ht="18" customHeight="1">
      <c r="A38" s="314"/>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4"/>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4"/>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153.11352599621551</v>
      </c>
      <c r="AC40" s="86">
        <f>Energiebilanz_Joule!AC40/Energiebilanz_SKE!$E$69</f>
        <v>0</v>
      </c>
      <c r="AD40" s="86">
        <f>Energiebilanz_Joule!AD40/Energiebilanz_SKE!$E$69</f>
        <v>24.292593047537157</v>
      </c>
      <c r="AE40" s="91">
        <f>Energiebilanz_Joule!AE40/Energiebilanz_SKE!$E$69</f>
        <v>0</v>
      </c>
      <c r="AF40" s="115">
        <f>Energiebilanz_Joule!AF40/Energiebilanz_SKE!$E$69</f>
        <v>177.40611904375265</v>
      </c>
      <c r="AG40" s="143">
        <v>36</v>
      </c>
      <c r="AH40" s="19"/>
      <c r="AK40" s="21"/>
    </row>
    <row r="41" spans="1:37" s="20" customFormat="1" ht="18" customHeight="1">
      <c r="A41" s="314"/>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0</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0.21824033260134654</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7.153175285591451</v>
      </c>
      <c r="AC41" s="86">
        <f>Energiebilanz_Joule!AC41/Energiebilanz_SKE!$E$69</f>
        <v>0</v>
      </c>
      <c r="AD41" s="86">
        <f>Energiebilanz_Joule!AD41/Energiebilanz_SKE!$E$69</f>
        <v>0</v>
      </c>
      <c r="AE41" s="91">
        <f>Energiebilanz_Joule!AE41/Energiebilanz_SKE!$E$69</f>
        <v>0</v>
      </c>
      <c r="AF41" s="115">
        <f>Energiebilanz_Joule!AF41/Energiebilanz_SKE!$E$69</f>
        <v>7.3714156181927972</v>
      </c>
      <c r="AG41" s="143">
        <v>37</v>
      </c>
      <c r="AH41" s="19"/>
      <c r="AK41" s="21"/>
    </row>
    <row r="42" spans="1:37" s="20" customFormat="1" ht="18" customHeight="1">
      <c r="A42" s="314"/>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4.3809114359415302</v>
      </c>
      <c r="P42" s="86">
        <f>Energiebilanz_Joule!P42/Energiebilanz_SKE!$E$69</f>
        <v>181.43256554613822</v>
      </c>
      <c r="Q42" s="86">
        <f>Energiebilanz_Joule!Q42/Energiebilanz_SKE!$E$69</f>
        <v>0</v>
      </c>
      <c r="R42" s="86">
        <f>Energiebilanz_Joule!R42/Energiebilanz_SKE!$E$69</f>
        <v>0</v>
      </c>
      <c r="S42" s="86">
        <f>Energiebilanz_Joule!S42/Energiebilanz_SKE!$E$69</f>
        <v>19.72280282247608</v>
      </c>
      <c r="T42" s="91">
        <f>Energiebilanz_Joule!T42/Energiebilanz_SKE!$E$69</f>
        <v>275.63512208437396</v>
      </c>
      <c r="U42" s="91">
        <f>Energiebilanz_Joule!U42/Energiebilanz_SKE!$E$69</f>
        <v>108.87369852190605</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39.356344429431275</v>
      </c>
      <c r="AC42" s="86">
        <f>Energiebilanz_Joule!AC42/Energiebilanz_SKE!$E$69</f>
        <v>0</v>
      </c>
      <c r="AD42" s="86">
        <f>Energiebilanz_Joule!AD42/Energiebilanz_SKE!$E$69</f>
        <v>0</v>
      </c>
      <c r="AE42" s="91">
        <f>Energiebilanz_Joule!AE42/Energiebilanz_SKE!$E$69</f>
        <v>0</v>
      </c>
      <c r="AF42" s="115">
        <f>Energiebilanz_Joule!AF42/Energiebilanz_SKE!$E$69</f>
        <v>629.40144484026712</v>
      </c>
      <c r="AG42" s="143">
        <v>38</v>
      </c>
      <c r="AH42" s="19"/>
      <c r="AK42" s="21"/>
    </row>
    <row r="43" spans="1:37" s="20" customFormat="1" ht="18" customHeight="1">
      <c r="A43" s="314"/>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9.3293864497874086</v>
      </c>
      <c r="V43" s="94">
        <f>Energiebilanz_Joule!V43/Energiebilanz_SKE!$E$69</f>
        <v>2.289942587765442</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5.0457173565900995</v>
      </c>
      <c r="AC43" s="94">
        <f>Energiebilanz_Joule!AC43/Energiebilanz_SKE!$E$69</f>
        <v>0</v>
      </c>
      <c r="AD43" s="94">
        <f>Energiebilanz_Joule!AD43/Energiebilanz_SKE!$E$69</f>
        <v>0</v>
      </c>
      <c r="AE43" s="95">
        <f>Energiebilanz_Joule!AE43/Energiebilanz_SKE!$E$69</f>
        <v>0</v>
      </c>
      <c r="AF43" s="107">
        <f>Energiebilanz_Joule!AF43/Energiebilanz_SKE!$E$69</f>
        <v>16.665046394142951</v>
      </c>
      <c r="AG43" s="156">
        <v>39</v>
      </c>
      <c r="AH43" s="19"/>
      <c r="AK43" s="21"/>
    </row>
    <row r="44" spans="1:37" s="20" customFormat="1" ht="18" customHeight="1">
      <c r="A44" s="314"/>
      <c r="B44" s="323"/>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4.3809114359415302</v>
      </c>
      <c r="P44" s="103">
        <f>Energiebilanz_Joule!P44/Energiebilanz_SKE!$E$69</f>
        <v>181.43256554613822</v>
      </c>
      <c r="Q44" s="103">
        <f>Energiebilanz_Joule!Q44/Energiebilanz_SKE!$E$69</f>
        <v>0</v>
      </c>
      <c r="R44" s="103">
        <f>Energiebilanz_Joule!R44/Energiebilanz_SKE!$E$69</f>
        <v>0</v>
      </c>
      <c r="S44" s="103">
        <f>Energiebilanz_Joule!S44/Energiebilanz_SKE!$E$69</f>
        <v>19.72280282247608</v>
      </c>
      <c r="T44" s="104">
        <f>Energiebilanz_Joule!T44/Energiebilanz_SKE!$E$69</f>
        <v>275.63512208437396</v>
      </c>
      <c r="U44" s="104">
        <f>Energiebilanz_Joule!U44/Energiebilanz_SKE!$E$69</f>
        <v>118.42132530429478</v>
      </c>
      <c r="V44" s="103">
        <f>Energiebilanz_Joule!V44/Energiebilanz_SKE!$E$69</f>
        <v>2.289942587765442</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204.66876306782834</v>
      </c>
      <c r="AC44" s="103">
        <f>Energiebilanz_Joule!AC44/Energiebilanz_SKE!$E$69</f>
        <v>0</v>
      </c>
      <c r="AD44" s="103">
        <f>Energiebilanz_Joule!AD44/Energiebilanz_SKE!$E$69</f>
        <v>24.292593047537157</v>
      </c>
      <c r="AE44" s="104">
        <f>Energiebilanz_Joule!AE44/Energiebilanz_SKE!$E$69</f>
        <v>0</v>
      </c>
      <c r="AF44" s="104">
        <f>Energiebilanz_Joule!AF44/Energiebilanz_SKE!$E$69</f>
        <v>830.84402589635556</v>
      </c>
      <c r="AG44" s="156">
        <v>40</v>
      </c>
      <c r="AH44" s="19"/>
      <c r="AK44" s="21"/>
    </row>
    <row r="45" spans="1:37" s="20" customFormat="1" ht="18" customHeight="1">
      <c r="A45" s="315"/>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58.099813369556244</v>
      </c>
      <c r="V45" s="98">
        <f>Energiebilanz_Joule!V45/Energiebilanz_SKE!$E$69</f>
        <v>0.83746399788764159</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143.68290149851683</v>
      </c>
      <c r="AC45" s="98">
        <f>Energiebilanz_Joule!AC45/Energiebilanz_SKE!$E$69</f>
        <v>0</v>
      </c>
      <c r="AD45" s="98">
        <f>Energiebilanz_Joule!AD45/Energiebilanz_SKE!$E$69</f>
        <v>79.839577447488026</v>
      </c>
      <c r="AE45" s="99">
        <f>Energiebilanz_Joule!AE45/Energiebilanz_SKE!$E$69</f>
        <v>0</v>
      </c>
      <c r="AF45" s="104">
        <f>Energiebilanz_Joule!AF45/Energiebilanz_SKE!$E$69</f>
        <v>282.45975631344874</v>
      </c>
      <c r="AG45" s="157">
        <v>41</v>
      </c>
      <c r="AH45" s="19"/>
      <c r="AK45" s="21"/>
    </row>
    <row r="46" spans="1:37" s="20" customFormat="1" ht="18" customHeight="1">
      <c r="A46" s="130"/>
      <c r="B46" s="171"/>
      <c r="C46" s="179" t="s">
        <v>55</v>
      </c>
      <c r="D46" s="102">
        <v>42</v>
      </c>
      <c r="E46" s="158">
        <f>Energiebilanz_Joule!E46/Energiebilanz_SKE!$E$69</f>
        <v>68.420665083459582</v>
      </c>
      <c r="F46" s="103">
        <f>Energiebilanz_Joule!F46/Energiebilanz_SKE!$E$69</f>
        <v>0</v>
      </c>
      <c r="G46" s="104">
        <f>Energiebilanz_Joule!G46/Energiebilanz_SKE!$E$69</f>
        <v>1.3431703721901485</v>
      </c>
      <c r="H46" s="103">
        <f>Energiebilanz_Joule!H46/Energiebilanz_SKE!$E$69</f>
        <v>13.694845978517517</v>
      </c>
      <c r="I46" s="104">
        <f>Energiebilanz_Joule!I46/Energiebilanz_SKE!$E$69</f>
        <v>76.132003644105964</v>
      </c>
      <c r="J46" s="103">
        <f>Energiebilanz_Joule!J46/Energiebilanz_SKE!$E$69</f>
        <v>0</v>
      </c>
      <c r="K46" s="103">
        <f>Energiebilanz_Joule!K46/Energiebilanz_SKE!$E$69</f>
        <v>223.69624261283761</v>
      </c>
      <c r="L46" s="103">
        <f>Energiebilanz_Joule!L46/Energiebilanz_SKE!$E$69</f>
        <v>902.57723252671667</v>
      </c>
      <c r="M46" s="103">
        <f>Energiebilanz_Joule!M46/Energiebilanz_SKE!$E$69</f>
        <v>1576.0545796994634</v>
      </c>
      <c r="N46" s="103">
        <f>Energiebilanz_Joule!N46/Energiebilanz_SKE!$E$69</f>
        <v>45.271533663623082</v>
      </c>
      <c r="O46" s="103">
        <f>Energiebilanz_Joule!O46/Energiebilanz_SKE!$E$69</f>
        <v>1174.1631212381772</v>
      </c>
      <c r="P46" s="103">
        <f>Energiebilanz_Joule!P46/Energiebilanz_SKE!$E$69</f>
        <v>979.18591083656258</v>
      </c>
      <c r="Q46" s="103">
        <f>Energiebilanz_Joule!Q46/Energiebilanz_SKE!$E$69</f>
        <v>0</v>
      </c>
      <c r="R46" s="103">
        <f>Energiebilanz_Joule!R46/Energiebilanz_SKE!$E$69</f>
        <v>23.632316912296439</v>
      </c>
      <c r="S46" s="103">
        <f>Energiebilanz_Joule!S46/Energiebilanz_SKE!$E$69</f>
        <v>124.68593839140701</v>
      </c>
      <c r="T46" s="104">
        <f>Energiebilanz_Joule!T46/Energiebilanz_SKE!$E$69</f>
        <v>76.186108722652136</v>
      </c>
      <c r="U46" s="104">
        <f>Energiebilanz_Joule!U46/Energiebilanz_SKE!$E$69</f>
        <v>2084.9465163495852</v>
      </c>
      <c r="V46" s="103">
        <f>Energiebilanz_Joule!V46/Energiebilanz_SKE!$E$69</f>
        <v>0.84111288539491458</v>
      </c>
      <c r="W46" s="103">
        <f>Energiebilanz_Joule!W46/Energiebilanz_SKE!$E$69</f>
        <v>0</v>
      </c>
      <c r="X46" s="103">
        <f>Energiebilanz_Joule!X46/Energiebilanz_SKE!$E$69</f>
        <v>0</v>
      </c>
      <c r="Y46" s="103">
        <f>Energiebilanz_Joule!Y46/Energiebilanz_SKE!$E$69</f>
        <v>11.055152929615526</v>
      </c>
      <c r="Z46" s="103">
        <f>Energiebilanz_Joule!Z46/Energiebilanz_SKE!$E$69</f>
        <v>487.09306013949436</v>
      </c>
      <c r="AA46" s="104">
        <f>Energiebilanz_Joule!AA46/Energiebilanz_SKE!$E$69</f>
        <v>18.934320790511673</v>
      </c>
      <c r="AB46" s="103">
        <f>Energiebilanz_Joule!AB46/Energiebilanz_SKE!$E$69</f>
        <v>1838.439302176791</v>
      </c>
      <c r="AC46" s="103">
        <f>Energiebilanz_Joule!AC46/Energiebilanz_SKE!$E$69</f>
        <v>0</v>
      </c>
      <c r="AD46" s="103">
        <f>Energiebilanz_Joule!AD46/Energiebilanz_SKE!$E$69</f>
        <v>478.32232741677927</v>
      </c>
      <c r="AE46" s="104">
        <f>Energiebilanz_Joule!AE46/Energiebilanz_SKE!$E$69</f>
        <v>105.47682819473448</v>
      </c>
      <c r="AF46" s="104">
        <f>Energiebilanz_Joule!AF46/Energiebilanz_SKE!$E$69</f>
        <v>10310.152290564916</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11.4416145982612</v>
      </c>
      <c r="J47" s="98">
        <f>Energiebilanz_Joule!J47/Energiebilanz_SKE!$E$69</f>
        <v>0</v>
      </c>
      <c r="K47" s="98">
        <f>Energiebilanz_Joule!K47/Energiebilanz_SKE!$E$69</f>
        <v>223.69624261283761</v>
      </c>
      <c r="L47" s="98">
        <f>Energiebilanz_Joule!L47/Energiebilanz_SKE!$E$69</f>
        <v>0</v>
      </c>
      <c r="M47" s="98">
        <f>Energiebilanz_Joule!M47/Energiebilanz_SKE!$E$69</f>
        <v>0</v>
      </c>
      <c r="N47" s="98">
        <f>Energiebilanz_Joule!N47/Energiebilanz_SKE!$E$69</f>
        <v>0</v>
      </c>
      <c r="O47" s="98">
        <f>Energiebilanz_Joule!O47/Energiebilanz_SKE!$E$69</f>
        <v>0.60602608197191166</v>
      </c>
      <c r="P47" s="98">
        <f>Energiebilanz_Joule!P47/Energiebilanz_SKE!$E$69</f>
        <v>815.2071817549031</v>
      </c>
      <c r="Q47" s="98">
        <f>Energiebilanz_Joule!Q47/Energiebilanz_SKE!$E$69</f>
        <v>0</v>
      </c>
      <c r="R47" s="98">
        <f>Energiebilanz_Joule!R47/Energiebilanz_SKE!$E$69</f>
        <v>11.813146078150378</v>
      </c>
      <c r="S47" s="98">
        <f>Energiebilanz_Joule!S47/Energiebilanz_SKE!$E$69</f>
        <v>26.703380693062552</v>
      </c>
      <c r="T47" s="99">
        <f>Energiebilanz_Joule!T47/Energiebilanz_SKE!$E$69</f>
        <v>76.186108722652136</v>
      </c>
      <c r="U47" s="99">
        <f>Energiebilanz_Joule!U47/Energiebilanz_SKE!$E$69</f>
        <v>29.275064147183663</v>
      </c>
      <c r="V47" s="98">
        <f>Energiebilanz_Joule!V47/Energiebilanz_SKE!$E$69</f>
        <v>3.9375452101161466E-2</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1194.9681401411242</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68.420665083459582</v>
      </c>
      <c r="F49" s="103">
        <f>Energiebilanz_Joule!F49/Energiebilanz_SKE!$E$69</f>
        <v>0</v>
      </c>
      <c r="G49" s="104">
        <f>Energiebilanz_Joule!G49/Energiebilanz_SKE!$E$69</f>
        <v>1.3431703721901485</v>
      </c>
      <c r="H49" s="103">
        <f>Energiebilanz_Joule!H49/Energiebilanz_SKE!$E$69</f>
        <v>13.694845978517517</v>
      </c>
      <c r="I49" s="104">
        <f>Energiebilanz_Joule!I49/Energiebilanz_SKE!$E$69</f>
        <v>64.690389045844768</v>
      </c>
      <c r="J49" s="103">
        <f>Energiebilanz_Joule!J49/Energiebilanz_SKE!$E$69</f>
        <v>0</v>
      </c>
      <c r="K49" s="103">
        <f>Energiebilanz_Joule!K49/Energiebilanz_SKE!$E$69</f>
        <v>0</v>
      </c>
      <c r="L49" s="103">
        <f>Energiebilanz_Joule!L49/Energiebilanz_SKE!$E$69</f>
        <v>902.57723252671667</v>
      </c>
      <c r="M49" s="103">
        <f>Energiebilanz_Joule!M49/Energiebilanz_SKE!$E$69</f>
        <v>1576.0545796994634</v>
      </c>
      <c r="N49" s="103">
        <f>Energiebilanz_Joule!N49/Energiebilanz_SKE!$E$69</f>
        <v>45.271533663623082</v>
      </c>
      <c r="O49" s="103">
        <f>Energiebilanz_Joule!O49/Energiebilanz_SKE!$E$69</f>
        <v>1173.5570951562054</v>
      </c>
      <c r="P49" s="103">
        <f>Energiebilanz_Joule!P49/Energiebilanz_SKE!$E$69</f>
        <v>163.97872908165945</v>
      </c>
      <c r="Q49" s="103">
        <f>Energiebilanz_Joule!Q49/Energiebilanz_SKE!$E$69</f>
        <v>0</v>
      </c>
      <c r="R49" s="103">
        <f>Energiebilanz_Joule!R49/Energiebilanz_SKE!$E$69</f>
        <v>11.819170834146062</v>
      </c>
      <c r="S49" s="103">
        <f>Energiebilanz_Joule!S49/Energiebilanz_SKE!$E$69</f>
        <v>97.982557698344451</v>
      </c>
      <c r="T49" s="104">
        <f>Energiebilanz_Joule!T49/Energiebilanz_SKE!$E$69</f>
        <v>0</v>
      </c>
      <c r="U49" s="104">
        <f>Energiebilanz_Joule!U49/Energiebilanz_SKE!$E$69</f>
        <v>2055.6714522024013</v>
      </c>
      <c r="V49" s="103">
        <f>Energiebilanz_Joule!V49/Energiebilanz_SKE!$E$69</f>
        <v>0.80173743329375313</v>
      </c>
      <c r="W49" s="103">
        <f>Energiebilanz_Joule!W49/Energiebilanz_SKE!$E$69</f>
        <v>0</v>
      </c>
      <c r="X49" s="103">
        <f>Energiebilanz_Joule!X49/Energiebilanz_SKE!$E$69</f>
        <v>0</v>
      </c>
      <c r="Y49" s="103">
        <f>Energiebilanz_Joule!Y49/Energiebilanz_SKE!$E$69</f>
        <v>11.055152929615526</v>
      </c>
      <c r="Z49" s="103">
        <f>Energiebilanz_Joule!Z49/Energiebilanz_SKE!$E$69</f>
        <v>487.09306013949436</v>
      </c>
      <c r="AA49" s="104">
        <f>Energiebilanz_Joule!AA49/Energiebilanz_SKE!$E$69</f>
        <v>18.934320790511673</v>
      </c>
      <c r="AB49" s="103">
        <f>Energiebilanz_Joule!AB49/Energiebilanz_SKE!$E$69</f>
        <v>1838.439302176791</v>
      </c>
      <c r="AC49" s="103">
        <f>Energiebilanz_Joule!AC49/Energiebilanz_SKE!$E$69</f>
        <v>0</v>
      </c>
      <c r="AD49" s="103">
        <f>Energiebilanz_Joule!AD49/Energiebilanz_SKE!$E$69</f>
        <v>478.32232741677922</v>
      </c>
      <c r="AE49" s="104">
        <f>Energiebilanz_Joule!AE49/Energiebilanz_SKE!$E$69</f>
        <v>105.47682819473448</v>
      </c>
      <c r="AF49" s="104">
        <f>Energiebilanz_Joule!AF49/Energiebilanz_SKE!$E$69</f>
        <v>9115.1841504237927</v>
      </c>
      <c r="AG49" s="143">
        <v>45</v>
      </c>
      <c r="AH49" s="19"/>
    </row>
    <row r="50" spans="1:37" s="20" customFormat="1" ht="18" customHeight="1">
      <c r="A50" s="356"/>
      <c r="B50" s="315"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16.629939810834049</v>
      </c>
      <c r="P50" s="86">
        <f>Energiebilanz_Joule!P50/Energiebilanz_SKE!$E$69</f>
        <v>3.9891356508209475</v>
      </c>
      <c r="Q50" s="86">
        <f>Energiebilanz_Joule!Q50/Energiebilanz_SKE!$E$69</f>
        <v>0</v>
      </c>
      <c r="R50" s="86">
        <f>Energiebilanz_Joule!R50/Energiebilanz_SKE!$E$69</f>
        <v>0</v>
      </c>
      <c r="S50" s="86">
        <f>Energiebilanz_Joule!S50/Energiebilanz_SKE!$E$69</f>
        <v>0.13194611636572084</v>
      </c>
      <c r="T50" s="91">
        <f>Energiebilanz_Joule!T50/Energiebilanz_SKE!$E$69</f>
        <v>0</v>
      </c>
      <c r="U50" s="91">
        <f>Energiebilanz_Joule!U50/Energiebilanz_SKE!$E$69</f>
        <v>71.399708609663932</v>
      </c>
      <c r="V50" s="86">
        <f>Energiebilanz_Joule!V50/Energiebilanz_SKE!$E$69</f>
        <v>0.80173743329375313</v>
      </c>
      <c r="W50" s="86">
        <f>Energiebilanz_Joule!W50/Energiebilanz_SKE!$E$69</f>
        <v>0</v>
      </c>
      <c r="X50" s="86">
        <f>Energiebilanz_Joule!X50/Energiebilanz_SKE!$E$69</f>
        <v>0</v>
      </c>
      <c r="Y50" s="86">
        <f>Energiebilanz_Joule!Y50/Energiebilanz_SKE!$E$69</f>
        <v>0</v>
      </c>
      <c r="Z50" s="86">
        <f>Energiebilanz_Joule!Z50/Energiebilanz_SKE!$E$69</f>
        <v>0</v>
      </c>
      <c r="AA50" s="91">
        <f>Energiebilanz_Joule!AA50/Energiebilanz_SKE!$E$69</f>
        <v>0</v>
      </c>
      <c r="AB50" s="86">
        <f>Energiebilanz_Joule!AB50/Energiebilanz_SKE!$E$69</f>
        <v>67.034025304016708</v>
      </c>
      <c r="AC50" s="86">
        <f>Energiebilanz_Joule!AC50/Energiebilanz_SKE!$E$69</f>
        <v>0</v>
      </c>
      <c r="AD50" s="86">
        <f>Energiebilanz_Joule!AD50/Energiebilanz_SKE!$E$69</f>
        <v>1.8294230847971173</v>
      </c>
      <c r="AE50" s="91">
        <f>Energiebilanz_Joule!AE50/Energiebilanz_SKE!$E$69</f>
        <v>0</v>
      </c>
      <c r="AF50" s="115">
        <f>Energiebilanz_Joule!AF50/Energiebilanz_SKE!$E$69</f>
        <v>161.81591600979223</v>
      </c>
      <c r="AG50" s="159">
        <v>46</v>
      </c>
      <c r="AH50" s="28"/>
    </row>
    <row r="51" spans="1:37" s="20" customFormat="1" ht="18" customHeight="1">
      <c r="A51" s="356"/>
      <c r="B51" s="356"/>
      <c r="C51" s="109" t="s">
        <v>8</v>
      </c>
      <c r="D51" s="90">
        <v>47</v>
      </c>
      <c r="E51" s="86">
        <f>Energiebilanz_Joule!E51/Energiebilanz_SKE!$E$69</f>
        <v>56.680519728671065</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1.6486830037259959</v>
      </c>
      <c r="P51" s="86">
        <f>Energiebilanz_Joule!P51/Energiebilanz_SKE!$E$69</f>
        <v>9.9887132495887769</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93.172827440326955</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0</v>
      </c>
      <c r="AA51" s="91">
        <f>Energiebilanz_Joule!AA51/Energiebilanz_SKE!$E$69</f>
        <v>0</v>
      </c>
      <c r="AB51" s="86">
        <f>Energiebilanz_Joule!AB51/Energiebilanz_SKE!$E$69</f>
        <v>68.666011546493053</v>
      </c>
      <c r="AC51" s="86">
        <f>Energiebilanz_Joule!AC51/Energiebilanz_SKE!$E$69</f>
        <v>0</v>
      </c>
      <c r="AD51" s="86">
        <f>Energiebilanz_Joule!AD51/Energiebilanz_SKE!$E$69</f>
        <v>0.2776501317064467</v>
      </c>
      <c r="AE51" s="91">
        <f>Energiebilanz_Joule!AE51/Energiebilanz_SKE!$E$69</f>
        <v>0</v>
      </c>
      <c r="AF51" s="115">
        <f>Energiebilanz_Joule!AF51/Energiebilanz_SKE!$E$69</f>
        <v>230.43440510051227</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0</v>
      </c>
      <c r="N52" s="86">
        <f>Energiebilanz_Joule!N52/Energiebilanz_SKE!$E$69</f>
        <v>0</v>
      </c>
      <c r="O52" s="86">
        <f>Energiebilanz_Joule!O52/Energiebilanz_SKE!$E$69</f>
        <v>0.71262826024648895</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34.738590672726524</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0</v>
      </c>
      <c r="AA52" s="91">
        <f>Energiebilanz_Joule!AA52/Energiebilanz_SKE!$E$69</f>
        <v>0</v>
      </c>
      <c r="AB52" s="86">
        <f>Energiebilanz_Joule!AB52/Energiebilanz_SKE!$E$69</f>
        <v>31.488514924456457</v>
      </c>
      <c r="AC52" s="86">
        <f>Energiebilanz_Joule!AC52/Energiebilanz_SKE!$E$69</f>
        <v>0</v>
      </c>
      <c r="AD52" s="86">
        <f>Energiebilanz_Joule!AD52/Energiebilanz_SKE!$E$69</f>
        <v>1.7160736464261828</v>
      </c>
      <c r="AE52" s="91">
        <f>Energiebilanz_Joule!AE52/Energiebilanz_SKE!$E$69</f>
        <v>0</v>
      </c>
      <c r="AF52" s="115">
        <f>Energiebilanz_Joule!AF52/Energiebilanz_SKE!$E$69</f>
        <v>68.655807503855655</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27.840692175408428</v>
      </c>
      <c r="P53" s="86">
        <f>Energiebilanz_Joule!P53/Energiebilanz_SKE!$E$69</f>
        <v>147.26834984782087</v>
      </c>
      <c r="Q53" s="86">
        <f>Energiebilanz_Joule!Q53/Energiebilanz_SKE!$E$69</f>
        <v>0</v>
      </c>
      <c r="R53" s="86">
        <f>Energiebilanz_Joule!R53/Energiebilanz_SKE!$E$69</f>
        <v>11.306185085097381</v>
      </c>
      <c r="S53" s="86">
        <f>Energiebilanz_Joule!S53/Energiebilanz_SKE!$E$69</f>
        <v>3.1415741991838294E-3</v>
      </c>
      <c r="T53" s="91">
        <f>Energiebilanz_Joule!T53/Energiebilanz_SKE!$E$69</f>
        <v>0</v>
      </c>
      <c r="U53" s="91">
        <f>Energiebilanz_Joule!U53/Energiebilanz_SKE!$E$69</f>
        <v>197.20566133016695</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139.11362240510996</v>
      </c>
      <c r="AC53" s="86">
        <f>Energiebilanz_Joule!AC53/Energiebilanz_SKE!$E$69</f>
        <v>0</v>
      </c>
      <c r="AD53" s="86">
        <f>Energiebilanz_Joule!AD53/Energiebilanz_SKE!$E$69</f>
        <v>0.27863079883716169</v>
      </c>
      <c r="AE53" s="91">
        <f>Energiebilanz_Joule!AE53/Energiebilanz_SKE!$E$69</f>
        <v>0</v>
      </c>
      <c r="AF53" s="115">
        <f>Energiebilanz_Joule!AF53/Energiebilanz_SKE!$E$69</f>
        <v>523.01628321663986</v>
      </c>
      <c r="AG53" s="143">
        <v>49</v>
      </c>
      <c r="AH53" s="28"/>
    </row>
    <row r="54" spans="1:37" s="20" customFormat="1" ht="18" customHeight="1">
      <c r="A54" s="356"/>
      <c r="B54" s="356"/>
      <c r="C54" s="109" t="s">
        <v>73</v>
      </c>
      <c r="D54" s="90">
        <v>50</v>
      </c>
      <c r="E54" s="86">
        <f>Energiebilanz_Joule!E54/Energiebilanz_SKE!$E$69</f>
        <v>9.1051351867774901</v>
      </c>
      <c r="F54" s="86">
        <f>Energiebilanz_Joule!F54/Energiebilanz_SKE!$E$69</f>
        <v>0</v>
      </c>
      <c r="G54" s="91">
        <f>Energiebilanz_Joule!G54/Energiebilanz_SKE!$E$69</f>
        <v>0</v>
      </c>
      <c r="H54" s="86">
        <f>Energiebilanz_Joule!H54/Energiebilanz_SKE!$E$69</f>
        <v>0</v>
      </c>
      <c r="I54" s="91">
        <f>Energiebilanz_Joule!I54/Energiebilanz_SKE!$E$69</f>
        <v>57.218613260724176</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7.0795528804815131</v>
      </c>
      <c r="P54" s="86">
        <f>Energiebilanz_Joule!P54/Energiebilanz_SKE!$E$69</f>
        <v>4.68985519114496E-2</v>
      </c>
      <c r="Q54" s="86">
        <f>Energiebilanz_Joule!Q54/Energiebilanz_SKE!$E$69</f>
        <v>0</v>
      </c>
      <c r="R54" s="86">
        <f>Energiebilanz_Joule!R54/Energiebilanz_SKE!$E$69</f>
        <v>0</v>
      </c>
      <c r="S54" s="86">
        <f>Energiebilanz_Joule!S54/Energiebilanz_SKE!$E$69</f>
        <v>7.2805982066085244</v>
      </c>
      <c r="T54" s="91">
        <f>Energiebilanz_Joule!T54/Energiebilanz_SKE!$E$69</f>
        <v>0</v>
      </c>
      <c r="U54" s="91">
        <f>Energiebilanz_Joule!U54/Energiebilanz_SKE!$E$69</f>
        <v>29.952403472136922</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28.828564467919584</v>
      </c>
      <c r="AA54" s="91">
        <f>Energiebilanz_Joule!AA54/Energiebilanz_SKE!$E$69</f>
        <v>0</v>
      </c>
      <c r="AB54" s="86">
        <f>Energiebilanz_Joule!AB54/Energiebilanz_SKE!$E$69</f>
        <v>40.07001596855423</v>
      </c>
      <c r="AC54" s="86">
        <f>Energiebilanz_Joule!AC54/Energiebilanz_SKE!$E$69</f>
        <v>0</v>
      </c>
      <c r="AD54" s="86">
        <f>Energiebilanz_Joule!AD54/Energiebilanz_SKE!$E$69</f>
        <v>3.406624902755599</v>
      </c>
      <c r="AE54" s="91">
        <f>Energiebilanz_Joule!AE54/Energiebilanz_SKE!$E$69</f>
        <v>105.47682819473448</v>
      </c>
      <c r="AF54" s="115">
        <f>Energiebilanz_Joule!AF54/Energiebilanz_SKE!$E$69</f>
        <v>288.46523509260396</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1.3431703721901485</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3.4886658068214391</v>
      </c>
      <c r="P55" s="86">
        <f>Energiebilanz_Joule!P55/Energiebilanz_SKE!$E$69</f>
        <v>0</v>
      </c>
      <c r="Q55" s="86">
        <f>Energiebilanz_Joule!Q55/Energiebilanz_SKE!$E$69</f>
        <v>0</v>
      </c>
      <c r="R55" s="86">
        <f>Energiebilanz_Joule!R55/Energiebilanz_SKE!$E$69</f>
        <v>0</v>
      </c>
      <c r="S55" s="86">
        <f>Energiebilanz_Joule!S55/Energiebilanz_SKE!$E$69</f>
        <v>5.1835974286533193E-2</v>
      </c>
      <c r="T55" s="91">
        <f>Energiebilanz_Joule!T55/Energiebilanz_SKE!$E$69</f>
        <v>0</v>
      </c>
      <c r="U55" s="91">
        <f>Energiebilanz_Joule!U55/Energiebilanz_SKE!$E$69</f>
        <v>16.017434385620113</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30.369242107849157</v>
      </c>
      <c r="AC55" s="86">
        <f>Energiebilanz_Joule!AC55/Energiebilanz_SKE!$E$69</f>
        <v>0</v>
      </c>
      <c r="AD55" s="86">
        <f>Energiebilanz_Joule!AD55/Energiebilanz_SKE!$E$69</f>
        <v>1.5452988303375235</v>
      </c>
      <c r="AE55" s="91">
        <f>Energiebilanz_Joule!AE55/Energiebilanz_SKE!$E$69</f>
        <v>0</v>
      </c>
      <c r="AF55" s="115">
        <f>Energiebilanz_Joule!AF55/Energiebilanz_SKE!$E$69</f>
        <v>52.81564747710491</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2.7806821438807678</v>
      </c>
      <c r="N56" s="86">
        <f>Energiebilanz_Joule!N56/Energiebilanz_SKE!$E$69</f>
        <v>0</v>
      </c>
      <c r="O56" s="86">
        <f>Energiebilanz_Joule!O56/Energiebilanz_SKE!$E$69</f>
        <v>3.6858068214388076</v>
      </c>
      <c r="P56" s="86">
        <f>Energiebilanz_Joule!P56/Energiebilanz_SKE!$E$69</f>
        <v>1.3986803423002907</v>
      </c>
      <c r="Q56" s="86">
        <f>Energiebilanz_Joule!Q56/Energiebilanz_SKE!$E$69</f>
        <v>0</v>
      </c>
      <c r="R56" s="86">
        <f>Energiebilanz_Joule!R56/Energiebilanz_SKE!$E$69</f>
        <v>0</v>
      </c>
      <c r="S56" s="86">
        <f>Energiebilanz_Joule!S56/Energiebilanz_SKE!$E$69</f>
        <v>0</v>
      </c>
      <c r="T56" s="91">
        <f>Energiebilanz_Joule!T56/Energiebilanz_SKE!$E$69</f>
        <v>0</v>
      </c>
      <c r="U56" s="91">
        <f>Energiebilanz_Joule!U56/Energiebilanz_SKE!$E$69</f>
        <v>14.619721846892958</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v>
      </c>
      <c r="AA56" s="91">
        <f>Energiebilanz_Joule!AA56/Energiebilanz_SKE!$E$69</f>
        <v>0</v>
      </c>
      <c r="AB56" s="86">
        <f>Energiebilanz_Joule!AB56/Energiebilanz_SKE!$E$69</f>
        <v>24.895344552266305</v>
      </c>
      <c r="AC56" s="86">
        <f>Energiebilanz_Joule!AC56/Energiebilanz_SKE!$E$69</f>
        <v>0</v>
      </c>
      <c r="AD56" s="86">
        <f>Energiebilanz_Joule!AD56/Energiebilanz_SKE!$E$69</f>
        <v>5.9236853239432774</v>
      </c>
      <c r="AE56" s="91">
        <f>Energiebilanz_Joule!AE56/Energiebilanz_SKE!$E$69</f>
        <v>0</v>
      </c>
      <c r="AF56" s="115">
        <f>Energiebilanz_Joule!AF56/Energiebilanz_SKE!$E$69</f>
        <v>53.303921030722407</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3.3879048437947841</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10.846756813932224</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18.002333865618478</v>
      </c>
      <c r="AC57" s="86">
        <f>Energiebilanz_Joule!AC57/Energiebilanz_SKE!$E$69</f>
        <v>0</v>
      </c>
      <c r="AD57" s="86">
        <f>Energiebilanz_Joule!AD57/Energiebilanz_SKE!$E$69</f>
        <v>5.5291119027146536</v>
      </c>
      <c r="AE57" s="91">
        <f>Energiebilanz_Joule!AE57/Energiebilanz_SKE!$E$69</f>
        <v>0</v>
      </c>
      <c r="AF57" s="115">
        <f>Energiebilanz_Joule!AF57/Energiebilanz_SKE!$E$69</f>
        <v>37.766107426060138</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7.4717757851205828</v>
      </c>
      <c r="J58" s="94">
        <f>Energiebilanz_Joule!J58/Energiebilanz_SKE!$E$69</f>
        <v>0</v>
      </c>
      <c r="K58" s="94">
        <f>Energiebilanz_Joule!K58/Energiebilanz_SKE!$E$69</f>
        <v>0</v>
      </c>
      <c r="L58" s="94">
        <f>Energiebilanz_Joule!L58/Energiebilanz_SKE!$E$69</f>
        <v>0</v>
      </c>
      <c r="M58" s="94">
        <f>Energiebilanz_Joule!M58/Energiebilanz_SKE!$E$69</f>
        <v>0.14365147606764114</v>
      </c>
      <c r="N58" s="94">
        <f>Energiebilanz_Joule!N58/Energiebilanz_SKE!$E$69</f>
        <v>0</v>
      </c>
      <c r="O58" s="94">
        <f>Energiebilanz_Joule!O58/Energiebilanz_SKE!$E$69</f>
        <v>6.5538435081685309</v>
      </c>
      <c r="P58" s="94">
        <f>Energiebilanz_Joule!P58/Energiebilanz_SKE!$E$69</f>
        <v>1.286951439217124</v>
      </c>
      <c r="Q58" s="94">
        <f>Energiebilanz_Joule!Q58/Energiebilanz_SKE!$E$69</f>
        <v>0</v>
      </c>
      <c r="R58" s="94">
        <f>Energiebilanz_Joule!R58/Energiebilanz_SKE!$E$69</f>
        <v>0</v>
      </c>
      <c r="S58" s="94">
        <f>Energiebilanz_Joule!S58/Energiebilanz_SKE!$E$69</f>
        <v>0.98017115014535616</v>
      </c>
      <c r="T58" s="95">
        <f>Energiebilanz_Joule!T58/Energiebilanz_SKE!$E$69</f>
        <v>0</v>
      </c>
      <c r="U58" s="95">
        <f>Energiebilanz_Joule!U58/Energiebilanz_SKE!$E$69</f>
        <v>25.271126273449457</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0</v>
      </c>
      <c r="AA58" s="95">
        <f>Energiebilanz_Joule!AA58/Energiebilanz_SKE!$E$69</f>
        <v>0</v>
      </c>
      <c r="AB58" s="94">
        <f>Energiebilanz_Joule!AB58/Energiebilanz_SKE!$E$69</f>
        <v>56.950374646849376</v>
      </c>
      <c r="AC58" s="94">
        <f>Energiebilanz_Joule!AC58/Energiebilanz_SKE!$E$69</f>
        <v>0</v>
      </c>
      <c r="AD58" s="94">
        <f>Energiebilanz_Joule!AD58/Energiebilanz_SKE!$E$69</f>
        <v>11.279529575946173</v>
      </c>
      <c r="AE58" s="95">
        <f>Energiebilanz_Joule!AE58/Energiebilanz_SKE!$E$69</f>
        <v>0</v>
      </c>
      <c r="AF58" s="107">
        <f>Energiebilanz_Joule!AF58/Energiebilanz_SKE!$E$69</f>
        <v>109.93742385496424</v>
      </c>
      <c r="AG58" s="156">
        <v>54</v>
      </c>
      <c r="AH58" s="28"/>
    </row>
    <row r="59" spans="1:37" s="20" customFormat="1" ht="18" customHeight="1">
      <c r="A59" s="356"/>
      <c r="B59" s="356"/>
      <c r="C59" s="173" t="s">
        <v>100</v>
      </c>
      <c r="D59" s="102">
        <v>55</v>
      </c>
      <c r="E59" s="158">
        <f>Energiebilanz_Joule!E59/Energiebilanz_SKE!$E$69</f>
        <v>65.785654915448546</v>
      </c>
      <c r="F59" s="103">
        <f>Energiebilanz_Joule!F59/Energiebilanz_SKE!$E$69</f>
        <v>0</v>
      </c>
      <c r="G59" s="104">
        <f>Energiebilanz_Joule!G59/Energiebilanz_SKE!$E$69</f>
        <v>1.3431703721901485</v>
      </c>
      <c r="H59" s="103">
        <f>Energiebilanz_Joule!H59/Energiebilanz_SKE!$E$69</f>
        <v>0</v>
      </c>
      <c r="I59" s="104">
        <f>Energiebilanz_Joule!I59/Energiebilanz_SKE!$E$69</f>
        <v>64.690389045844768</v>
      </c>
      <c r="J59" s="103">
        <f>Energiebilanz_Joule!J59/Energiebilanz_SKE!$E$69</f>
        <v>0</v>
      </c>
      <c r="K59" s="103">
        <f>Energiebilanz_Joule!K59/Energiebilanz_SKE!$E$69</f>
        <v>0</v>
      </c>
      <c r="L59" s="103">
        <f>Energiebilanz_Joule!L59/Energiebilanz_SKE!$E$69</f>
        <v>0</v>
      </c>
      <c r="M59" s="103">
        <f>Energiebilanz_Joule!M59/Energiebilanz_SKE!$E$69</f>
        <v>2.9243336199484093</v>
      </c>
      <c r="N59" s="103">
        <f>Energiebilanz_Joule!N59/Energiebilanz_SKE!$E$69</f>
        <v>0</v>
      </c>
      <c r="O59" s="103">
        <f>Energiebilanz_Joule!O59/Energiebilanz_SKE!$E$69</f>
        <v>71.027717110920037</v>
      </c>
      <c r="P59" s="103">
        <f>Energiebilanz_Joule!P59/Energiebilanz_SKE!$E$69</f>
        <v>163.97872908165945</v>
      </c>
      <c r="Q59" s="103">
        <f>Energiebilanz_Joule!Q59/Energiebilanz_SKE!$E$69</f>
        <v>0</v>
      </c>
      <c r="R59" s="103">
        <f>Energiebilanz_Joule!R59/Energiebilanz_SKE!$E$69</f>
        <v>11.306185085097381</v>
      </c>
      <c r="S59" s="103">
        <f>Energiebilanz_Joule!S59/Energiebilanz_SKE!$E$69</f>
        <v>8.4476930216053177</v>
      </c>
      <c r="T59" s="104">
        <f>Energiebilanz_Joule!T59/Energiebilanz_SKE!$E$69</f>
        <v>0</v>
      </c>
      <c r="U59" s="104">
        <f>Energiebilanz_Joule!U59/Energiebilanz_SKE!$E$69</f>
        <v>493.22423084491606</v>
      </c>
      <c r="V59" s="103">
        <f>Energiebilanz_Joule!V59/Energiebilanz_SKE!$E$69</f>
        <v>0.80173743329375313</v>
      </c>
      <c r="W59" s="103">
        <f>Energiebilanz_Joule!W59/Energiebilanz_SKE!$E$69</f>
        <v>0</v>
      </c>
      <c r="X59" s="103">
        <f>Energiebilanz_Joule!X59/Energiebilanz_SKE!$E$69</f>
        <v>0</v>
      </c>
      <c r="Y59" s="103">
        <f>Energiebilanz_Joule!Y59/Energiebilanz_SKE!$E$69</f>
        <v>0</v>
      </c>
      <c r="Z59" s="103">
        <f>Energiebilanz_Joule!Z59/Energiebilanz_SKE!$E$69</f>
        <v>28.828564467919584</v>
      </c>
      <c r="AA59" s="104">
        <f>Energiebilanz_Joule!AA59/Energiebilanz_SKE!$E$69</f>
        <v>0</v>
      </c>
      <c r="AB59" s="103">
        <f>Energiebilanz_Joule!AB59/Energiebilanz_SKE!$E$69</f>
        <v>476.5894853212136</v>
      </c>
      <c r="AC59" s="103">
        <f>Energiebilanz_Joule!AC59/Energiebilanz_SKE!$E$69</f>
        <v>0</v>
      </c>
      <c r="AD59" s="103">
        <f>Energiebilanz_Joule!AD59/Energiebilanz_SKE!$E$69</f>
        <v>31.786028197464134</v>
      </c>
      <c r="AE59" s="104">
        <f>Energiebilanz_Joule!AE59/Energiebilanz_SKE!$E$69</f>
        <v>105.47682819473448</v>
      </c>
      <c r="AF59" s="104">
        <f>Energiebilanz_Joule!AF59/Energiebilanz_SKE!$E$69</f>
        <v>1526.2107467122555</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26.091798714326661</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1.287481745349329</v>
      </c>
      <c r="AA60" s="91">
        <f>Energiebilanz_Joule!AA60/Energiebilanz_SKE!$E$69</f>
        <v>0</v>
      </c>
      <c r="AB60" s="86">
        <f>Energiebilanz_Joule!AB60/Energiebilanz_SKE!$E$69</f>
        <v>16.382753961429803</v>
      </c>
      <c r="AC60" s="86">
        <f>Energiebilanz_Joule!AC60/Energiebilanz_SKE!$E$69</f>
        <v>0</v>
      </c>
      <c r="AD60" s="86">
        <f>Energiebilanz_Joule!AD60/Energiebilanz_SKE!$E$69</f>
        <v>0</v>
      </c>
      <c r="AE60" s="91">
        <f>Energiebilanz_Joule!AE60/Energiebilanz_SKE!$E$69</f>
        <v>0</v>
      </c>
      <c r="AF60" s="115">
        <f>Energiebilanz_Joule!AF60/Energiebilanz_SKE!$E$69</f>
        <v>43.762034421105788</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889.50286273867528</v>
      </c>
      <c r="M61" s="86">
        <f>Energiebilanz_Joule!M61/Energiebilanz_SKE!$E$69</f>
        <v>1386.3833271915819</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25.132593593470634</v>
      </c>
      <c r="T61" s="91">
        <f>Energiebilanz_Joule!T61/Energiebilanz_SKE!$E$69</f>
        <v>0</v>
      </c>
      <c r="U61" s="91">
        <f>Energiebilanz_Joule!U61/Energiebilanz_SKE!$E$69</f>
        <v>3.8695712841863905</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154.35068036959697</v>
      </c>
      <c r="AA61" s="91">
        <f>Energiebilanz_Joule!AA61/Energiebilanz_SKE!$E$69</f>
        <v>0</v>
      </c>
      <c r="AB61" s="86">
        <f>Energiebilanz_Joule!AB61/Energiebilanz_SKE!$E$69</f>
        <v>0</v>
      </c>
      <c r="AC61" s="86">
        <f>Energiebilanz_Joule!AC61/Energiebilanz_SKE!$E$69</f>
        <v>0</v>
      </c>
      <c r="AD61" s="86">
        <f>Energiebilanz_Joule!AD61/Energiebilanz_SKE!$E$69</f>
        <v>0</v>
      </c>
      <c r="AE61" s="91">
        <f>Energiebilanz_Joule!AE61/Energiebilanz_SKE!$E$69</f>
        <v>0</v>
      </c>
      <c r="AF61" s="115">
        <f>Energiebilanz_Joule!AF61/Energiebilanz_SKE!$E$69</f>
        <v>2459.2390351775111</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1.4857238395501509</v>
      </c>
      <c r="M62" s="86">
        <f>Energiebilanz_Joule!M62/Energiebilanz_SKE!$E$69</f>
        <v>0</v>
      </c>
      <c r="N62" s="86">
        <f>Energiebilanz_Joule!N62/Energiebilanz_SKE!$E$69</f>
        <v>45.271533663623082</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46.757257503173228</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18.02972607787741</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0.89024689841542815</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18.91997297629284</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890.98858657822552</v>
      </c>
      <c r="M64" s="106">
        <f>Energiebilanz_Joule!M64/Energiebilanz_SKE!$E$69</f>
        <v>1430.5048519837856</v>
      </c>
      <c r="N64" s="106">
        <f>Energiebilanz_Joule!N64/Energiebilanz_SKE!$E$69</f>
        <v>45.271533663623082</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25.132593593470634</v>
      </c>
      <c r="T64" s="107">
        <f>Energiebilanz_Joule!T64/Energiebilanz_SKE!$E$69</f>
        <v>0</v>
      </c>
      <c r="U64" s="107">
        <f>Energiebilanz_Joule!U64/Energiebilanz_SKE!$E$69</f>
        <v>3.8695712841863905</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156.52840901336174</v>
      </c>
      <c r="AA64" s="107">
        <f>Energiebilanz_Joule!AA64/Energiebilanz_SKE!$E$69</f>
        <v>0</v>
      </c>
      <c r="AB64" s="106">
        <f>Energiebilanz_Joule!AB64/Energiebilanz_SKE!$E$69</f>
        <v>16.382753961429803</v>
      </c>
      <c r="AC64" s="106">
        <f>Energiebilanz_Joule!AC64/Energiebilanz_SKE!$E$69</f>
        <v>0</v>
      </c>
      <c r="AD64" s="106">
        <f>Energiebilanz_Joule!AD64/Energiebilanz_SKE!$E$69</f>
        <v>0</v>
      </c>
      <c r="AE64" s="107">
        <f>Energiebilanz_Joule!AE64/Energiebilanz_SKE!$E$69</f>
        <v>0</v>
      </c>
      <c r="AF64" s="107">
        <f>Energiebilanz_Joule!AF64/Energiebilanz_SKE!$E$69</f>
        <v>2568.6783000780829</v>
      </c>
      <c r="AG64" s="156">
        <v>60</v>
      </c>
      <c r="AH64" s="28"/>
      <c r="AK64" s="21"/>
    </row>
    <row r="65" spans="1:37" s="20" customFormat="1" ht="18" customHeight="1">
      <c r="A65" s="356"/>
      <c r="B65" s="356"/>
      <c r="C65" s="175" t="s">
        <v>64</v>
      </c>
      <c r="D65" s="85">
        <v>61</v>
      </c>
      <c r="E65" s="86">
        <f>Energiebilanz_Joule!E65/Energiebilanz_SKE!$E$69</f>
        <v>1.6686961040524724</v>
      </c>
      <c r="F65" s="86">
        <f>Energiebilanz_Joule!F65/Energiebilanz_SKE!$E$69</f>
        <v>0</v>
      </c>
      <c r="G65" s="91">
        <f>Energiebilanz_Joule!G65/Energiebilanz_SKE!$E$69</f>
        <v>0</v>
      </c>
      <c r="H65" s="86">
        <f>Energiebilanz_Joule!H65/Energiebilanz_SKE!$E$69</f>
        <v>13.694845978517517</v>
      </c>
      <c r="I65" s="91">
        <f>Energiebilanz_Joule!I65/Energiebilanz_SKE!$E$69</f>
        <v>0</v>
      </c>
      <c r="J65" s="86">
        <f>Energiebilanz_Joule!J65/Energiebilanz_SKE!$E$69</f>
        <v>0</v>
      </c>
      <c r="K65" s="86">
        <f>Energiebilanz_Joule!K65/Energiebilanz_SKE!$E$69</f>
        <v>0</v>
      </c>
      <c r="L65" s="86">
        <f>Energiebilanz_Joule!L65/Energiebilanz_SKE!$E$69</f>
        <v>1.7518562759437046</v>
      </c>
      <c r="M65" s="86">
        <f>Energiebilanz_Joule!M65/Energiebilanz_SKE!$E$69</f>
        <v>0</v>
      </c>
      <c r="N65" s="86">
        <f>Energiebilanz_Joule!N65/Energiebilanz_SKE!$E$69</f>
        <v>0</v>
      </c>
      <c r="O65" s="86">
        <f>Energiebilanz_Joule!O65/Energiebilanz_SKE!$E$69</f>
        <v>797.27268400099535</v>
      </c>
      <c r="P65" s="86">
        <f>Energiebilanz_Joule!P65/Energiebilanz_SKE!$E$69</f>
        <v>0</v>
      </c>
      <c r="Q65" s="86">
        <f>Energiebilanz_Joule!Q65/Energiebilanz_SKE!$E$69</f>
        <v>0</v>
      </c>
      <c r="R65" s="86">
        <f>Energiebilanz_Joule!R65/Energiebilanz_SKE!$E$69</f>
        <v>0</v>
      </c>
      <c r="S65" s="86">
        <f>Energiebilanz_Joule!S65/Energiebilanz_SKE!$E$69</f>
        <v>37.055067525060238</v>
      </c>
      <c r="T65" s="91">
        <f>Energiebilanz_Joule!T65/Energiebilanz_SKE!$E$69</f>
        <v>0</v>
      </c>
      <c r="U65" s="91">
        <f>Energiebilanz_Joule!U65/Energiebilanz_SKE!$E$69</f>
        <v>1235.0145117738457</v>
      </c>
      <c r="V65" s="86">
        <f>Energiebilanz_Joule!V65/Energiebilanz_SKE!$E$69</f>
        <v>0</v>
      </c>
      <c r="W65" s="86">
        <f>Energiebilanz_Joule!W65/Energiebilanz_SKE!$E$69</f>
        <v>0</v>
      </c>
      <c r="X65" s="86">
        <f>Energiebilanz_Joule!X65/Energiebilanz_SKE!$E$69</f>
        <v>0</v>
      </c>
      <c r="Y65" s="86">
        <f>Energiebilanz_Joule!Y65/Energiebilanz_SKE!$E$69</f>
        <v>7.4067740580076054</v>
      </c>
      <c r="Z65" s="86">
        <f>Energiebilanz_Joule!Z65/Energiebilanz_SKE!$E$69</f>
        <v>249.51446041299866</v>
      </c>
      <c r="AA65" s="91">
        <f>Energiebilanz_Joule!AA65/Energiebilanz_SKE!$E$69</f>
        <v>17.902665964502919</v>
      </c>
      <c r="AB65" s="86">
        <f>Energiebilanz_Joule!AB65/Energiebilanz_SKE!$E$69</f>
        <v>688.27493411297087</v>
      </c>
      <c r="AC65" s="86">
        <f>Energiebilanz_Joule!AC65/Energiebilanz_SKE!$E$69</f>
        <v>0</v>
      </c>
      <c r="AD65" s="86">
        <f>Energiebilanz_Joule!AD65/Energiebilanz_SKE!$E$69</f>
        <v>345.17301450818212</v>
      </c>
      <c r="AE65" s="91">
        <f>Energiebilanz_Joule!AE65/Energiebilanz_SKE!$E$69</f>
        <v>0</v>
      </c>
      <c r="AF65" s="115">
        <f>Energiebilanz_Joule!AF65/Energiebilanz_SKE!$E$69</f>
        <v>3394.7295107150767</v>
      </c>
      <c r="AG65" s="143">
        <v>61</v>
      </c>
      <c r="AH65" s="28"/>
      <c r="AK65" s="21"/>
    </row>
    <row r="66" spans="1:37" s="20" customFormat="1" ht="18" customHeight="1">
      <c r="A66" s="356"/>
      <c r="B66" s="356"/>
      <c r="C66" s="176" t="s">
        <v>65</v>
      </c>
      <c r="D66" s="93">
        <v>62</v>
      </c>
      <c r="E66" s="94">
        <f>Energiebilanz_Joule!E66/Energiebilanz_SKE!$E$69</f>
        <v>0.9663140639585559</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9.8367896725474715</v>
      </c>
      <c r="M66" s="94">
        <f>Energiebilanz_Joule!M66/Energiebilanz_SKE!$E$69</f>
        <v>142.62539409572943</v>
      </c>
      <c r="N66" s="94">
        <f>Energiebilanz_Joule!N66/Energiebilanz_SKE!$E$69</f>
        <v>0</v>
      </c>
      <c r="O66" s="94">
        <f>Energiebilanz_Joule!O66/Energiebilanz_SKE!$E$69</f>
        <v>305.25669404429004</v>
      </c>
      <c r="P66" s="94">
        <f>Energiebilanz_Joule!P66/Energiebilanz_SKE!$E$69</f>
        <v>0</v>
      </c>
      <c r="Q66" s="94">
        <f>Energiebilanz_Joule!Q66/Energiebilanz_SKE!$E$69</f>
        <v>0</v>
      </c>
      <c r="R66" s="94">
        <f>Energiebilanz_Joule!R66/Energiebilanz_SKE!$E$69</f>
        <v>0.51298574904868144</v>
      </c>
      <c r="S66" s="94">
        <f>Energiebilanz_Joule!S66/Energiebilanz_SKE!$E$69</f>
        <v>27.347203558208264</v>
      </c>
      <c r="T66" s="95">
        <f>Energiebilanz_Joule!T66/Energiebilanz_SKE!$E$69</f>
        <v>0</v>
      </c>
      <c r="U66" s="95">
        <f>Energiebilanz_Joule!U66/Energiebilanz_SKE!$E$69</f>
        <v>323.56313829945339</v>
      </c>
      <c r="V66" s="94">
        <f>Energiebilanz_Joule!V66/Energiebilanz_SKE!$E$69</f>
        <v>0</v>
      </c>
      <c r="W66" s="94">
        <f>Energiebilanz_Joule!W66/Energiebilanz_SKE!$E$69</f>
        <v>0</v>
      </c>
      <c r="X66" s="94">
        <f>Energiebilanz_Joule!X66/Energiebilanz_SKE!$E$69</f>
        <v>0</v>
      </c>
      <c r="Y66" s="94">
        <f>Energiebilanz_Joule!Y66/Energiebilanz_SKE!$E$69</f>
        <v>3.6483788716079211</v>
      </c>
      <c r="Z66" s="94">
        <f>Energiebilanz_Joule!Z66/Energiebilanz_SKE!$E$69</f>
        <v>52.22162624521436</v>
      </c>
      <c r="AA66" s="95">
        <f>Energiebilanz_Joule!AA66/Energiebilanz_SKE!$E$69</f>
        <v>1.0316548260087546</v>
      </c>
      <c r="AB66" s="94">
        <f>Energiebilanz_Joule!AB66/Energiebilanz_SKE!$E$69</f>
        <v>657.19212878117651</v>
      </c>
      <c r="AC66" s="94">
        <f>Energiebilanz_Joule!AC66/Energiebilanz_SKE!$E$69</f>
        <v>0</v>
      </c>
      <c r="AD66" s="94">
        <f>Energiebilanz_Joule!AD66/Energiebilanz_SKE!$E$69</f>
        <v>101.36328471113292</v>
      </c>
      <c r="AE66" s="95">
        <f>Energiebilanz_Joule!AE66/Energiebilanz_SKE!$E$69</f>
        <v>0</v>
      </c>
      <c r="AF66" s="107">
        <f>Energiebilanz_Joule!AF66/Energiebilanz_SKE!$E$69</f>
        <v>1625.5655929183763</v>
      </c>
      <c r="AG66" s="143">
        <v>62</v>
      </c>
      <c r="AH66" s="28"/>
      <c r="AK66" s="21"/>
    </row>
    <row r="67" spans="1:37" s="20" customFormat="1" ht="18" customHeight="1">
      <c r="A67" s="356"/>
      <c r="B67" s="356"/>
      <c r="C67" s="177" t="s">
        <v>66</v>
      </c>
      <c r="D67" s="102">
        <v>63</v>
      </c>
      <c r="E67" s="103">
        <f>Energiebilanz_Joule!E67/Energiebilanz_SKE!$E$69</f>
        <v>2.6350101680110281</v>
      </c>
      <c r="F67" s="103">
        <f>Energiebilanz_Joule!F67/Energiebilanz_SKE!$E$69</f>
        <v>0</v>
      </c>
      <c r="G67" s="104">
        <f>Energiebilanz_Joule!G67/Energiebilanz_SKE!$E$69</f>
        <v>0</v>
      </c>
      <c r="H67" s="103">
        <f>Energiebilanz_Joule!H67/Energiebilanz_SKE!$E$69</f>
        <v>13.694845978517517</v>
      </c>
      <c r="I67" s="104">
        <f>Energiebilanz_Joule!I67/Energiebilanz_SKE!$E$69</f>
        <v>0</v>
      </c>
      <c r="J67" s="103">
        <f>Energiebilanz_Joule!J67/Energiebilanz_SKE!$E$69</f>
        <v>0</v>
      </c>
      <c r="K67" s="103">
        <f>Energiebilanz_Joule!K67/Energiebilanz_SKE!$E$69</f>
        <v>0</v>
      </c>
      <c r="L67" s="103">
        <f>Energiebilanz_Joule!L67/Energiebilanz_SKE!$E$69</f>
        <v>11.588645948491177</v>
      </c>
      <c r="M67" s="103">
        <f>Energiebilanz_Joule!M67/Energiebilanz_SKE!$E$69</f>
        <v>142.62539409572943</v>
      </c>
      <c r="N67" s="103">
        <f>Energiebilanz_Joule!N67/Energiebilanz_SKE!$E$69</f>
        <v>0</v>
      </c>
      <c r="O67" s="103">
        <f>Energiebilanz_Joule!O67/Energiebilanz_SKE!$E$69</f>
        <v>1102.5293780452853</v>
      </c>
      <c r="P67" s="103">
        <f>Energiebilanz_Joule!P67/Energiebilanz_SKE!$E$69</f>
        <v>0</v>
      </c>
      <c r="Q67" s="103">
        <f>Energiebilanz_Joule!Q67/Energiebilanz_SKE!$E$69</f>
        <v>0</v>
      </c>
      <c r="R67" s="103">
        <f>Energiebilanz_Joule!R67/Energiebilanz_SKE!$E$69</f>
        <v>0.51298574904868144</v>
      </c>
      <c r="S67" s="103">
        <f>Energiebilanz_Joule!S67/Energiebilanz_SKE!$E$69</f>
        <v>64.402271083268502</v>
      </c>
      <c r="T67" s="104">
        <f>Energiebilanz_Joule!T67/Energiebilanz_SKE!$E$69</f>
        <v>0</v>
      </c>
      <c r="U67" s="104">
        <f>Energiebilanz_Joule!U67/Energiebilanz_SKE!$E$69</f>
        <v>1558.5776500732991</v>
      </c>
      <c r="V67" s="103">
        <f>Energiebilanz_Joule!V67/Energiebilanz_SKE!$E$69</f>
        <v>0</v>
      </c>
      <c r="W67" s="103">
        <f>Energiebilanz_Joule!W67/Energiebilanz_SKE!$E$69</f>
        <v>0</v>
      </c>
      <c r="X67" s="103">
        <f>Energiebilanz_Joule!X67/Energiebilanz_SKE!$E$69</f>
        <v>0</v>
      </c>
      <c r="Y67" s="103">
        <f>Energiebilanz_Joule!Y67/Energiebilanz_SKE!$E$69</f>
        <v>11.055152929615526</v>
      </c>
      <c r="Z67" s="103">
        <f>Energiebilanz_Joule!Z67/Energiebilanz_SKE!$E$69</f>
        <v>301.73608665821308</v>
      </c>
      <c r="AA67" s="104">
        <f>Energiebilanz_Joule!AA67/Energiebilanz_SKE!$E$69</f>
        <v>18.934320790511673</v>
      </c>
      <c r="AB67" s="103">
        <f>Energiebilanz_Joule!AB67/Energiebilanz_SKE!$E$69</f>
        <v>1345.4670628941476</v>
      </c>
      <c r="AC67" s="103">
        <f>Energiebilanz_Joule!AC67/Energiebilanz_SKE!$E$69</f>
        <v>0</v>
      </c>
      <c r="AD67" s="103">
        <f>Energiebilanz_Joule!AD67/Energiebilanz_SKE!$E$69</f>
        <v>446.53629921931503</v>
      </c>
      <c r="AE67" s="104">
        <f>Energiebilanz_Joule!AE67/Energiebilanz_SKE!$E$69</f>
        <v>0</v>
      </c>
      <c r="AF67" s="104">
        <f>Energiebilanz_Joule!AF67/Energiebilanz_SKE!$E$69</f>
        <v>5020.2951036334534</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2008,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2261.1344062416906</v>
      </c>
      <c r="C7" s="187">
        <v>2134.010001474388</v>
      </c>
      <c r="D7" s="187">
        <v>0</v>
      </c>
      <c r="E7" s="187">
        <v>12.115283595483273</v>
      </c>
      <c r="F7" s="187">
        <v>16.577003021819465</v>
      </c>
      <c r="G7" s="188">
        <v>98.43211814999998</v>
      </c>
      <c r="I7" s="228"/>
      <c r="K7" s="67"/>
    </row>
    <row r="8" spans="1:11" s="227" customFormat="1" ht="26.25" customHeight="1">
      <c r="A8" s="274" t="s">
        <v>12</v>
      </c>
      <c r="B8" s="250">
        <v>2057.3835375802541</v>
      </c>
      <c r="C8" s="187">
        <v>1722.2307413988069</v>
      </c>
      <c r="D8" s="187">
        <v>0</v>
      </c>
      <c r="E8" s="187">
        <v>22.487792931039237</v>
      </c>
      <c r="F8" s="187">
        <v>207.09770175040785</v>
      </c>
      <c r="G8" s="188">
        <v>105.5673015</v>
      </c>
      <c r="I8" s="228"/>
      <c r="K8" s="67"/>
    </row>
    <row r="9" spans="1:11" s="227" customFormat="1" ht="26.25" customHeight="1">
      <c r="A9" s="274" t="s">
        <v>148</v>
      </c>
      <c r="B9" s="250">
        <v>308.56418747468786</v>
      </c>
      <c r="C9" s="187">
        <v>68.833680561662533</v>
      </c>
      <c r="D9" s="187">
        <v>0</v>
      </c>
      <c r="E9" s="187">
        <v>141.55801269687893</v>
      </c>
      <c r="F9" s="187">
        <v>98.172494216146376</v>
      </c>
      <c r="G9" s="188">
        <v>0</v>
      </c>
      <c r="I9" s="228"/>
      <c r="K9" s="67"/>
    </row>
    <row r="10" spans="1:11" s="227" customFormat="1" ht="26.25" customHeight="1">
      <c r="A10" s="274" t="s">
        <v>147</v>
      </c>
      <c r="B10" s="250">
        <v>425.78920247135591</v>
      </c>
      <c r="C10" s="187">
        <v>68.347663713531858</v>
      </c>
      <c r="D10" s="187">
        <v>0</v>
      </c>
      <c r="E10" s="187">
        <v>23.383323404192588</v>
      </c>
      <c r="F10" s="187">
        <v>283.24652685363145</v>
      </c>
      <c r="G10" s="188">
        <v>50.811688499999995</v>
      </c>
      <c r="I10" s="228"/>
      <c r="K10" s="67"/>
    </row>
    <row r="11" spans="1:11" s="227" customFormat="1" ht="26.25" customHeight="1">
      <c r="A11" s="278" t="s">
        <v>48</v>
      </c>
      <c r="B11" s="250">
        <v>26.70625752317796</v>
      </c>
      <c r="C11" s="187">
        <v>0</v>
      </c>
      <c r="D11" s="187">
        <v>0</v>
      </c>
      <c r="E11" s="187">
        <v>5.0608788595199998</v>
      </c>
      <c r="F11" s="187">
        <v>21.645378663657961</v>
      </c>
      <c r="G11" s="188">
        <v>0</v>
      </c>
      <c r="I11" s="228"/>
      <c r="K11" s="67"/>
    </row>
    <row r="12" spans="1:11" s="227" customFormat="1" ht="26.25" customHeight="1">
      <c r="A12" s="278" t="s">
        <v>146</v>
      </c>
      <c r="B12" s="250">
        <v>1135.01640188943</v>
      </c>
      <c r="C12" s="187">
        <v>0</v>
      </c>
      <c r="D12" s="187">
        <v>0</v>
      </c>
      <c r="E12" s="187">
        <v>941.11951664650599</v>
      </c>
      <c r="F12" s="187">
        <v>193.89688524292407</v>
      </c>
      <c r="G12" s="188">
        <v>0</v>
      </c>
      <c r="I12" s="228"/>
      <c r="K12" s="67"/>
    </row>
    <row r="13" spans="1:11" s="227" customFormat="1" ht="26.25" customHeight="1">
      <c r="A13" s="278" t="s">
        <v>98</v>
      </c>
      <c r="B13" s="250">
        <v>95.129596097702091</v>
      </c>
      <c r="C13" s="187">
        <v>0</v>
      </c>
      <c r="D13" s="187">
        <v>0</v>
      </c>
      <c r="E13" s="187">
        <v>0</v>
      </c>
      <c r="F13" s="187">
        <v>95.129596097702091</v>
      </c>
      <c r="G13" s="188">
        <v>0</v>
      </c>
      <c r="I13" s="66"/>
      <c r="K13" s="65"/>
    </row>
    <row r="14" spans="1:11" s="227" customFormat="1" ht="26.25" customHeight="1">
      <c r="A14" s="181" t="s">
        <v>145</v>
      </c>
      <c r="B14" s="251">
        <v>6309.7235892782992</v>
      </c>
      <c r="C14" s="189">
        <v>3993.4220871483894</v>
      </c>
      <c r="D14" s="189">
        <v>0</v>
      </c>
      <c r="E14" s="189">
        <v>1145.7248081336199</v>
      </c>
      <c r="F14" s="189">
        <v>915.76558584628935</v>
      </c>
      <c r="G14" s="190">
        <v>254.81110815</v>
      </c>
      <c r="I14" s="68"/>
      <c r="K14" s="67"/>
    </row>
    <row r="15" spans="1:11" s="227" customFormat="1" ht="26.25" customHeight="1">
      <c r="A15" s="274" t="s">
        <v>144</v>
      </c>
      <c r="B15" s="250">
        <v>1988.053854225439</v>
      </c>
      <c r="C15" s="187">
        <v>186.10209307437407</v>
      </c>
      <c r="D15" s="187">
        <v>185.77193094993655</v>
      </c>
      <c r="E15" s="187">
        <v>588.70876738210586</v>
      </c>
      <c r="F15" s="187">
        <v>807.57956256125249</v>
      </c>
      <c r="G15" s="188">
        <v>219.89150025777002</v>
      </c>
      <c r="I15" s="68"/>
      <c r="K15" s="67"/>
    </row>
    <row r="16" spans="1:11" s="227" customFormat="1" ht="26.25" customHeight="1">
      <c r="A16" s="275" t="s">
        <v>91</v>
      </c>
      <c r="B16" s="250">
        <v>5164.2371134636833</v>
      </c>
      <c r="C16" s="187">
        <v>0</v>
      </c>
      <c r="D16" s="187">
        <v>0</v>
      </c>
      <c r="E16" s="187">
        <v>5157.9012798011127</v>
      </c>
      <c r="F16" s="187">
        <v>6.3358336625708391</v>
      </c>
      <c r="G16" s="188">
        <v>0</v>
      </c>
      <c r="I16" s="68"/>
      <c r="K16" s="67"/>
    </row>
    <row r="17" spans="1:11" s="227" customFormat="1" ht="26.25" customHeight="1">
      <c r="A17" s="276" t="s">
        <v>64</v>
      </c>
      <c r="B17" s="250">
        <v>3870.9830870696992</v>
      </c>
      <c r="C17" s="187">
        <v>4.612630747971922</v>
      </c>
      <c r="D17" s="187">
        <v>40.071453007697116</v>
      </c>
      <c r="E17" s="187">
        <v>1804.1508264765387</v>
      </c>
      <c r="F17" s="187">
        <v>2022.1481768374915</v>
      </c>
      <c r="G17" s="188">
        <v>0</v>
      </c>
      <c r="I17" s="68"/>
      <c r="K17" s="67"/>
    </row>
    <row r="18" spans="1:11" s="227" customFormat="1" ht="26.25" customHeight="1">
      <c r="A18" s="276" t="s">
        <v>65</v>
      </c>
      <c r="B18" s="250">
        <v>1578.5644265672761</v>
      </c>
      <c r="C18" s="187">
        <v>2.6710974831117493</v>
      </c>
      <c r="D18" s="187">
        <v>0</v>
      </c>
      <c r="E18" s="187">
        <v>1046.1079670771226</v>
      </c>
      <c r="F18" s="187">
        <v>529.78536200704184</v>
      </c>
      <c r="G18" s="188">
        <v>0</v>
      </c>
      <c r="I18" s="68"/>
      <c r="K18" s="67"/>
    </row>
    <row r="19" spans="1:11" s="227" customFormat="1" ht="26.25" customHeight="1">
      <c r="A19" s="274" t="s">
        <v>66</v>
      </c>
      <c r="B19" s="250">
        <v>5449.5475136369751</v>
      </c>
      <c r="C19" s="187">
        <v>7.2837282310836713</v>
      </c>
      <c r="D19" s="187">
        <v>40.071453007697116</v>
      </c>
      <c r="E19" s="187">
        <v>2850.2587935536612</v>
      </c>
      <c r="F19" s="187">
        <v>2551.9335388445334</v>
      </c>
      <c r="G19" s="188">
        <v>0</v>
      </c>
      <c r="I19" s="66"/>
      <c r="K19" s="65"/>
    </row>
    <row r="20" spans="1:11" s="227" customFormat="1" ht="26.25" customHeight="1">
      <c r="A20" s="181" t="s">
        <v>143</v>
      </c>
      <c r="B20" s="251">
        <v>12601.838481326098</v>
      </c>
      <c r="C20" s="189">
        <v>193.38582130545774</v>
      </c>
      <c r="D20" s="189">
        <v>225.84338395763365</v>
      </c>
      <c r="E20" s="189">
        <v>8596.8688407368809</v>
      </c>
      <c r="F20" s="189">
        <v>3365.8489350683567</v>
      </c>
      <c r="G20" s="190">
        <v>219.89150025777002</v>
      </c>
      <c r="I20" s="65"/>
      <c r="J20" s="65"/>
      <c r="K20" s="65"/>
    </row>
    <row r="21" spans="1:11" s="227" customFormat="1" ht="26.25" customHeight="1">
      <c r="A21" s="229" t="s">
        <v>93</v>
      </c>
      <c r="B21" s="252">
        <v>18911.562070604399</v>
      </c>
      <c r="C21" s="191">
        <v>4186.8079084538476</v>
      </c>
      <c r="D21" s="191">
        <v>225.84338395763365</v>
      </c>
      <c r="E21" s="191">
        <v>9742.5936488705011</v>
      </c>
      <c r="F21" s="191">
        <v>4281.6145209146462</v>
      </c>
      <c r="G21" s="192">
        <v>474.70260840777001</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2008,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2022-06-16T14:42:32Z</dcterms:modified>
</cp:coreProperties>
</file>