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7E1DDCEA-7775-4DE7-9400-92510CB26368}" xr6:coauthVersionLast="36" xr6:coauthVersionMax="36" xr10:uidLastSave="{00000000-0000-0000-0000-000000000000}"/>
  <bookViews>
    <workbookView xWindow="-15" yWindow="-15" windowWidth="29040" windowHeight="10770" tabRatio="927" xr2:uid="{00000000-000D-0000-FFFF-FFFF00000000}"/>
  </bookViews>
  <sheets>
    <sheet name="Titel" sheetId="162" r:id="rId1"/>
    <sheet name="Impressum" sheetId="155" r:id="rId2"/>
    <sheet name="Vortext" sheetId="153" r:id="rId3"/>
    <sheet name="Inhalt" sheetId="161" r:id="rId4"/>
    <sheet name="Erläuterungen" sheetId="165" r:id="rId5"/>
    <sheet name="Energiebilanz_Menge" sheetId="148" r:id="rId6"/>
    <sheet name="Energiebilanz_Joule" sheetId="149" r:id="rId7"/>
    <sheet name="Energiebilanz_SKE" sheetId="150"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91029"/>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<sst xmlns="http://schemas.openxmlformats.org/spreadsheetml/2006/main" count="525" uniqueCount="242">
  <si>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</si>
  <si>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</si>
  <si>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</si>
  <si>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</si>
  <si>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</si>
  <si>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</si>
  <si>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</si>
  <si>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</si>
  <si>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</si>
  <si>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</si>
  <si>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</si>
  <si>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</si>
  <si>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</si>
  <si>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</si>
  <si>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</si>
  <si>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</si>
  <si>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</si>
  <si>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</si>
  <si>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</si>
  <si>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</si>
  <si>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</si>
  <si>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</si>
  <si>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</si>
  <si>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</si>
  <si>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</si>
  <si>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</si>
  <si>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</si>
  <si>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</si>
  <si>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</si>
  <si>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</si>
  <si>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</si>
  <si>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</si>
  <si>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</si>
  <si>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</si>
  <si>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</si>
  <si>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</si>
  <si>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</si>
  <si>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</si>
  <si>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</si>
  <si>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</si>
  <si>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</si>
  <si>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</si>
  <si>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</si>
  <si>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</si>
  <si>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</si>
  <si>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</si>
  <si>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</si>
  <si>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</si>
  <si>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</si>
  <si>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</si>
  <si>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</si>
  <si>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</si>
  <si>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</si>
  <si>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</si>
  <si>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</si>
  <si>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</si>
  <si>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</si>
  <si>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</si>
  <si>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</si>
  <si>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</si>
  <si>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</si>
  <si>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</si>
  <si>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</si>
  <si>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</si>
  <si>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</si>
  <si>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</si>
  <si>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</si>
  <si>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</si>
  <si>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</si>
  <si>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</si>
  <si>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</si>
  <si>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</si>
  <si>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</si>
  <si>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</si>
  <si>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</si>
  <si>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</si>
  <si>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</si>
  <si>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</si>
  <si>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</si>
  <si>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</si>
  <si>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</si>
  <si>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</si>
  <si>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</si>
  <si>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</si>
  <si>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</si>
  <si>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</si>
  <si>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</si>
  <si>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</si>
  <si>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</si>
  <si>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</si>
  <si>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</si>
  <si>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</si>
  <si>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</si>
  <si>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</si>
  <si>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</si>
  <si>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</si>
  <si>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</si>
  <si>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</si>
  <si>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</si>
  <si>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</si>
  <si>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</si>
  <si>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</si>
  <si>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</si>
  <si>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</si>
  <si>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</si>
  <si>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</si>
  <si>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</si>
  <si>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</si>
  <si>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</si>
  <si>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</si>
  <si>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</si>
  <si>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</si>
  <si>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</si>
  <si>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</si>
  <si>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</si>
  <si>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</si>
  <si>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</si>
  <si>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</si>
  <si>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</si>
  <si>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</si>
  <si>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</si>
  <si>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</si>
  <si>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</si>
  <si>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</si>
  <si>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</si>
  <si>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</si>
  <si>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</si>
  <si>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</si>
  <si>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</si>
  <si>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</si>
  <si>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</si>
  <si>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</si>
  <si>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</si>
  <si>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</si>
  <si>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</si>
  <si>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</si>
  <si>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</si>
  <si>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</si>
  <si>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</si>
  <si>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</si>
  <si>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</si>
  <si>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</si>
  <si>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</si>
  <si>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</si>
  <si>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</si>
  <si>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</si>
  <si>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</si>
  <si>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</si>
  <si>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</si>
  <si>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</si>
  <si>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</si>
  <si>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</si>
  <si>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</si>
  <si>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</si>
  <si>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</si>
  <si>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</si>
  <si>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</si>
  <si>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</si>
  <si>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</si>
  <si>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</si>
  <si>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</si>
  <si>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</si>
  <si>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</si>
  <si>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</si>
  <si>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</si>
  <si>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</si>
  <si>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</si>
  <si>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</si>
  <si>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</si>
  <si>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</si>
  <si>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</si>
  <si>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</si>
  <si>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</si>
  <si>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</si>
  <si>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</si>
  <si>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</si>
  <si>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</si>
  <si>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</si>
  <si>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</si>
  <si>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</si>
  <si>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</si>
  <si>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</si>
  <si>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</si>
  <si>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</si>
  <si>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</si>
  <si>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</si>
  <si>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</si>
  <si>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</si>
  <si>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</si>
  <si>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</si>
  <si>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</si>
  <si>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</si>
  <si>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</si>
  <si>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</si>
  <si>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</si>
  <si>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</si>
  <si>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</si>
  <si>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</si>
  <si>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</si>
  <si>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</si>
  <si>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</si>
  <si>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</si>
  <si>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</si>
  <si>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</si>
  <si>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</si>
  <si>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</si>
  <si>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</si>
  <si>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</si>
  <si>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</si>
  <si>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</si>
  <si>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</si>
  <si>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</si>
  <si>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</si>
  <si>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</si>
  <si>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</si>
  <si>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</si>
  <si>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</si>
  <si>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</si>
  <si>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für Schleswig-Holstein 2012</t>
  </si>
  <si>
    <t>Energiebilanz Schleswig-Holstein 2012 in spezifischen Mengeneinheiten</t>
  </si>
  <si>
    <t>Energiebilanz Schleswig-Holstein 2012 in Terajoule</t>
  </si>
  <si>
    <t>Energiebilanz Schleswig-Holstein 2012 in Steinkohleeinheiten</t>
  </si>
  <si>
    <t>CO2 - Quellenbilanz Schleswig-Holstein 2012</t>
  </si>
  <si>
    <t>CO2 - Verursacherbilanz Schleswig-Holstein 2012</t>
  </si>
  <si>
    <t>Energieflussbild Schleswig-Holstein 2012</t>
  </si>
  <si>
    <t>Energiebilanz 
Schleswig-Holstein 2012
in spezifischen Mengeneinheiten</t>
  </si>
  <si>
    <t>Energiebilanz 
Schleswig-Holstein 2012
in Terajoule</t>
  </si>
  <si>
    <t>Energiebilanz 
Schleswig-Holstein 2012
in Steinkohleeinheiten</t>
  </si>
  <si>
    <t>Effektive CO2-Emissionen aus dem Primärenergieverbrauch (Quellenbilanz) *) in Schleswig-Holstein 2012</t>
  </si>
  <si>
    <t>Effektive CO2-Emissionen aus dem Endenergieverbrauch (Verursacherbilanz) in Schleswig-Holstein 2012</t>
  </si>
  <si>
    <t>Herst. v. DV-Geräten, elektr. u. opt. Erz. / Herst. v. elektr. Ausrüstungen</t>
  </si>
  <si>
    <t>Berechnungsstand:</t>
  </si>
  <si>
    <t>Briketts und andere Steinkohleprodukte</t>
  </si>
  <si>
    <t>Erdgas, Erdölgas, Sonstige Gase</t>
  </si>
  <si>
    <t>Abfälle, Sonstige</t>
  </si>
  <si>
    <t>1 000 Tonnen CO2</t>
  </si>
  <si>
    <t>ERARBEITET IM AUFTRAG DES MINISTERIUMS FÜR ENERGIEWENDE, LANDWIRTSCHAFT, UMWELT UND DIGITALISIERUNG
DES LANDES SCHLESWIG-HOLSTEIN</t>
  </si>
  <si>
    <t>Ministerium für Energiewende, Landwirtschaft, Umwelt, Natur und Digitalisierung</t>
  </si>
  <si>
    <t>des Landes Schleswig-Holstein</t>
  </si>
  <si>
    <t xml:space="preserve">E-Mail: bettina.meyer@melund.landsh.de </t>
  </si>
  <si>
    <t>Referat 23 - Umwelt, Energie, Gesamtrechnungen, Preise, Tourismus, FDZ, Analysen</t>
  </si>
  <si>
    <t>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</si>
</sst>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80">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12">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a:extLst>
            <a:ext uri="{FF2B5EF4-FFF2-40B4-BE49-F238E27FC236}">
              <a16:creationId xmlns:a16="http://schemas.microsoft.com/office/drawing/2014/main" id="{00000000-0008-0000-0400-000008000000}"/>
            </a:ext>
          </a:extLst>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a:extLst>
            <a:ext uri="{FF2B5EF4-FFF2-40B4-BE49-F238E27FC236}">
              <a16:creationId xmlns:a16="http://schemas.microsoft.com/office/drawing/2014/main" id="{00000000-0008-0000-0400-000009000000}"/>
            </a:ext>
          </a:extLst>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175530</xdr:colOff>
      <xdr:row>4</xdr:row>
      <xdr:rowOff>45906</xdr:rowOff>
    </xdr:from>
    <xdr:to>
      <xdr:col>22</xdr:col>
      <xdr:colOff>600881</xdr:colOff>
      <xdr:row>71</xdr:row>
      <xdr:rowOff>147317</xdr:rowOff>
    </xdr:to>
    <xdr:pic>
      <xdr:nvPicPr>
        <xdr:cNvPr id="4" name="Grafik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530" y="731706"/>
          <a:ext cx="18027551" cy="1158856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topLeftCell="A4" zoomScaleNormal="100" workbookViewId="0">
      <selection activeCell="A8" sqref="A8:H8"/>
    </sheetView>
  </sheetViews>
  <sheetFormatPr baseColWidth="10" defaultColWidth="10.85546875" defaultRowHeight="15"/>
  <cols>
    <col min="1" max="8" width="10.85546875" style="266" customWidth="1"/>
    <col min="9" max="16384" width="10.85546875" style="266"/>
  </cols>
  <sheetData>
    <row r="1" spans="1:10" ht="29.1" customHeight="1">
      <c r="A1" s="265"/>
      <c r="B1" s="265"/>
      <c r="C1" s="265"/>
      <c r="D1" s="265"/>
      <c r="E1" s="265"/>
      <c r="F1" s="265"/>
      <c r="J1" s="12"/>
    </row>
    <row r="2" spans="1:10" ht="61.5" customHeight="1">
      <c r="A2" s="282" t="s">
        <v>102</v>
      </c>
      <c r="B2" s="282"/>
      <c r="C2" s="267"/>
      <c r="E2" s="267"/>
      <c r="F2" s="267"/>
    </row>
    <row r="3" spans="1:10" ht="111" customHeight="1">
      <c r="A3" s="270"/>
      <c r="B3" s="270"/>
      <c r="C3" s="267"/>
      <c r="E3" s="267"/>
      <c r="F3" s="267"/>
    </row>
    <row r="4" spans="1:10" ht="97.5" customHeight="1">
      <c r="A4" s="283"/>
      <c r="B4" s="283"/>
      <c r="C4" s="283"/>
      <c r="D4" s="283"/>
      <c r="E4" s="283"/>
      <c r="F4" s="283"/>
    </row>
    <row r="5" spans="1:10" s="268" customFormat="1" ht="54" customHeight="1">
      <c r="A5" s="284" t="s">
        <v>108</v>
      </c>
      <c r="B5" s="284"/>
      <c r="C5" s="284"/>
      <c r="D5" s="284"/>
      <c r="E5" s="284"/>
      <c r="F5" s="284"/>
      <c r="G5" s="284"/>
      <c r="H5" s="284"/>
    </row>
    <row r="6" spans="1:10" ht="45.95" customHeight="1">
      <c r="A6" s="284" t="s">
        <v>218</v>
      </c>
      <c r="B6" s="284"/>
      <c r="C6" s="284"/>
      <c r="D6" s="284"/>
      <c r="E6" s="284"/>
      <c r="F6" s="284"/>
      <c r="G6" s="284"/>
      <c r="H6" s="284"/>
    </row>
    <row r="7" spans="1:10" ht="18.600000000000001" customHeight="1">
      <c r="A7" s="269"/>
      <c r="B7" s="269"/>
      <c r="C7" s="269"/>
      <c r="D7" s="269"/>
      <c r="E7" s="269"/>
      <c r="F7" s="269"/>
      <c r="G7" s="269"/>
    </row>
    <row r="8" spans="1:10" ht="42.6" customHeight="1">
      <c r="A8" s="285" t="s">
        <v>236</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X17"/>
  <sheetViews>
    <sheetView showGridLines="0" showZeros="0" view="pageLayout" topLeftCell="Q6" zoomScaleNormal="100" zoomScaleSheetLayoutView="50" workbookViewId="0">
      <selection activeCell="D21" sqref="D2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5" t="s">
        <v>229</v>
      </c>
      <c r="B1" s="375"/>
      <c r="C1" s="375"/>
      <c r="D1" s="375"/>
      <c r="E1" s="375"/>
      <c r="F1" s="375"/>
      <c r="G1" s="375"/>
      <c r="H1" s="375"/>
      <c r="I1" s="375"/>
      <c r="J1" s="375"/>
      <c r="K1" s="375"/>
      <c r="L1" s="375"/>
      <c r="M1" s="375"/>
      <c r="N1" s="375"/>
      <c r="O1" s="375"/>
      <c r="P1" s="375"/>
      <c r="Q1" s="375"/>
      <c r="R1" s="375"/>
      <c r="S1" s="375"/>
      <c r="T1" s="375"/>
      <c r="U1" s="375"/>
      <c r="V1" s="375"/>
      <c r="W1" s="375"/>
      <c r="X1" s="73"/>
    </row>
    <row r="2" spans="1:24" ht="34.5" customHeight="1">
      <c r="A2" s="376" t="s">
        <v>152</v>
      </c>
      <c r="B2" s="377" t="s">
        <v>75</v>
      </c>
      <c r="C2" s="377"/>
      <c r="D2" s="377"/>
      <c r="E2" s="377" t="s">
        <v>74</v>
      </c>
      <c r="F2" s="377"/>
      <c r="G2" s="377"/>
      <c r="H2" s="377" t="s">
        <v>191</v>
      </c>
      <c r="I2" s="377"/>
      <c r="J2" s="377"/>
      <c r="K2" s="377"/>
      <c r="L2" s="377"/>
      <c r="M2" s="377"/>
      <c r="N2" s="377"/>
      <c r="O2" s="377"/>
      <c r="P2" s="377"/>
      <c r="Q2" s="377"/>
      <c r="R2" s="377"/>
      <c r="S2" s="180"/>
      <c r="T2" s="378" t="s">
        <v>192</v>
      </c>
      <c r="U2" s="378"/>
      <c r="V2" s="378"/>
      <c r="W2" s="379" t="s">
        <v>32</v>
      </c>
    </row>
    <row r="3" spans="1:24" ht="65.099999999999994" customHeight="1">
      <c r="A3" s="376"/>
      <c r="B3" s="180" t="s">
        <v>16</v>
      </c>
      <c r="C3" s="180" t="s">
        <v>232</v>
      </c>
      <c r="D3" s="180" t="s">
        <v>1</v>
      </c>
      <c r="E3" s="180" t="s">
        <v>95</v>
      </c>
      <c r="F3" s="180" t="s">
        <v>17</v>
      </c>
      <c r="G3" s="180" t="s">
        <v>153</v>
      </c>
      <c r="H3" s="180" t="s">
        <v>18</v>
      </c>
      <c r="I3" s="180" t="s">
        <v>154</v>
      </c>
      <c r="J3" s="180" t="s">
        <v>155</v>
      </c>
      <c r="K3" s="180" t="s">
        <v>156</v>
      </c>
      <c r="L3" s="75" t="s">
        <v>157</v>
      </c>
      <c r="M3" s="75" t="s">
        <v>158</v>
      </c>
      <c r="N3" s="75" t="s">
        <v>96</v>
      </c>
      <c r="O3" s="180" t="s">
        <v>159</v>
      </c>
      <c r="P3" s="180" t="s">
        <v>207</v>
      </c>
      <c r="Q3" s="180" t="s">
        <v>160</v>
      </c>
      <c r="R3" s="180" t="s">
        <v>161</v>
      </c>
      <c r="S3" s="180" t="s">
        <v>233</v>
      </c>
      <c r="T3" s="180" t="s">
        <v>30</v>
      </c>
      <c r="U3" s="180" t="s">
        <v>162</v>
      </c>
      <c r="V3" s="180" t="s">
        <v>234</v>
      </c>
      <c r="W3" s="379"/>
      <c r="X3" s="73"/>
    </row>
    <row r="4" spans="1:24" ht="27.95" customHeight="1">
      <c r="A4" s="376"/>
      <c r="B4" s="376" t="s">
        <v>235</v>
      </c>
      <c r="C4" s="376"/>
      <c r="D4" s="376"/>
      <c r="E4" s="376"/>
      <c r="F4" s="376"/>
      <c r="G4" s="376"/>
      <c r="H4" s="376"/>
      <c r="I4" s="376"/>
      <c r="J4" s="376"/>
      <c r="K4" s="376"/>
      <c r="L4" s="376"/>
      <c r="M4" s="376"/>
      <c r="N4" s="376"/>
      <c r="O4" s="376"/>
      <c r="P4" s="376"/>
      <c r="Q4" s="376"/>
      <c r="R4" s="376"/>
      <c r="S4" s="376"/>
      <c r="T4" s="376"/>
      <c r="U4" s="376"/>
      <c r="V4" s="376"/>
      <c r="W4" s="376"/>
      <c r="X4" s="73"/>
    </row>
    <row r="5" spans="1:24" s="77" customFormat="1" ht="27.95" customHeight="1">
      <c r="A5" s="182" t="s">
        <v>163</v>
      </c>
      <c r="B5" s="205">
        <v>25.489557319301777</v>
      </c>
      <c r="C5" s="194">
        <v>0</v>
      </c>
      <c r="D5" s="195">
        <v>0</v>
      </c>
      <c r="E5" s="194">
        <v>0</v>
      </c>
      <c r="F5" s="194">
        <v>0</v>
      </c>
      <c r="G5" s="195">
        <v>241.64458665137616</v>
      </c>
      <c r="H5" s="194">
        <v>0</v>
      </c>
      <c r="I5" s="194">
        <v>0</v>
      </c>
      <c r="J5" s="194">
        <v>0</v>
      </c>
      <c r="K5" s="194">
        <v>7.4427255704009259</v>
      </c>
      <c r="L5" s="194">
        <v>0</v>
      </c>
      <c r="M5" s="194">
        <v>86.869480657208115</v>
      </c>
      <c r="N5" s="194">
        <v>344.07082882676656</v>
      </c>
      <c r="O5" s="194">
        <v>0</v>
      </c>
      <c r="P5" s="194">
        <v>0</v>
      </c>
      <c r="Q5" s="194">
        <v>14.715483465839757</v>
      </c>
      <c r="R5" s="195">
        <v>378.4899327208642</v>
      </c>
      <c r="S5" s="255">
        <v>1431.0903119894449</v>
      </c>
      <c r="T5" s="194">
        <v>2332.2894017424351</v>
      </c>
      <c r="U5" s="194">
        <v>121.85006344095022</v>
      </c>
      <c r="V5" s="195">
        <v>302.44514750328528</v>
      </c>
      <c r="W5" s="195">
        <v>5286.3975198878734</v>
      </c>
      <c r="X5" s="76"/>
    </row>
    <row r="6" spans="1:24" s="77" customFormat="1" ht="27.95" customHeight="1">
      <c r="A6" s="183" t="s">
        <v>60</v>
      </c>
      <c r="B6" s="196">
        <v>0</v>
      </c>
      <c r="C6" s="197">
        <v>0</v>
      </c>
      <c r="D6" s="198">
        <v>0</v>
      </c>
      <c r="E6" s="197">
        <v>0</v>
      </c>
      <c r="F6" s="197">
        <v>0</v>
      </c>
      <c r="G6" s="198">
        <v>0</v>
      </c>
      <c r="H6" s="197">
        <v>0</v>
      </c>
      <c r="I6" s="197">
        <v>0</v>
      </c>
      <c r="J6" s="197">
        <v>0</v>
      </c>
      <c r="K6" s="197">
        <v>53.252924950272629</v>
      </c>
      <c r="L6" s="197">
        <v>0</v>
      </c>
      <c r="M6" s="197">
        <v>0</v>
      </c>
      <c r="N6" s="197">
        <v>0</v>
      </c>
      <c r="O6" s="197">
        <v>0</v>
      </c>
      <c r="P6" s="197">
        <v>0</v>
      </c>
      <c r="Q6" s="197">
        <v>0</v>
      </c>
      <c r="R6" s="198">
        <v>0</v>
      </c>
      <c r="S6" s="257">
        <v>0</v>
      </c>
      <c r="T6" s="197">
        <v>131.7454652916758</v>
      </c>
      <c r="U6" s="197">
        <v>0</v>
      </c>
      <c r="V6" s="198">
        <v>0</v>
      </c>
      <c r="W6" s="198">
        <v>184.99839024194841</v>
      </c>
      <c r="X6" s="76"/>
    </row>
    <row r="7" spans="1:24" s="77" customFormat="1" ht="27.95" customHeight="1">
      <c r="A7" s="183" t="s">
        <v>61</v>
      </c>
      <c r="B7" s="199">
        <v>0</v>
      </c>
      <c r="C7" s="200">
        <v>0</v>
      </c>
      <c r="D7" s="201">
        <v>0</v>
      </c>
      <c r="E7" s="200">
        <v>0</v>
      </c>
      <c r="F7" s="200">
        <v>0</v>
      </c>
      <c r="G7" s="201">
        <v>0</v>
      </c>
      <c r="H7" s="200">
        <v>0</v>
      </c>
      <c r="I7" s="200">
        <v>0</v>
      </c>
      <c r="J7" s="200">
        <v>1627.8336176243092</v>
      </c>
      <c r="K7" s="200">
        <v>3266.179396950055</v>
      </c>
      <c r="L7" s="200">
        <v>0</v>
      </c>
      <c r="M7" s="200">
        <v>0</v>
      </c>
      <c r="N7" s="200">
        <v>0</v>
      </c>
      <c r="O7" s="200">
        <v>0</v>
      </c>
      <c r="P7" s="200">
        <v>0</v>
      </c>
      <c r="Q7" s="200">
        <v>48.239921198833933</v>
      </c>
      <c r="R7" s="201">
        <v>0</v>
      </c>
      <c r="S7" s="258">
        <v>8.1132817087129752</v>
      </c>
      <c r="T7" s="200">
        <v>0.48289355423788693</v>
      </c>
      <c r="U7" s="200">
        <v>0</v>
      </c>
      <c r="V7" s="201">
        <v>0</v>
      </c>
      <c r="W7" s="201">
        <v>4950.8491110361492</v>
      </c>
      <c r="X7" s="76"/>
    </row>
    <row r="8" spans="1:24" s="77" customFormat="1" ht="27.95" customHeight="1">
      <c r="A8" s="183" t="s">
        <v>62</v>
      </c>
      <c r="B8" s="199">
        <v>0</v>
      </c>
      <c r="C8" s="200">
        <v>0</v>
      </c>
      <c r="D8" s="201">
        <v>0</v>
      </c>
      <c r="E8" s="200">
        <v>0</v>
      </c>
      <c r="F8" s="200">
        <v>0</v>
      </c>
      <c r="G8" s="201">
        <v>0</v>
      </c>
      <c r="H8" s="200">
        <v>0</v>
      </c>
      <c r="I8" s="200">
        <v>0</v>
      </c>
      <c r="J8" s="200">
        <v>1.7226399349500958</v>
      </c>
      <c r="K8" s="200">
        <v>0</v>
      </c>
      <c r="L8" s="200">
        <v>42.457310959253974</v>
      </c>
      <c r="M8" s="200">
        <v>0</v>
      </c>
      <c r="N8" s="200">
        <v>0</v>
      </c>
      <c r="O8" s="200">
        <v>0</v>
      </c>
      <c r="P8" s="200">
        <v>0</v>
      </c>
      <c r="Q8" s="200">
        <v>0</v>
      </c>
      <c r="R8" s="201">
        <v>0</v>
      </c>
      <c r="S8" s="258">
        <v>0</v>
      </c>
      <c r="T8" s="200">
        <v>0</v>
      </c>
      <c r="U8" s="200">
        <v>0</v>
      </c>
      <c r="V8" s="201">
        <v>0</v>
      </c>
      <c r="W8" s="201">
        <v>44.179950894204069</v>
      </c>
      <c r="X8" s="76"/>
    </row>
    <row r="9" spans="1:24" s="77" customFormat="1" ht="27.95" customHeight="1">
      <c r="A9" s="184" t="s">
        <v>0</v>
      </c>
      <c r="B9" s="202">
        <v>0</v>
      </c>
      <c r="C9" s="203">
        <v>0</v>
      </c>
      <c r="D9" s="204">
        <v>0</v>
      </c>
      <c r="E9" s="203">
        <v>0</v>
      </c>
      <c r="F9" s="203">
        <v>0</v>
      </c>
      <c r="G9" s="204">
        <v>0</v>
      </c>
      <c r="H9" s="203">
        <v>0</v>
      </c>
      <c r="I9" s="203">
        <v>0</v>
      </c>
      <c r="J9" s="203">
        <v>0</v>
      </c>
      <c r="K9" s="203">
        <v>71.003899933696843</v>
      </c>
      <c r="L9" s="203">
        <v>0</v>
      </c>
      <c r="M9" s="203">
        <v>0</v>
      </c>
      <c r="N9" s="203">
        <v>0</v>
      </c>
      <c r="O9" s="203">
        <v>0</v>
      </c>
      <c r="P9" s="203">
        <v>0</v>
      </c>
      <c r="Q9" s="203">
        <v>0</v>
      </c>
      <c r="R9" s="204">
        <v>0</v>
      </c>
      <c r="S9" s="254">
        <v>0</v>
      </c>
      <c r="T9" s="203">
        <v>0</v>
      </c>
      <c r="U9" s="203">
        <v>0</v>
      </c>
      <c r="V9" s="204">
        <v>0</v>
      </c>
      <c r="W9" s="204">
        <v>71.003899933696843</v>
      </c>
      <c r="X9" s="76"/>
    </row>
    <row r="10" spans="1:24" s="77" customFormat="1" ht="27.95" customHeight="1">
      <c r="A10" s="185" t="s">
        <v>63</v>
      </c>
      <c r="B10" s="205">
        <v>0</v>
      </c>
      <c r="C10" s="194">
        <v>0</v>
      </c>
      <c r="D10" s="195">
        <v>0</v>
      </c>
      <c r="E10" s="194">
        <v>0</v>
      </c>
      <c r="F10" s="194">
        <v>0</v>
      </c>
      <c r="G10" s="195">
        <v>0</v>
      </c>
      <c r="H10" s="194">
        <v>0</v>
      </c>
      <c r="I10" s="194">
        <v>0</v>
      </c>
      <c r="J10" s="194">
        <v>1629.5562575592594</v>
      </c>
      <c r="K10" s="194">
        <v>3390.4362218340243</v>
      </c>
      <c r="L10" s="194">
        <v>42.457310959253974</v>
      </c>
      <c r="M10" s="194">
        <v>0</v>
      </c>
      <c r="N10" s="194">
        <v>0</v>
      </c>
      <c r="O10" s="194">
        <v>0</v>
      </c>
      <c r="P10" s="194">
        <v>0</v>
      </c>
      <c r="Q10" s="194">
        <v>48.239921198833933</v>
      </c>
      <c r="R10" s="195">
        <v>0</v>
      </c>
      <c r="S10" s="255">
        <v>8.1132817087129752</v>
      </c>
      <c r="T10" s="194">
        <v>132.22835884591368</v>
      </c>
      <c r="U10" s="194">
        <v>0</v>
      </c>
      <c r="V10" s="195">
        <v>0</v>
      </c>
      <c r="W10" s="195">
        <v>5251.0313521059988</v>
      </c>
      <c r="X10" s="76"/>
    </row>
    <row r="11" spans="1:24" s="77" customFormat="1" ht="27.95" customHeight="1">
      <c r="A11" s="184" t="s">
        <v>64</v>
      </c>
      <c r="B11" s="193">
        <v>5.0646108130538732</v>
      </c>
      <c r="C11" s="206">
        <v>0</v>
      </c>
      <c r="D11" s="207">
        <v>0</v>
      </c>
      <c r="E11" s="206">
        <v>0</v>
      </c>
      <c r="F11" s="206">
        <v>0</v>
      </c>
      <c r="G11" s="207">
        <v>0</v>
      </c>
      <c r="H11" s="206">
        <v>0</v>
      </c>
      <c r="I11" s="206">
        <v>0</v>
      </c>
      <c r="J11" s="206">
        <v>19.066460637595878</v>
      </c>
      <c r="K11" s="206">
        <v>0</v>
      </c>
      <c r="L11" s="206">
        <v>0</v>
      </c>
      <c r="M11" s="206">
        <v>1349.5184930595362</v>
      </c>
      <c r="N11" s="206">
        <v>0</v>
      </c>
      <c r="O11" s="206">
        <v>0</v>
      </c>
      <c r="P11" s="206">
        <v>0</v>
      </c>
      <c r="Q11" s="206">
        <v>66.833648454475949</v>
      </c>
      <c r="R11" s="207">
        <v>0</v>
      </c>
      <c r="S11" s="256">
        <v>2068.9157073180509</v>
      </c>
      <c r="T11" s="206">
        <v>3125.9941408433492</v>
      </c>
      <c r="U11" s="206">
        <v>815.65719015218747</v>
      </c>
      <c r="V11" s="207">
        <v>0</v>
      </c>
      <c r="W11" s="207">
        <v>7490.5269290445631</v>
      </c>
      <c r="X11" s="76"/>
    </row>
    <row r="12" spans="1:24" s="77" customFormat="1" ht="27.95" customHeight="1">
      <c r="A12" s="184" t="s">
        <v>164</v>
      </c>
      <c r="B12" s="193">
        <v>2.0866196549781968</v>
      </c>
      <c r="C12" s="206">
        <v>0</v>
      </c>
      <c r="D12" s="207">
        <v>0</v>
      </c>
      <c r="E12" s="206">
        <v>0</v>
      </c>
      <c r="F12" s="206">
        <v>0</v>
      </c>
      <c r="G12" s="207">
        <v>0</v>
      </c>
      <c r="H12" s="206">
        <v>0</v>
      </c>
      <c r="I12" s="206">
        <v>0</v>
      </c>
      <c r="J12" s="206">
        <v>25.491028895916227</v>
      </c>
      <c r="K12" s="206">
        <v>325.43454136277722</v>
      </c>
      <c r="L12" s="206">
        <v>0</v>
      </c>
      <c r="M12" s="206">
        <v>511.94519539358964</v>
      </c>
      <c r="N12" s="206">
        <v>0</v>
      </c>
      <c r="O12" s="206">
        <v>0</v>
      </c>
      <c r="P12" s="206">
        <v>0.80277064319935765</v>
      </c>
      <c r="Q12" s="206">
        <v>55.825753414915198</v>
      </c>
      <c r="R12" s="207">
        <v>0</v>
      </c>
      <c r="S12" s="256">
        <v>1257.7467780399256</v>
      </c>
      <c r="T12" s="206">
        <v>2583.8131176415591</v>
      </c>
      <c r="U12" s="206">
        <v>227.53929589577197</v>
      </c>
      <c r="V12" s="207">
        <v>0</v>
      </c>
      <c r="W12" s="207">
        <v>4990.6851009426327</v>
      </c>
      <c r="X12" s="76"/>
    </row>
    <row r="13" spans="1:24" s="77" customFormat="1" ht="27.95" customHeight="1">
      <c r="A13" s="185" t="s">
        <v>190</v>
      </c>
      <c r="B13" s="205">
        <v>7.15123046803207</v>
      </c>
      <c r="C13" s="194">
        <v>0</v>
      </c>
      <c r="D13" s="195">
        <v>0</v>
      </c>
      <c r="E13" s="194">
        <v>0</v>
      </c>
      <c r="F13" s="194">
        <v>0</v>
      </c>
      <c r="G13" s="195">
        <v>0</v>
      </c>
      <c r="H13" s="194">
        <v>0</v>
      </c>
      <c r="I13" s="194">
        <v>0</v>
      </c>
      <c r="J13" s="194">
        <v>44.557489533512104</v>
      </c>
      <c r="K13" s="194">
        <v>325.43454136277722</v>
      </c>
      <c r="L13" s="194">
        <v>0</v>
      </c>
      <c r="M13" s="194">
        <v>1861.463688453126</v>
      </c>
      <c r="N13" s="194">
        <v>0</v>
      </c>
      <c r="O13" s="194">
        <v>0</v>
      </c>
      <c r="P13" s="194">
        <v>0.80277064319935765</v>
      </c>
      <c r="Q13" s="194">
        <v>122.65940186939115</v>
      </c>
      <c r="R13" s="195">
        <v>0</v>
      </c>
      <c r="S13" s="255">
        <v>3326.6624853579765</v>
      </c>
      <c r="T13" s="194">
        <v>5709.8072584849069</v>
      </c>
      <c r="U13" s="194">
        <v>1043.1964860479595</v>
      </c>
      <c r="V13" s="195">
        <v>0</v>
      </c>
      <c r="W13" s="195">
        <v>12481.212029987197</v>
      </c>
      <c r="X13" s="76"/>
    </row>
    <row r="14" spans="1:24" s="77" customFormat="1" ht="27.95" customHeight="1">
      <c r="A14" s="259" t="s">
        <v>165</v>
      </c>
      <c r="B14" s="205">
        <v>32.640787787333849</v>
      </c>
      <c r="C14" s="194">
        <v>0</v>
      </c>
      <c r="D14" s="195">
        <v>0</v>
      </c>
      <c r="E14" s="194">
        <v>0</v>
      </c>
      <c r="F14" s="194">
        <v>0</v>
      </c>
      <c r="G14" s="195">
        <v>241.64458665137616</v>
      </c>
      <c r="H14" s="194">
        <v>0</v>
      </c>
      <c r="I14" s="194">
        <v>0</v>
      </c>
      <c r="J14" s="194">
        <v>1674.1137470927715</v>
      </c>
      <c r="K14" s="194">
        <v>3723.3134887672022</v>
      </c>
      <c r="L14" s="194">
        <v>42.457310959253974</v>
      </c>
      <c r="M14" s="194">
        <v>1948.3331691103342</v>
      </c>
      <c r="N14" s="194">
        <v>344.07082882676656</v>
      </c>
      <c r="O14" s="194">
        <v>0</v>
      </c>
      <c r="P14" s="194">
        <v>0.80277064319935765</v>
      </c>
      <c r="Q14" s="194">
        <v>185.61480653406483</v>
      </c>
      <c r="R14" s="195">
        <v>378.4899327208642</v>
      </c>
      <c r="S14" s="255">
        <v>4765.8660790561344</v>
      </c>
      <c r="T14" s="194">
        <v>8174.325019073256</v>
      </c>
      <c r="U14" s="194">
        <v>1165.0465494889097</v>
      </c>
      <c r="V14" s="195">
        <v>302.44514750328528</v>
      </c>
      <c r="W14" s="195">
        <v>23018.640901981064</v>
      </c>
      <c r="X14" s="78"/>
    </row>
    <row r="15" spans="1:24" ht="27.95" customHeight="1">
      <c r="A15" s="264" t="s">
        <v>206</v>
      </c>
      <c r="B15" s="217">
        <v>156.78362150580745</v>
      </c>
      <c r="C15" s="218" t="s">
        <v>166</v>
      </c>
      <c r="D15" s="260"/>
      <c r="E15" s="74"/>
      <c r="F15" s="74"/>
      <c r="G15" s="74"/>
      <c r="H15" s="74"/>
      <c r="I15" s="74"/>
      <c r="J15" s="74"/>
      <c r="K15" s="74"/>
      <c r="L15" s="74"/>
      <c r="M15" s="74"/>
      <c r="N15" s="74"/>
      <c r="O15" s="74"/>
      <c r="P15" s="74"/>
      <c r="Q15" s="74"/>
      <c r="R15" s="74"/>
      <c r="S15" s="74"/>
      <c r="T15" s="74"/>
      <c r="U15" s="74"/>
      <c r="V15" s="74"/>
      <c r="W15" s="74"/>
      <c r="X15" s="73"/>
    </row>
    <row r="16" spans="1:24" ht="27.95" customHeight="1">
      <c r="A16" s="186" t="s">
        <v>167</v>
      </c>
      <c r="B16" s="262">
        <v>79.371500576979273</v>
      </c>
      <c r="C16" s="263" t="s">
        <v>166</v>
      </c>
      <c r="D16" s="261"/>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2012, Stand: Februar 2024</oddFooter>
  </headerFooter>
  <ignoredErrors>
    <ignoredError sqref="B17:W17 C15:W15 C16:W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topLeftCell="A14" zoomScale="50" zoomScaleNormal="100" zoomScalePageLayoutView="50" workbookViewId="0">
      <selection activeCell="C75" sqref="C75"/>
    </sheetView>
  </sheetViews>
  <sheetFormatPr baseColWidth="10" defaultRowHeight="12.75"/>
  <sheetData/>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2012, Stand: Februar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5703125" style="13" customWidth="1"/>
    <col min="3" max="16384" width="10.85546875" style="13"/>
  </cols>
  <sheetData>
    <row r="2" spans="2:3" ht="21.6" customHeight="1">
      <c r="B2" s="287" t="s">
        <v>121</v>
      </c>
      <c r="C2" s="287"/>
    </row>
    <row r="3" spans="2:3" ht="20.45" customHeight="1"/>
    <row r="4" spans="2:3">
      <c r="B4" s="53" t="s">
        <v>111</v>
      </c>
    </row>
    <row r="5" spans="2:3">
      <c r="B5" s="53" t="s">
        <v>237</v>
      </c>
    </row>
    <row r="6" spans="2:3">
      <c r="B6" s="53" t="s">
        <v>238</v>
      </c>
    </row>
    <row r="7" spans="2:3">
      <c r="B7" s="53"/>
    </row>
    <row r="8" spans="2:3">
      <c r="B8" s="53" t="s">
        <v>208</v>
      </c>
    </row>
    <row r="9" spans="2:3">
      <c r="B9" s="53" t="s">
        <v>209</v>
      </c>
    </row>
    <row r="10" spans="2:3">
      <c r="B10" s="53"/>
    </row>
    <row r="11" spans="2:3">
      <c r="B11" s="53" t="s">
        <v>112</v>
      </c>
    </row>
    <row r="12" spans="2:3">
      <c r="B12" s="53" t="s">
        <v>210</v>
      </c>
    </row>
    <row r="13" spans="2:3">
      <c r="B13" s="53" t="s">
        <v>214</v>
      </c>
    </row>
    <row r="14" spans="2:3">
      <c r="B14" s="53" t="s">
        <v>215</v>
      </c>
    </row>
    <row r="15" spans="2:3">
      <c r="B15" s="53" t="s">
        <v>239</v>
      </c>
    </row>
    <row r="16" spans="2:3">
      <c r="B16" s="53"/>
    </row>
    <row r="17" spans="2:3">
      <c r="B17" s="53"/>
    </row>
    <row r="18" spans="2:3">
      <c r="B18" s="54"/>
    </row>
    <row r="19" spans="2:3">
      <c r="B19" s="55" t="s">
        <v>231</v>
      </c>
      <c r="C19" s="279" t="s">
        <v>241</v>
      </c>
    </row>
    <row r="20" spans="2:3">
      <c r="B20" s="53"/>
    </row>
    <row r="21" spans="2:3">
      <c r="B21" s="53"/>
    </row>
    <row r="22" spans="2:3">
      <c r="B22" s="53" t="s">
        <v>113</v>
      </c>
    </row>
    <row r="23" spans="2:3">
      <c r="B23" s="53" t="s">
        <v>216</v>
      </c>
    </row>
    <row r="24" spans="2:3">
      <c r="B24" s="53" t="s">
        <v>114</v>
      </c>
    </row>
    <row r="25" spans="2:3">
      <c r="B25" s="53" t="s">
        <v>115</v>
      </c>
    </row>
    <row r="26" spans="2:3">
      <c r="B26" s="53" t="s">
        <v>217</v>
      </c>
    </row>
    <row r="27" spans="2:3">
      <c r="B27" s="53"/>
    </row>
    <row r="28" spans="2:3">
      <c r="B28" s="13" t="s">
        <v>240</v>
      </c>
    </row>
    <row r="29" spans="2:3">
      <c r="B29" s="53"/>
    </row>
    <row r="30" spans="2:3">
      <c r="B30" s="53" t="s">
        <v>116</v>
      </c>
    </row>
    <row r="31" spans="2:3">
      <c r="B31" s="53" t="s">
        <v>117</v>
      </c>
    </row>
    <row r="32" spans="2:3">
      <c r="B32" s="53"/>
    </row>
    <row r="33" spans="2:2">
      <c r="B33" s="53" t="s">
        <v>118</v>
      </c>
    </row>
    <row r="34" spans="2:2">
      <c r="B34" s="53" t="s">
        <v>119</v>
      </c>
    </row>
    <row r="35" spans="2:2">
      <c r="B35" s="53"/>
    </row>
    <row r="38" spans="2:2">
      <c r="B38" s="53" t="s">
        <v>120</v>
      </c>
    </row>
    <row r="59" spans="2:2">
      <c r="B59" s="208"/>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8" t="s">
        <v>122</v>
      </c>
      <c r="C2" s="298"/>
      <c r="D2" s="298"/>
      <c r="E2" s="298"/>
      <c r="F2" s="298"/>
      <c r="G2" s="298"/>
      <c r="H2" s="298"/>
      <c r="I2" s="298"/>
      <c r="J2"/>
      <c r="K2" s="12"/>
      <c r="L2"/>
      <c r="M2"/>
      <c r="N2"/>
      <c r="O2"/>
      <c r="P2"/>
      <c r="Q2"/>
      <c r="R2"/>
    </row>
    <row r="3" spans="1:18">
      <c r="B3" s="230"/>
      <c r="C3" s="231"/>
      <c r="D3" s="231"/>
      <c r="E3" s="231"/>
      <c r="F3" s="231"/>
      <c r="G3" s="231"/>
      <c r="H3" s="231"/>
      <c r="I3" s="231"/>
      <c r="J3" s="231"/>
      <c r="K3" s="231"/>
      <c r="L3" s="231"/>
      <c r="M3" s="231"/>
      <c r="N3" s="231"/>
      <c r="O3" s="231"/>
      <c r="P3"/>
      <c r="Q3"/>
      <c r="R3"/>
    </row>
    <row r="4" spans="1:18" ht="24.95" customHeight="1">
      <c r="A4" s="234"/>
      <c r="B4" s="232" t="s">
        <v>123</v>
      </c>
      <c r="C4" s="3"/>
      <c r="D4" s="288" t="s">
        <v>124</v>
      </c>
      <c r="E4" s="288"/>
      <c r="F4" s="288"/>
      <c r="G4" s="289" t="s">
        <v>125</v>
      </c>
      <c r="H4" s="289"/>
      <c r="I4" s="289"/>
      <c r="J4" s="289"/>
      <c r="K4" s="289"/>
      <c r="L4" s="289"/>
      <c r="M4" s="289"/>
      <c r="N4" s="289"/>
      <c r="O4" s="290"/>
    </row>
    <row r="5" spans="1:18" ht="24.95" customHeight="1">
      <c r="A5" s="234"/>
      <c r="B5" s="233" t="s">
        <v>126</v>
      </c>
      <c r="C5" s="3"/>
      <c r="D5" s="288" t="s">
        <v>127</v>
      </c>
      <c r="E5" s="288"/>
      <c r="F5" s="288"/>
      <c r="G5" s="288" t="s">
        <v>128</v>
      </c>
      <c r="H5" s="288"/>
      <c r="I5" s="288"/>
      <c r="J5" s="288"/>
      <c r="K5" s="288"/>
      <c r="L5" s="288"/>
      <c r="M5" s="288"/>
      <c r="N5" s="288"/>
      <c r="O5" s="295"/>
    </row>
    <row r="6" spans="1:18" ht="24.95" customHeight="1">
      <c r="A6" s="234"/>
      <c r="B6" s="235" t="s">
        <v>129</v>
      </c>
      <c r="C6" s="236"/>
      <c r="D6" s="291" t="s">
        <v>130</v>
      </c>
      <c r="E6" s="291"/>
      <c r="F6" s="291"/>
      <c r="G6" s="291" t="s">
        <v>131</v>
      </c>
      <c r="H6" s="291"/>
      <c r="I6" s="291"/>
      <c r="J6" s="291"/>
      <c r="K6" s="291"/>
      <c r="L6" s="291"/>
      <c r="M6" s="291"/>
      <c r="N6" s="291"/>
      <c r="O6" s="294"/>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132</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4"/>
      <c r="B12" s="292"/>
      <c r="C12" s="293"/>
      <c r="D12" s="293"/>
      <c r="E12" s="293"/>
      <c r="F12" s="293"/>
      <c r="G12" s="293"/>
      <c r="H12" s="293"/>
      <c r="I12" s="293"/>
      <c r="J12" s="293" t="s">
        <v>133</v>
      </c>
      <c r="K12" s="293"/>
      <c r="L12" s="293" t="s">
        <v>134</v>
      </c>
      <c r="M12" s="293"/>
      <c r="N12" s="293" t="s">
        <v>135</v>
      </c>
      <c r="O12" s="293"/>
    </row>
    <row r="13" spans="1:18" ht="24.95" customHeight="1">
      <c r="A13" s="234"/>
      <c r="B13" s="288" t="s">
        <v>136</v>
      </c>
      <c r="C13" s="288"/>
      <c r="D13" s="288"/>
      <c r="E13" s="288"/>
      <c r="F13" s="288"/>
      <c r="G13" s="288"/>
      <c r="H13" s="1"/>
      <c r="I13" s="1"/>
      <c r="J13" s="296" t="s">
        <v>137</v>
      </c>
      <c r="K13" s="296"/>
      <c r="L13" s="296">
        <v>0.277777</v>
      </c>
      <c r="M13" s="296"/>
      <c r="N13" s="296">
        <v>3.4120999999999999E-2</v>
      </c>
      <c r="O13" s="299"/>
    </row>
    <row r="14" spans="1:18" ht="24.95" customHeight="1">
      <c r="A14" s="234"/>
      <c r="B14" s="288" t="s">
        <v>138</v>
      </c>
      <c r="C14" s="288"/>
      <c r="D14" s="288"/>
      <c r="E14" s="288"/>
      <c r="F14" s="288"/>
      <c r="G14" s="288"/>
      <c r="H14" s="1"/>
      <c r="I14" s="1"/>
      <c r="J14" s="296">
        <v>3.6</v>
      </c>
      <c r="K14" s="296"/>
      <c r="L14" s="296" t="s">
        <v>137</v>
      </c>
      <c r="M14" s="296"/>
      <c r="N14" s="296">
        <v>0.122835</v>
      </c>
      <c r="O14" s="299"/>
    </row>
    <row r="15" spans="1:18" ht="24.95" customHeight="1">
      <c r="A15" s="234"/>
      <c r="B15" s="288" t="s">
        <v>139</v>
      </c>
      <c r="C15" s="288"/>
      <c r="D15" s="288"/>
      <c r="E15" s="288"/>
      <c r="F15" s="288"/>
      <c r="G15" s="288"/>
      <c r="H15" s="1"/>
      <c r="I15" s="1"/>
      <c r="J15" s="296">
        <v>29.307600000000001</v>
      </c>
      <c r="K15" s="296"/>
      <c r="L15" s="296">
        <v>8.141</v>
      </c>
      <c r="M15" s="296"/>
      <c r="N15" s="296" t="s">
        <v>137</v>
      </c>
      <c r="O15" s="299"/>
    </row>
    <row r="16" spans="1:18" ht="14.45" customHeight="1">
      <c r="A16" s="234"/>
      <c r="B16" s="297" t="s">
        <v>140</v>
      </c>
      <c r="C16" s="297"/>
      <c r="D16" s="297"/>
      <c r="E16" s="297"/>
      <c r="F16" s="297"/>
      <c r="G16" s="231"/>
      <c r="H16" s="237"/>
      <c r="I16" s="237"/>
      <c r="J16" s="238"/>
      <c r="K16" s="238"/>
      <c r="L16" s="238"/>
      <c r="M16" s="238"/>
      <c r="N16" s="238"/>
      <c r="O16" s="239"/>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141</v>
      </c>
      <c r="C20"/>
      <c r="D20"/>
      <c r="E20" s="12"/>
      <c r="F20"/>
      <c r="G20"/>
      <c r="H20"/>
      <c r="I20" s="12"/>
      <c r="J20"/>
      <c r="K20" s="12"/>
      <c r="L20"/>
      <c r="M20"/>
      <c r="N20"/>
      <c r="O20"/>
    </row>
    <row r="21" spans="1:18" ht="12.6" customHeight="1">
      <c r="B21" s="240"/>
      <c r="C21" s="231"/>
      <c r="D21" s="231"/>
      <c r="E21" s="231"/>
      <c r="F21" s="231"/>
      <c r="G21" s="231"/>
      <c r="H21" s="231"/>
      <c r="I21" s="231"/>
      <c r="J21" s="231"/>
      <c r="K21" s="231"/>
      <c r="L21" s="231"/>
      <c r="M21" s="231"/>
      <c r="N21" s="231"/>
      <c r="O21" s="231"/>
    </row>
    <row r="22" spans="1:18" ht="24.95" customHeight="1">
      <c r="A22" s="234"/>
      <c r="B22" s="3" t="s">
        <v>168</v>
      </c>
      <c r="C22" s="3" t="s">
        <v>173</v>
      </c>
      <c r="D22" s="3" t="s">
        <v>174</v>
      </c>
      <c r="E22" s="3" t="s">
        <v>173</v>
      </c>
      <c r="F22" s="83" t="s">
        <v>193</v>
      </c>
      <c r="G22" s="3" t="s">
        <v>169</v>
      </c>
      <c r="H22" s="241" t="s">
        <v>178</v>
      </c>
      <c r="I22" s="3" t="s">
        <v>181</v>
      </c>
      <c r="J22" s="3" t="s">
        <v>173</v>
      </c>
      <c r="K22" s="3" t="s">
        <v>184</v>
      </c>
      <c r="L22" s="3" t="s">
        <v>173</v>
      </c>
      <c r="M22" s="83" t="s">
        <v>194</v>
      </c>
      <c r="N22" s="3" t="s">
        <v>173</v>
      </c>
      <c r="O22" s="241" t="s">
        <v>187</v>
      </c>
    </row>
    <row r="23" spans="1:18" ht="24.95" customHeight="1">
      <c r="A23" s="234"/>
      <c r="B23" s="3" t="s">
        <v>170</v>
      </c>
      <c r="C23" s="3" t="s">
        <v>173</v>
      </c>
      <c r="D23" s="3" t="s">
        <v>175</v>
      </c>
      <c r="E23" s="3" t="s">
        <v>173</v>
      </c>
      <c r="F23" s="83" t="s">
        <v>195</v>
      </c>
      <c r="G23" s="3" t="s">
        <v>171</v>
      </c>
      <c r="H23" s="242" t="s">
        <v>179</v>
      </c>
      <c r="I23" s="3" t="s">
        <v>182</v>
      </c>
      <c r="J23" s="3" t="s">
        <v>173</v>
      </c>
      <c r="K23" s="3" t="s">
        <v>185</v>
      </c>
      <c r="L23" s="3" t="s">
        <v>173</v>
      </c>
      <c r="M23" s="83" t="s">
        <v>196</v>
      </c>
      <c r="N23" s="3" t="s">
        <v>173</v>
      </c>
      <c r="O23" s="242" t="s">
        <v>188</v>
      </c>
    </row>
    <row r="24" spans="1:18" ht="24.95" customHeight="1">
      <c r="A24" s="234"/>
      <c r="B24" s="243" t="s">
        <v>172</v>
      </c>
      <c r="C24" s="236" t="s">
        <v>173</v>
      </c>
      <c r="D24" s="236" t="s">
        <v>176</v>
      </c>
      <c r="E24" s="236" t="s">
        <v>173</v>
      </c>
      <c r="F24" s="244" t="s">
        <v>197</v>
      </c>
      <c r="G24" s="236" t="s">
        <v>177</v>
      </c>
      <c r="H24" s="245" t="s">
        <v>180</v>
      </c>
      <c r="I24" s="236" t="s">
        <v>183</v>
      </c>
      <c r="J24" s="236" t="s">
        <v>173</v>
      </c>
      <c r="K24" s="236" t="s">
        <v>186</v>
      </c>
      <c r="L24" s="236" t="s">
        <v>173</v>
      </c>
      <c r="M24" s="244" t="s">
        <v>198</v>
      </c>
      <c r="N24" s="236" t="s">
        <v>173</v>
      </c>
      <c r="O24" s="245" t="s">
        <v>189</v>
      </c>
    </row>
    <row r="25" spans="1:18">
      <c r="B25" s="57"/>
      <c r="C25" s="12"/>
      <c r="D25" s="12"/>
      <c r="E25" s="12"/>
      <c r="F25" s="12"/>
      <c r="G25" s="12"/>
      <c r="H25" s="12"/>
      <c r="I25" s="12"/>
      <c r="J25"/>
      <c r="K25" s="12"/>
      <c r="L25"/>
      <c r="M25"/>
      <c r="N25" s="12"/>
      <c r="O25" s="246"/>
      <c r="P25" s="246"/>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199</v>
      </c>
      <c r="C28"/>
      <c r="D28"/>
      <c r="E28" s="12"/>
      <c r="F28"/>
      <c r="G28"/>
      <c r="H28"/>
      <c r="I28" s="12"/>
      <c r="J28"/>
      <c r="K28" s="12"/>
      <c r="L28"/>
      <c r="M28"/>
      <c r="N28"/>
      <c r="O28"/>
      <c r="P28"/>
      <c r="Q28"/>
      <c r="R28"/>
    </row>
    <row r="29" spans="1:18" s="2" customFormat="1" ht="14.1" customHeight="1">
      <c r="B29" s="247"/>
      <c r="C29" s="248"/>
      <c r="D29" s="248"/>
      <c r="E29" s="248"/>
      <c r="F29" s="248"/>
      <c r="G29" s="248"/>
      <c r="H29" s="248"/>
      <c r="I29" s="248"/>
      <c r="J29" s="248"/>
      <c r="K29" s="248"/>
      <c r="L29" s="248"/>
      <c r="M29" s="248"/>
      <c r="N29" s="248"/>
      <c r="O29" s="248"/>
      <c r="P29" s="52"/>
      <c r="Q29" s="52"/>
      <c r="R29" s="52"/>
    </row>
    <row r="30" spans="1:18" s="59" customFormat="1" ht="24.95" customHeight="1">
      <c r="A30" s="249"/>
      <c r="B30" s="289" t="s">
        <v>200</v>
      </c>
      <c r="C30" s="289"/>
      <c r="D30" s="289"/>
      <c r="E30" s="289"/>
      <c r="F30" s="289"/>
      <c r="G30" s="289"/>
      <c r="H30" s="289"/>
      <c r="I30" s="289"/>
      <c r="J30" s="289"/>
      <c r="K30" s="289"/>
      <c r="L30" s="289"/>
      <c r="M30" s="289"/>
      <c r="N30" s="289"/>
      <c r="O30" s="290"/>
    </row>
    <row r="31" spans="1:18" s="59" customFormat="1" ht="24.95" customHeight="1">
      <c r="A31" s="249"/>
      <c r="B31" s="288" t="s">
        <v>201</v>
      </c>
      <c r="C31" s="288"/>
      <c r="D31" s="288"/>
      <c r="E31" s="288"/>
      <c r="F31" s="288"/>
      <c r="G31" s="288"/>
      <c r="H31" s="288"/>
      <c r="I31" s="288"/>
      <c r="J31" s="288"/>
      <c r="K31" s="288"/>
      <c r="L31" s="288"/>
      <c r="M31" s="288"/>
      <c r="N31" s="288"/>
      <c r="O31" s="295"/>
    </row>
    <row r="32" spans="1:18" s="2" customFormat="1" ht="24.95" customHeight="1">
      <c r="A32" s="249"/>
      <c r="B32" s="288" t="s">
        <v>202</v>
      </c>
      <c r="C32" s="288"/>
      <c r="D32" s="288"/>
      <c r="E32" s="288"/>
      <c r="F32" s="288"/>
      <c r="G32" s="288"/>
      <c r="H32" s="288"/>
      <c r="I32" s="288"/>
      <c r="J32" s="288"/>
      <c r="K32" s="288"/>
      <c r="L32" s="288"/>
      <c r="M32" s="288"/>
      <c r="N32" s="288"/>
      <c r="O32" s="295"/>
    </row>
    <row r="33" spans="1:18" s="2" customFormat="1" ht="24.95" customHeight="1">
      <c r="A33" s="249"/>
      <c r="B33" s="288" t="s">
        <v>203</v>
      </c>
      <c r="C33" s="288"/>
      <c r="D33" s="288"/>
      <c r="E33" s="288"/>
      <c r="F33" s="288"/>
      <c r="G33" s="288"/>
      <c r="H33" s="288"/>
      <c r="I33" s="288"/>
      <c r="J33" s="288"/>
      <c r="K33" s="288"/>
      <c r="L33" s="288"/>
      <c r="M33" s="288"/>
      <c r="N33" s="288"/>
      <c r="O33" s="295"/>
    </row>
    <row r="34" spans="1:18" s="2" customFormat="1" ht="24.95" customHeight="1">
      <c r="A34" s="249"/>
      <c r="B34" s="288" t="s">
        <v>204</v>
      </c>
      <c r="C34" s="288"/>
      <c r="D34" s="288"/>
      <c r="E34" s="288"/>
      <c r="F34" s="288"/>
      <c r="G34" s="288"/>
      <c r="H34" s="288"/>
      <c r="I34" s="288"/>
      <c r="J34" s="288"/>
      <c r="K34" s="288"/>
      <c r="L34" s="288"/>
      <c r="M34" s="288"/>
      <c r="N34" s="288"/>
      <c r="O34" s="295"/>
    </row>
    <row r="35" spans="1:18" s="2" customFormat="1" ht="24.95" customHeight="1">
      <c r="A35" s="249"/>
      <c r="B35" s="291" t="s">
        <v>205</v>
      </c>
      <c r="C35" s="291"/>
      <c r="D35" s="291"/>
      <c r="E35" s="291"/>
      <c r="F35" s="291"/>
      <c r="G35" s="291"/>
      <c r="H35" s="291"/>
      <c r="I35" s="291"/>
      <c r="J35" s="291"/>
      <c r="K35" s="291"/>
      <c r="L35" s="291"/>
      <c r="M35" s="291"/>
      <c r="N35" s="291"/>
      <c r="O35" s="294"/>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2012, Stand: Februar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103</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104</v>
      </c>
      <c r="C5" s="39"/>
      <c r="D5" s="39"/>
      <c r="E5" s="39"/>
      <c r="F5" s="39"/>
      <c r="G5" s="39"/>
      <c r="H5" s="40"/>
      <c r="I5" s="41"/>
    </row>
    <row r="6" spans="2:9" ht="21" customHeight="1">
      <c r="B6" s="42"/>
      <c r="C6" s="43"/>
      <c r="D6" s="43"/>
      <c r="E6" s="43"/>
      <c r="F6" s="43"/>
      <c r="G6" s="43"/>
      <c r="H6" s="43"/>
      <c r="I6" s="44"/>
    </row>
    <row r="7" spans="2:9" ht="21" customHeight="1">
      <c r="B7" s="45" t="s">
        <v>105</v>
      </c>
      <c r="C7" s="300" t="s">
        <v>219</v>
      </c>
      <c r="D7" s="300"/>
      <c r="E7" s="300"/>
      <c r="F7" s="300"/>
      <c r="G7" s="300"/>
      <c r="H7" s="300"/>
      <c r="I7" s="300"/>
    </row>
    <row r="8" spans="2:9" ht="21" customHeight="1">
      <c r="B8" s="46"/>
      <c r="C8" s="47"/>
      <c r="D8" s="47"/>
      <c r="E8" s="47"/>
      <c r="F8" s="47"/>
      <c r="G8" s="47"/>
      <c r="H8" s="47"/>
      <c r="I8" s="48"/>
    </row>
    <row r="9" spans="2:9" ht="21" customHeight="1">
      <c r="B9" s="45" t="s">
        <v>106</v>
      </c>
      <c r="C9" s="300" t="s">
        <v>220</v>
      </c>
      <c r="D9" s="300"/>
      <c r="E9" s="300"/>
      <c r="F9" s="300"/>
      <c r="G9" s="300"/>
      <c r="H9" s="300"/>
      <c r="I9" s="300"/>
    </row>
    <row r="10" spans="2:9" ht="21" customHeight="1">
      <c r="B10" s="49"/>
      <c r="C10" s="50"/>
      <c r="D10" s="50"/>
      <c r="E10" s="50"/>
      <c r="F10" s="50"/>
      <c r="G10" s="50"/>
      <c r="H10" s="50"/>
      <c r="I10" s="51"/>
    </row>
    <row r="11" spans="2:9" ht="21" customHeight="1">
      <c r="B11" s="45" t="s">
        <v>107</v>
      </c>
      <c r="C11" s="300" t="s">
        <v>221</v>
      </c>
      <c r="D11" s="300"/>
      <c r="E11" s="300"/>
      <c r="F11" s="300"/>
      <c r="G11" s="300"/>
      <c r="H11" s="300"/>
      <c r="I11" s="300"/>
    </row>
    <row r="12" spans="2:9" ht="21" customHeight="1">
      <c r="B12" s="49"/>
      <c r="C12" s="50"/>
      <c r="D12" s="50"/>
      <c r="E12" s="50"/>
      <c r="F12" s="50"/>
      <c r="G12" s="50"/>
      <c r="H12" s="50"/>
      <c r="I12" s="51"/>
    </row>
    <row r="13" spans="2:9" ht="21" customHeight="1">
      <c r="B13" s="45" t="s">
        <v>109</v>
      </c>
      <c r="C13" s="300" t="s">
        <v>222</v>
      </c>
      <c r="D13" s="300"/>
      <c r="E13" s="300"/>
      <c r="F13" s="300"/>
      <c r="G13" s="300"/>
      <c r="H13" s="300"/>
      <c r="I13" s="300"/>
    </row>
    <row r="14" spans="2:9" ht="21" customHeight="1">
      <c r="B14" s="49"/>
      <c r="C14" s="50"/>
      <c r="D14" s="50"/>
      <c r="E14" s="50"/>
      <c r="F14" s="50"/>
      <c r="G14" s="50"/>
      <c r="H14" s="50"/>
      <c r="I14" s="51"/>
    </row>
    <row r="15" spans="2:9" ht="21" customHeight="1">
      <c r="B15" s="45" t="s">
        <v>110</v>
      </c>
      <c r="C15" s="300" t="s">
        <v>223</v>
      </c>
      <c r="D15" s="300"/>
      <c r="E15" s="300"/>
      <c r="F15" s="300"/>
      <c r="G15" s="300"/>
      <c r="H15" s="300"/>
      <c r="I15" s="300"/>
    </row>
    <row r="16" spans="2:9" ht="21" customHeight="1">
      <c r="B16" s="49"/>
      <c r="C16" s="50"/>
      <c r="D16" s="50"/>
      <c r="E16" s="50"/>
      <c r="F16" s="50"/>
      <c r="G16" s="50"/>
      <c r="H16" s="50"/>
      <c r="I16" s="51"/>
    </row>
    <row r="17" spans="2:9" ht="21" customHeight="1">
      <c r="B17" s="45" t="s">
        <v>213</v>
      </c>
      <c r="C17" s="300" t="s">
        <v>224</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Hamburg 2012 in Steinkohleeinheiten" xr:uid="{00000000-0004-0000-0300-000005000000}"/>
    <hyperlink ref="C9:I9" location="Energiebilanz_Joule!A1" display="Energiebilanz Hamburg 2012 in Terajoule" xr:uid="{00000000-0004-0000-0300-000006000000}"/>
    <hyperlink ref="C7:I7" location="Energiebilanz_Menge!A1" display="Energiebilanz Hamburg 2012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2" xr:uid="{00000000-0004-0000-0300-000009000000}"/>
  </hyperlinks>
  <pageMargins left="0.7" right="0.7" top="0.75" bottom="0.75" header="0.3" footer="0.3"/>
  <pageSetup paperSize="9" scale="95" orientation="portrait" r:id="rId1"/>
  <headerFooter>
    <oddFooter>&amp;L&amp;8Statistikamt Nord&amp;R&amp;8Energie und CO2-Bilanzen für Schleswig-Holstein 2012, Stand: Februar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G62" sqref="G62"/>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2012, Stand: Februar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topLeftCell="A55" zoomScaleNormal="100" zoomScaleSheetLayoutView="75" workbookViewId="0">
      <selection activeCell="A74" sqref="A7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225</v>
      </c>
      <c r="B1" s="326"/>
      <c r="C1" s="327"/>
      <c r="D1" s="304" t="s">
        <v>15</v>
      </c>
      <c r="E1" s="309" t="s">
        <v>75</v>
      </c>
      <c r="F1" s="309"/>
      <c r="G1" s="308"/>
      <c r="H1" s="310" t="s">
        <v>74</v>
      </c>
      <c r="I1" s="310"/>
      <c r="J1" s="307" t="s">
        <v>81</v>
      </c>
      <c r="K1" s="309"/>
      <c r="L1" s="309"/>
      <c r="M1" s="309"/>
      <c r="N1" s="307" t="s">
        <v>81</v>
      </c>
      <c r="O1" s="309"/>
      <c r="P1" s="309"/>
      <c r="Q1" s="309"/>
      <c r="R1" s="309"/>
      <c r="S1" s="309"/>
      <c r="T1" s="308"/>
      <c r="U1" s="18" t="s">
        <v>94</v>
      </c>
      <c r="V1" s="334" t="s">
        <v>13</v>
      </c>
      <c r="W1" s="335"/>
      <c r="X1" s="335"/>
      <c r="Y1" s="335"/>
      <c r="Z1" s="335"/>
      <c r="AA1" s="336"/>
      <c r="AB1" s="337" t="s">
        <v>78</v>
      </c>
      <c r="AC1" s="338"/>
      <c r="AD1" s="338"/>
      <c r="AE1" s="339"/>
      <c r="AF1" s="343" t="s">
        <v>79</v>
      </c>
      <c r="AG1" s="304" t="s">
        <v>15</v>
      </c>
      <c r="AH1" s="15"/>
      <c r="AK1" s="17"/>
    </row>
    <row r="2" spans="1:37" s="16" customFormat="1" ht="21" customHeight="1">
      <c r="A2" s="328"/>
      <c r="B2" s="329"/>
      <c r="C2" s="330"/>
      <c r="D2" s="306"/>
      <c r="E2" s="311" t="s">
        <v>16</v>
      </c>
      <c r="F2" s="304" t="s">
        <v>89</v>
      </c>
      <c r="G2" s="304" t="s">
        <v>1</v>
      </c>
      <c r="H2" s="304" t="s">
        <v>17</v>
      </c>
      <c r="I2" s="302" t="s">
        <v>2</v>
      </c>
      <c r="J2" s="304" t="s">
        <v>18</v>
      </c>
      <c r="K2" s="304" t="s">
        <v>19</v>
      </c>
      <c r="L2" s="304" t="s">
        <v>20</v>
      </c>
      <c r="M2" s="311" t="s">
        <v>21</v>
      </c>
      <c r="N2" s="304" t="s">
        <v>22</v>
      </c>
      <c r="O2" s="307" t="s">
        <v>14</v>
      </c>
      <c r="P2" s="308"/>
      <c r="Q2" s="304" t="s">
        <v>25</v>
      </c>
      <c r="R2" s="304" t="s">
        <v>76</v>
      </c>
      <c r="S2" s="304" t="s">
        <v>26</v>
      </c>
      <c r="T2" s="304" t="s">
        <v>27</v>
      </c>
      <c r="U2" s="304" t="s">
        <v>28</v>
      </c>
      <c r="V2" s="302" t="s">
        <v>97</v>
      </c>
      <c r="W2" s="302" t="s">
        <v>29</v>
      </c>
      <c r="X2" s="302" t="s">
        <v>3</v>
      </c>
      <c r="Y2" s="302" t="s">
        <v>4</v>
      </c>
      <c r="Z2" s="302" t="s">
        <v>83</v>
      </c>
      <c r="AA2" s="302" t="s">
        <v>82</v>
      </c>
      <c r="AB2" s="340"/>
      <c r="AC2" s="341"/>
      <c r="AD2" s="341"/>
      <c r="AE2" s="342"/>
      <c r="AF2" s="344"/>
      <c r="AG2" s="306"/>
      <c r="AH2" s="15"/>
      <c r="AK2" s="17"/>
    </row>
    <row r="3" spans="1:37" ht="168.6" customHeight="1">
      <c r="A3" s="328"/>
      <c r="B3" s="329"/>
      <c r="C3" s="330"/>
      <c r="D3" s="306"/>
      <c r="E3" s="312"/>
      <c r="F3" s="305"/>
      <c r="G3" s="305"/>
      <c r="H3" s="305"/>
      <c r="I3" s="303"/>
      <c r="J3" s="305"/>
      <c r="K3" s="305"/>
      <c r="L3" s="305"/>
      <c r="M3" s="312"/>
      <c r="N3" s="305"/>
      <c r="O3" s="153" t="s">
        <v>23</v>
      </c>
      <c r="P3" s="153" t="s">
        <v>24</v>
      </c>
      <c r="Q3" s="305"/>
      <c r="R3" s="305"/>
      <c r="S3" s="305"/>
      <c r="T3" s="305"/>
      <c r="U3" s="305"/>
      <c r="V3" s="303"/>
      <c r="W3" s="303"/>
      <c r="X3" s="303"/>
      <c r="Y3" s="303"/>
      <c r="Z3" s="303"/>
      <c r="AA3" s="303"/>
      <c r="AB3" s="211" t="s">
        <v>30</v>
      </c>
      <c r="AC3" s="211" t="s">
        <v>84</v>
      </c>
      <c r="AD3" s="211" t="s">
        <v>31</v>
      </c>
      <c r="AE3" s="212" t="s">
        <v>99</v>
      </c>
      <c r="AF3" s="345"/>
      <c r="AG3" s="305"/>
    </row>
    <row r="4" spans="1:37" ht="21" customHeight="1">
      <c r="A4" s="331"/>
      <c r="B4" s="332"/>
      <c r="C4" s="333"/>
      <c r="D4" s="141"/>
      <c r="E4" s="309" t="s">
        <v>77</v>
      </c>
      <c r="F4" s="309"/>
      <c r="G4" s="309"/>
      <c r="H4" s="309"/>
      <c r="I4" s="309"/>
      <c r="J4" s="309"/>
      <c r="K4" s="309"/>
      <c r="L4" s="309"/>
      <c r="M4" s="309"/>
      <c r="N4" s="307" t="s">
        <v>77</v>
      </c>
      <c r="O4" s="309"/>
      <c r="P4" s="309"/>
      <c r="Q4" s="309"/>
      <c r="R4" s="309"/>
      <c r="S4" s="309"/>
      <c r="T4" s="308"/>
      <c r="U4" s="18" t="s">
        <v>34</v>
      </c>
      <c r="V4" s="307" t="s">
        <v>33</v>
      </c>
      <c r="W4" s="309"/>
      <c r="X4" s="309"/>
      <c r="Y4" s="309"/>
      <c r="Z4" s="309"/>
      <c r="AA4" s="308"/>
      <c r="AB4" s="18" t="s">
        <v>34</v>
      </c>
      <c r="AC4" s="307" t="s">
        <v>33</v>
      </c>
      <c r="AD4" s="309"/>
      <c r="AE4" s="309"/>
      <c r="AF4" s="308"/>
      <c r="AG4" s="210"/>
    </row>
    <row r="5" spans="1:37" s="20" customFormat="1" ht="18" customHeight="1">
      <c r="A5" s="319" t="s">
        <v>67</v>
      </c>
      <c r="B5" s="320"/>
      <c r="C5" s="109" t="s">
        <v>35</v>
      </c>
      <c r="D5" s="85">
        <v>1</v>
      </c>
      <c r="E5" s="86">
        <v>0</v>
      </c>
      <c r="F5" s="86">
        <v>0</v>
      </c>
      <c r="G5" s="87">
        <v>0</v>
      </c>
      <c r="H5" s="86">
        <v>0</v>
      </c>
      <c r="I5" s="87">
        <v>0</v>
      </c>
      <c r="J5" s="86">
        <v>1399.3869999999999</v>
      </c>
      <c r="K5" s="86">
        <v>0</v>
      </c>
      <c r="L5" s="86">
        <v>0</v>
      </c>
      <c r="M5" s="88">
        <v>0</v>
      </c>
      <c r="N5" s="86">
        <v>0</v>
      </c>
      <c r="O5" s="86">
        <v>0</v>
      </c>
      <c r="P5" s="86">
        <v>0</v>
      </c>
      <c r="Q5" s="86">
        <v>0</v>
      </c>
      <c r="R5" s="86">
        <v>0</v>
      </c>
      <c r="S5" s="86">
        <v>0</v>
      </c>
      <c r="T5" s="91">
        <v>0</v>
      </c>
      <c r="U5" s="213">
        <v>1986.5089164325225</v>
      </c>
      <c r="V5" s="86">
        <v>876.53238179140681</v>
      </c>
      <c r="W5" s="86">
        <v>24.217307999999999</v>
      </c>
      <c r="X5" s="86">
        <v>24209.974179007324</v>
      </c>
      <c r="Y5" s="89">
        <v>4298.7338639999998</v>
      </c>
      <c r="Z5" s="86">
        <v>45067.33647260366</v>
      </c>
      <c r="AA5" s="91">
        <v>984.26189489680883</v>
      </c>
      <c r="AB5" s="86">
        <v>0</v>
      </c>
      <c r="AC5" s="86">
        <v>0</v>
      </c>
      <c r="AD5" s="86">
        <v>0</v>
      </c>
      <c r="AE5" s="91">
        <v>8804.7584900000002</v>
      </c>
      <c r="AF5" s="92">
        <v>150990.55066645626</v>
      </c>
      <c r="AG5" s="143">
        <v>1</v>
      </c>
      <c r="AH5" s="19"/>
      <c r="AK5" s="21"/>
    </row>
    <row r="6" spans="1:37" s="20" customFormat="1" ht="18" customHeight="1">
      <c r="A6" s="321"/>
      <c r="B6" s="322"/>
      <c r="C6" s="110" t="s">
        <v>36</v>
      </c>
      <c r="D6" s="90">
        <v>2</v>
      </c>
      <c r="E6" s="86">
        <v>1518.2961500000001</v>
      </c>
      <c r="F6" s="86">
        <v>0</v>
      </c>
      <c r="G6" s="91">
        <v>0</v>
      </c>
      <c r="H6" s="86">
        <v>20.363</v>
      </c>
      <c r="I6" s="91">
        <v>128.52999</v>
      </c>
      <c r="J6" s="86">
        <v>2935.2290977263265</v>
      </c>
      <c r="K6" s="86">
        <v>55.2141637778995</v>
      </c>
      <c r="L6" s="86">
        <v>10.920580253305957</v>
      </c>
      <c r="M6" s="86">
        <v>0</v>
      </c>
      <c r="N6" s="86">
        <v>0</v>
      </c>
      <c r="O6" s="86">
        <v>112.39510635624185</v>
      </c>
      <c r="P6" s="86">
        <v>4.4408920985006262E-15</v>
      </c>
      <c r="Q6" s="86">
        <v>0</v>
      </c>
      <c r="R6" s="86">
        <v>0</v>
      </c>
      <c r="S6" s="86">
        <v>0</v>
      </c>
      <c r="T6" s="91">
        <v>83.845974650072861</v>
      </c>
      <c r="U6" s="213">
        <v>25558.402124161294</v>
      </c>
      <c r="V6" s="86">
        <v>0</v>
      </c>
      <c r="W6" s="86">
        <v>0</v>
      </c>
      <c r="X6" s="86">
        <v>0</v>
      </c>
      <c r="Y6" s="89">
        <v>0</v>
      </c>
      <c r="Z6" s="86">
        <v>2593.7213386212716</v>
      </c>
      <c r="AA6" s="91">
        <v>0</v>
      </c>
      <c r="AB6" s="86">
        <v>0</v>
      </c>
      <c r="AC6" s="86">
        <v>117469.57380600001</v>
      </c>
      <c r="AD6" s="86">
        <v>0</v>
      </c>
      <c r="AE6" s="91">
        <v>0</v>
      </c>
      <c r="AF6" s="92">
        <v>389303.83105417306</v>
      </c>
      <c r="AG6" s="143">
        <v>2</v>
      </c>
      <c r="AH6" s="19"/>
      <c r="AK6" s="21"/>
    </row>
    <row r="7" spans="1:37" s="20" customFormat="1" ht="18" customHeight="1">
      <c r="A7" s="321"/>
      <c r="B7" s="322"/>
      <c r="C7" s="111" t="s">
        <v>37</v>
      </c>
      <c r="D7" s="93">
        <v>3</v>
      </c>
      <c r="E7" s="94">
        <v>129.80861999999993</v>
      </c>
      <c r="F7" s="94">
        <v>0</v>
      </c>
      <c r="G7" s="95">
        <v>0</v>
      </c>
      <c r="H7" s="94">
        <v>0</v>
      </c>
      <c r="I7" s="95">
        <v>0</v>
      </c>
      <c r="J7" s="94">
        <v>0</v>
      </c>
      <c r="K7" s="94">
        <v>0</v>
      </c>
      <c r="L7" s="94">
        <v>0</v>
      </c>
      <c r="M7" s="94">
        <v>0</v>
      </c>
      <c r="N7" s="94">
        <v>0</v>
      </c>
      <c r="O7" s="94">
        <v>0.64995999999999954</v>
      </c>
      <c r="P7" s="94">
        <v>4.3281500000000035</v>
      </c>
      <c r="Q7" s="94">
        <v>0</v>
      </c>
      <c r="R7" s="94">
        <v>5.0000000000000001E-3</v>
      </c>
      <c r="S7" s="94">
        <v>3.1200000000000016E-2</v>
      </c>
      <c r="T7" s="95">
        <v>0</v>
      </c>
      <c r="U7" s="214">
        <v>46.134280701754385</v>
      </c>
      <c r="V7" s="94">
        <v>0</v>
      </c>
      <c r="W7" s="94">
        <v>0</v>
      </c>
      <c r="X7" s="94">
        <v>0</v>
      </c>
      <c r="Y7" s="96">
        <v>0</v>
      </c>
      <c r="Z7" s="94">
        <v>18.457959999999996</v>
      </c>
      <c r="AA7" s="95">
        <v>0</v>
      </c>
      <c r="AB7" s="94">
        <v>0</v>
      </c>
      <c r="AC7" s="94">
        <v>0</v>
      </c>
      <c r="AD7" s="94">
        <v>0</v>
      </c>
      <c r="AE7" s="95">
        <v>8.2375900000000009</v>
      </c>
      <c r="AF7" s="97">
        <v>3733.8340105263155</v>
      </c>
      <c r="AG7" s="143">
        <v>3</v>
      </c>
      <c r="AH7" s="19"/>
      <c r="AK7" s="21"/>
    </row>
    <row r="8" spans="1:37" s="20" customFormat="1" ht="18" customHeight="1">
      <c r="A8" s="321"/>
      <c r="B8" s="322"/>
      <c r="C8" s="112" t="s">
        <v>38</v>
      </c>
      <c r="D8" s="93">
        <v>4</v>
      </c>
      <c r="E8" s="98">
        <v>1648.1047700000001</v>
      </c>
      <c r="F8" s="98">
        <v>0</v>
      </c>
      <c r="G8" s="99">
        <v>0</v>
      </c>
      <c r="H8" s="98">
        <v>20.363</v>
      </c>
      <c r="I8" s="99">
        <v>128.52999</v>
      </c>
      <c r="J8" s="98">
        <v>4334.6160977263262</v>
      </c>
      <c r="K8" s="98">
        <v>55.2141637778995</v>
      </c>
      <c r="L8" s="98">
        <v>10.920580253305957</v>
      </c>
      <c r="M8" s="98">
        <v>0</v>
      </c>
      <c r="N8" s="98">
        <v>0</v>
      </c>
      <c r="O8" s="98">
        <v>113.04506635624185</v>
      </c>
      <c r="P8" s="98">
        <v>4.3281500000000079</v>
      </c>
      <c r="Q8" s="98">
        <v>0</v>
      </c>
      <c r="R8" s="98">
        <v>4.9999999999954525E-3</v>
      </c>
      <c r="S8" s="98">
        <v>3.119999999999834E-2</v>
      </c>
      <c r="T8" s="99">
        <v>83.845974650072861</v>
      </c>
      <c r="U8" s="215">
        <v>27591.045321295569</v>
      </c>
      <c r="V8" s="98">
        <v>876.53238179140681</v>
      </c>
      <c r="W8" s="98">
        <v>24.217307999999999</v>
      </c>
      <c r="X8" s="98">
        <v>24209.974179007324</v>
      </c>
      <c r="Y8" s="100">
        <v>4298.7338639999998</v>
      </c>
      <c r="Z8" s="98">
        <v>47679.515771224935</v>
      </c>
      <c r="AA8" s="99">
        <v>984.26189489680883</v>
      </c>
      <c r="AB8" s="98">
        <v>0</v>
      </c>
      <c r="AC8" s="98">
        <v>117469.57380600001</v>
      </c>
      <c r="AD8" s="98">
        <v>0</v>
      </c>
      <c r="AE8" s="99">
        <v>8812.996079999999</v>
      </c>
      <c r="AF8" s="101">
        <v>544028.21573115571</v>
      </c>
      <c r="AG8" s="85">
        <v>4</v>
      </c>
      <c r="AH8" s="19"/>
      <c r="AK8" s="21"/>
    </row>
    <row r="9" spans="1:37" s="20" customFormat="1" ht="18" customHeight="1">
      <c r="A9" s="321"/>
      <c r="B9" s="322"/>
      <c r="C9" s="110" t="s">
        <v>39</v>
      </c>
      <c r="D9" s="90">
        <v>5</v>
      </c>
      <c r="E9" s="86">
        <v>0</v>
      </c>
      <c r="F9" s="86">
        <v>0</v>
      </c>
      <c r="G9" s="91">
        <v>0</v>
      </c>
      <c r="H9" s="86">
        <v>0</v>
      </c>
      <c r="I9" s="91">
        <v>0</v>
      </c>
      <c r="J9" s="86">
        <v>0</v>
      </c>
      <c r="K9" s="86">
        <v>0</v>
      </c>
      <c r="L9" s="86">
        <v>0</v>
      </c>
      <c r="M9" s="86">
        <v>112.67756143016754</v>
      </c>
      <c r="N9" s="86">
        <v>250.09002966674518</v>
      </c>
      <c r="O9" s="86">
        <v>0</v>
      </c>
      <c r="P9" s="86">
        <v>125.62525817479815</v>
      </c>
      <c r="Q9" s="86">
        <v>0</v>
      </c>
      <c r="R9" s="86">
        <v>608.82071366691753</v>
      </c>
      <c r="S9" s="86">
        <v>88.708855841860625</v>
      </c>
      <c r="T9" s="91">
        <v>0</v>
      </c>
      <c r="U9" s="213">
        <v>0</v>
      </c>
      <c r="V9" s="86">
        <v>0</v>
      </c>
      <c r="W9" s="86">
        <v>0</v>
      </c>
      <c r="X9" s="86">
        <v>0</v>
      </c>
      <c r="Y9" s="89">
        <v>0</v>
      </c>
      <c r="Z9" s="86">
        <v>0</v>
      </c>
      <c r="AA9" s="91">
        <v>0</v>
      </c>
      <c r="AB9" s="86">
        <v>9633.2789609547181</v>
      </c>
      <c r="AC9" s="86">
        <v>0</v>
      </c>
      <c r="AD9" s="86">
        <v>5524.2694799999999</v>
      </c>
      <c r="AE9" s="91">
        <v>0</v>
      </c>
      <c r="AF9" s="92">
        <v>89769.256756891336</v>
      </c>
      <c r="AG9" s="85">
        <v>5</v>
      </c>
      <c r="AH9" s="19"/>
      <c r="AK9" s="21"/>
    </row>
    <row r="10" spans="1:37" s="20" customFormat="1" ht="18" customHeight="1">
      <c r="A10" s="321"/>
      <c r="B10" s="322"/>
      <c r="C10" s="111" t="s">
        <v>40</v>
      </c>
      <c r="D10" s="90">
        <v>6</v>
      </c>
      <c r="E10" s="94">
        <v>0</v>
      </c>
      <c r="F10" s="94">
        <v>0</v>
      </c>
      <c r="G10" s="95">
        <v>0</v>
      </c>
      <c r="H10" s="94">
        <v>0</v>
      </c>
      <c r="I10" s="95">
        <v>4.7299999999999953E-2</v>
      </c>
      <c r="J10" s="94">
        <v>0</v>
      </c>
      <c r="K10" s="94">
        <v>0</v>
      </c>
      <c r="L10" s="94">
        <v>0</v>
      </c>
      <c r="M10" s="94">
        <v>9.580147180692411E-2</v>
      </c>
      <c r="N10" s="94">
        <v>0</v>
      </c>
      <c r="O10" s="94">
        <v>0</v>
      </c>
      <c r="P10" s="94">
        <v>0</v>
      </c>
      <c r="Q10" s="94">
        <v>0</v>
      </c>
      <c r="R10" s="94">
        <v>0</v>
      </c>
      <c r="S10" s="94">
        <v>0</v>
      </c>
      <c r="T10" s="95">
        <v>0</v>
      </c>
      <c r="U10" s="214">
        <v>0</v>
      </c>
      <c r="V10" s="94">
        <v>0</v>
      </c>
      <c r="W10" s="94">
        <v>0</v>
      </c>
      <c r="X10" s="94">
        <v>0</v>
      </c>
      <c r="Y10" s="96">
        <v>0</v>
      </c>
      <c r="Z10" s="94">
        <v>5.2569212487824233</v>
      </c>
      <c r="AA10" s="95">
        <v>0</v>
      </c>
      <c r="AB10" s="94">
        <v>0</v>
      </c>
      <c r="AC10" s="94">
        <v>0</v>
      </c>
      <c r="AD10" s="94">
        <v>0</v>
      </c>
      <c r="AE10" s="95">
        <v>4.9898800000000003</v>
      </c>
      <c r="AF10" s="97">
        <v>15.505671677607882</v>
      </c>
      <c r="AG10" s="143">
        <v>6</v>
      </c>
      <c r="AH10" s="19"/>
      <c r="AK10" s="21"/>
    </row>
    <row r="11" spans="1:37" s="23" customFormat="1" ht="18" customHeight="1">
      <c r="A11" s="323"/>
      <c r="B11" s="324"/>
      <c r="C11" s="113" t="s">
        <v>41</v>
      </c>
      <c r="D11" s="102">
        <v>7</v>
      </c>
      <c r="E11" s="103">
        <v>1648.1047700000001</v>
      </c>
      <c r="F11" s="103">
        <v>0</v>
      </c>
      <c r="G11" s="104">
        <v>0</v>
      </c>
      <c r="H11" s="103">
        <v>20.363</v>
      </c>
      <c r="I11" s="104">
        <v>128.48268999999999</v>
      </c>
      <c r="J11" s="103">
        <v>4334.6160977263262</v>
      </c>
      <c r="K11" s="103">
        <v>55.2141637778995</v>
      </c>
      <c r="L11" s="103">
        <v>10.920580253305957</v>
      </c>
      <c r="M11" s="103">
        <v>-112.77336290197447</v>
      </c>
      <c r="N11" s="103">
        <v>-250.09002966674518</v>
      </c>
      <c r="O11" s="103">
        <v>113.04506635624185</v>
      </c>
      <c r="P11" s="103">
        <v>-121.29710817479814</v>
      </c>
      <c r="Q11" s="103">
        <v>0</v>
      </c>
      <c r="R11" s="103">
        <v>-608.81571366691753</v>
      </c>
      <c r="S11" s="103">
        <v>-88.677655841860627</v>
      </c>
      <c r="T11" s="104">
        <v>83.845974650072861</v>
      </c>
      <c r="U11" s="101">
        <v>27591.045321295569</v>
      </c>
      <c r="V11" s="103">
        <v>876.53238179140681</v>
      </c>
      <c r="W11" s="103">
        <v>24.217307999999999</v>
      </c>
      <c r="X11" s="103">
        <v>24209.974179007324</v>
      </c>
      <c r="Y11" s="105">
        <v>4298.7338639999998</v>
      </c>
      <c r="Z11" s="103">
        <v>47674.258849976148</v>
      </c>
      <c r="AA11" s="104">
        <v>984.26189489680883</v>
      </c>
      <c r="AB11" s="103">
        <v>-9633.2789609547181</v>
      </c>
      <c r="AC11" s="103">
        <v>117469.57380600001</v>
      </c>
      <c r="AD11" s="103">
        <v>-5524.2694799999999</v>
      </c>
      <c r="AE11" s="104">
        <v>8808.0061999999998</v>
      </c>
      <c r="AF11" s="101">
        <v>454243.4533025868</v>
      </c>
      <c r="AG11" s="85">
        <v>7</v>
      </c>
      <c r="AH11" s="22"/>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3">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3">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4"/>
      <c r="B14" s="317"/>
      <c r="C14" s="110" t="s">
        <v>85</v>
      </c>
      <c r="D14" s="90">
        <v>10</v>
      </c>
      <c r="E14" s="86">
        <v>846.91593999999998</v>
      </c>
      <c r="F14" s="86">
        <v>0</v>
      </c>
      <c r="G14" s="91">
        <v>0</v>
      </c>
      <c r="H14" s="86">
        <v>0</v>
      </c>
      <c r="I14" s="91">
        <v>0</v>
      </c>
      <c r="J14" s="86">
        <v>0</v>
      </c>
      <c r="K14" s="86">
        <v>0</v>
      </c>
      <c r="L14" s="86">
        <v>0</v>
      </c>
      <c r="M14" s="86">
        <v>0</v>
      </c>
      <c r="N14" s="86">
        <v>0</v>
      </c>
      <c r="O14" s="86">
        <v>3.2755999999999998</v>
      </c>
      <c r="P14" s="86">
        <v>2.3647100000000001</v>
      </c>
      <c r="Q14" s="86">
        <v>0</v>
      </c>
      <c r="R14" s="86">
        <v>0</v>
      </c>
      <c r="S14" s="86">
        <v>0</v>
      </c>
      <c r="T14" s="91">
        <v>0</v>
      </c>
      <c r="U14" s="213">
        <v>4.0683333333333334</v>
      </c>
      <c r="V14" s="86">
        <v>27.65</v>
      </c>
      <c r="W14" s="86">
        <v>0</v>
      </c>
      <c r="X14" s="86">
        <v>0</v>
      </c>
      <c r="Y14" s="89">
        <v>0</v>
      </c>
      <c r="Z14" s="86">
        <v>1308.17417</v>
      </c>
      <c r="AA14" s="91">
        <v>0</v>
      </c>
      <c r="AB14" s="86">
        <v>0</v>
      </c>
      <c r="AC14" s="86">
        <v>0</v>
      </c>
      <c r="AD14" s="86">
        <v>0</v>
      </c>
      <c r="AE14" s="91">
        <v>786.22299999999996</v>
      </c>
      <c r="AF14" s="92">
        <v>23982.900170000001</v>
      </c>
      <c r="AG14" s="143">
        <v>10</v>
      </c>
      <c r="AH14" s="19"/>
      <c r="AI14" s="25"/>
      <c r="AK14" s="21"/>
    </row>
    <row r="15" spans="1:37" s="20" customFormat="1" ht="18" customHeight="1">
      <c r="A15" s="314"/>
      <c r="B15" s="317"/>
      <c r="C15" s="110" t="s">
        <v>12</v>
      </c>
      <c r="D15" s="90">
        <v>11</v>
      </c>
      <c r="E15" s="86">
        <v>761.79404</v>
      </c>
      <c r="F15" s="86">
        <v>0</v>
      </c>
      <c r="G15" s="91">
        <v>0</v>
      </c>
      <c r="H15" s="86">
        <v>0</v>
      </c>
      <c r="I15" s="91">
        <v>0</v>
      </c>
      <c r="J15" s="86">
        <v>0</v>
      </c>
      <c r="K15" s="86">
        <v>0</v>
      </c>
      <c r="L15" s="86">
        <v>0</v>
      </c>
      <c r="M15" s="86">
        <v>0</v>
      </c>
      <c r="N15" s="86">
        <v>0</v>
      </c>
      <c r="O15" s="86">
        <v>1.1773199999999999</v>
      </c>
      <c r="P15" s="86">
        <v>1.60121</v>
      </c>
      <c r="Q15" s="86">
        <v>0</v>
      </c>
      <c r="R15" s="86">
        <v>0</v>
      </c>
      <c r="S15" s="86">
        <v>0</v>
      </c>
      <c r="T15" s="91">
        <v>0</v>
      </c>
      <c r="U15" s="213">
        <v>1353.6337707048435</v>
      </c>
      <c r="V15" s="86">
        <v>60.125999999999998</v>
      </c>
      <c r="W15" s="86">
        <v>0</v>
      </c>
      <c r="X15" s="86">
        <v>0</v>
      </c>
      <c r="Y15" s="89">
        <v>0</v>
      </c>
      <c r="Z15" s="86">
        <v>6466.1380967866262</v>
      </c>
      <c r="AA15" s="91">
        <v>0</v>
      </c>
      <c r="AB15" s="86">
        <v>0</v>
      </c>
      <c r="AC15" s="86">
        <v>0</v>
      </c>
      <c r="AD15" s="86">
        <v>0</v>
      </c>
      <c r="AE15" s="91">
        <v>3503.8969999999995</v>
      </c>
      <c r="AF15" s="92">
        <v>34750.750671324058</v>
      </c>
      <c r="AG15" s="143">
        <v>11</v>
      </c>
      <c r="AH15" s="19"/>
      <c r="AK15" s="21"/>
    </row>
    <row r="16" spans="1:37" s="20" customFormat="1" ht="18" customHeight="1">
      <c r="A16" s="314"/>
      <c r="B16" s="317"/>
      <c r="C16" s="110" t="s">
        <v>86</v>
      </c>
      <c r="D16" s="90">
        <v>12</v>
      </c>
      <c r="E16" s="86">
        <v>1.6189005803616356</v>
      </c>
      <c r="F16" s="86">
        <v>0</v>
      </c>
      <c r="G16" s="91">
        <v>0</v>
      </c>
      <c r="H16" s="86">
        <v>0</v>
      </c>
      <c r="I16" s="91">
        <v>0</v>
      </c>
      <c r="J16" s="86">
        <v>0</v>
      </c>
      <c r="K16" s="86">
        <v>0</v>
      </c>
      <c r="L16" s="86">
        <v>0</v>
      </c>
      <c r="M16" s="86">
        <v>1.2279854611103108E-3</v>
      </c>
      <c r="N16" s="86">
        <v>0</v>
      </c>
      <c r="O16" s="86">
        <v>7.4480252570810021E-2</v>
      </c>
      <c r="P16" s="86">
        <v>20.412100577842828</v>
      </c>
      <c r="Q16" s="86">
        <v>0</v>
      </c>
      <c r="R16" s="86">
        <v>0</v>
      </c>
      <c r="S16" s="86">
        <v>0</v>
      </c>
      <c r="T16" s="91">
        <v>15.632764837028175</v>
      </c>
      <c r="U16" s="213">
        <v>1121.933487682528</v>
      </c>
      <c r="V16" s="86">
        <v>3.5965391346621294</v>
      </c>
      <c r="W16" s="86">
        <v>0</v>
      </c>
      <c r="X16" s="86">
        <v>0</v>
      </c>
      <c r="Y16" s="89">
        <v>0</v>
      </c>
      <c r="Z16" s="86">
        <v>455.1684388800569</v>
      </c>
      <c r="AA16" s="91">
        <v>0</v>
      </c>
      <c r="AB16" s="86">
        <v>0</v>
      </c>
      <c r="AC16" s="86">
        <v>0</v>
      </c>
      <c r="AD16" s="86">
        <v>27.66</v>
      </c>
      <c r="AE16" s="91">
        <v>455.1645691553523</v>
      </c>
      <c r="AF16" s="92">
        <v>6484.3490496826189</v>
      </c>
      <c r="AG16" s="143">
        <v>12</v>
      </c>
      <c r="AH16" s="19"/>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3">
        <v>0</v>
      </c>
      <c r="V17" s="86">
        <v>0</v>
      </c>
      <c r="W17" s="86">
        <v>0</v>
      </c>
      <c r="X17" s="86">
        <v>0</v>
      </c>
      <c r="Y17" s="89">
        <v>0</v>
      </c>
      <c r="Z17" s="86">
        <v>0</v>
      </c>
      <c r="AA17" s="91">
        <v>0</v>
      </c>
      <c r="AB17" s="86">
        <v>0</v>
      </c>
      <c r="AC17" s="86">
        <v>117469.57380600001</v>
      </c>
      <c r="AD17" s="86">
        <v>0</v>
      </c>
      <c r="AE17" s="91">
        <v>0</v>
      </c>
      <c r="AF17" s="92">
        <v>117469.57380600001</v>
      </c>
      <c r="AG17" s="143">
        <v>13</v>
      </c>
      <c r="AH17" s="19"/>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3">
        <v>0</v>
      </c>
      <c r="V18" s="86">
        <v>0</v>
      </c>
      <c r="W18" s="86">
        <v>24.217307999999999</v>
      </c>
      <c r="X18" s="86">
        <v>0</v>
      </c>
      <c r="Y18" s="89">
        <v>0</v>
      </c>
      <c r="Z18" s="86">
        <v>0</v>
      </c>
      <c r="AA18" s="91">
        <v>0</v>
      </c>
      <c r="AB18" s="86">
        <v>65.552000000000007</v>
      </c>
      <c r="AC18" s="86">
        <v>0</v>
      </c>
      <c r="AD18" s="86">
        <v>0</v>
      </c>
      <c r="AE18" s="91">
        <v>0</v>
      </c>
      <c r="AF18" s="92">
        <v>260.20450800000003</v>
      </c>
      <c r="AG18" s="143">
        <v>14</v>
      </c>
      <c r="AH18" s="19"/>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3">
        <v>0</v>
      </c>
      <c r="V19" s="86">
        <v>687.39532717396662</v>
      </c>
      <c r="W19" s="86">
        <v>0</v>
      </c>
      <c r="X19" s="86">
        <v>24209.974179007324</v>
      </c>
      <c r="Y19" s="89">
        <v>3758.7338640000003</v>
      </c>
      <c r="Z19" s="86">
        <v>20380.020682914404</v>
      </c>
      <c r="AA19" s="91">
        <v>0</v>
      </c>
      <c r="AB19" s="86">
        <v>0</v>
      </c>
      <c r="AC19" s="86">
        <v>0</v>
      </c>
      <c r="AD19" s="86">
        <v>0</v>
      </c>
      <c r="AE19" s="91">
        <v>0</v>
      </c>
      <c r="AF19" s="92">
        <v>49036.1240530957</v>
      </c>
      <c r="AG19" s="143">
        <v>15</v>
      </c>
      <c r="AH19" s="19"/>
    </row>
    <row r="20" spans="1:37" s="20" customFormat="1" ht="18" customHeight="1">
      <c r="A20" s="314"/>
      <c r="B20" s="317"/>
      <c r="C20" s="110" t="s">
        <v>88</v>
      </c>
      <c r="D20" s="90">
        <v>16</v>
      </c>
      <c r="E20" s="86">
        <v>25.260989999999989</v>
      </c>
      <c r="F20" s="86">
        <v>0</v>
      </c>
      <c r="G20" s="91">
        <v>0</v>
      </c>
      <c r="H20" s="86">
        <v>0</v>
      </c>
      <c r="I20" s="91">
        <v>0</v>
      </c>
      <c r="J20" s="86">
        <v>0</v>
      </c>
      <c r="K20" s="86">
        <v>0</v>
      </c>
      <c r="L20" s="86">
        <v>0</v>
      </c>
      <c r="M20" s="86">
        <v>0</v>
      </c>
      <c r="N20" s="86">
        <v>0</v>
      </c>
      <c r="O20" s="86">
        <v>9.1143999999999998</v>
      </c>
      <c r="P20" s="86">
        <v>0.1518528164297939</v>
      </c>
      <c r="Q20" s="86">
        <v>0</v>
      </c>
      <c r="R20" s="86">
        <v>0</v>
      </c>
      <c r="S20" s="86">
        <v>0</v>
      </c>
      <c r="T20" s="91">
        <v>0</v>
      </c>
      <c r="U20" s="213">
        <v>942.63263333333327</v>
      </c>
      <c r="V20" s="86">
        <v>0</v>
      </c>
      <c r="W20" s="86">
        <v>0</v>
      </c>
      <c r="X20" s="86">
        <v>0</v>
      </c>
      <c r="Y20" s="89">
        <v>0</v>
      </c>
      <c r="Z20" s="86">
        <v>804.88853999999992</v>
      </c>
      <c r="AA20" s="91">
        <v>0</v>
      </c>
      <c r="AB20" s="86">
        <v>0</v>
      </c>
      <c r="AC20" s="86">
        <v>0</v>
      </c>
      <c r="AD20" s="86">
        <v>0</v>
      </c>
      <c r="AE20" s="91">
        <v>370.85200000000003</v>
      </c>
      <c r="AF20" s="92">
        <v>5623.5754399999996</v>
      </c>
      <c r="AG20" s="143">
        <v>16</v>
      </c>
      <c r="AH20" s="19"/>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3">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4"/>
      <c r="B22" s="317"/>
      <c r="C22" s="110" t="s">
        <v>47</v>
      </c>
      <c r="D22" s="90">
        <v>18</v>
      </c>
      <c r="E22" s="86">
        <v>0</v>
      </c>
      <c r="F22" s="86">
        <v>0</v>
      </c>
      <c r="G22" s="91">
        <v>0</v>
      </c>
      <c r="H22" s="86">
        <v>0</v>
      </c>
      <c r="I22" s="91">
        <v>0</v>
      </c>
      <c r="J22" s="86">
        <v>4334.6160977263262</v>
      </c>
      <c r="K22" s="86">
        <v>301.80664859285594</v>
      </c>
      <c r="L22" s="86">
        <v>0</v>
      </c>
      <c r="M22" s="86">
        <v>0</v>
      </c>
      <c r="N22" s="86">
        <v>0</v>
      </c>
      <c r="O22" s="86">
        <v>0</v>
      </c>
      <c r="P22" s="86">
        <v>0</v>
      </c>
      <c r="Q22" s="86">
        <v>0</v>
      </c>
      <c r="R22" s="86">
        <v>11.946430126953629</v>
      </c>
      <c r="S22" s="86">
        <v>0</v>
      </c>
      <c r="T22" s="91">
        <v>0</v>
      </c>
      <c r="U22" s="213">
        <v>0</v>
      </c>
      <c r="V22" s="86">
        <v>0</v>
      </c>
      <c r="W22" s="86">
        <v>0</v>
      </c>
      <c r="X22" s="86">
        <v>0</v>
      </c>
      <c r="Y22" s="89">
        <v>0</v>
      </c>
      <c r="Z22" s="86">
        <v>0</v>
      </c>
      <c r="AA22" s="91">
        <v>0</v>
      </c>
      <c r="AB22" s="86">
        <v>0</v>
      </c>
      <c r="AC22" s="86">
        <v>0</v>
      </c>
      <c r="AD22" s="86">
        <v>0</v>
      </c>
      <c r="AE22" s="91">
        <v>0</v>
      </c>
      <c r="AF22" s="92">
        <v>197356.95254967062</v>
      </c>
      <c r="AG22" s="143">
        <v>18</v>
      </c>
      <c r="AH22" s="19"/>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3.0491568295929863</v>
      </c>
      <c r="P23" s="94">
        <v>0</v>
      </c>
      <c r="Q23" s="94">
        <v>0</v>
      </c>
      <c r="R23" s="94">
        <v>0</v>
      </c>
      <c r="S23" s="94">
        <v>0</v>
      </c>
      <c r="T23" s="95">
        <v>0</v>
      </c>
      <c r="U23" s="214">
        <v>213.79768962933412</v>
      </c>
      <c r="V23" s="94">
        <v>0</v>
      </c>
      <c r="W23" s="94">
        <v>0</v>
      </c>
      <c r="X23" s="94">
        <v>0</v>
      </c>
      <c r="Y23" s="96">
        <v>0</v>
      </c>
      <c r="Z23" s="94">
        <v>0</v>
      </c>
      <c r="AA23" s="95">
        <v>0</v>
      </c>
      <c r="AB23" s="94">
        <v>0</v>
      </c>
      <c r="AC23" s="94">
        <v>0</v>
      </c>
      <c r="AD23" s="94">
        <v>0</v>
      </c>
      <c r="AE23" s="95">
        <v>0</v>
      </c>
      <c r="AF23" s="97">
        <v>900.2396272656041</v>
      </c>
      <c r="AG23" s="143">
        <v>19</v>
      </c>
      <c r="AH23" s="19"/>
    </row>
    <row r="24" spans="1:37" s="20" customFormat="1" ht="18" customHeight="1">
      <c r="A24" s="314"/>
      <c r="B24" s="318"/>
      <c r="C24" s="117" t="s">
        <v>49</v>
      </c>
      <c r="D24" s="102">
        <v>20</v>
      </c>
      <c r="E24" s="103">
        <v>1635.5898705803618</v>
      </c>
      <c r="F24" s="103">
        <v>0</v>
      </c>
      <c r="G24" s="104">
        <v>0</v>
      </c>
      <c r="H24" s="103">
        <v>0</v>
      </c>
      <c r="I24" s="104">
        <v>0</v>
      </c>
      <c r="J24" s="103">
        <v>4334.6160977263262</v>
      </c>
      <c r="K24" s="103">
        <v>301.80664859285594</v>
      </c>
      <c r="L24" s="103">
        <v>0</v>
      </c>
      <c r="M24" s="103">
        <v>1.2279854611103108E-3</v>
      </c>
      <c r="N24" s="103">
        <v>0</v>
      </c>
      <c r="O24" s="103">
        <v>16.690957082163798</v>
      </c>
      <c r="P24" s="103">
        <v>24.529873394272624</v>
      </c>
      <c r="Q24" s="103">
        <v>0</v>
      </c>
      <c r="R24" s="103">
        <v>11.946430126953629</v>
      </c>
      <c r="S24" s="103">
        <v>0</v>
      </c>
      <c r="T24" s="104">
        <v>15.632764837028175</v>
      </c>
      <c r="U24" s="101">
        <v>3636.0659146833718</v>
      </c>
      <c r="V24" s="103">
        <v>778.76786630862887</v>
      </c>
      <c r="W24" s="103">
        <v>24.217307999999999</v>
      </c>
      <c r="X24" s="103">
        <v>24209.974179007324</v>
      </c>
      <c r="Y24" s="105">
        <v>3758.7338640000003</v>
      </c>
      <c r="Z24" s="103">
        <v>29414.389928581088</v>
      </c>
      <c r="AA24" s="104">
        <v>0</v>
      </c>
      <c r="AB24" s="103">
        <v>65.552000000000007</v>
      </c>
      <c r="AC24" s="103">
        <v>117469.57380600001</v>
      </c>
      <c r="AD24" s="103">
        <v>27.66</v>
      </c>
      <c r="AE24" s="104">
        <v>5116.1365691553519</v>
      </c>
      <c r="AF24" s="101">
        <v>435864.66987503861</v>
      </c>
      <c r="AG24" s="102">
        <v>20</v>
      </c>
      <c r="AH24" s="19"/>
    </row>
    <row r="25" spans="1:37" s="20" customFormat="1" ht="18" customHeight="1">
      <c r="A25" s="314"/>
      <c r="B25" s="316"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3">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4"/>
      <c r="B26" s="317"/>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3">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4"/>
      <c r="B27" s="317"/>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3">
        <v>0</v>
      </c>
      <c r="V27" s="86">
        <v>0</v>
      </c>
      <c r="W27" s="86">
        <v>0</v>
      </c>
      <c r="X27" s="86">
        <v>0</v>
      </c>
      <c r="Y27" s="89">
        <v>0</v>
      </c>
      <c r="Z27" s="86">
        <v>0</v>
      </c>
      <c r="AA27" s="91">
        <v>0</v>
      </c>
      <c r="AB27" s="86">
        <v>2929.350750000001</v>
      </c>
      <c r="AC27" s="86">
        <v>0</v>
      </c>
      <c r="AD27" s="86">
        <v>0</v>
      </c>
      <c r="AE27" s="91">
        <v>0</v>
      </c>
      <c r="AF27" s="92">
        <v>10545.662700000004</v>
      </c>
      <c r="AG27" s="143">
        <v>23</v>
      </c>
      <c r="AH27" s="19"/>
      <c r="AJ27" s="26"/>
    </row>
    <row r="28" spans="1:37" s="20" customFormat="1" ht="18" customHeight="1">
      <c r="A28" s="314"/>
      <c r="B28" s="317"/>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3">
        <v>0</v>
      </c>
      <c r="V28" s="86">
        <v>0</v>
      </c>
      <c r="W28" s="86">
        <v>0</v>
      </c>
      <c r="X28" s="86">
        <v>0</v>
      </c>
      <c r="Y28" s="89">
        <v>0</v>
      </c>
      <c r="Z28" s="86">
        <v>0</v>
      </c>
      <c r="AA28" s="91">
        <v>0</v>
      </c>
      <c r="AB28" s="86">
        <v>1860.3149599999999</v>
      </c>
      <c r="AC28" s="86">
        <v>0</v>
      </c>
      <c r="AD28" s="86">
        <v>18050.481398123411</v>
      </c>
      <c r="AE28" s="91">
        <v>0</v>
      </c>
      <c r="AF28" s="92">
        <v>24747.615254123411</v>
      </c>
      <c r="AG28" s="143">
        <v>24</v>
      </c>
      <c r="AH28" s="19"/>
    </row>
    <row r="29" spans="1:37" s="20" customFormat="1" ht="18" customHeight="1">
      <c r="A29" s="314"/>
      <c r="B29" s="317"/>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3">
        <v>0</v>
      </c>
      <c r="V29" s="86">
        <v>0</v>
      </c>
      <c r="W29" s="86">
        <v>0</v>
      </c>
      <c r="X29" s="86">
        <v>0</v>
      </c>
      <c r="Y29" s="89">
        <v>0</v>
      </c>
      <c r="Z29" s="86">
        <v>0</v>
      </c>
      <c r="AA29" s="91">
        <v>0</v>
      </c>
      <c r="AB29" s="86">
        <v>743.32019999999989</v>
      </c>
      <c r="AC29" s="86">
        <v>0</v>
      </c>
      <c r="AD29" s="86">
        <v>0</v>
      </c>
      <c r="AE29" s="91">
        <v>0</v>
      </c>
      <c r="AF29" s="92">
        <v>2675.9527199999998</v>
      </c>
      <c r="AG29" s="143">
        <v>25</v>
      </c>
      <c r="AH29" s="19"/>
    </row>
    <row r="30" spans="1:37" s="20" customFormat="1" ht="18" customHeight="1">
      <c r="A30" s="314"/>
      <c r="B30" s="317"/>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3">
        <v>0</v>
      </c>
      <c r="V30" s="86">
        <v>0</v>
      </c>
      <c r="W30" s="86">
        <v>0</v>
      </c>
      <c r="X30" s="86">
        <v>0</v>
      </c>
      <c r="Y30" s="89">
        <v>0</v>
      </c>
      <c r="Z30" s="86">
        <v>0</v>
      </c>
      <c r="AA30" s="91">
        <v>0</v>
      </c>
      <c r="AB30" s="86">
        <v>10768.134</v>
      </c>
      <c r="AC30" s="86">
        <v>0</v>
      </c>
      <c r="AD30" s="86">
        <v>0</v>
      </c>
      <c r="AE30" s="91">
        <v>0</v>
      </c>
      <c r="AF30" s="92">
        <v>38765.282400000004</v>
      </c>
      <c r="AG30" s="143">
        <v>26</v>
      </c>
      <c r="AH30" s="19"/>
    </row>
    <row r="31" spans="1:37" s="20" customFormat="1" ht="18" customHeight="1">
      <c r="A31" s="314"/>
      <c r="B31" s="317"/>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3">
        <v>0</v>
      </c>
      <c r="V31" s="86">
        <v>0</v>
      </c>
      <c r="W31" s="86">
        <v>0</v>
      </c>
      <c r="X31" s="86">
        <v>0</v>
      </c>
      <c r="Y31" s="89">
        <v>0</v>
      </c>
      <c r="Z31" s="86">
        <v>0</v>
      </c>
      <c r="AA31" s="91">
        <v>0</v>
      </c>
      <c r="AB31" s="86">
        <v>31.400030000000001</v>
      </c>
      <c r="AC31" s="86">
        <v>0</v>
      </c>
      <c r="AD31" s="86">
        <v>0</v>
      </c>
      <c r="AE31" s="91">
        <v>0</v>
      </c>
      <c r="AF31" s="92">
        <v>113.040108</v>
      </c>
      <c r="AG31" s="143">
        <v>27</v>
      </c>
      <c r="AH31" s="19"/>
    </row>
    <row r="32" spans="1:37" s="20" customFormat="1" ht="18" customHeight="1">
      <c r="A32" s="314"/>
      <c r="B32" s="317"/>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3">
        <v>0</v>
      </c>
      <c r="V32" s="86">
        <v>0</v>
      </c>
      <c r="W32" s="86">
        <v>0</v>
      </c>
      <c r="X32" s="86">
        <v>0</v>
      </c>
      <c r="Y32" s="89">
        <v>0</v>
      </c>
      <c r="Z32" s="86">
        <v>0</v>
      </c>
      <c r="AA32" s="91">
        <v>0</v>
      </c>
      <c r="AB32" s="86">
        <v>9897.5714625020337</v>
      </c>
      <c r="AC32" s="86">
        <v>0</v>
      </c>
      <c r="AD32" s="86">
        <v>0</v>
      </c>
      <c r="AE32" s="91">
        <v>0</v>
      </c>
      <c r="AF32" s="92">
        <v>35631.25726500732</v>
      </c>
      <c r="AG32" s="143">
        <v>28</v>
      </c>
      <c r="AH32" s="19"/>
      <c r="AK32" s="21"/>
    </row>
    <row r="33" spans="1:37" s="20" customFormat="1" ht="18" customHeight="1">
      <c r="A33" s="314"/>
      <c r="B33" s="317"/>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3">
        <v>0</v>
      </c>
      <c r="V33" s="86">
        <v>0</v>
      </c>
      <c r="W33" s="86">
        <v>0</v>
      </c>
      <c r="X33" s="86">
        <v>0</v>
      </c>
      <c r="Y33" s="89">
        <v>0</v>
      </c>
      <c r="Z33" s="86">
        <v>0</v>
      </c>
      <c r="AA33" s="91">
        <v>0</v>
      </c>
      <c r="AB33" s="86">
        <v>0</v>
      </c>
      <c r="AC33" s="86">
        <v>0</v>
      </c>
      <c r="AD33" s="86">
        <v>5766.5961362520002</v>
      </c>
      <c r="AE33" s="91">
        <v>0</v>
      </c>
      <c r="AF33" s="92">
        <v>5766.5961362520002</v>
      </c>
      <c r="AG33" s="143">
        <v>29</v>
      </c>
      <c r="AH33" s="19"/>
      <c r="AJ33" s="26"/>
      <c r="AK33" s="21"/>
    </row>
    <row r="34" spans="1:37" s="20" customFormat="1" ht="18" customHeight="1">
      <c r="A34" s="314"/>
      <c r="B34" s="317"/>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3">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4"/>
      <c r="B35" s="317"/>
      <c r="C35" s="110" t="s">
        <v>47</v>
      </c>
      <c r="D35" s="90">
        <v>31</v>
      </c>
      <c r="E35" s="86">
        <v>0</v>
      </c>
      <c r="F35" s="86">
        <v>0</v>
      </c>
      <c r="G35" s="91">
        <v>0</v>
      </c>
      <c r="H35" s="86">
        <v>0</v>
      </c>
      <c r="I35" s="91">
        <v>0</v>
      </c>
      <c r="J35" s="86">
        <v>0</v>
      </c>
      <c r="K35" s="86">
        <v>367.08837079169592</v>
      </c>
      <c r="L35" s="86">
        <v>515.14375924663693</v>
      </c>
      <c r="M35" s="86">
        <v>1283.5617079017695</v>
      </c>
      <c r="N35" s="86">
        <v>263.63149038957391</v>
      </c>
      <c r="O35" s="86">
        <v>518.35262537068991</v>
      </c>
      <c r="P35" s="86">
        <v>761.13613783726089</v>
      </c>
      <c r="Q35" s="86">
        <v>0</v>
      </c>
      <c r="R35" s="86">
        <v>626.70060762413107</v>
      </c>
      <c r="S35" s="86">
        <v>150.41565923651189</v>
      </c>
      <c r="T35" s="91">
        <v>122.36491071727373</v>
      </c>
      <c r="U35" s="213">
        <v>0</v>
      </c>
      <c r="V35" s="86">
        <v>0</v>
      </c>
      <c r="W35" s="86">
        <v>0</v>
      </c>
      <c r="X35" s="86">
        <v>0</v>
      </c>
      <c r="Y35" s="89">
        <v>0</v>
      </c>
      <c r="Z35" s="86">
        <v>0</v>
      </c>
      <c r="AA35" s="91">
        <v>0</v>
      </c>
      <c r="AB35" s="86">
        <v>0</v>
      </c>
      <c r="AC35" s="86">
        <v>0</v>
      </c>
      <c r="AD35" s="86">
        <v>0</v>
      </c>
      <c r="AE35" s="91">
        <v>0</v>
      </c>
      <c r="AF35" s="92">
        <v>195260.45859860847</v>
      </c>
      <c r="AG35" s="143">
        <v>31</v>
      </c>
      <c r="AH35" s="19"/>
      <c r="AK35" s="21"/>
    </row>
    <row r="36" spans="1:37" s="20" customFormat="1" ht="18" customHeight="1">
      <c r="A36" s="314"/>
      <c r="B36" s="317"/>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4">
        <v>0</v>
      </c>
      <c r="V36" s="94">
        <v>0</v>
      </c>
      <c r="W36" s="94">
        <v>0</v>
      </c>
      <c r="X36" s="94">
        <v>0</v>
      </c>
      <c r="Y36" s="96">
        <v>0</v>
      </c>
      <c r="Z36" s="94">
        <v>0</v>
      </c>
      <c r="AA36" s="95">
        <v>0</v>
      </c>
      <c r="AB36" s="94">
        <v>241.79249000000209</v>
      </c>
      <c r="AC36" s="94">
        <v>0</v>
      </c>
      <c r="AD36" s="94">
        <v>0</v>
      </c>
      <c r="AE36" s="95">
        <v>0</v>
      </c>
      <c r="AF36" s="97">
        <v>870.45296400000757</v>
      </c>
      <c r="AG36" s="143">
        <v>32</v>
      </c>
      <c r="AH36" s="19"/>
      <c r="AK36" s="21"/>
    </row>
    <row r="37" spans="1:37" s="20" customFormat="1" ht="18" customHeight="1">
      <c r="A37" s="314"/>
      <c r="B37" s="318"/>
      <c r="C37" s="113" t="s">
        <v>50</v>
      </c>
      <c r="D37" s="85">
        <v>33</v>
      </c>
      <c r="E37" s="98">
        <v>0</v>
      </c>
      <c r="F37" s="103">
        <v>0</v>
      </c>
      <c r="G37" s="104">
        <v>0</v>
      </c>
      <c r="H37" s="103">
        <v>0</v>
      </c>
      <c r="I37" s="104">
        <v>0</v>
      </c>
      <c r="J37" s="103">
        <v>0</v>
      </c>
      <c r="K37" s="103">
        <v>367.08837079169592</v>
      </c>
      <c r="L37" s="103">
        <v>515.14375924663693</v>
      </c>
      <c r="M37" s="103">
        <v>1283.5617079017695</v>
      </c>
      <c r="N37" s="103">
        <v>263.63149038957391</v>
      </c>
      <c r="O37" s="103">
        <v>518.35262537068991</v>
      </c>
      <c r="P37" s="103">
        <v>761.13613783726089</v>
      </c>
      <c r="Q37" s="103">
        <v>0</v>
      </c>
      <c r="R37" s="103">
        <v>626.70060762413107</v>
      </c>
      <c r="S37" s="103">
        <v>150.41565923651189</v>
      </c>
      <c r="T37" s="104">
        <v>122.36491071727373</v>
      </c>
      <c r="U37" s="101">
        <v>0</v>
      </c>
      <c r="V37" s="103">
        <v>0</v>
      </c>
      <c r="W37" s="103">
        <v>0</v>
      </c>
      <c r="X37" s="103">
        <v>0</v>
      </c>
      <c r="Y37" s="105">
        <v>0</v>
      </c>
      <c r="Z37" s="103">
        <v>0</v>
      </c>
      <c r="AA37" s="104">
        <v>0</v>
      </c>
      <c r="AB37" s="103">
        <v>26471.883892502039</v>
      </c>
      <c r="AC37" s="103">
        <v>0</v>
      </c>
      <c r="AD37" s="103">
        <v>23817.07753437541</v>
      </c>
      <c r="AE37" s="104">
        <v>0</v>
      </c>
      <c r="AF37" s="101">
        <v>314376.31814599124</v>
      </c>
      <c r="AG37" s="102">
        <v>33</v>
      </c>
      <c r="AH37" s="19"/>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3">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3">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3">
        <v>0</v>
      </c>
      <c r="V40" s="86">
        <v>0</v>
      </c>
      <c r="W40" s="86">
        <v>0</v>
      </c>
      <c r="X40" s="86">
        <v>0</v>
      </c>
      <c r="Y40" s="89">
        <v>0</v>
      </c>
      <c r="Z40" s="86">
        <v>0</v>
      </c>
      <c r="AA40" s="91">
        <v>0</v>
      </c>
      <c r="AB40" s="86">
        <v>1265.696919502034</v>
      </c>
      <c r="AC40" s="86">
        <v>0</v>
      </c>
      <c r="AD40" s="86">
        <v>1098.1771200000001</v>
      </c>
      <c r="AE40" s="91">
        <v>0</v>
      </c>
      <c r="AF40" s="92">
        <v>5654.6860302073228</v>
      </c>
      <c r="AG40" s="143">
        <v>36</v>
      </c>
      <c r="AH40" s="19"/>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2.0656632315600107E-19</v>
      </c>
      <c r="N41" s="86">
        <v>0</v>
      </c>
      <c r="O41" s="86">
        <v>1.7000000000000001E-2</v>
      </c>
      <c r="P41" s="86">
        <v>0</v>
      </c>
      <c r="Q41" s="86">
        <v>0</v>
      </c>
      <c r="R41" s="86">
        <v>0</v>
      </c>
      <c r="S41" s="86">
        <v>0</v>
      </c>
      <c r="T41" s="91">
        <v>0</v>
      </c>
      <c r="U41" s="213">
        <v>4.1643313328952205</v>
      </c>
      <c r="V41" s="86">
        <v>0</v>
      </c>
      <c r="W41" s="86">
        <v>0</v>
      </c>
      <c r="X41" s="86">
        <v>0</v>
      </c>
      <c r="Y41" s="89">
        <v>0</v>
      </c>
      <c r="Z41" s="86">
        <v>5.7579208180792482E-19</v>
      </c>
      <c r="AA41" s="91">
        <v>0</v>
      </c>
      <c r="AB41" s="86">
        <v>63.423650000000002</v>
      </c>
      <c r="AC41" s="86">
        <v>0</v>
      </c>
      <c r="AD41" s="86">
        <v>0</v>
      </c>
      <c r="AE41" s="91">
        <v>0</v>
      </c>
      <c r="AF41" s="92">
        <v>244.04454279842281</v>
      </c>
      <c r="AG41" s="143">
        <v>37</v>
      </c>
      <c r="AH41" s="19"/>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1.07792</v>
      </c>
      <c r="P42" s="86">
        <v>64.482273824243862</v>
      </c>
      <c r="Q42" s="86">
        <v>0</v>
      </c>
      <c r="R42" s="86">
        <v>0</v>
      </c>
      <c r="S42" s="86">
        <v>1.5E-3</v>
      </c>
      <c r="T42" s="91">
        <v>150.64068574770971</v>
      </c>
      <c r="U42" s="213">
        <v>1342.7418220315672</v>
      </c>
      <c r="V42" s="86">
        <v>0</v>
      </c>
      <c r="W42" s="86">
        <v>0</v>
      </c>
      <c r="X42" s="86">
        <v>0</v>
      </c>
      <c r="Y42" s="89">
        <v>0</v>
      </c>
      <c r="Z42" s="86">
        <v>0</v>
      </c>
      <c r="AA42" s="91">
        <v>0</v>
      </c>
      <c r="AB42" s="86">
        <v>322.47629999999998</v>
      </c>
      <c r="AC42" s="86">
        <v>0</v>
      </c>
      <c r="AD42" s="86">
        <v>129.6103</v>
      </c>
      <c r="AE42" s="91">
        <v>0</v>
      </c>
      <c r="AF42" s="92">
        <v>14850.822661601964</v>
      </c>
      <c r="AG42" s="143">
        <v>38</v>
      </c>
      <c r="AH42" s="19"/>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4">
        <v>404.42275292397659</v>
      </c>
      <c r="V43" s="94">
        <v>60.518000000000001</v>
      </c>
      <c r="W43" s="94">
        <v>0</v>
      </c>
      <c r="X43" s="94">
        <v>0</v>
      </c>
      <c r="Y43" s="96">
        <v>0</v>
      </c>
      <c r="Z43" s="94">
        <v>0</v>
      </c>
      <c r="AA43" s="95">
        <v>0</v>
      </c>
      <c r="AB43" s="94">
        <v>78.369934999999998</v>
      </c>
      <c r="AC43" s="94">
        <v>0</v>
      </c>
      <c r="AD43" s="94">
        <v>0</v>
      </c>
      <c r="AE43" s="95">
        <v>0</v>
      </c>
      <c r="AF43" s="97">
        <v>1798.5716765263157</v>
      </c>
      <c r="AG43" s="143">
        <v>39</v>
      </c>
      <c r="AH43" s="19"/>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2.0656632315600107E-19</v>
      </c>
      <c r="N44" s="114">
        <v>0</v>
      </c>
      <c r="O44" s="114">
        <v>1.0949199999999999</v>
      </c>
      <c r="P44" s="114">
        <v>64.482273824243862</v>
      </c>
      <c r="Q44" s="114">
        <v>0</v>
      </c>
      <c r="R44" s="114">
        <v>0</v>
      </c>
      <c r="S44" s="114">
        <v>1.5E-3</v>
      </c>
      <c r="T44" s="115">
        <v>150.64068574770971</v>
      </c>
      <c r="U44" s="92">
        <v>1751.3289062884389</v>
      </c>
      <c r="V44" s="114">
        <v>60.518000000000001</v>
      </c>
      <c r="W44" s="114">
        <v>0</v>
      </c>
      <c r="X44" s="114">
        <v>0</v>
      </c>
      <c r="Y44" s="116">
        <v>0</v>
      </c>
      <c r="Z44" s="114">
        <v>5.7579208180792482E-19</v>
      </c>
      <c r="AA44" s="115">
        <v>0</v>
      </c>
      <c r="AB44" s="114">
        <v>1729.9668045020339</v>
      </c>
      <c r="AC44" s="114">
        <v>0</v>
      </c>
      <c r="AD44" s="114">
        <v>1227.7874200000001</v>
      </c>
      <c r="AE44" s="115">
        <v>0</v>
      </c>
      <c r="AF44" s="92">
        <v>22548.124911134022</v>
      </c>
      <c r="AG44" s="102">
        <v>40</v>
      </c>
      <c r="AH44" s="19"/>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5">
        <v>189.92901297220843</v>
      </c>
      <c r="V45" s="98">
        <v>20.867000000000001</v>
      </c>
      <c r="W45" s="98">
        <v>0</v>
      </c>
      <c r="X45" s="98">
        <v>0</v>
      </c>
      <c r="Y45" s="100">
        <v>0</v>
      </c>
      <c r="Z45" s="98">
        <v>0</v>
      </c>
      <c r="AA45" s="99">
        <v>0</v>
      </c>
      <c r="AB45" s="98">
        <v>1024.6835394989816</v>
      </c>
      <c r="AC45" s="98">
        <v>0</v>
      </c>
      <c r="AD45" s="98">
        <v>2488.5720000000001</v>
      </c>
      <c r="AE45" s="99">
        <v>0</v>
      </c>
      <c r="AF45" s="101">
        <v>6882.0441888962841</v>
      </c>
      <c r="AG45" s="102">
        <v>41</v>
      </c>
      <c r="AH45" s="19"/>
      <c r="AK45" s="21"/>
    </row>
    <row r="46" spans="1:37" s="20" customFormat="1" ht="18" customHeight="1">
      <c r="A46" s="130"/>
      <c r="B46" s="131"/>
      <c r="C46" s="120" t="s">
        <v>55</v>
      </c>
      <c r="D46" s="102">
        <v>42</v>
      </c>
      <c r="E46" s="103">
        <v>12.514899419638363</v>
      </c>
      <c r="F46" s="103">
        <v>0</v>
      </c>
      <c r="G46" s="104">
        <v>0</v>
      </c>
      <c r="H46" s="103">
        <v>20.363</v>
      </c>
      <c r="I46" s="104">
        <v>128.48268999999999</v>
      </c>
      <c r="J46" s="103">
        <v>0</v>
      </c>
      <c r="K46" s="103">
        <v>120.49588597673949</v>
      </c>
      <c r="L46" s="103">
        <v>526.06433949994289</v>
      </c>
      <c r="M46" s="103">
        <v>1170.7871170143339</v>
      </c>
      <c r="N46" s="103">
        <v>13.541460722828731</v>
      </c>
      <c r="O46" s="103">
        <v>613.61181464476795</v>
      </c>
      <c r="P46" s="103">
        <v>550.82688244394626</v>
      </c>
      <c r="Q46" s="103">
        <v>0</v>
      </c>
      <c r="R46" s="103">
        <v>5.9384638302599635</v>
      </c>
      <c r="S46" s="103">
        <v>61.736503394651251</v>
      </c>
      <c r="T46" s="104">
        <v>39.93743478260869</v>
      </c>
      <c r="U46" s="101">
        <v>22013.721487351551</v>
      </c>
      <c r="V46" s="103">
        <v>16.379515482777876</v>
      </c>
      <c r="W46" s="103">
        <v>0</v>
      </c>
      <c r="X46" s="103">
        <v>0</v>
      </c>
      <c r="Y46" s="105">
        <v>540</v>
      </c>
      <c r="Z46" s="103">
        <v>18259.868921395064</v>
      </c>
      <c r="AA46" s="104">
        <v>984.26189489680883</v>
      </c>
      <c r="AB46" s="103">
        <v>14018.402587546305</v>
      </c>
      <c r="AC46" s="103">
        <v>0</v>
      </c>
      <c r="AD46" s="103">
        <v>14548.788634375411</v>
      </c>
      <c r="AE46" s="104">
        <v>3691.8696308446474</v>
      </c>
      <c r="AF46" s="101">
        <v>303324.93247350905</v>
      </c>
      <c r="AG46" s="143">
        <v>42</v>
      </c>
      <c r="AH46" s="19"/>
      <c r="AI46" s="27"/>
    </row>
    <row r="47" spans="1:37" s="20" customFormat="1" ht="18" customHeight="1">
      <c r="A47" s="132"/>
      <c r="B47" s="131"/>
      <c r="C47" s="121" t="s">
        <v>56</v>
      </c>
      <c r="D47" s="102">
        <v>43</v>
      </c>
      <c r="E47" s="86">
        <v>0</v>
      </c>
      <c r="F47" s="86">
        <v>0</v>
      </c>
      <c r="G47" s="91">
        <v>0</v>
      </c>
      <c r="H47" s="86">
        <v>0</v>
      </c>
      <c r="I47" s="91">
        <v>16.34</v>
      </c>
      <c r="J47" s="86">
        <v>0</v>
      </c>
      <c r="K47" s="86">
        <v>120.49588597673949</v>
      </c>
      <c r="L47" s="86">
        <v>0</v>
      </c>
      <c r="M47" s="86">
        <v>0</v>
      </c>
      <c r="N47" s="86">
        <v>0</v>
      </c>
      <c r="O47" s="86">
        <v>0</v>
      </c>
      <c r="P47" s="86">
        <v>508.22300000000001</v>
      </c>
      <c r="Q47" s="86">
        <v>0</v>
      </c>
      <c r="R47" s="86">
        <v>5.6849999999999996</v>
      </c>
      <c r="S47" s="86">
        <v>0</v>
      </c>
      <c r="T47" s="91">
        <v>39.93743478260869</v>
      </c>
      <c r="U47" s="213">
        <v>279.58484397206973</v>
      </c>
      <c r="V47" s="86">
        <v>0</v>
      </c>
      <c r="W47" s="86">
        <v>0</v>
      </c>
      <c r="X47" s="86">
        <v>0</v>
      </c>
      <c r="Y47" s="89">
        <v>0</v>
      </c>
      <c r="Z47" s="86">
        <v>0</v>
      </c>
      <c r="AA47" s="91">
        <v>0</v>
      </c>
      <c r="AB47" s="86">
        <v>0</v>
      </c>
      <c r="AC47" s="86">
        <v>0</v>
      </c>
      <c r="AD47" s="86">
        <v>0</v>
      </c>
      <c r="AE47" s="91">
        <v>1.0166900000000001</v>
      </c>
      <c r="AF47" s="92">
        <v>28762.312908623819</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5">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3" t="s">
        <v>58</v>
      </c>
      <c r="B49" s="129"/>
      <c r="C49" s="122" t="s">
        <v>58</v>
      </c>
      <c r="D49" s="102">
        <v>45</v>
      </c>
      <c r="E49" s="106">
        <v>12.514899419638363</v>
      </c>
      <c r="F49" s="106">
        <v>0</v>
      </c>
      <c r="G49" s="107">
        <v>0</v>
      </c>
      <c r="H49" s="106">
        <v>20.363</v>
      </c>
      <c r="I49" s="107">
        <v>112.14269</v>
      </c>
      <c r="J49" s="106">
        <v>0</v>
      </c>
      <c r="K49" s="106">
        <v>0</v>
      </c>
      <c r="L49" s="106">
        <v>526.06433949994289</v>
      </c>
      <c r="M49" s="106">
        <v>1170.7871170143339</v>
      </c>
      <c r="N49" s="106">
        <v>13.541460722828731</v>
      </c>
      <c r="O49" s="106">
        <v>613.61181464476795</v>
      </c>
      <c r="P49" s="106">
        <v>42.603882443946269</v>
      </c>
      <c r="Q49" s="106">
        <v>0</v>
      </c>
      <c r="R49" s="106">
        <v>0.25346383025996394</v>
      </c>
      <c r="S49" s="106">
        <v>61.736503394651251</v>
      </c>
      <c r="T49" s="107">
        <v>0</v>
      </c>
      <c r="U49" s="97">
        <v>21734.136643379483</v>
      </c>
      <c r="V49" s="106">
        <v>16.379515482777876</v>
      </c>
      <c r="W49" s="106">
        <v>0</v>
      </c>
      <c r="X49" s="106">
        <v>0</v>
      </c>
      <c r="Y49" s="108">
        <v>540</v>
      </c>
      <c r="Z49" s="106">
        <v>18259.868921395064</v>
      </c>
      <c r="AA49" s="107">
        <v>984.26189489680883</v>
      </c>
      <c r="AB49" s="106">
        <v>14018.402587546305</v>
      </c>
      <c r="AC49" s="106">
        <v>0</v>
      </c>
      <c r="AD49" s="106">
        <v>14548.788634375409</v>
      </c>
      <c r="AE49" s="107">
        <v>3690.8529408446475</v>
      </c>
      <c r="AF49" s="97">
        <v>274562.61956488527</v>
      </c>
      <c r="AG49" s="143">
        <v>45</v>
      </c>
      <c r="AH49" s="19"/>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9.5729100000000003</v>
      </c>
      <c r="P50" s="86">
        <v>1.6044800000000001</v>
      </c>
      <c r="Q50" s="86">
        <v>0</v>
      </c>
      <c r="R50" s="86">
        <v>0</v>
      </c>
      <c r="S50" s="86">
        <v>0.16072999999999998</v>
      </c>
      <c r="T50" s="91">
        <v>0</v>
      </c>
      <c r="U50" s="213">
        <v>1120.6199449225323</v>
      </c>
      <c r="V50" s="86">
        <v>16.379515482777876</v>
      </c>
      <c r="W50" s="86">
        <v>0</v>
      </c>
      <c r="X50" s="86">
        <v>0</v>
      </c>
      <c r="Y50" s="89">
        <v>0</v>
      </c>
      <c r="Z50" s="86">
        <v>171.30198999999999</v>
      </c>
      <c r="AA50" s="91">
        <v>0</v>
      </c>
      <c r="AB50" s="86">
        <v>567.75333000000001</v>
      </c>
      <c r="AC50" s="86">
        <v>0</v>
      </c>
      <c r="AD50" s="86">
        <v>49.701142399999981</v>
      </c>
      <c r="AE50" s="91">
        <v>0</v>
      </c>
      <c r="AF50" s="92">
        <v>6797.4642421038943</v>
      </c>
      <c r="AG50" s="85">
        <v>46</v>
      </c>
      <c r="AH50" s="28"/>
    </row>
    <row r="51" spans="1:37" s="20" customFormat="1" ht="18" customHeight="1">
      <c r="A51" s="314"/>
      <c r="B51" s="317"/>
      <c r="C51" s="109" t="s">
        <v>8</v>
      </c>
      <c r="D51" s="90">
        <v>47</v>
      </c>
      <c r="E51" s="86">
        <v>6.932899419638364</v>
      </c>
      <c r="F51" s="86">
        <v>0</v>
      </c>
      <c r="G51" s="91">
        <v>0</v>
      </c>
      <c r="H51" s="86">
        <v>0</v>
      </c>
      <c r="I51" s="91">
        <v>0</v>
      </c>
      <c r="J51" s="86">
        <v>0</v>
      </c>
      <c r="K51" s="86">
        <v>0</v>
      </c>
      <c r="L51" s="86">
        <v>0</v>
      </c>
      <c r="M51" s="86">
        <v>5.0235768863603637E-4</v>
      </c>
      <c r="N51" s="86">
        <v>0</v>
      </c>
      <c r="O51" s="86">
        <v>1.0740997474291898</v>
      </c>
      <c r="P51" s="86">
        <v>5.7000000000000002E-2</v>
      </c>
      <c r="Q51" s="86">
        <v>0</v>
      </c>
      <c r="R51" s="86">
        <v>0</v>
      </c>
      <c r="S51" s="86">
        <v>0</v>
      </c>
      <c r="T51" s="91">
        <v>0</v>
      </c>
      <c r="U51" s="213">
        <v>456.64366812065032</v>
      </c>
      <c r="V51" s="86">
        <v>0</v>
      </c>
      <c r="W51" s="86">
        <v>0</v>
      </c>
      <c r="X51" s="86">
        <v>0</v>
      </c>
      <c r="Y51" s="89">
        <v>0</v>
      </c>
      <c r="Z51" s="86">
        <v>800.17635113863048</v>
      </c>
      <c r="AA51" s="91">
        <v>0</v>
      </c>
      <c r="AB51" s="86">
        <v>512.55118000000004</v>
      </c>
      <c r="AC51" s="86">
        <v>0</v>
      </c>
      <c r="AD51" s="86">
        <v>61.702690000000004</v>
      </c>
      <c r="AE51" s="91">
        <v>800.1749508446477</v>
      </c>
      <c r="AF51" s="92">
        <v>5394.7703744502223</v>
      </c>
      <c r="AG51" s="143">
        <v>47</v>
      </c>
      <c r="AH51" s="28"/>
    </row>
    <row r="52" spans="1:37" s="20" customFormat="1" ht="18" customHeight="1">
      <c r="A52" s="314"/>
      <c r="B52" s="317"/>
      <c r="C52" s="109" t="s">
        <v>9</v>
      </c>
      <c r="D52" s="90">
        <v>48</v>
      </c>
      <c r="E52" s="86">
        <v>0</v>
      </c>
      <c r="F52" s="86">
        <v>0</v>
      </c>
      <c r="G52" s="91">
        <v>0</v>
      </c>
      <c r="H52" s="86">
        <v>0</v>
      </c>
      <c r="I52" s="91">
        <v>0</v>
      </c>
      <c r="J52" s="86">
        <v>0</v>
      </c>
      <c r="K52" s="86">
        <v>0</v>
      </c>
      <c r="L52" s="86">
        <v>0</v>
      </c>
      <c r="M52" s="86">
        <v>1.8605840319853198E-3</v>
      </c>
      <c r="N52" s="86">
        <v>0</v>
      </c>
      <c r="O52" s="86">
        <v>0.30602999999999997</v>
      </c>
      <c r="P52" s="86">
        <v>0</v>
      </c>
      <c r="Q52" s="86">
        <v>0</v>
      </c>
      <c r="R52" s="86">
        <v>0</v>
      </c>
      <c r="S52" s="86">
        <v>0</v>
      </c>
      <c r="T52" s="91">
        <v>0</v>
      </c>
      <c r="U52" s="213">
        <v>185.09521751244827</v>
      </c>
      <c r="V52" s="86">
        <v>0</v>
      </c>
      <c r="W52" s="86">
        <v>0</v>
      </c>
      <c r="X52" s="86">
        <v>0</v>
      </c>
      <c r="Y52" s="89">
        <v>0</v>
      </c>
      <c r="Z52" s="86">
        <v>5.1862740101461047E-3</v>
      </c>
      <c r="AA52" s="91">
        <v>0</v>
      </c>
      <c r="AB52" s="86">
        <v>212.25964999999999</v>
      </c>
      <c r="AC52" s="86">
        <v>0</v>
      </c>
      <c r="AD52" s="86">
        <v>41.902940000000001</v>
      </c>
      <c r="AE52" s="91">
        <v>0</v>
      </c>
      <c r="AF52" s="92">
        <v>1485.565850008838</v>
      </c>
      <c r="AG52" s="143">
        <v>48</v>
      </c>
      <c r="AH52" s="28"/>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2.2799299999999998</v>
      </c>
      <c r="P53" s="86">
        <v>40.264402443946338</v>
      </c>
      <c r="Q53" s="86">
        <v>0</v>
      </c>
      <c r="R53" s="86">
        <v>0</v>
      </c>
      <c r="S53" s="86">
        <v>2E-3</v>
      </c>
      <c r="T53" s="91">
        <v>0</v>
      </c>
      <c r="U53" s="213">
        <v>2628.332610553522</v>
      </c>
      <c r="V53" s="86">
        <v>0</v>
      </c>
      <c r="W53" s="86">
        <v>0</v>
      </c>
      <c r="X53" s="86">
        <v>0</v>
      </c>
      <c r="Y53" s="89">
        <v>0</v>
      </c>
      <c r="Z53" s="86">
        <v>0</v>
      </c>
      <c r="AA53" s="91">
        <v>0</v>
      </c>
      <c r="AB53" s="86">
        <v>1119.2260999999999</v>
      </c>
      <c r="AC53" s="86">
        <v>0</v>
      </c>
      <c r="AD53" s="86">
        <v>480.16996079999996</v>
      </c>
      <c r="AE53" s="91">
        <v>0</v>
      </c>
      <c r="AF53" s="92">
        <v>15670.568397689627</v>
      </c>
      <c r="AG53" s="143">
        <v>49</v>
      </c>
      <c r="AH53" s="28"/>
    </row>
    <row r="54" spans="1:37" s="20" customFormat="1" ht="18" customHeight="1">
      <c r="A54" s="314"/>
      <c r="B54" s="317"/>
      <c r="C54" s="109" t="s">
        <v>73</v>
      </c>
      <c r="D54" s="90">
        <v>50</v>
      </c>
      <c r="E54" s="86">
        <v>3.0459999999999998</v>
      </c>
      <c r="F54" s="86">
        <v>0</v>
      </c>
      <c r="G54" s="91">
        <v>0</v>
      </c>
      <c r="H54" s="86">
        <v>0</v>
      </c>
      <c r="I54" s="91">
        <v>103.06569999999999</v>
      </c>
      <c r="J54" s="86">
        <v>0</v>
      </c>
      <c r="K54" s="86">
        <v>0</v>
      </c>
      <c r="L54" s="86">
        <v>0</v>
      </c>
      <c r="M54" s="86">
        <v>0</v>
      </c>
      <c r="N54" s="86">
        <v>0</v>
      </c>
      <c r="O54" s="86">
        <v>5.323900000000001</v>
      </c>
      <c r="P54" s="86">
        <v>0</v>
      </c>
      <c r="Q54" s="86">
        <v>0</v>
      </c>
      <c r="R54" s="86">
        <v>0</v>
      </c>
      <c r="S54" s="86">
        <v>4.6397000000000004</v>
      </c>
      <c r="T54" s="91">
        <v>0</v>
      </c>
      <c r="U54" s="213">
        <v>274.11865</v>
      </c>
      <c r="V54" s="86">
        <v>0</v>
      </c>
      <c r="W54" s="86">
        <v>0</v>
      </c>
      <c r="X54" s="86">
        <v>0</v>
      </c>
      <c r="Y54" s="89">
        <v>0</v>
      </c>
      <c r="Z54" s="86">
        <v>1278.2429850000001</v>
      </c>
      <c r="AA54" s="91">
        <v>0</v>
      </c>
      <c r="AB54" s="86">
        <v>460.01357999999993</v>
      </c>
      <c r="AC54" s="86">
        <v>0</v>
      </c>
      <c r="AD54" s="86">
        <v>52.859220000000001</v>
      </c>
      <c r="AE54" s="91">
        <v>2890.676375</v>
      </c>
      <c r="AF54" s="92">
        <v>9649.1801200000009</v>
      </c>
      <c r="AG54" s="143">
        <v>50</v>
      </c>
      <c r="AH54" s="28"/>
    </row>
    <row r="55" spans="1:37" s="20" customFormat="1" ht="18" customHeight="1">
      <c r="A55" s="314"/>
      <c r="B55" s="317"/>
      <c r="C55" s="109" t="s">
        <v>230</v>
      </c>
      <c r="D55" s="90">
        <v>51</v>
      </c>
      <c r="E55" s="86">
        <v>0</v>
      </c>
      <c r="F55" s="86">
        <v>0</v>
      </c>
      <c r="G55" s="91">
        <v>0</v>
      </c>
      <c r="H55" s="86">
        <v>0</v>
      </c>
      <c r="I55" s="91">
        <v>0</v>
      </c>
      <c r="J55" s="86">
        <v>0</v>
      </c>
      <c r="K55" s="86">
        <v>0</v>
      </c>
      <c r="L55" s="86">
        <v>0</v>
      </c>
      <c r="M55" s="86">
        <v>0</v>
      </c>
      <c r="N55" s="86">
        <v>0</v>
      </c>
      <c r="O55" s="86">
        <v>1.1511199999999999</v>
      </c>
      <c r="P55" s="86">
        <v>0</v>
      </c>
      <c r="Q55" s="86">
        <v>0</v>
      </c>
      <c r="R55" s="86">
        <v>0</v>
      </c>
      <c r="S55" s="86">
        <v>2.647E-2</v>
      </c>
      <c r="T55" s="91">
        <v>0</v>
      </c>
      <c r="U55" s="213">
        <v>99.726819444444445</v>
      </c>
      <c r="V55" s="86">
        <v>0</v>
      </c>
      <c r="W55" s="86">
        <v>0</v>
      </c>
      <c r="X55" s="86">
        <v>0</v>
      </c>
      <c r="Y55" s="89">
        <v>0</v>
      </c>
      <c r="Z55" s="86">
        <v>0</v>
      </c>
      <c r="AA55" s="91">
        <v>0</v>
      </c>
      <c r="AB55" s="86">
        <v>176.90955</v>
      </c>
      <c r="AC55" s="86">
        <v>0</v>
      </c>
      <c r="AD55" s="86">
        <v>90.305078400000014</v>
      </c>
      <c r="AE55" s="91">
        <v>0</v>
      </c>
      <c r="AF55" s="92">
        <v>1136.6926883999997</v>
      </c>
      <c r="AG55" s="143">
        <v>51</v>
      </c>
      <c r="AH55" s="28"/>
    </row>
    <row r="56" spans="1:37" s="20" customFormat="1" ht="18" customHeight="1">
      <c r="A56" s="314"/>
      <c r="B56" s="317"/>
      <c r="C56" s="109" t="s">
        <v>59</v>
      </c>
      <c r="D56" s="90">
        <v>52</v>
      </c>
      <c r="E56" s="86">
        <v>0</v>
      </c>
      <c r="F56" s="86">
        <v>0</v>
      </c>
      <c r="G56" s="91">
        <v>0</v>
      </c>
      <c r="H56" s="86">
        <v>0</v>
      </c>
      <c r="I56" s="91">
        <v>0</v>
      </c>
      <c r="J56" s="86">
        <v>0</v>
      </c>
      <c r="K56" s="86">
        <v>0</v>
      </c>
      <c r="L56" s="86">
        <v>0</v>
      </c>
      <c r="M56" s="86">
        <v>2.3328932885047928</v>
      </c>
      <c r="N56" s="86">
        <v>0</v>
      </c>
      <c r="O56" s="86">
        <v>1.7024600000000003</v>
      </c>
      <c r="P56" s="86">
        <v>0</v>
      </c>
      <c r="Q56" s="86">
        <v>0</v>
      </c>
      <c r="R56" s="86">
        <v>0</v>
      </c>
      <c r="S56" s="86">
        <v>1.1039999999999999E-2</v>
      </c>
      <c r="T56" s="91">
        <v>0</v>
      </c>
      <c r="U56" s="213">
        <v>125.97600833333334</v>
      </c>
      <c r="V56" s="86">
        <v>0</v>
      </c>
      <c r="W56" s="86">
        <v>0</v>
      </c>
      <c r="X56" s="86">
        <v>0</v>
      </c>
      <c r="Y56" s="89">
        <v>0</v>
      </c>
      <c r="Z56" s="86">
        <v>5.0030900000000003</v>
      </c>
      <c r="AA56" s="91">
        <v>0</v>
      </c>
      <c r="AB56" s="86">
        <v>183.54645000000002</v>
      </c>
      <c r="AC56" s="86">
        <v>0</v>
      </c>
      <c r="AD56" s="86">
        <v>169.34348</v>
      </c>
      <c r="AE56" s="91">
        <v>0</v>
      </c>
      <c r="AF56" s="92">
        <v>1462.2383736741658</v>
      </c>
      <c r="AG56" s="143">
        <v>52</v>
      </c>
      <c r="AH56" s="28"/>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2.6466599999999998</v>
      </c>
      <c r="P57" s="86">
        <v>0</v>
      </c>
      <c r="Q57" s="86">
        <v>0</v>
      </c>
      <c r="R57" s="86">
        <v>0</v>
      </c>
      <c r="S57" s="86">
        <v>0</v>
      </c>
      <c r="T57" s="91">
        <v>0</v>
      </c>
      <c r="U57" s="213">
        <v>87.444116666666673</v>
      </c>
      <c r="V57" s="86">
        <v>0</v>
      </c>
      <c r="W57" s="86">
        <v>0</v>
      </c>
      <c r="X57" s="86">
        <v>0</v>
      </c>
      <c r="Y57" s="89">
        <v>0</v>
      </c>
      <c r="Z57" s="86">
        <v>6.502809667621694</v>
      </c>
      <c r="AA57" s="91">
        <v>0</v>
      </c>
      <c r="AB57" s="86">
        <v>129.78630000000001</v>
      </c>
      <c r="AC57" s="86">
        <v>0</v>
      </c>
      <c r="AD57" s="86">
        <v>218.76767000000001</v>
      </c>
      <c r="AE57" s="91">
        <v>0</v>
      </c>
      <c r="AF57" s="92">
        <v>1120.6028796676217</v>
      </c>
      <c r="AG57" s="143">
        <v>53</v>
      </c>
      <c r="AH57" s="28"/>
    </row>
    <row r="58" spans="1:37" s="20" customFormat="1" ht="18" customHeight="1">
      <c r="A58" s="314"/>
      <c r="B58" s="317"/>
      <c r="C58" s="111" t="s">
        <v>11</v>
      </c>
      <c r="D58" s="90">
        <v>54</v>
      </c>
      <c r="E58" s="94">
        <v>0</v>
      </c>
      <c r="F58" s="94">
        <v>0</v>
      </c>
      <c r="G58" s="95">
        <v>0</v>
      </c>
      <c r="H58" s="94">
        <v>0</v>
      </c>
      <c r="I58" s="95">
        <v>9.0769900000000057</v>
      </c>
      <c r="J58" s="94">
        <v>0</v>
      </c>
      <c r="K58" s="94">
        <v>0</v>
      </c>
      <c r="L58" s="94">
        <v>0</v>
      </c>
      <c r="M58" s="94">
        <v>5.0886973274802049E-3</v>
      </c>
      <c r="N58" s="94">
        <v>0</v>
      </c>
      <c r="O58" s="94">
        <v>2.2700100000000001</v>
      </c>
      <c r="P58" s="94">
        <v>0.67799999999993488</v>
      </c>
      <c r="Q58" s="94">
        <v>0</v>
      </c>
      <c r="R58" s="94">
        <v>0</v>
      </c>
      <c r="S58" s="94">
        <v>4.5490000000000037E-2</v>
      </c>
      <c r="T58" s="95">
        <v>0</v>
      </c>
      <c r="U58" s="214">
        <v>190.01288102793035</v>
      </c>
      <c r="V58" s="94">
        <v>0</v>
      </c>
      <c r="W58" s="94">
        <v>0</v>
      </c>
      <c r="X58" s="94">
        <v>0</v>
      </c>
      <c r="Y58" s="94">
        <v>0</v>
      </c>
      <c r="Z58" s="94">
        <v>226.94131194941798</v>
      </c>
      <c r="AA58" s="95">
        <v>0</v>
      </c>
      <c r="AB58" s="94">
        <v>305.86412000000036</v>
      </c>
      <c r="AC58" s="94">
        <v>0</v>
      </c>
      <c r="AD58" s="94">
        <v>240.82410999999979</v>
      </c>
      <c r="AE58" s="95">
        <v>1.6149999999906868E-3</v>
      </c>
      <c r="AF58" s="97">
        <v>2577.8675878871536</v>
      </c>
      <c r="AG58" s="143">
        <v>54</v>
      </c>
      <c r="AH58" s="28"/>
    </row>
    <row r="59" spans="1:37" s="20" customFormat="1" ht="18" customHeight="1">
      <c r="A59" s="314"/>
      <c r="B59" s="317"/>
      <c r="C59" s="124" t="s">
        <v>100</v>
      </c>
      <c r="D59" s="102">
        <v>55</v>
      </c>
      <c r="E59" s="106">
        <v>9.9788994196383634</v>
      </c>
      <c r="F59" s="106">
        <v>0</v>
      </c>
      <c r="G59" s="107">
        <v>0</v>
      </c>
      <c r="H59" s="106">
        <v>0</v>
      </c>
      <c r="I59" s="107">
        <v>112.14269</v>
      </c>
      <c r="J59" s="106">
        <v>0</v>
      </c>
      <c r="K59" s="106">
        <v>0</v>
      </c>
      <c r="L59" s="106">
        <v>0</v>
      </c>
      <c r="M59" s="106">
        <v>2.3403449275528945</v>
      </c>
      <c r="N59" s="106">
        <v>0</v>
      </c>
      <c r="O59" s="106">
        <v>26.32711974742919</v>
      </c>
      <c r="P59" s="106">
        <v>42.603882443946269</v>
      </c>
      <c r="Q59" s="106">
        <v>0</v>
      </c>
      <c r="R59" s="106">
        <v>0</v>
      </c>
      <c r="S59" s="106">
        <v>4.8854300000000004</v>
      </c>
      <c r="T59" s="107">
        <v>0</v>
      </c>
      <c r="U59" s="97">
        <v>5167.9699165815273</v>
      </c>
      <c r="V59" s="106">
        <v>16.379515482777876</v>
      </c>
      <c r="W59" s="106">
        <v>0</v>
      </c>
      <c r="X59" s="106">
        <v>0</v>
      </c>
      <c r="Y59" s="108">
        <v>0</v>
      </c>
      <c r="Z59" s="106">
        <v>2488.1737240296802</v>
      </c>
      <c r="AA59" s="107">
        <v>0</v>
      </c>
      <c r="AB59" s="106">
        <v>3667.9102599999997</v>
      </c>
      <c r="AC59" s="106">
        <v>0</v>
      </c>
      <c r="AD59" s="106">
        <v>1405.5762915999996</v>
      </c>
      <c r="AE59" s="107">
        <v>3690.8529408446475</v>
      </c>
      <c r="AF59" s="97">
        <v>45294.950513881522</v>
      </c>
      <c r="AG59" s="85">
        <v>55</v>
      </c>
      <c r="AH59" s="28"/>
    </row>
    <row r="60" spans="1:37" s="20" customFormat="1" ht="18" customHeight="1">
      <c r="A60" s="314"/>
      <c r="B60" s="317"/>
      <c r="C60" s="125" t="s">
        <v>60</v>
      </c>
      <c r="D60" s="90">
        <v>56</v>
      </c>
      <c r="E60" s="86">
        <v>0</v>
      </c>
      <c r="F60" s="86">
        <v>0</v>
      </c>
      <c r="G60" s="91">
        <v>0</v>
      </c>
      <c r="H60" s="86">
        <v>0</v>
      </c>
      <c r="I60" s="91">
        <v>0</v>
      </c>
      <c r="J60" s="86">
        <v>0</v>
      </c>
      <c r="K60" s="86">
        <v>0</v>
      </c>
      <c r="L60" s="86">
        <v>0</v>
      </c>
      <c r="M60" s="86">
        <v>16.745256287867878</v>
      </c>
      <c r="N60" s="86">
        <v>0</v>
      </c>
      <c r="O60" s="86">
        <v>0</v>
      </c>
      <c r="P60" s="86">
        <v>0</v>
      </c>
      <c r="Q60" s="86">
        <v>0</v>
      </c>
      <c r="R60" s="86">
        <v>0</v>
      </c>
      <c r="S60" s="86">
        <v>0</v>
      </c>
      <c r="T60" s="91">
        <v>0</v>
      </c>
      <c r="U60" s="213">
        <v>0</v>
      </c>
      <c r="V60" s="86">
        <v>0</v>
      </c>
      <c r="W60" s="86">
        <v>0</v>
      </c>
      <c r="X60" s="86">
        <v>0</v>
      </c>
      <c r="Y60" s="89">
        <v>0</v>
      </c>
      <c r="Z60" s="86">
        <v>46.396658243509464</v>
      </c>
      <c r="AA60" s="91">
        <v>0</v>
      </c>
      <c r="AB60" s="86">
        <v>233.417</v>
      </c>
      <c r="AC60" s="86">
        <v>0</v>
      </c>
      <c r="AD60" s="86">
        <v>0</v>
      </c>
      <c r="AE60" s="91">
        <v>0</v>
      </c>
      <c r="AF60" s="92">
        <v>1606.0740683703134</v>
      </c>
      <c r="AG60" s="85">
        <v>56</v>
      </c>
      <c r="AH60" s="28"/>
    </row>
    <row r="61" spans="1:37" s="20" customFormat="1" ht="18" customHeight="1">
      <c r="A61" s="314"/>
      <c r="B61" s="317"/>
      <c r="C61" s="125" t="s">
        <v>61</v>
      </c>
      <c r="D61" s="90">
        <v>57</v>
      </c>
      <c r="E61" s="86">
        <v>0</v>
      </c>
      <c r="F61" s="86">
        <v>0</v>
      </c>
      <c r="G61" s="91">
        <v>0</v>
      </c>
      <c r="H61" s="86">
        <v>0</v>
      </c>
      <c r="I61" s="91">
        <v>0</v>
      </c>
      <c r="J61" s="86">
        <v>0</v>
      </c>
      <c r="K61" s="86">
        <v>0</v>
      </c>
      <c r="L61" s="86">
        <v>511.49796344285392</v>
      </c>
      <c r="M61" s="86">
        <v>1027.0423856558966</v>
      </c>
      <c r="N61" s="86">
        <v>0</v>
      </c>
      <c r="O61" s="86">
        <v>0</v>
      </c>
      <c r="P61" s="86">
        <v>0</v>
      </c>
      <c r="Q61" s="86">
        <v>0</v>
      </c>
      <c r="R61" s="86">
        <v>0</v>
      </c>
      <c r="S61" s="86">
        <v>16.047408798291524</v>
      </c>
      <c r="T61" s="91">
        <v>0</v>
      </c>
      <c r="U61" s="213">
        <v>40.304352339181278</v>
      </c>
      <c r="V61" s="86">
        <v>0</v>
      </c>
      <c r="W61" s="86">
        <v>0</v>
      </c>
      <c r="X61" s="86">
        <v>0</v>
      </c>
      <c r="Y61" s="89">
        <v>0</v>
      </c>
      <c r="Z61" s="86">
        <v>4143.1276826586518</v>
      </c>
      <c r="AA61" s="91">
        <v>0</v>
      </c>
      <c r="AB61" s="86">
        <v>0.85555555555555551</v>
      </c>
      <c r="AC61" s="86">
        <v>0</v>
      </c>
      <c r="AD61" s="86">
        <v>0</v>
      </c>
      <c r="AE61" s="91">
        <v>0</v>
      </c>
      <c r="AF61" s="92">
        <v>71422.819206462678</v>
      </c>
      <c r="AG61" s="143">
        <v>57</v>
      </c>
      <c r="AH61" s="28"/>
    </row>
    <row r="62" spans="1:37" s="20" customFormat="1" ht="18" customHeight="1">
      <c r="A62" s="314"/>
      <c r="B62" s="317"/>
      <c r="C62" s="125" t="s">
        <v>62</v>
      </c>
      <c r="D62" s="90">
        <v>58</v>
      </c>
      <c r="E62" s="86">
        <v>0</v>
      </c>
      <c r="F62" s="86">
        <v>0</v>
      </c>
      <c r="G62" s="91">
        <v>0</v>
      </c>
      <c r="H62" s="86">
        <v>0</v>
      </c>
      <c r="I62" s="91">
        <v>0</v>
      </c>
      <c r="J62" s="86">
        <v>0</v>
      </c>
      <c r="K62" s="86">
        <v>0</v>
      </c>
      <c r="L62" s="86">
        <v>0.5655193935071815</v>
      </c>
      <c r="M62" s="86">
        <v>0</v>
      </c>
      <c r="N62" s="86">
        <v>13.541460722828731</v>
      </c>
      <c r="O62" s="86">
        <v>0</v>
      </c>
      <c r="P62" s="86">
        <v>0</v>
      </c>
      <c r="Q62" s="86">
        <v>0</v>
      </c>
      <c r="R62" s="86">
        <v>0</v>
      </c>
      <c r="S62" s="86">
        <v>0</v>
      </c>
      <c r="T62" s="91">
        <v>0</v>
      </c>
      <c r="U62" s="213">
        <v>0</v>
      </c>
      <c r="V62" s="86">
        <v>0</v>
      </c>
      <c r="W62" s="86">
        <v>0</v>
      </c>
      <c r="X62" s="86">
        <v>0</v>
      </c>
      <c r="Y62" s="89">
        <v>0</v>
      </c>
      <c r="Z62" s="86">
        <v>0</v>
      </c>
      <c r="AA62" s="91">
        <v>0</v>
      </c>
      <c r="AB62" s="86">
        <v>0</v>
      </c>
      <c r="AC62" s="86">
        <v>0</v>
      </c>
      <c r="AD62" s="86">
        <v>0</v>
      </c>
      <c r="AE62" s="91">
        <v>0</v>
      </c>
      <c r="AF62" s="92">
        <v>604.18366086492824</v>
      </c>
      <c r="AG62" s="143">
        <v>58</v>
      </c>
      <c r="AH62" s="28"/>
    </row>
    <row r="63" spans="1:37" s="20" customFormat="1" ht="18" customHeight="1">
      <c r="A63" s="314"/>
      <c r="B63" s="317"/>
      <c r="C63" s="126" t="s">
        <v>0</v>
      </c>
      <c r="D63" s="90">
        <v>59</v>
      </c>
      <c r="E63" s="94">
        <v>0</v>
      </c>
      <c r="F63" s="94">
        <v>0</v>
      </c>
      <c r="G63" s="95">
        <v>0</v>
      </c>
      <c r="H63" s="94">
        <v>0</v>
      </c>
      <c r="I63" s="95">
        <v>0</v>
      </c>
      <c r="J63" s="94">
        <v>0</v>
      </c>
      <c r="K63" s="94">
        <v>0</v>
      </c>
      <c r="L63" s="94">
        <v>0</v>
      </c>
      <c r="M63" s="94">
        <v>22.327008383823838</v>
      </c>
      <c r="N63" s="94">
        <v>0</v>
      </c>
      <c r="O63" s="94">
        <v>0</v>
      </c>
      <c r="P63" s="94">
        <v>0</v>
      </c>
      <c r="Q63" s="94">
        <v>0</v>
      </c>
      <c r="R63" s="94">
        <v>0</v>
      </c>
      <c r="S63" s="94">
        <v>0</v>
      </c>
      <c r="T63" s="95">
        <v>0</v>
      </c>
      <c r="U63" s="214">
        <v>0</v>
      </c>
      <c r="V63" s="94">
        <v>0</v>
      </c>
      <c r="W63" s="94">
        <v>0</v>
      </c>
      <c r="X63" s="94">
        <v>0</v>
      </c>
      <c r="Y63" s="96">
        <v>0</v>
      </c>
      <c r="Z63" s="94">
        <v>61.86221099134594</v>
      </c>
      <c r="AA63" s="95">
        <v>0</v>
      </c>
      <c r="AB63" s="94">
        <v>0</v>
      </c>
      <c r="AC63" s="94">
        <v>0</v>
      </c>
      <c r="AD63" s="94">
        <v>0</v>
      </c>
      <c r="AE63" s="95">
        <v>0</v>
      </c>
      <c r="AF63" s="97">
        <v>1021.030491160418</v>
      </c>
      <c r="AG63" s="143">
        <v>59</v>
      </c>
      <c r="AH63" s="28"/>
    </row>
    <row r="64" spans="1:37" s="20" customFormat="1" ht="18" customHeight="1">
      <c r="A64" s="314"/>
      <c r="B64" s="317"/>
      <c r="C64" s="128" t="s">
        <v>63</v>
      </c>
      <c r="D64" s="102">
        <v>60</v>
      </c>
      <c r="E64" s="103">
        <v>0</v>
      </c>
      <c r="F64" s="103">
        <v>0</v>
      </c>
      <c r="G64" s="104">
        <v>0</v>
      </c>
      <c r="H64" s="103">
        <v>0</v>
      </c>
      <c r="I64" s="104">
        <v>0</v>
      </c>
      <c r="J64" s="103">
        <v>0</v>
      </c>
      <c r="K64" s="103">
        <v>0</v>
      </c>
      <c r="L64" s="103">
        <v>512.06348283636112</v>
      </c>
      <c r="M64" s="103">
        <v>1066.1146503275884</v>
      </c>
      <c r="N64" s="103">
        <v>13.541460722828731</v>
      </c>
      <c r="O64" s="103">
        <v>0</v>
      </c>
      <c r="P64" s="103">
        <v>0</v>
      </c>
      <c r="Q64" s="103">
        <v>0</v>
      </c>
      <c r="R64" s="103">
        <v>0</v>
      </c>
      <c r="S64" s="103">
        <v>16.047408798291524</v>
      </c>
      <c r="T64" s="104">
        <v>0</v>
      </c>
      <c r="U64" s="101">
        <v>40.304352339181278</v>
      </c>
      <c r="V64" s="103">
        <v>0</v>
      </c>
      <c r="W64" s="103">
        <v>0</v>
      </c>
      <c r="X64" s="103">
        <v>0</v>
      </c>
      <c r="Y64" s="105">
        <v>0</v>
      </c>
      <c r="Z64" s="103">
        <v>4251.3865518935072</v>
      </c>
      <c r="AA64" s="104">
        <v>0</v>
      </c>
      <c r="AB64" s="103">
        <v>234.27255555555556</v>
      </c>
      <c r="AC64" s="103">
        <v>0</v>
      </c>
      <c r="AD64" s="103">
        <v>0</v>
      </c>
      <c r="AE64" s="104">
        <v>0</v>
      </c>
      <c r="AF64" s="101">
        <v>74654.107426858347</v>
      </c>
      <c r="AG64" s="102">
        <v>60</v>
      </c>
      <c r="AH64" s="28"/>
      <c r="AK64" s="21"/>
    </row>
    <row r="65" spans="1:37" s="20" customFormat="1" ht="18" customHeight="1">
      <c r="A65" s="314"/>
      <c r="B65" s="317"/>
      <c r="C65" s="125" t="s">
        <v>64</v>
      </c>
      <c r="D65" s="85">
        <v>61</v>
      </c>
      <c r="E65" s="86">
        <v>1.7960339943342774</v>
      </c>
      <c r="F65" s="86">
        <v>0</v>
      </c>
      <c r="G65" s="91">
        <v>0</v>
      </c>
      <c r="H65" s="86">
        <v>20.363</v>
      </c>
      <c r="I65" s="91">
        <v>0</v>
      </c>
      <c r="J65" s="86">
        <v>0</v>
      </c>
      <c r="K65" s="86">
        <v>0</v>
      </c>
      <c r="L65" s="86">
        <v>5.9910642467419652</v>
      </c>
      <c r="M65" s="86">
        <v>0</v>
      </c>
      <c r="N65" s="86">
        <v>0</v>
      </c>
      <c r="O65" s="86">
        <v>425.76793808607437</v>
      </c>
      <c r="P65" s="86">
        <v>0</v>
      </c>
      <c r="Q65" s="86">
        <v>0</v>
      </c>
      <c r="R65" s="86">
        <v>0</v>
      </c>
      <c r="S65" s="86">
        <v>22.232765965965235</v>
      </c>
      <c r="T65" s="91">
        <v>0</v>
      </c>
      <c r="U65" s="213">
        <v>10277.753271929823</v>
      </c>
      <c r="V65" s="86">
        <v>0</v>
      </c>
      <c r="W65" s="86">
        <v>0</v>
      </c>
      <c r="X65" s="86">
        <v>0</v>
      </c>
      <c r="Y65" s="89">
        <v>506.14925373134326</v>
      </c>
      <c r="Z65" s="86">
        <v>9796.5920000000006</v>
      </c>
      <c r="AA65" s="91">
        <v>932.61278124945466</v>
      </c>
      <c r="AB65" s="86">
        <v>5538.4082689890865</v>
      </c>
      <c r="AC65" s="86">
        <v>0</v>
      </c>
      <c r="AD65" s="86">
        <v>10276.449156471646</v>
      </c>
      <c r="AE65" s="91">
        <v>0</v>
      </c>
      <c r="AF65" s="92">
        <v>98416.265562997229</v>
      </c>
      <c r="AG65" s="143">
        <v>61</v>
      </c>
      <c r="AH65" s="28"/>
      <c r="AK65" s="21"/>
    </row>
    <row r="66" spans="1:37" s="20" customFormat="1" ht="18" customHeight="1">
      <c r="A66" s="314"/>
      <c r="B66" s="317"/>
      <c r="C66" s="126" t="s">
        <v>65</v>
      </c>
      <c r="D66" s="90">
        <v>62</v>
      </c>
      <c r="E66" s="94">
        <v>0.73996600566572246</v>
      </c>
      <c r="F66" s="94">
        <v>0</v>
      </c>
      <c r="G66" s="95">
        <v>0</v>
      </c>
      <c r="H66" s="94">
        <v>0</v>
      </c>
      <c r="I66" s="95">
        <v>0</v>
      </c>
      <c r="J66" s="94">
        <v>0</v>
      </c>
      <c r="K66" s="94">
        <v>0</v>
      </c>
      <c r="L66" s="94">
        <v>8.0097924168398009</v>
      </c>
      <c r="M66" s="94">
        <v>102.3321217591926</v>
      </c>
      <c r="N66" s="94">
        <v>0</v>
      </c>
      <c r="O66" s="94">
        <v>161.51675681126443</v>
      </c>
      <c r="P66" s="94">
        <v>0</v>
      </c>
      <c r="Q66" s="94">
        <v>0</v>
      </c>
      <c r="R66" s="94">
        <v>0.25346383025996394</v>
      </c>
      <c r="S66" s="94">
        <v>18.570898630394492</v>
      </c>
      <c r="T66" s="95">
        <v>0</v>
      </c>
      <c r="U66" s="214">
        <v>6248.1091025289534</v>
      </c>
      <c r="V66" s="94">
        <v>0</v>
      </c>
      <c r="W66" s="94">
        <v>0</v>
      </c>
      <c r="X66" s="94">
        <v>0</v>
      </c>
      <c r="Y66" s="96">
        <v>33.850746268656714</v>
      </c>
      <c r="Z66" s="94">
        <v>1723.7166454718763</v>
      </c>
      <c r="AA66" s="95">
        <v>51.649113647354078</v>
      </c>
      <c r="AB66" s="94">
        <v>4577.8115030016615</v>
      </c>
      <c r="AC66" s="94">
        <v>0</v>
      </c>
      <c r="AD66" s="94">
        <v>2866.7631863037618</v>
      </c>
      <c r="AE66" s="95">
        <v>0</v>
      </c>
      <c r="AF66" s="97">
        <v>56197.296061148147</v>
      </c>
      <c r="AG66" s="143">
        <v>62</v>
      </c>
      <c r="AH66" s="28"/>
      <c r="AK66" s="21"/>
    </row>
    <row r="67" spans="1:37" s="20" customFormat="1" ht="18" customHeight="1">
      <c r="A67" s="315"/>
      <c r="B67" s="318"/>
      <c r="C67" s="128" t="s">
        <v>66</v>
      </c>
      <c r="D67" s="102">
        <v>63</v>
      </c>
      <c r="E67" s="103">
        <v>2.5359999999999996</v>
      </c>
      <c r="F67" s="103">
        <v>0</v>
      </c>
      <c r="G67" s="104">
        <v>0</v>
      </c>
      <c r="H67" s="103">
        <v>20.363</v>
      </c>
      <c r="I67" s="104">
        <v>0</v>
      </c>
      <c r="J67" s="103">
        <v>0</v>
      </c>
      <c r="K67" s="103">
        <v>0</v>
      </c>
      <c r="L67" s="103">
        <v>14.000856663581766</v>
      </c>
      <c r="M67" s="103">
        <v>102.3321217591926</v>
      </c>
      <c r="N67" s="103">
        <v>0</v>
      </c>
      <c r="O67" s="103">
        <v>587.2846948973388</v>
      </c>
      <c r="P67" s="103">
        <v>0</v>
      </c>
      <c r="Q67" s="103">
        <v>0</v>
      </c>
      <c r="R67" s="103">
        <v>0.25346383025996394</v>
      </c>
      <c r="S67" s="103">
        <v>40.803664596359724</v>
      </c>
      <c r="T67" s="104">
        <v>0</v>
      </c>
      <c r="U67" s="101">
        <v>16525.862374458775</v>
      </c>
      <c r="V67" s="103">
        <v>0</v>
      </c>
      <c r="W67" s="103">
        <v>0</v>
      </c>
      <c r="X67" s="103">
        <v>0</v>
      </c>
      <c r="Y67" s="105">
        <v>540</v>
      </c>
      <c r="Z67" s="103">
        <v>11520.308645471876</v>
      </c>
      <c r="AA67" s="104">
        <v>984.26189489680883</v>
      </c>
      <c r="AB67" s="103">
        <v>10116.219771990749</v>
      </c>
      <c r="AC67" s="103">
        <v>0</v>
      </c>
      <c r="AD67" s="103">
        <v>13143.212342775409</v>
      </c>
      <c r="AE67" s="104">
        <v>0</v>
      </c>
      <c r="AF67" s="101">
        <v>154613.5616241454</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3">
      <formula>"Formel:=Rest(zeile();2)=1"</formula>
    </cfRule>
  </conditionalFormatting>
  <conditionalFormatting sqref="C5:AG67">
    <cfRule type="expression" dxfId="11" priority="2">
      <formula>MOD(ROW(),2)=0</formula>
    </cfRule>
  </conditionalFormatting>
  <conditionalFormatting sqref="C55">
    <cfRule type="expression" dxfId="10"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2012, Stand: Februar 2024</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topLeftCell="A2" zoomScaleNormal="100" zoomScaleSheetLayoutView="100" workbookViewId="0">
      <selection activeCell="E5" sqref="E5"/>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226</v>
      </c>
      <c r="B1" s="326"/>
      <c r="C1" s="327"/>
      <c r="D1" s="304" t="s">
        <v>15</v>
      </c>
      <c r="E1" s="309" t="s">
        <v>75</v>
      </c>
      <c r="F1" s="309"/>
      <c r="G1" s="308"/>
      <c r="H1" s="310" t="s">
        <v>74</v>
      </c>
      <c r="I1" s="310"/>
      <c r="J1" s="307" t="s">
        <v>81</v>
      </c>
      <c r="K1" s="309"/>
      <c r="L1" s="309"/>
      <c r="M1" s="309"/>
      <c r="N1" s="309" t="s">
        <v>81</v>
      </c>
      <c r="O1" s="309"/>
      <c r="P1" s="309"/>
      <c r="Q1" s="309"/>
      <c r="R1" s="309"/>
      <c r="S1" s="309"/>
      <c r="T1" s="308"/>
      <c r="U1" s="18" t="s">
        <v>94</v>
      </c>
      <c r="V1" s="334" t="s">
        <v>13</v>
      </c>
      <c r="W1" s="335"/>
      <c r="X1" s="335"/>
      <c r="Y1" s="335"/>
      <c r="Z1" s="335"/>
      <c r="AA1" s="336"/>
      <c r="AB1" s="337" t="s">
        <v>78</v>
      </c>
      <c r="AC1" s="338"/>
      <c r="AD1" s="338"/>
      <c r="AE1" s="339"/>
      <c r="AF1" s="349" t="s">
        <v>79</v>
      </c>
      <c r="AG1" s="346" t="s">
        <v>15</v>
      </c>
      <c r="AH1" s="147"/>
      <c r="AK1" s="17"/>
    </row>
    <row r="2" spans="1:37" s="16" customFormat="1" ht="21" customHeight="1">
      <c r="A2" s="328"/>
      <c r="B2" s="329"/>
      <c r="C2" s="330"/>
      <c r="D2" s="352"/>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50"/>
      <c r="AG2" s="347"/>
      <c r="AH2" s="147"/>
      <c r="AK2" s="17"/>
    </row>
    <row r="3" spans="1:37" ht="168.6" customHeight="1">
      <c r="A3" s="328"/>
      <c r="B3" s="329"/>
      <c r="C3" s="330"/>
      <c r="D3" s="352"/>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209" t="s">
        <v>30</v>
      </c>
      <c r="AC3" s="209" t="s">
        <v>84</v>
      </c>
      <c r="AD3" s="209" t="s">
        <v>31</v>
      </c>
      <c r="AE3" s="209" t="s">
        <v>99</v>
      </c>
      <c r="AF3" s="351"/>
      <c r="AG3" s="347"/>
      <c r="AH3" s="148"/>
    </row>
    <row r="4" spans="1:37" ht="21" customHeight="1">
      <c r="A4" s="331"/>
      <c r="B4" s="332"/>
      <c r="C4" s="333"/>
      <c r="D4" s="141"/>
      <c r="E4" s="309" t="s">
        <v>33</v>
      </c>
      <c r="F4" s="309"/>
      <c r="G4" s="309"/>
      <c r="H4" s="309"/>
      <c r="I4" s="309"/>
      <c r="J4" s="309"/>
      <c r="K4" s="309"/>
      <c r="L4" s="309"/>
      <c r="M4" s="309"/>
      <c r="N4" s="353" t="s">
        <v>33</v>
      </c>
      <c r="O4" s="353"/>
      <c r="P4" s="353"/>
      <c r="Q4" s="353"/>
      <c r="R4" s="353"/>
      <c r="S4" s="353"/>
      <c r="T4" s="353"/>
      <c r="U4" s="353"/>
      <c r="V4" s="353"/>
      <c r="W4" s="353"/>
      <c r="X4" s="353"/>
      <c r="Y4" s="353"/>
      <c r="Z4" s="353"/>
      <c r="AA4" s="353"/>
      <c r="AB4" s="353"/>
      <c r="AC4" s="353"/>
      <c r="AD4" s="353"/>
      <c r="AE4" s="353"/>
      <c r="AF4" s="354"/>
      <c r="AG4" s="142"/>
      <c r="AH4" s="148"/>
    </row>
    <row r="5" spans="1:37" s="20" customFormat="1" ht="18" customHeight="1">
      <c r="A5" s="319" t="s">
        <v>67</v>
      </c>
      <c r="B5" s="320"/>
      <c r="C5" s="109" t="s">
        <v>35</v>
      </c>
      <c r="D5" s="85">
        <v>1</v>
      </c>
      <c r="E5" s="86">
        <v>0</v>
      </c>
      <c r="F5" s="86">
        <v>0</v>
      </c>
      <c r="G5" s="87">
        <v>0</v>
      </c>
      <c r="H5" s="86">
        <v>0</v>
      </c>
      <c r="I5" s="87">
        <v>0</v>
      </c>
      <c r="J5" s="86">
        <v>59573.303976999996</v>
      </c>
      <c r="K5" s="86">
        <v>0</v>
      </c>
      <c r="L5" s="86">
        <v>0</v>
      </c>
      <c r="M5" s="88">
        <v>0</v>
      </c>
      <c r="N5" s="86">
        <v>0</v>
      </c>
      <c r="O5" s="86">
        <v>0</v>
      </c>
      <c r="P5" s="86">
        <v>0</v>
      </c>
      <c r="Q5" s="86">
        <v>0</v>
      </c>
      <c r="R5" s="86">
        <v>0</v>
      </c>
      <c r="S5" s="86">
        <v>0</v>
      </c>
      <c r="T5" s="87">
        <v>0</v>
      </c>
      <c r="U5" s="87">
        <v>7151.4320991570812</v>
      </c>
      <c r="V5" s="86">
        <v>876.53238179140681</v>
      </c>
      <c r="W5" s="86">
        <v>24.217307999999999</v>
      </c>
      <c r="X5" s="86">
        <v>24209.974179007324</v>
      </c>
      <c r="Y5" s="89">
        <v>4298.7338639999998</v>
      </c>
      <c r="Z5" s="86">
        <v>45067.33647260366</v>
      </c>
      <c r="AA5" s="87">
        <v>984.26189489680883</v>
      </c>
      <c r="AB5" s="86">
        <v>0</v>
      </c>
      <c r="AC5" s="86">
        <v>0</v>
      </c>
      <c r="AD5" s="86">
        <v>0</v>
      </c>
      <c r="AE5" s="87">
        <v>8804.7584900000002</v>
      </c>
      <c r="AF5" s="219">
        <v>150990.55066645626</v>
      </c>
      <c r="AG5" s="220">
        <v>1</v>
      </c>
      <c r="AH5" s="148"/>
      <c r="AK5" s="21"/>
    </row>
    <row r="6" spans="1:37" s="20" customFormat="1" ht="18" customHeight="1">
      <c r="A6" s="321"/>
      <c r="B6" s="322"/>
      <c r="C6" s="110" t="s">
        <v>36</v>
      </c>
      <c r="D6" s="90">
        <v>2</v>
      </c>
      <c r="E6" s="86">
        <v>39064.048447999994</v>
      </c>
      <c r="F6" s="86">
        <v>0</v>
      </c>
      <c r="G6" s="91">
        <v>0</v>
      </c>
      <c r="H6" s="86">
        <v>397.60793799999999</v>
      </c>
      <c r="I6" s="91">
        <v>2826.4164299999998</v>
      </c>
      <c r="J6" s="86">
        <v>124022.51181115655</v>
      </c>
      <c r="K6" s="86">
        <v>2429.4232062275787</v>
      </c>
      <c r="L6" s="86">
        <v>475.49955694607706</v>
      </c>
      <c r="M6" s="86">
        <v>0</v>
      </c>
      <c r="N6" s="86">
        <v>0</v>
      </c>
      <c r="O6" s="86">
        <v>4800.4896938006323</v>
      </c>
      <c r="P6" s="86">
        <v>0</v>
      </c>
      <c r="Q6" s="86">
        <v>0</v>
      </c>
      <c r="R6" s="86">
        <v>0</v>
      </c>
      <c r="S6" s="86">
        <v>0</v>
      </c>
      <c r="T6" s="91">
        <v>3214.2911784403104</v>
      </c>
      <c r="U6" s="91">
        <v>92010.247646980686</v>
      </c>
      <c r="V6" s="86">
        <v>0</v>
      </c>
      <c r="W6" s="86">
        <v>0</v>
      </c>
      <c r="X6" s="86">
        <v>0</v>
      </c>
      <c r="Y6" s="89">
        <v>0</v>
      </c>
      <c r="Z6" s="86">
        <v>2593.7213386212716</v>
      </c>
      <c r="AA6" s="91">
        <v>0</v>
      </c>
      <c r="AB6" s="86">
        <v>0</v>
      </c>
      <c r="AC6" s="86">
        <v>117469.57380600001</v>
      </c>
      <c r="AD6" s="86">
        <v>0</v>
      </c>
      <c r="AE6" s="91">
        <v>0</v>
      </c>
      <c r="AF6" s="221">
        <v>389303.83105417306</v>
      </c>
      <c r="AG6" s="220">
        <v>2</v>
      </c>
      <c r="AH6" s="148"/>
      <c r="AK6" s="21"/>
    </row>
    <row r="7" spans="1:37" s="20" customFormat="1" ht="18" customHeight="1">
      <c r="A7" s="321"/>
      <c r="B7" s="322"/>
      <c r="C7" s="111" t="s">
        <v>37</v>
      </c>
      <c r="D7" s="93">
        <v>3</v>
      </c>
      <c r="E7" s="94">
        <v>3338.2000299999995</v>
      </c>
      <c r="F7" s="94">
        <v>0</v>
      </c>
      <c r="G7" s="95">
        <v>0</v>
      </c>
      <c r="H7" s="94">
        <v>0</v>
      </c>
      <c r="I7" s="95">
        <v>0</v>
      </c>
      <c r="J7" s="94">
        <v>0</v>
      </c>
      <c r="K7" s="94">
        <v>0</v>
      </c>
      <c r="L7" s="94">
        <v>0</v>
      </c>
      <c r="M7" s="94">
        <v>0</v>
      </c>
      <c r="N7" s="94">
        <v>0</v>
      </c>
      <c r="O7" s="94">
        <v>33.03517999999999</v>
      </c>
      <c r="P7" s="94">
        <v>168.56380000000004</v>
      </c>
      <c r="Q7" s="94">
        <v>0</v>
      </c>
      <c r="R7" s="94">
        <v>0</v>
      </c>
      <c r="S7" s="94">
        <v>1.2560400000000009</v>
      </c>
      <c r="T7" s="95">
        <v>0</v>
      </c>
      <c r="U7" s="95">
        <v>166.08341052631579</v>
      </c>
      <c r="V7" s="94">
        <v>0</v>
      </c>
      <c r="W7" s="94">
        <v>0</v>
      </c>
      <c r="X7" s="94">
        <v>0</v>
      </c>
      <c r="Y7" s="96">
        <v>0</v>
      </c>
      <c r="Z7" s="94">
        <v>18.457959999999996</v>
      </c>
      <c r="AA7" s="95">
        <v>0</v>
      </c>
      <c r="AB7" s="94">
        <v>0</v>
      </c>
      <c r="AC7" s="94">
        <v>0</v>
      </c>
      <c r="AD7" s="94">
        <v>0</v>
      </c>
      <c r="AE7" s="95">
        <v>8.2375900000000009</v>
      </c>
      <c r="AF7" s="222">
        <v>3733.8340105263155</v>
      </c>
      <c r="AG7" s="220">
        <v>3</v>
      </c>
      <c r="AH7" s="148"/>
      <c r="AK7" s="21"/>
    </row>
    <row r="8" spans="1:37" s="20" customFormat="1" ht="18" customHeight="1">
      <c r="A8" s="321"/>
      <c r="B8" s="322"/>
      <c r="C8" s="112" t="s">
        <v>38</v>
      </c>
      <c r="D8" s="93">
        <v>4</v>
      </c>
      <c r="E8" s="98">
        <v>42402.248477999994</v>
      </c>
      <c r="F8" s="98">
        <v>0</v>
      </c>
      <c r="G8" s="99">
        <v>0</v>
      </c>
      <c r="H8" s="98">
        <v>397.60793799999999</v>
      </c>
      <c r="I8" s="99">
        <v>2826.4164299999998</v>
      </c>
      <c r="J8" s="98">
        <v>183595.81578815656</v>
      </c>
      <c r="K8" s="98">
        <v>2429.4232062275787</v>
      </c>
      <c r="L8" s="98">
        <v>475.49955694607706</v>
      </c>
      <c r="M8" s="98">
        <v>0</v>
      </c>
      <c r="N8" s="98">
        <v>0</v>
      </c>
      <c r="O8" s="98">
        <v>4833.5248738006321</v>
      </c>
      <c r="P8" s="98">
        <v>168.5637999999999</v>
      </c>
      <c r="Q8" s="98">
        <v>0</v>
      </c>
      <c r="R8" s="98">
        <v>0</v>
      </c>
      <c r="S8" s="98">
        <v>1.2560400000002119</v>
      </c>
      <c r="T8" s="99">
        <v>3214.2911784403104</v>
      </c>
      <c r="U8" s="99">
        <v>99327.763156664092</v>
      </c>
      <c r="V8" s="98">
        <v>876.53238179140681</v>
      </c>
      <c r="W8" s="98">
        <v>24.217307999999999</v>
      </c>
      <c r="X8" s="98">
        <v>24209.974179007324</v>
      </c>
      <c r="Y8" s="100">
        <v>4298.7338639999998</v>
      </c>
      <c r="Z8" s="98">
        <v>47679.515771224927</v>
      </c>
      <c r="AA8" s="99">
        <v>984.26189489680883</v>
      </c>
      <c r="AB8" s="98">
        <v>0</v>
      </c>
      <c r="AC8" s="98">
        <v>117469.57380600001</v>
      </c>
      <c r="AD8" s="98">
        <v>0</v>
      </c>
      <c r="AE8" s="99">
        <v>8812.996079999999</v>
      </c>
      <c r="AF8" s="223">
        <v>544028.21573115571</v>
      </c>
      <c r="AG8" s="224">
        <v>4</v>
      </c>
      <c r="AH8" s="148"/>
      <c r="AK8" s="21"/>
    </row>
    <row r="9" spans="1:37" s="20" customFormat="1" ht="18" customHeight="1">
      <c r="A9" s="321"/>
      <c r="B9" s="322"/>
      <c r="C9" s="110" t="s">
        <v>39</v>
      </c>
      <c r="D9" s="90">
        <v>5</v>
      </c>
      <c r="E9" s="86">
        <v>0</v>
      </c>
      <c r="F9" s="86">
        <v>0</v>
      </c>
      <c r="G9" s="91">
        <v>0</v>
      </c>
      <c r="H9" s="86">
        <v>0</v>
      </c>
      <c r="I9" s="91">
        <v>0</v>
      </c>
      <c r="J9" s="86">
        <v>0</v>
      </c>
      <c r="K9" s="86">
        <v>0</v>
      </c>
      <c r="L9" s="86">
        <v>0</v>
      </c>
      <c r="M9" s="86">
        <v>4840.6278686400019</v>
      </c>
      <c r="N9" s="86">
        <v>10703.853269736692</v>
      </c>
      <c r="O9" s="86">
        <v>0</v>
      </c>
      <c r="P9" s="86">
        <v>5391.4865944474159</v>
      </c>
      <c r="Q9" s="86">
        <v>0</v>
      </c>
      <c r="R9" s="86">
        <v>24552.272162909114</v>
      </c>
      <c r="S9" s="86">
        <v>4076.9431057211245</v>
      </c>
      <c r="T9" s="91">
        <v>0</v>
      </c>
      <c r="U9" s="91">
        <v>0</v>
      </c>
      <c r="V9" s="86">
        <v>0</v>
      </c>
      <c r="W9" s="86">
        <v>0</v>
      </c>
      <c r="X9" s="86">
        <v>0</v>
      </c>
      <c r="Y9" s="89">
        <v>0</v>
      </c>
      <c r="Z9" s="86">
        <v>0</v>
      </c>
      <c r="AA9" s="91">
        <v>0</v>
      </c>
      <c r="AB9" s="86">
        <v>34679.804275436982</v>
      </c>
      <c r="AC9" s="86">
        <v>0</v>
      </c>
      <c r="AD9" s="86">
        <v>5524.2694799999999</v>
      </c>
      <c r="AE9" s="91">
        <v>0</v>
      </c>
      <c r="AF9" s="221">
        <v>89769.256756891336</v>
      </c>
      <c r="AG9" s="224">
        <v>5</v>
      </c>
      <c r="AH9" s="148"/>
      <c r="AK9" s="21"/>
    </row>
    <row r="10" spans="1:37" s="20" customFormat="1" ht="18" customHeight="1">
      <c r="A10" s="321"/>
      <c r="B10" s="322"/>
      <c r="C10" s="111" t="s">
        <v>40</v>
      </c>
      <c r="D10" s="90">
        <v>6</v>
      </c>
      <c r="E10" s="94">
        <v>0</v>
      </c>
      <c r="F10" s="94">
        <v>0</v>
      </c>
      <c r="G10" s="95">
        <v>0</v>
      </c>
      <c r="H10" s="94">
        <v>0</v>
      </c>
      <c r="I10" s="95">
        <v>0.98147999999999957</v>
      </c>
      <c r="J10" s="94">
        <v>0</v>
      </c>
      <c r="K10" s="94">
        <v>0</v>
      </c>
      <c r="L10" s="94">
        <v>0</v>
      </c>
      <c r="M10" s="94">
        <v>4.1158004288254606</v>
      </c>
      <c r="N10" s="94">
        <v>0</v>
      </c>
      <c r="O10" s="94">
        <v>0</v>
      </c>
      <c r="P10" s="94">
        <v>0</v>
      </c>
      <c r="Q10" s="94">
        <v>0</v>
      </c>
      <c r="R10" s="94">
        <v>0.16159000000000015</v>
      </c>
      <c r="S10" s="94">
        <v>0</v>
      </c>
      <c r="T10" s="95">
        <v>0</v>
      </c>
      <c r="U10" s="95">
        <v>0</v>
      </c>
      <c r="V10" s="94">
        <v>0</v>
      </c>
      <c r="W10" s="94">
        <v>0</v>
      </c>
      <c r="X10" s="94">
        <v>0</v>
      </c>
      <c r="Y10" s="96">
        <v>0</v>
      </c>
      <c r="Z10" s="94">
        <v>5.2569212487824233</v>
      </c>
      <c r="AA10" s="95">
        <v>0</v>
      </c>
      <c r="AB10" s="94">
        <v>0</v>
      </c>
      <c r="AC10" s="94">
        <v>0</v>
      </c>
      <c r="AD10" s="94">
        <v>0</v>
      </c>
      <c r="AE10" s="95">
        <v>4.9898800000000003</v>
      </c>
      <c r="AF10" s="222">
        <v>15.505671677607882</v>
      </c>
      <c r="AG10" s="220">
        <v>6</v>
      </c>
      <c r="AH10" s="148"/>
      <c r="AK10" s="21"/>
    </row>
    <row r="11" spans="1:37" s="23" customFormat="1" ht="18" customHeight="1">
      <c r="A11" s="323"/>
      <c r="B11" s="324"/>
      <c r="C11" s="113" t="s">
        <v>41</v>
      </c>
      <c r="D11" s="102">
        <v>7</v>
      </c>
      <c r="E11" s="103">
        <v>42402.248477999994</v>
      </c>
      <c r="F11" s="103">
        <v>0</v>
      </c>
      <c r="G11" s="104">
        <v>0</v>
      </c>
      <c r="H11" s="103">
        <v>397.60793799999999</v>
      </c>
      <c r="I11" s="104">
        <v>2825.4349499999998</v>
      </c>
      <c r="J11" s="103">
        <v>183595.81578815656</v>
      </c>
      <c r="K11" s="103">
        <v>2429.4232062275787</v>
      </c>
      <c r="L11" s="103">
        <v>475.49955694607706</v>
      </c>
      <c r="M11" s="103">
        <v>-4844.7436690688273</v>
      </c>
      <c r="N11" s="103">
        <v>-10703.853269736692</v>
      </c>
      <c r="O11" s="103">
        <v>4833.5248738006321</v>
      </c>
      <c r="P11" s="103">
        <v>-5222.922794447416</v>
      </c>
      <c r="Q11" s="103">
        <v>0</v>
      </c>
      <c r="R11" s="103">
        <v>-24552.433752909114</v>
      </c>
      <c r="S11" s="103">
        <v>-4075.6870657211243</v>
      </c>
      <c r="T11" s="104">
        <v>3214.2911784403104</v>
      </c>
      <c r="U11" s="104">
        <v>99327.763156664092</v>
      </c>
      <c r="V11" s="103">
        <v>876.53238179140681</v>
      </c>
      <c r="W11" s="103">
        <v>24.217307999999999</v>
      </c>
      <c r="X11" s="103">
        <v>24209.974179007324</v>
      </c>
      <c r="Y11" s="105">
        <v>4298.7338639999998</v>
      </c>
      <c r="Z11" s="103">
        <v>47674.258849976148</v>
      </c>
      <c r="AA11" s="104">
        <v>984.26189489680883</v>
      </c>
      <c r="AB11" s="103">
        <v>-34679.804275436982</v>
      </c>
      <c r="AC11" s="103">
        <v>117469.57380600001</v>
      </c>
      <c r="AD11" s="103">
        <v>-5524.2694799999999</v>
      </c>
      <c r="AE11" s="104">
        <v>8808.0061999999998</v>
      </c>
      <c r="AF11" s="223">
        <v>454243.4533025868</v>
      </c>
      <c r="AG11" s="224">
        <v>7</v>
      </c>
      <c r="AH11" s="149"/>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1">
        <v>0</v>
      </c>
      <c r="AG12" s="224">
        <v>8</v>
      </c>
      <c r="AH12" s="148"/>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1">
        <v>0</v>
      </c>
      <c r="AG13" s="220">
        <v>9</v>
      </c>
      <c r="AH13" s="148"/>
      <c r="AI13" s="19"/>
      <c r="AK13" s="21"/>
    </row>
    <row r="14" spans="1:37" s="20" customFormat="1" ht="18" customHeight="1">
      <c r="A14" s="314"/>
      <c r="B14" s="317"/>
      <c r="C14" s="110" t="s">
        <v>85</v>
      </c>
      <c r="D14" s="90">
        <v>10</v>
      </c>
      <c r="E14" s="86">
        <v>21613.223999999998</v>
      </c>
      <c r="F14" s="86">
        <v>0</v>
      </c>
      <c r="G14" s="91">
        <v>0</v>
      </c>
      <c r="H14" s="86">
        <v>0</v>
      </c>
      <c r="I14" s="91">
        <v>0</v>
      </c>
      <c r="J14" s="86">
        <v>0</v>
      </c>
      <c r="K14" s="86">
        <v>0</v>
      </c>
      <c r="L14" s="86">
        <v>0</v>
      </c>
      <c r="M14" s="86">
        <v>0</v>
      </c>
      <c r="N14" s="86">
        <v>0</v>
      </c>
      <c r="O14" s="86">
        <v>139.577</v>
      </c>
      <c r="P14" s="86">
        <v>93.406000000000006</v>
      </c>
      <c r="Q14" s="86">
        <v>0</v>
      </c>
      <c r="R14" s="86">
        <v>0</v>
      </c>
      <c r="S14" s="86">
        <v>0</v>
      </c>
      <c r="T14" s="91">
        <v>0</v>
      </c>
      <c r="U14" s="91">
        <v>14.646000000000001</v>
      </c>
      <c r="V14" s="86">
        <v>27.65</v>
      </c>
      <c r="W14" s="86">
        <v>0</v>
      </c>
      <c r="X14" s="86">
        <v>0</v>
      </c>
      <c r="Y14" s="89">
        <v>0</v>
      </c>
      <c r="Z14" s="86">
        <v>1308.17417</v>
      </c>
      <c r="AA14" s="91">
        <v>0</v>
      </c>
      <c r="AB14" s="86">
        <v>0</v>
      </c>
      <c r="AC14" s="86">
        <v>0</v>
      </c>
      <c r="AD14" s="86">
        <v>0</v>
      </c>
      <c r="AE14" s="91">
        <v>786.22299999999996</v>
      </c>
      <c r="AF14" s="221">
        <v>23982.900170000001</v>
      </c>
      <c r="AG14" s="220">
        <v>10</v>
      </c>
      <c r="AH14" s="148"/>
      <c r="AI14" s="25"/>
      <c r="AK14" s="21"/>
    </row>
    <row r="15" spans="1:37" s="20" customFormat="1" ht="18" customHeight="1">
      <c r="A15" s="314"/>
      <c r="B15" s="317"/>
      <c r="C15" s="110" t="s">
        <v>12</v>
      </c>
      <c r="D15" s="90">
        <v>11</v>
      </c>
      <c r="E15" s="86">
        <v>19731.368999999999</v>
      </c>
      <c r="F15" s="86">
        <v>0</v>
      </c>
      <c r="G15" s="91">
        <v>0</v>
      </c>
      <c r="H15" s="86">
        <v>0</v>
      </c>
      <c r="I15" s="91">
        <v>0</v>
      </c>
      <c r="J15" s="86">
        <v>0</v>
      </c>
      <c r="K15" s="86">
        <v>0</v>
      </c>
      <c r="L15" s="86">
        <v>0</v>
      </c>
      <c r="M15" s="86">
        <v>0</v>
      </c>
      <c r="N15" s="86">
        <v>0</v>
      </c>
      <c r="O15" s="86">
        <v>50.228000000000002</v>
      </c>
      <c r="P15" s="86">
        <v>65.911000000000001</v>
      </c>
      <c r="Q15" s="86">
        <v>0</v>
      </c>
      <c r="R15" s="86">
        <v>0</v>
      </c>
      <c r="S15" s="86">
        <v>0</v>
      </c>
      <c r="T15" s="91">
        <v>0</v>
      </c>
      <c r="U15" s="91">
        <v>4873.0815745374366</v>
      </c>
      <c r="V15" s="86">
        <v>60.125999999999998</v>
      </c>
      <c r="W15" s="86">
        <v>0</v>
      </c>
      <c r="X15" s="86">
        <v>0</v>
      </c>
      <c r="Y15" s="89">
        <v>0</v>
      </c>
      <c r="Z15" s="86">
        <v>6466.1380967866262</v>
      </c>
      <c r="AA15" s="91">
        <v>0</v>
      </c>
      <c r="AB15" s="86">
        <v>0</v>
      </c>
      <c r="AC15" s="86">
        <v>0</v>
      </c>
      <c r="AD15" s="86">
        <v>0</v>
      </c>
      <c r="AE15" s="91">
        <v>3503.8969999999995</v>
      </c>
      <c r="AF15" s="221">
        <v>34750.750671324058</v>
      </c>
      <c r="AG15" s="220">
        <v>11</v>
      </c>
      <c r="AH15" s="148"/>
      <c r="AK15" s="21"/>
    </row>
    <row r="16" spans="1:37" s="20" customFormat="1" ht="18" customHeight="1">
      <c r="A16" s="314"/>
      <c r="B16" s="317"/>
      <c r="C16" s="110" t="s">
        <v>86</v>
      </c>
      <c r="D16" s="90">
        <v>12</v>
      </c>
      <c r="E16" s="86">
        <v>45.615748666510115</v>
      </c>
      <c r="F16" s="86">
        <v>0</v>
      </c>
      <c r="G16" s="91">
        <v>0</v>
      </c>
      <c r="H16" s="86">
        <v>0</v>
      </c>
      <c r="I16" s="91">
        <v>0</v>
      </c>
      <c r="J16" s="86">
        <v>0</v>
      </c>
      <c r="K16" s="86">
        <v>0</v>
      </c>
      <c r="L16" s="86">
        <v>0</v>
      </c>
      <c r="M16" s="86">
        <v>5.2647055409298961E-2</v>
      </c>
      <c r="N16" s="86">
        <v>0</v>
      </c>
      <c r="O16" s="86">
        <v>3.1728969871910517</v>
      </c>
      <c r="P16" s="86">
        <v>824.17556510366774</v>
      </c>
      <c r="Q16" s="86">
        <v>0</v>
      </c>
      <c r="R16" s="86">
        <v>0</v>
      </c>
      <c r="S16" s="86">
        <v>0</v>
      </c>
      <c r="T16" s="91">
        <v>630.7820890426691</v>
      </c>
      <c r="U16" s="91">
        <v>4038.9605556571009</v>
      </c>
      <c r="V16" s="86">
        <v>3.5965391346621294</v>
      </c>
      <c r="W16" s="86">
        <v>0</v>
      </c>
      <c r="X16" s="86">
        <v>0</v>
      </c>
      <c r="Y16" s="89">
        <v>0</v>
      </c>
      <c r="Z16" s="86">
        <v>455.1684388800569</v>
      </c>
      <c r="AA16" s="91">
        <v>0</v>
      </c>
      <c r="AB16" s="86">
        <v>0</v>
      </c>
      <c r="AC16" s="86">
        <v>0</v>
      </c>
      <c r="AD16" s="86">
        <v>27.66</v>
      </c>
      <c r="AE16" s="91">
        <v>455.1645691553523</v>
      </c>
      <c r="AF16" s="221">
        <v>6484.3490496826189</v>
      </c>
      <c r="AG16" s="220">
        <v>12</v>
      </c>
      <c r="AH16" s="148"/>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117469.57380600001</v>
      </c>
      <c r="AD17" s="86">
        <v>0</v>
      </c>
      <c r="AE17" s="91">
        <v>0</v>
      </c>
      <c r="AF17" s="221">
        <v>117469.57380600001</v>
      </c>
      <c r="AG17" s="220">
        <v>13</v>
      </c>
      <c r="AH17" s="148"/>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24.217307999999999</v>
      </c>
      <c r="X18" s="86">
        <v>0</v>
      </c>
      <c r="Y18" s="89">
        <v>0</v>
      </c>
      <c r="Z18" s="86">
        <v>0</v>
      </c>
      <c r="AA18" s="91">
        <v>0</v>
      </c>
      <c r="AB18" s="86">
        <v>235.98720000000003</v>
      </c>
      <c r="AC18" s="86">
        <v>0</v>
      </c>
      <c r="AD18" s="86">
        <v>0</v>
      </c>
      <c r="AE18" s="91">
        <v>0</v>
      </c>
      <c r="AF18" s="221">
        <v>260.20450800000003</v>
      </c>
      <c r="AG18" s="220">
        <v>14</v>
      </c>
      <c r="AH18" s="148"/>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687.39532717396662</v>
      </c>
      <c r="W19" s="86">
        <v>0</v>
      </c>
      <c r="X19" s="86">
        <v>24209.974179007324</v>
      </c>
      <c r="Y19" s="89">
        <v>3758.7338640000003</v>
      </c>
      <c r="Z19" s="86">
        <v>20380.020682914404</v>
      </c>
      <c r="AA19" s="91">
        <v>0</v>
      </c>
      <c r="AB19" s="86">
        <v>0</v>
      </c>
      <c r="AC19" s="86">
        <v>0</v>
      </c>
      <c r="AD19" s="86">
        <v>0</v>
      </c>
      <c r="AE19" s="91">
        <v>0</v>
      </c>
      <c r="AF19" s="221">
        <v>49036.1240530957</v>
      </c>
      <c r="AG19" s="220">
        <v>15</v>
      </c>
      <c r="AH19" s="148"/>
    </row>
    <row r="20" spans="1:37" s="20" customFormat="1" ht="18" customHeight="1">
      <c r="A20" s="314"/>
      <c r="B20" s="317"/>
      <c r="C20" s="110" t="s">
        <v>88</v>
      </c>
      <c r="D20" s="90">
        <v>16</v>
      </c>
      <c r="E20" s="86">
        <v>663.59100000000001</v>
      </c>
      <c r="F20" s="86">
        <v>0</v>
      </c>
      <c r="G20" s="91">
        <v>0</v>
      </c>
      <c r="H20" s="86">
        <v>0</v>
      </c>
      <c r="I20" s="91">
        <v>0</v>
      </c>
      <c r="J20" s="86">
        <v>0</v>
      </c>
      <c r="K20" s="86">
        <v>0</v>
      </c>
      <c r="L20" s="86">
        <v>0</v>
      </c>
      <c r="M20" s="86">
        <v>0</v>
      </c>
      <c r="N20" s="86">
        <v>0</v>
      </c>
      <c r="O20" s="86">
        <v>384.64416999999997</v>
      </c>
      <c r="P20" s="86">
        <v>6.1222500000000002</v>
      </c>
      <c r="Q20" s="86">
        <v>0</v>
      </c>
      <c r="R20" s="86">
        <v>0</v>
      </c>
      <c r="S20" s="86">
        <v>0</v>
      </c>
      <c r="T20" s="91">
        <v>0</v>
      </c>
      <c r="U20" s="91">
        <v>3393.47748</v>
      </c>
      <c r="V20" s="86">
        <v>0</v>
      </c>
      <c r="W20" s="86">
        <v>0</v>
      </c>
      <c r="X20" s="86">
        <v>0</v>
      </c>
      <c r="Y20" s="89">
        <v>0</v>
      </c>
      <c r="Z20" s="86">
        <v>804.88853999999992</v>
      </c>
      <c r="AA20" s="91">
        <v>0</v>
      </c>
      <c r="AB20" s="86">
        <v>0</v>
      </c>
      <c r="AC20" s="86">
        <v>0</v>
      </c>
      <c r="AD20" s="86">
        <v>0</v>
      </c>
      <c r="AE20" s="91">
        <v>370.85200000000003</v>
      </c>
      <c r="AF20" s="221">
        <v>5623.5754399999996</v>
      </c>
      <c r="AG20" s="220">
        <v>16</v>
      </c>
      <c r="AH20" s="148"/>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1">
        <v>0</v>
      </c>
      <c r="AG21" s="220">
        <v>17</v>
      </c>
      <c r="AH21" s="148"/>
    </row>
    <row r="22" spans="1:37" s="20" customFormat="1" ht="18" customHeight="1">
      <c r="A22" s="314"/>
      <c r="B22" s="317"/>
      <c r="C22" s="110" t="s">
        <v>47</v>
      </c>
      <c r="D22" s="90">
        <v>18</v>
      </c>
      <c r="E22" s="86">
        <v>0</v>
      </c>
      <c r="F22" s="86">
        <v>0</v>
      </c>
      <c r="G22" s="91">
        <v>0</v>
      </c>
      <c r="H22" s="86">
        <v>0</v>
      </c>
      <c r="I22" s="91">
        <v>0</v>
      </c>
      <c r="J22" s="86">
        <v>183595.81578815656</v>
      </c>
      <c r="K22" s="86">
        <v>13279.492538085662</v>
      </c>
      <c r="L22" s="86">
        <v>0</v>
      </c>
      <c r="M22" s="86">
        <v>0</v>
      </c>
      <c r="N22" s="86">
        <v>0</v>
      </c>
      <c r="O22" s="86">
        <v>0</v>
      </c>
      <c r="P22" s="86">
        <v>0</v>
      </c>
      <c r="Q22" s="86">
        <v>0</v>
      </c>
      <c r="R22" s="86">
        <v>481.64422342838947</v>
      </c>
      <c r="S22" s="86">
        <v>0</v>
      </c>
      <c r="T22" s="91">
        <v>0</v>
      </c>
      <c r="U22" s="91">
        <v>0</v>
      </c>
      <c r="V22" s="86">
        <v>0</v>
      </c>
      <c r="W22" s="86">
        <v>0</v>
      </c>
      <c r="X22" s="86">
        <v>0</v>
      </c>
      <c r="Y22" s="89">
        <v>0</v>
      </c>
      <c r="Z22" s="86">
        <v>0</v>
      </c>
      <c r="AA22" s="91">
        <v>0</v>
      </c>
      <c r="AB22" s="86">
        <v>0</v>
      </c>
      <c r="AC22" s="86">
        <v>0</v>
      </c>
      <c r="AD22" s="86">
        <v>0</v>
      </c>
      <c r="AE22" s="91">
        <v>0</v>
      </c>
      <c r="AF22" s="221">
        <v>197356.95254967062</v>
      </c>
      <c r="AG22" s="220">
        <v>18</v>
      </c>
      <c r="AH22" s="148"/>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130.56794460000125</v>
      </c>
      <c r="P23" s="94">
        <v>0</v>
      </c>
      <c r="Q23" s="94">
        <v>0</v>
      </c>
      <c r="R23" s="94">
        <v>0</v>
      </c>
      <c r="S23" s="94">
        <v>0</v>
      </c>
      <c r="T23" s="95">
        <v>0</v>
      </c>
      <c r="U23" s="95">
        <v>769.67168266560282</v>
      </c>
      <c r="V23" s="94">
        <v>0</v>
      </c>
      <c r="W23" s="94">
        <v>0</v>
      </c>
      <c r="X23" s="94">
        <v>0</v>
      </c>
      <c r="Y23" s="96">
        <v>0</v>
      </c>
      <c r="Z23" s="94">
        <v>0</v>
      </c>
      <c r="AA23" s="95">
        <v>0</v>
      </c>
      <c r="AB23" s="94">
        <v>0</v>
      </c>
      <c r="AC23" s="94">
        <v>0</v>
      </c>
      <c r="AD23" s="94">
        <v>0</v>
      </c>
      <c r="AE23" s="95">
        <v>0</v>
      </c>
      <c r="AF23" s="222">
        <v>900.2396272656041</v>
      </c>
      <c r="AG23" s="220">
        <v>19</v>
      </c>
      <c r="AH23" s="148"/>
    </row>
    <row r="24" spans="1:37" s="20" customFormat="1" ht="18" customHeight="1">
      <c r="A24" s="314"/>
      <c r="B24" s="318"/>
      <c r="C24" s="117" t="s">
        <v>49</v>
      </c>
      <c r="D24" s="102">
        <v>20</v>
      </c>
      <c r="E24" s="103">
        <v>42053.799748666504</v>
      </c>
      <c r="F24" s="103">
        <v>0</v>
      </c>
      <c r="G24" s="104">
        <v>0</v>
      </c>
      <c r="H24" s="103">
        <v>0</v>
      </c>
      <c r="I24" s="104">
        <v>0</v>
      </c>
      <c r="J24" s="103">
        <v>183595.81578815656</v>
      </c>
      <c r="K24" s="103">
        <v>13279.492538085662</v>
      </c>
      <c r="L24" s="103">
        <v>0</v>
      </c>
      <c r="M24" s="103">
        <v>5.2647055409298961E-2</v>
      </c>
      <c r="N24" s="103">
        <v>0</v>
      </c>
      <c r="O24" s="103">
        <v>708.19001158719232</v>
      </c>
      <c r="P24" s="103">
        <v>989.61481510366775</v>
      </c>
      <c r="Q24" s="103">
        <v>0</v>
      </c>
      <c r="R24" s="103">
        <v>481.64422342838947</v>
      </c>
      <c r="S24" s="103">
        <v>0</v>
      </c>
      <c r="T24" s="104">
        <v>630.7820890426691</v>
      </c>
      <c r="U24" s="104">
        <v>13089.83729286014</v>
      </c>
      <c r="V24" s="103">
        <v>778.76786630862887</v>
      </c>
      <c r="W24" s="103">
        <v>24.217307999999999</v>
      </c>
      <c r="X24" s="103">
        <v>24209.974179007324</v>
      </c>
      <c r="Y24" s="105">
        <v>3758.7338640000003</v>
      </c>
      <c r="Z24" s="103">
        <v>29414.389928581084</v>
      </c>
      <c r="AA24" s="104">
        <v>0</v>
      </c>
      <c r="AB24" s="103">
        <v>235.98720000000003</v>
      </c>
      <c r="AC24" s="103">
        <v>117469.57380600001</v>
      </c>
      <c r="AD24" s="103">
        <v>27.66</v>
      </c>
      <c r="AE24" s="104">
        <v>5116.1365691553519</v>
      </c>
      <c r="AF24" s="223">
        <v>435864.66987503861</v>
      </c>
      <c r="AG24" s="225">
        <v>20</v>
      </c>
      <c r="AH24" s="148"/>
    </row>
    <row r="25" spans="1:37" s="20" customFormat="1" ht="18" customHeight="1">
      <c r="A25" s="314"/>
      <c r="B25" s="313"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1">
        <v>0</v>
      </c>
      <c r="AG25" s="224">
        <v>21</v>
      </c>
      <c r="AH25" s="148"/>
    </row>
    <row r="26" spans="1:37" s="20" customFormat="1" ht="18" customHeight="1">
      <c r="A26" s="314"/>
      <c r="B26" s="314"/>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1">
        <v>0</v>
      </c>
      <c r="AG26" s="220">
        <v>22</v>
      </c>
      <c r="AH26" s="148"/>
      <c r="AJ26" s="26"/>
    </row>
    <row r="27" spans="1:37" s="20" customFormat="1" ht="18" customHeight="1">
      <c r="A27" s="314"/>
      <c r="B27" s="314"/>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10545.662700000004</v>
      </c>
      <c r="AC27" s="86">
        <v>0</v>
      </c>
      <c r="AD27" s="86">
        <v>0</v>
      </c>
      <c r="AE27" s="91">
        <v>0</v>
      </c>
      <c r="AF27" s="221">
        <v>10545.662700000004</v>
      </c>
      <c r="AG27" s="220">
        <v>23</v>
      </c>
      <c r="AH27" s="148"/>
      <c r="AJ27" s="26"/>
    </row>
    <row r="28" spans="1:37" s="20" customFormat="1" ht="18" customHeight="1">
      <c r="A28" s="314"/>
      <c r="B28" s="314"/>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6697.1338559999995</v>
      </c>
      <c r="AC28" s="86">
        <v>0</v>
      </c>
      <c r="AD28" s="86">
        <v>18050.481398123411</v>
      </c>
      <c r="AE28" s="91">
        <v>0</v>
      </c>
      <c r="AF28" s="221">
        <v>24747.615254123411</v>
      </c>
      <c r="AG28" s="220">
        <v>24</v>
      </c>
      <c r="AH28" s="148"/>
    </row>
    <row r="29" spans="1:37" s="20" customFormat="1" ht="18" customHeight="1">
      <c r="A29" s="314"/>
      <c r="B29" s="314"/>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2675.9527199999998</v>
      </c>
      <c r="AC29" s="86">
        <v>0</v>
      </c>
      <c r="AD29" s="86">
        <v>0</v>
      </c>
      <c r="AE29" s="91">
        <v>0</v>
      </c>
      <c r="AF29" s="221">
        <v>2675.9527199999998</v>
      </c>
      <c r="AG29" s="220">
        <v>25</v>
      </c>
      <c r="AH29" s="148"/>
    </row>
    <row r="30" spans="1:37" s="20" customFormat="1" ht="18" customHeight="1">
      <c r="A30" s="314"/>
      <c r="B30" s="314"/>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38765.282400000004</v>
      </c>
      <c r="AC30" s="86">
        <v>0</v>
      </c>
      <c r="AD30" s="86">
        <v>0</v>
      </c>
      <c r="AE30" s="91">
        <v>0</v>
      </c>
      <c r="AF30" s="221">
        <v>38765.282400000004</v>
      </c>
      <c r="AG30" s="220">
        <v>26</v>
      </c>
      <c r="AH30" s="148"/>
    </row>
    <row r="31" spans="1:37" s="20" customFormat="1" ht="18" customHeight="1">
      <c r="A31" s="314"/>
      <c r="B31" s="314"/>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113.040108</v>
      </c>
      <c r="AC31" s="86">
        <v>0</v>
      </c>
      <c r="AD31" s="86">
        <v>0</v>
      </c>
      <c r="AE31" s="91">
        <v>0</v>
      </c>
      <c r="AF31" s="221">
        <v>113.040108</v>
      </c>
      <c r="AG31" s="220">
        <v>27</v>
      </c>
      <c r="AH31" s="148"/>
    </row>
    <row r="32" spans="1:37" s="20" customFormat="1" ht="18" customHeight="1">
      <c r="A32" s="314"/>
      <c r="B32" s="314"/>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35631.25726500732</v>
      </c>
      <c r="AC32" s="86">
        <v>0</v>
      </c>
      <c r="AD32" s="86">
        <v>0</v>
      </c>
      <c r="AE32" s="91">
        <v>0</v>
      </c>
      <c r="AF32" s="221">
        <v>35631.25726500732</v>
      </c>
      <c r="AG32" s="220">
        <v>28</v>
      </c>
      <c r="AH32" s="148"/>
      <c r="AK32" s="21"/>
    </row>
    <row r="33" spans="1:37" s="20" customFormat="1" ht="18" customHeight="1">
      <c r="A33" s="314"/>
      <c r="B33" s="314"/>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5766.5961362520002</v>
      </c>
      <c r="AE33" s="91">
        <v>0</v>
      </c>
      <c r="AF33" s="221">
        <v>5766.5961362520002</v>
      </c>
      <c r="AG33" s="220">
        <v>29</v>
      </c>
      <c r="AH33" s="148"/>
      <c r="AJ33" s="26"/>
      <c r="AK33" s="21"/>
    </row>
    <row r="34" spans="1:37" s="20" customFormat="1" ht="18" customHeight="1">
      <c r="A34" s="314"/>
      <c r="B34" s="314"/>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1">
        <v>0</v>
      </c>
      <c r="AG34" s="220">
        <v>30</v>
      </c>
      <c r="AH34" s="148"/>
      <c r="AK34" s="21"/>
    </row>
    <row r="35" spans="1:37" s="20" customFormat="1" ht="18" customHeight="1">
      <c r="A35" s="314"/>
      <c r="B35" s="314"/>
      <c r="C35" s="110" t="s">
        <v>47</v>
      </c>
      <c r="D35" s="90">
        <v>31</v>
      </c>
      <c r="E35" s="86">
        <v>0</v>
      </c>
      <c r="F35" s="86">
        <v>0</v>
      </c>
      <c r="G35" s="91">
        <v>0</v>
      </c>
      <c r="H35" s="86">
        <v>0</v>
      </c>
      <c r="I35" s="91">
        <v>0</v>
      </c>
      <c r="J35" s="86">
        <v>0</v>
      </c>
      <c r="K35" s="86">
        <v>16151.888314834621</v>
      </c>
      <c r="L35" s="86">
        <v>22430.904708876311</v>
      </c>
      <c r="M35" s="86">
        <v>55141.810971460021</v>
      </c>
      <c r="N35" s="86">
        <v>11283.427788673762</v>
      </c>
      <c r="O35" s="86">
        <v>22196.377770998311</v>
      </c>
      <c r="P35" s="86">
        <v>30686.725669184849</v>
      </c>
      <c r="Q35" s="86">
        <v>0</v>
      </c>
      <c r="R35" s="86">
        <v>25267.317748272628</v>
      </c>
      <c r="S35" s="86">
        <v>6913.8557768062692</v>
      </c>
      <c r="T35" s="91">
        <v>5188.1498495016885</v>
      </c>
      <c r="U35" s="91">
        <v>0</v>
      </c>
      <c r="V35" s="86">
        <v>0</v>
      </c>
      <c r="W35" s="86">
        <v>0</v>
      </c>
      <c r="X35" s="86">
        <v>0</v>
      </c>
      <c r="Y35" s="89">
        <v>0</v>
      </c>
      <c r="Z35" s="86">
        <v>0</v>
      </c>
      <c r="AA35" s="91">
        <v>0</v>
      </c>
      <c r="AB35" s="86">
        <v>0</v>
      </c>
      <c r="AC35" s="86">
        <v>0</v>
      </c>
      <c r="AD35" s="86">
        <v>0</v>
      </c>
      <c r="AE35" s="91">
        <v>0</v>
      </c>
      <c r="AF35" s="221">
        <v>195260.45859860847</v>
      </c>
      <c r="AG35" s="220">
        <v>31</v>
      </c>
      <c r="AH35" s="148"/>
      <c r="AK35" s="21"/>
    </row>
    <row r="36" spans="1:37" s="20" customFormat="1" ht="18" customHeight="1">
      <c r="A36" s="314"/>
      <c r="B36" s="314"/>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870.45296400000757</v>
      </c>
      <c r="AC36" s="94">
        <v>0</v>
      </c>
      <c r="AD36" s="94">
        <v>0</v>
      </c>
      <c r="AE36" s="95">
        <v>0</v>
      </c>
      <c r="AF36" s="222">
        <v>870.45296400000757</v>
      </c>
      <c r="AG36" s="220">
        <v>32</v>
      </c>
      <c r="AH36" s="148"/>
      <c r="AK36" s="21"/>
    </row>
    <row r="37" spans="1:37" s="20" customFormat="1" ht="18" customHeight="1">
      <c r="A37" s="314"/>
      <c r="B37" s="315"/>
      <c r="C37" s="113" t="s">
        <v>50</v>
      </c>
      <c r="D37" s="102">
        <v>33</v>
      </c>
      <c r="E37" s="103">
        <v>0</v>
      </c>
      <c r="F37" s="103">
        <v>0</v>
      </c>
      <c r="G37" s="104">
        <v>0</v>
      </c>
      <c r="H37" s="103">
        <v>0</v>
      </c>
      <c r="I37" s="104">
        <v>0</v>
      </c>
      <c r="J37" s="103">
        <v>0</v>
      </c>
      <c r="K37" s="103">
        <v>16151.888314834621</v>
      </c>
      <c r="L37" s="103">
        <v>22430.904708876311</v>
      </c>
      <c r="M37" s="103">
        <v>55141.810971460021</v>
      </c>
      <c r="N37" s="103">
        <v>11283.427788673762</v>
      </c>
      <c r="O37" s="103">
        <v>22196.377770998311</v>
      </c>
      <c r="P37" s="103">
        <v>30686.725669184849</v>
      </c>
      <c r="Q37" s="103">
        <v>0</v>
      </c>
      <c r="R37" s="103">
        <v>25267.317748272628</v>
      </c>
      <c r="S37" s="103">
        <v>6913.8557768062692</v>
      </c>
      <c r="T37" s="104">
        <v>5188.1498495016885</v>
      </c>
      <c r="U37" s="104">
        <v>0</v>
      </c>
      <c r="V37" s="103">
        <v>0</v>
      </c>
      <c r="W37" s="103">
        <v>0</v>
      </c>
      <c r="X37" s="103">
        <v>0</v>
      </c>
      <c r="Y37" s="105">
        <v>0</v>
      </c>
      <c r="Z37" s="103">
        <v>0</v>
      </c>
      <c r="AA37" s="104">
        <v>0</v>
      </c>
      <c r="AB37" s="103">
        <v>95298.782013007338</v>
      </c>
      <c r="AC37" s="103">
        <v>0</v>
      </c>
      <c r="AD37" s="103">
        <v>23817.07753437541</v>
      </c>
      <c r="AE37" s="104">
        <v>0</v>
      </c>
      <c r="AF37" s="223">
        <v>314376.31814599124</v>
      </c>
      <c r="AG37" s="225">
        <v>33</v>
      </c>
      <c r="AH37" s="148"/>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1">
        <v>0</v>
      </c>
      <c r="AG38" s="224">
        <v>34</v>
      </c>
      <c r="AH38" s="148"/>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1">
        <v>0</v>
      </c>
      <c r="AG39" s="220">
        <v>35</v>
      </c>
      <c r="AH39" s="148"/>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4556.5089102073225</v>
      </c>
      <c r="AC40" s="86">
        <v>0</v>
      </c>
      <c r="AD40" s="86">
        <v>1098.1771200000001</v>
      </c>
      <c r="AE40" s="91">
        <v>0</v>
      </c>
      <c r="AF40" s="221">
        <v>5654.6860302073228</v>
      </c>
      <c r="AG40" s="220">
        <v>36</v>
      </c>
      <c r="AH40" s="148"/>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1.1000000000000587E-4</v>
      </c>
      <c r="N41" s="86">
        <v>0</v>
      </c>
      <c r="O41" s="86">
        <v>0.72770000000000001</v>
      </c>
      <c r="P41" s="86">
        <v>0</v>
      </c>
      <c r="Q41" s="86">
        <v>0</v>
      </c>
      <c r="R41" s="86">
        <v>0</v>
      </c>
      <c r="S41" s="86">
        <v>0</v>
      </c>
      <c r="T41" s="91">
        <v>0</v>
      </c>
      <c r="U41" s="91">
        <v>14.991592798422793</v>
      </c>
      <c r="V41" s="86">
        <v>0</v>
      </c>
      <c r="W41" s="86">
        <v>0</v>
      </c>
      <c r="X41" s="86">
        <v>0</v>
      </c>
      <c r="Y41" s="89">
        <v>0</v>
      </c>
      <c r="Z41" s="86">
        <v>5.7579208180792482E-19</v>
      </c>
      <c r="AA41" s="91">
        <v>0</v>
      </c>
      <c r="AB41" s="86">
        <v>228.32514</v>
      </c>
      <c r="AC41" s="86">
        <v>0</v>
      </c>
      <c r="AD41" s="86">
        <v>0</v>
      </c>
      <c r="AE41" s="91">
        <v>0</v>
      </c>
      <c r="AF41" s="221">
        <v>244.04454279842281</v>
      </c>
      <c r="AG41" s="220">
        <v>37</v>
      </c>
      <c r="AH41" s="148"/>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46.146730000000005</v>
      </c>
      <c r="P42" s="86">
        <v>2601.8597507368167</v>
      </c>
      <c r="Q42" s="86">
        <v>0</v>
      </c>
      <c r="R42" s="86">
        <v>0</v>
      </c>
      <c r="S42" s="86">
        <v>6.9000000000000006E-2</v>
      </c>
      <c r="T42" s="91">
        <v>6078.3516415515041</v>
      </c>
      <c r="U42" s="91">
        <v>4833.8705593136419</v>
      </c>
      <c r="V42" s="86">
        <v>0</v>
      </c>
      <c r="W42" s="86">
        <v>0</v>
      </c>
      <c r="X42" s="86">
        <v>0</v>
      </c>
      <c r="Y42" s="89">
        <v>0</v>
      </c>
      <c r="Z42" s="86">
        <v>0</v>
      </c>
      <c r="AA42" s="91">
        <v>0</v>
      </c>
      <c r="AB42" s="86">
        <v>1160.9146799999999</v>
      </c>
      <c r="AC42" s="86">
        <v>0</v>
      </c>
      <c r="AD42" s="86">
        <v>129.6103</v>
      </c>
      <c r="AE42" s="91">
        <v>0</v>
      </c>
      <c r="AF42" s="221">
        <v>14850.822661601964</v>
      </c>
      <c r="AG42" s="220">
        <v>38</v>
      </c>
      <c r="AH42" s="148"/>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1455.9219105263157</v>
      </c>
      <c r="V43" s="94">
        <v>60.518000000000001</v>
      </c>
      <c r="W43" s="94">
        <v>0</v>
      </c>
      <c r="X43" s="94">
        <v>0</v>
      </c>
      <c r="Y43" s="96">
        <v>0</v>
      </c>
      <c r="Z43" s="94">
        <v>0</v>
      </c>
      <c r="AA43" s="95">
        <v>0</v>
      </c>
      <c r="AB43" s="94">
        <v>282.13176600000003</v>
      </c>
      <c r="AC43" s="94">
        <v>0</v>
      </c>
      <c r="AD43" s="94">
        <v>0</v>
      </c>
      <c r="AE43" s="95">
        <v>0</v>
      </c>
      <c r="AF43" s="222">
        <v>1798.5716765263157</v>
      </c>
      <c r="AG43" s="220">
        <v>39</v>
      </c>
      <c r="AH43" s="148"/>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1.1000000000000587E-4</v>
      </c>
      <c r="N44" s="114">
        <v>0</v>
      </c>
      <c r="O44" s="114">
        <v>46.874430000000004</v>
      </c>
      <c r="P44" s="114">
        <v>2601.8597507368167</v>
      </c>
      <c r="Q44" s="114">
        <v>0</v>
      </c>
      <c r="R44" s="114">
        <v>0</v>
      </c>
      <c r="S44" s="114">
        <v>6.9000000000000006E-2</v>
      </c>
      <c r="T44" s="115">
        <v>6078.3516415515041</v>
      </c>
      <c r="U44" s="115">
        <v>6304.7840626383804</v>
      </c>
      <c r="V44" s="114">
        <v>60.518000000000001</v>
      </c>
      <c r="W44" s="114">
        <v>0</v>
      </c>
      <c r="X44" s="114">
        <v>0</v>
      </c>
      <c r="Y44" s="116">
        <v>0</v>
      </c>
      <c r="Z44" s="114">
        <v>5.7579208180792482E-19</v>
      </c>
      <c r="AA44" s="115">
        <v>0</v>
      </c>
      <c r="AB44" s="114">
        <v>6227.8804962073227</v>
      </c>
      <c r="AC44" s="114">
        <v>0</v>
      </c>
      <c r="AD44" s="114">
        <v>1227.7874200000001</v>
      </c>
      <c r="AE44" s="115">
        <v>0</v>
      </c>
      <c r="AF44" s="221">
        <v>22548.124911134022</v>
      </c>
      <c r="AG44" s="225">
        <v>40</v>
      </c>
      <c r="AH44" s="148"/>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683.74444669995034</v>
      </c>
      <c r="V45" s="98">
        <v>20.867000000000001</v>
      </c>
      <c r="W45" s="98">
        <v>0</v>
      </c>
      <c r="X45" s="98">
        <v>0</v>
      </c>
      <c r="Y45" s="100">
        <v>0</v>
      </c>
      <c r="Z45" s="98">
        <v>0</v>
      </c>
      <c r="AA45" s="99">
        <v>0</v>
      </c>
      <c r="AB45" s="98">
        <v>3688.8607421963338</v>
      </c>
      <c r="AC45" s="98">
        <v>0</v>
      </c>
      <c r="AD45" s="98">
        <v>2488.5720000000001</v>
      </c>
      <c r="AE45" s="99">
        <v>0</v>
      </c>
      <c r="AF45" s="223">
        <v>6882.0441888962841</v>
      </c>
      <c r="AG45" s="225">
        <v>41</v>
      </c>
      <c r="AH45" s="148"/>
      <c r="AK45" s="21"/>
    </row>
    <row r="46" spans="1:37" s="20" customFormat="1" ht="18" customHeight="1">
      <c r="A46" s="130"/>
      <c r="B46" s="131"/>
      <c r="C46" s="120" t="s">
        <v>55</v>
      </c>
      <c r="D46" s="102">
        <v>42</v>
      </c>
      <c r="E46" s="103">
        <v>348.44872933348989</v>
      </c>
      <c r="F46" s="103">
        <v>0</v>
      </c>
      <c r="G46" s="104">
        <v>0</v>
      </c>
      <c r="H46" s="103">
        <v>397.60793799999999</v>
      </c>
      <c r="I46" s="104">
        <v>2825.4349499999998</v>
      </c>
      <c r="J46" s="103">
        <v>0</v>
      </c>
      <c r="K46" s="103">
        <v>5301.8189829765379</v>
      </c>
      <c r="L46" s="103">
        <v>22906.404265822388</v>
      </c>
      <c r="M46" s="103">
        <v>50297.014545335784</v>
      </c>
      <c r="N46" s="103">
        <v>579.57451893706968</v>
      </c>
      <c r="O46" s="103">
        <v>26274.838203211752</v>
      </c>
      <c r="P46" s="103">
        <v>21872.328308896947</v>
      </c>
      <c r="Q46" s="103">
        <v>0</v>
      </c>
      <c r="R46" s="103">
        <v>233.23977193512644</v>
      </c>
      <c r="S46" s="103">
        <v>2838.0997110851449</v>
      </c>
      <c r="T46" s="104">
        <v>1693.3072973478259</v>
      </c>
      <c r="U46" s="104">
        <v>79249.397354465618</v>
      </c>
      <c r="V46" s="103">
        <v>16.379515482777876</v>
      </c>
      <c r="W46" s="103">
        <v>0</v>
      </c>
      <c r="X46" s="103">
        <v>0</v>
      </c>
      <c r="Y46" s="105">
        <v>540</v>
      </c>
      <c r="Z46" s="103">
        <v>18259.868921395064</v>
      </c>
      <c r="AA46" s="104">
        <v>984.26189489680883</v>
      </c>
      <c r="AB46" s="103">
        <v>50466.249299166695</v>
      </c>
      <c r="AC46" s="103">
        <v>0</v>
      </c>
      <c r="AD46" s="103">
        <v>14548.788634375411</v>
      </c>
      <c r="AE46" s="104">
        <v>3691.8696308446474</v>
      </c>
      <c r="AF46" s="223">
        <v>303324.93247350905</v>
      </c>
      <c r="AG46" s="220">
        <v>42</v>
      </c>
      <c r="AH46" s="148"/>
      <c r="AI46" s="27"/>
    </row>
    <row r="47" spans="1:37" s="20" customFormat="1" ht="18" customHeight="1">
      <c r="A47" s="132"/>
      <c r="B47" s="131"/>
      <c r="C47" s="121" t="s">
        <v>56</v>
      </c>
      <c r="D47" s="102">
        <v>43</v>
      </c>
      <c r="E47" s="86">
        <v>0</v>
      </c>
      <c r="F47" s="86">
        <v>0</v>
      </c>
      <c r="G47" s="91">
        <v>0</v>
      </c>
      <c r="H47" s="86">
        <v>0</v>
      </c>
      <c r="I47" s="91">
        <v>360.81988000000001</v>
      </c>
      <c r="J47" s="86">
        <v>0</v>
      </c>
      <c r="K47" s="86">
        <v>5301.8189829765379</v>
      </c>
      <c r="L47" s="86">
        <v>0</v>
      </c>
      <c r="M47" s="94">
        <v>0</v>
      </c>
      <c r="N47" s="86">
        <v>0</v>
      </c>
      <c r="O47" s="86">
        <v>0</v>
      </c>
      <c r="P47" s="86">
        <v>20176.453100000002</v>
      </c>
      <c r="Q47" s="86">
        <v>0</v>
      </c>
      <c r="R47" s="86">
        <v>222.39151999999999</v>
      </c>
      <c r="S47" s="86">
        <v>0</v>
      </c>
      <c r="T47" s="91">
        <v>1693.3072973478259</v>
      </c>
      <c r="U47" s="91">
        <v>1006.5054382994512</v>
      </c>
      <c r="V47" s="86">
        <v>0</v>
      </c>
      <c r="W47" s="86">
        <v>0</v>
      </c>
      <c r="X47" s="86">
        <v>0</v>
      </c>
      <c r="Y47" s="89">
        <v>0</v>
      </c>
      <c r="Z47" s="86">
        <v>0</v>
      </c>
      <c r="AA47" s="91">
        <v>0</v>
      </c>
      <c r="AB47" s="86">
        <v>0</v>
      </c>
      <c r="AC47" s="86">
        <v>0</v>
      </c>
      <c r="AD47" s="86">
        <v>0</v>
      </c>
      <c r="AE47" s="91">
        <v>1.0166900000000001</v>
      </c>
      <c r="AF47" s="221">
        <v>28762.312908623819</v>
      </c>
      <c r="AG47" s="225">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3">
        <v>0</v>
      </c>
      <c r="AG48" s="226">
        <v>44</v>
      </c>
      <c r="AH48" s="148"/>
    </row>
    <row r="49" spans="1:37" s="20" customFormat="1" ht="18" customHeight="1">
      <c r="A49" s="313" t="s">
        <v>58</v>
      </c>
      <c r="B49" s="129"/>
      <c r="C49" s="122" t="s">
        <v>58</v>
      </c>
      <c r="D49" s="102">
        <v>45</v>
      </c>
      <c r="E49" s="106">
        <v>348.44872933348989</v>
      </c>
      <c r="F49" s="106">
        <v>0</v>
      </c>
      <c r="G49" s="107">
        <v>0</v>
      </c>
      <c r="H49" s="106">
        <v>397.60793799999999</v>
      </c>
      <c r="I49" s="107">
        <v>2464.6150699999998</v>
      </c>
      <c r="J49" s="106">
        <v>0</v>
      </c>
      <c r="K49" s="106">
        <v>0</v>
      </c>
      <c r="L49" s="106">
        <v>22906.404265822388</v>
      </c>
      <c r="M49" s="106">
        <v>50297.014545335784</v>
      </c>
      <c r="N49" s="106">
        <v>579.57451893706968</v>
      </c>
      <c r="O49" s="106">
        <v>26274.838203211752</v>
      </c>
      <c r="P49" s="106">
        <v>1695.8752088969452</v>
      </c>
      <c r="Q49" s="106">
        <v>0</v>
      </c>
      <c r="R49" s="106">
        <v>10.848251935126456</v>
      </c>
      <c r="S49" s="106">
        <v>2838.0997110851449</v>
      </c>
      <c r="T49" s="107">
        <v>0</v>
      </c>
      <c r="U49" s="107">
        <v>78242.891916166162</v>
      </c>
      <c r="V49" s="106">
        <v>16.379515482777876</v>
      </c>
      <c r="W49" s="106">
        <v>0</v>
      </c>
      <c r="X49" s="106">
        <v>0</v>
      </c>
      <c r="Y49" s="108">
        <v>540</v>
      </c>
      <c r="Z49" s="106">
        <v>18259.868921395064</v>
      </c>
      <c r="AA49" s="107">
        <v>984.26189489680883</v>
      </c>
      <c r="AB49" s="106">
        <v>50466.249299166695</v>
      </c>
      <c r="AC49" s="106">
        <v>0</v>
      </c>
      <c r="AD49" s="106">
        <v>14548.788634375409</v>
      </c>
      <c r="AE49" s="107">
        <v>3690.8529408446475</v>
      </c>
      <c r="AF49" s="222">
        <v>274562.61956488527</v>
      </c>
      <c r="AG49" s="220">
        <v>45</v>
      </c>
      <c r="AH49" s="148"/>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409.80197999999996</v>
      </c>
      <c r="P50" s="86">
        <v>64.740769999999998</v>
      </c>
      <c r="Q50" s="86">
        <v>0</v>
      </c>
      <c r="R50" s="86">
        <v>0</v>
      </c>
      <c r="S50" s="86">
        <v>7.3950625000000008</v>
      </c>
      <c r="T50" s="91">
        <v>0</v>
      </c>
      <c r="U50" s="91">
        <v>4034.2318017211164</v>
      </c>
      <c r="V50" s="86">
        <v>16.379515482777876</v>
      </c>
      <c r="W50" s="86">
        <v>0</v>
      </c>
      <c r="X50" s="86">
        <v>0</v>
      </c>
      <c r="Y50" s="89">
        <v>0</v>
      </c>
      <c r="Z50" s="86">
        <v>171.30198999999999</v>
      </c>
      <c r="AA50" s="91">
        <v>0</v>
      </c>
      <c r="AB50" s="86">
        <v>2043.9119800000001</v>
      </c>
      <c r="AC50" s="86">
        <v>0</v>
      </c>
      <c r="AD50" s="86">
        <v>49.701142399999981</v>
      </c>
      <c r="AE50" s="91">
        <v>0</v>
      </c>
      <c r="AF50" s="221">
        <v>6797.4642421038943</v>
      </c>
      <c r="AG50" s="224">
        <v>46</v>
      </c>
      <c r="AH50" s="150"/>
    </row>
    <row r="51" spans="1:37" s="20" customFormat="1" ht="18" customHeight="1">
      <c r="A51" s="314"/>
      <c r="B51" s="317"/>
      <c r="C51" s="109" t="s">
        <v>8</v>
      </c>
      <c r="D51" s="90">
        <v>47</v>
      </c>
      <c r="E51" s="86">
        <v>195.34832133348991</v>
      </c>
      <c r="F51" s="86">
        <v>0</v>
      </c>
      <c r="G51" s="91">
        <v>0</v>
      </c>
      <c r="H51" s="86">
        <v>0</v>
      </c>
      <c r="I51" s="91">
        <v>0</v>
      </c>
      <c r="J51" s="86">
        <v>0</v>
      </c>
      <c r="K51" s="86">
        <v>0</v>
      </c>
      <c r="L51" s="86">
        <v>0</v>
      </c>
      <c r="M51" s="86">
        <v>2.158288630380412E-2</v>
      </c>
      <c r="N51" s="86">
        <v>0</v>
      </c>
      <c r="O51" s="86">
        <v>45.965013012808953</v>
      </c>
      <c r="P51" s="86">
        <v>2.2799999999999998</v>
      </c>
      <c r="Q51" s="86">
        <v>0</v>
      </c>
      <c r="R51" s="86">
        <v>0</v>
      </c>
      <c r="S51" s="86">
        <v>0</v>
      </c>
      <c r="T51" s="91">
        <v>0</v>
      </c>
      <c r="U51" s="91">
        <v>1643.9172052343413</v>
      </c>
      <c r="V51" s="86">
        <v>0</v>
      </c>
      <c r="W51" s="86">
        <v>0</v>
      </c>
      <c r="X51" s="86">
        <v>0</v>
      </c>
      <c r="Y51" s="89">
        <v>0</v>
      </c>
      <c r="Z51" s="86">
        <v>800.17635113863048</v>
      </c>
      <c r="AA51" s="91">
        <v>0</v>
      </c>
      <c r="AB51" s="86">
        <v>1845.18426</v>
      </c>
      <c r="AC51" s="86">
        <v>0</v>
      </c>
      <c r="AD51" s="86">
        <v>61.702690000000004</v>
      </c>
      <c r="AE51" s="91">
        <v>800.1749508446477</v>
      </c>
      <c r="AF51" s="221">
        <v>5394.7703744502223</v>
      </c>
      <c r="AG51" s="220">
        <v>47</v>
      </c>
      <c r="AH51" s="150"/>
    </row>
    <row r="52" spans="1:37" s="20" customFormat="1" ht="18" customHeight="1">
      <c r="A52" s="314"/>
      <c r="B52" s="317"/>
      <c r="C52" s="109" t="s">
        <v>9</v>
      </c>
      <c r="D52" s="90">
        <v>48</v>
      </c>
      <c r="E52" s="86">
        <v>0</v>
      </c>
      <c r="F52" s="86">
        <v>0</v>
      </c>
      <c r="G52" s="91">
        <v>0</v>
      </c>
      <c r="H52" s="86">
        <v>0</v>
      </c>
      <c r="I52" s="91">
        <v>0</v>
      </c>
      <c r="J52" s="86">
        <v>0</v>
      </c>
      <c r="K52" s="86">
        <v>0</v>
      </c>
      <c r="L52" s="86">
        <v>0</v>
      </c>
      <c r="M52" s="86">
        <v>7.9930690014089339E-2</v>
      </c>
      <c r="N52" s="86">
        <v>0</v>
      </c>
      <c r="O52" s="86">
        <v>13.10027</v>
      </c>
      <c r="P52" s="86">
        <v>0</v>
      </c>
      <c r="Q52" s="86">
        <v>0</v>
      </c>
      <c r="R52" s="86">
        <v>0</v>
      </c>
      <c r="S52" s="86">
        <v>0</v>
      </c>
      <c r="T52" s="91">
        <v>0</v>
      </c>
      <c r="U52" s="91">
        <v>666.34278304481381</v>
      </c>
      <c r="V52" s="86">
        <v>0</v>
      </c>
      <c r="W52" s="86">
        <v>0</v>
      </c>
      <c r="X52" s="86">
        <v>0</v>
      </c>
      <c r="Y52" s="89">
        <v>0</v>
      </c>
      <c r="Z52" s="86">
        <v>5.1862740101461047E-3</v>
      </c>
      <c r="AA52" s="91">
        <v>0</v>
      </c>
      <c r="AB52" s="86">
        <v>764.13473999999997</v>
      </c>
      <c r="AC52" s="86">
        <v>0</v>
      </c>
      <c r="AD52" s="86">
        <v>41.902940000000001</v>
      </c>
      <c r="AE52" s="91">
        <v>0</v>
      </c>
      <c r="AF52" s="221">
        <v>1485.565850008838</v>
      </c>
      <c r="AG52" s="220">
        <v>48</v>
      </c>
      <c r="AH52" s="150"/>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97.596569999999986</v>
      </c>
      <c r="P53" s="86">
        <v>1601.4984988969461</v>
      </c>
      <c r="Q53" s="86">
        <v>0</v>
      </c>
      <c r="R53" s="86">
        <v>0</v>
      </c>
      <c r="S53" s="86">
        <v>9.1999999999999998E-2</v>
      </c>
      <c r="T53" s="91">
        <v>0</v>
      </c>
      <c r="U53" s="91">
        <v>9461.9973979926799</v>
      </c>
      <c r="V53" s="86">
        <v>0</v>
      </c>
      <c r="W53" s="86">
        <v>0</v>
      </c>
      <c r="X53" s="86">
        <v>0</v>
      </c>
      <c r="Y53" s="89">
        <v>0</v>
      </c>
      <c r="Z53" s="86">
        <v>0</v>
      </c>
      <c r="AA53" s="91">
        <v>0</v>
      </c>
      <c r="AB53" s="86">
        <v>4029.2139700000002</v>
      </c>
      <c r="AC53" s="86">
        <v>0</v>
      </c>
      <c r="AD53" s="86">
        <v>480.16996079999996</v>
      </c>
      <c r="AE53" s="91">
        <v>0</v>
      </c>
      <c r="AF53" s="221">
        <v>15670.568397689627</v>
      </c>
      <c r="AG53" s="220">
        <v>49</v>
      </c>
      <c r="AH53" s="150"/>
    </row>
    <row r="54" spans="1:37" s="20" customFormat="1" ht="18" customHeight="1">
      <c r="A54" s="314"/>
      <c r="B54" s="317"/>
      <c r="C54" s="109" t="s">
        <v>73</v>
      </c>
      <c r="D54" s="90">
        <v>50</v>
      </c>
      <c r="E54" s="86">
        <v>76.759199999999993</v>
      </c>
      <c r="F54" s="86">
        <v>0</v>
      </c>
      <c r="G54" s="91">
        <v>0</v>
      </c>
      <c r="H54" s="86">
        <v>0</v>
      </c>
      <c r="I54" s="91">
        <v>2266.4818300000002</v>
      </c>
      <c r="J54" s="86">
        <v>0</v>
      </c>
      <c r="K54" s="86">
        <v>0</v>
      </c>
      <c r="L54" s="86">
        <v>0</v>
      </c>
      <c r="M54" s="86">
        <v>0</v>
      </c>
      <c r="N54" s="86">
        <v>0</v>
      </c>
      <c r="O54" s="86">
        <v>227.61606</v>
      </c>
      <c r="P54" s="86">
        <v>0</v>
      </c>
      <c r="Q54" s="86">
        <v>0</v>
      </c>
      <c r="R54" s="86">
        <v>0</v>
      </c>
      <c r="S54" s="86">
        <v>213.66840999999999</v>
      </c>
      <c r="T54" s="91">
        <v>0</v>
      </c>
      <c r="U54" s="91">
        <v>986.82713999999999</v>
      </c>
      <c r="V54" s="86">
        <v>0</v>
      </c>
      <c r="W54" s="86">
        <v>0</v>
      </c>
      <c r="X54" s="86">
        <v>0</v>
      </c>
      <c r="Y54" s="89">
        <v>0</v>
      </c>
      <c r="Z54" s="86">
        <v>1278.2429850000001</v>
      </c>
      <c r="AA54" s="91">
        <v>0</v>
      </c>
      <c r="AB54" s="86">
        <v>1656.0489</v>
      </c>
      <c r="AC54" s="86">
        <v>0</v>
      </c>
      <c r="AD54" s="86">
        <v>52.859220000000001</v>
      </c>
      <c r="AE54" s="91">
        <v>2890.676375</v>
      </c>
      <c r="AF54" s="221">
        <v>9649.1801200000009</v>
      </c>
      <c r="AG54" s="220">
        <v>50</v>
      </c>
      <c r="AH54" s="150"/>
    </row>
    <row r="55" spans="1:37" s="20" customFormat="1" ht="18" customHeight="1">
      <c r="A55" s="314"/>
      <c r="B55" s="317"/>
      <c r="C55" s="109" t="s">
        <v>230</v>
      </c>
      <c r="D55" s="90">
        <v>51</v>
      </c>
      <c r="E55" s="86">
        <v>0</v>
      </c>
      <c r="F55" s="86">
        <v>0</v>
      </c>
      <c r="G55" s="91">
        <v>0</v>
      </c>
      <c r="H55" s="86">
        <v>0</v>
      </c>
      <c r="I55" s="91">
        <v>0</v>
      </c>
      <c r="J55" s="86">
        <v>0</v>
      </c>
      <c r="K55" s="86">
        <v>0</v>
      </c>
      <c r="L55" s="86">
        <v>0</v>
      </c>
      <c r="M55" s="86">
        <v>0</v>
      </c>
      <c r="N55" s="86">
        <v>0</v>
      </c>
      <c r="O55" s="86">
        <v>49.278390000000002</v>
      </c>
      <c r="P55" s="86">
        <v>0</v>
      </c>
      <c r="Q55" s="86">
        <v>0</v>
      </c>
      <c r="R55" s="86">
        <v>0</v>
      </c>
      <c r="S55" s="86">
        <v>1.2182599999999999</v>
      </c>
      <c r="T55" s="91">
        <v>0</v>
      </c>
      <c r="U55" s="91">
        <v>359.01655</v>
      </c>
      <c r="V55" s="86">
        <v>0</v>
      </c>
      <c r="W55" s="86">
        <v>0</v>
      </c>
      <c r="X55" s="86">
        <v>0</v>
      </c>
      <c r="Y55" s="89">
        <v>0</v>
      </c>
      <c r="Z55" s="86">
        <v>0</v>
      </c>
      <c r="AA55" s="91">
        <v>0</v>
      </c>
      <c r="AB55" s="86">
        <v>636.8744099999999</v>
      </c>
      <c r="AC55" s="86">
        <v>0</v>
      </c>
      <c r="AD55" s="86">
        <v>90.305078400000014</v>
      </c>
      <c r="AE55" s="91">
        <v>0</v>
      </c>
      <c r="AF55" s="221">
        <v>1136.6926883999997</v>
      </c>
      <c r="AG55" s="220">
        <v>51</v>
      </c>
      <c r="AH55" s="150"/>
    </row>
    <row r="56" spans="1:37" s="20" customFormat="1" ht="18" customHeight="1">
      <c r="A56" s="314"/>
      <c r="B56" s="317"/>
      <c r="C56" s="109" t="s">
        <v>59</v>
      </c>
      <c r="D56" s="90">
        <v>52</v>
      </c>
      <c r="E56" s="86">
        <v>0</v>
      </c>
      <c r="F56" s="86">
        <v>0</v>
      </c>
      <c r="G56" s="91">
        <v>0</v>
      </c>
      <c r="H56" s="86">
        <v>0</v>
      </c>
      <c r="I56" s="91">
        <v>0</v>
      </c>
      <c r="J56" s="86">
        <v>0</v>
      </c>
      <c r="K56" s="86">
        <v>0</v>
      </c>
      <c r="L56" s="86">
        <v>0</v>
      </c>
      <c r="M56" s="86">
        <v>100.22109367416591</v>
      </c>
      <c r="N56" s="86">
        <v>0</v>
      </c>
      <c r="O56" s="86">
        <v>72.882029999999986</v>
      </c>
      <c r="P56" s="86">
        <v>0</v>
      </c>
      <c r="Q56" s="86">
        <v>0</v>
      </c>
      <c r="R56" s="86">
        <v>0</v>
      </c>
      <c r="S56" s="86">
        <v>0.50781999999999994</v>
      </c>
      <c r="T56" s="91">
        <v>0</v>
      </c>
      <c r="U56" s="91">
        <v>453.51363000000003</v>
      </c>
      <c r="V56" s="86">
        <v>0</v>
      </c>
      <c r="W56" s="86">
        <v>0</v>
      </c>
      <c r="X56" s="86">
        <v>0</v>
      </c>
      <c r="Y56" s="89">
        <v>0</v>
      </c>
      <c r="Z56" s="86">
        <v>5.0030900000000003</v>
      </c>
      <c r="AA56" s="91">
        <v>0</v>
      </c>
      <c r="AB56" s="86">
        <v>660.76722999999993</v>
      </c>
      <c r="AC56" s="86">
        <v>0</v>
      </c>
      <c r="AD56" s="86">
        <v>169.34348</v>
      </c>
      <c r="AE56" s="91">
        <v>0</v>
      </c>
      <c r="AF56" s="221">
        <v>1462.2383736741658</v>
      </c>
      <c r="AG56" s="220">
        <v>52</v>
      </c>
      <c r="AH56" s="150"/>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113.30291</v>
      </c>
      <c r="P57" s="86">
        <v>0</v>
      </c>
      <c r="Q57" s="86">
        <v>0</v>
      </c>
      <c r="R57" s="86">
        <v>0</v>
      </c>
      <c r="S57" s="86">
        <v>0</v>
      </c>
      <c r="T57" s="91">
        <v>0</v>
      </c>
      <c r="U57" s="91">
        <v>314.79882000000003</v>
      </c>
      <c r="V57" s="86">
        <v>0</v>
      </c>
      <c r="W57" s="86">
        <v>0</v>
      </c>
      <c r="X57" s="86">
        <v>0</v>
      </c>
      <c r="Y57" s="89">
        <v>0</v>
      </c>
      <c r="Z57" s="86">
        <v>6.502809667621694</v>
      </c>
      <c r="AA57" s="91">
        <v>0</v>
      </c>
      <c r="AB57" s="86">
        <v>467.23067000000003</v>
      </c>
      <c r="AC57" s="86">
        <v>0</v>
      </c>
      <c r="AD57" s="86">
        <v>218.76767000000001</v>
      </c>
      <c r="AE57" s="91">
        <v>0</v>
      </c>
      <c r="AF57" s="221">
        <v>1120.6028796676217</v>
      </c>
      <c r="AG57" s="220">
        <v>53</v>
      </c>
      <c r="AH57" s="150"/>
    </row>
    <row r="58" spans="1:37" s="20" customFormat="1" ht="18" customHeight="1">
      <c r="A58" s="314"/>
      <c r="B58" s="317"/>
      <c r="C58" s="111" t="s">
        <v>11</v>
      </c>
      <c r="D58" s="90">
        <v>54</v>
      </c>
      <c r="E58" s="94">
        <v>1.4551915228366852E-14</v>
      </c>
      <c r="F58" s="94">
        <v>0</v>
      </c>
      <c r="G58" s="95">
        <v>0</v>
      </c>
      <c r="H58" s="94">
        <v>0</v>
      </c>
      <c r="I58" s="95">
        <v>198.13323999999974</v>
      </c>
      <c r="J58" s="94">
        <v>0</v>
      </c>
      <c r="K58" s="94">
        <v>0</v>
      </c>
      <c r="L58" s="94">
        <v>0</v>
      </c>
      <c r="M58" s="94">
        <v>0.2186092371885402</v>
      </c>
      <c r="N58" s="94">
        <v>0</v>
      </c>
      <c r="O58" s="94">
        <v>97.177060000000083</v>
      </c>
      <c r="P58" s="94">
        <v>27.355939999999013</v>
      </c>
      <c r="Q58" s="94">
        <v>0</v>
      </c>
      <c r="R58" s="94">
        <v>0</v>
      </c>
      <c r="S58" s="94">
        <v>2.0585699999999871</v>
      </c>
      <c r="T58" s="95">
        <v>0</v>
      </c>
      <c r="U58" s="95">
        <v>684.04637170054923</v>
      </c>
      <c r="V58" s="94">
        <v>0</v>
      </c>
      <c r="W58" s="94">
        <v>0</v>
      </c>
      <c r="X58" s="94">
        <v>0</v>
      </c>
      <c r="Y58" s="94">
        <v>0</v>
      </c>
      <c r="Z58" s="94">
        <v>226.94131194941798</v>
      </c>
      <c r="AA58" s="95">
        <v>0</v>
      </c>
      <c r="AB58" s="94">
        <v>1101.1107599999993</v>
      </c>
      <c r="AC58" s="94">
        <v>0</v>
      </c>
      <c r="AD58" s="94">
        <v>240.82410999999979</v>
      </c>
      <c r="AE58" s="95">
        <v>1.6149999999906868E-3</v>
      </c>
      <c r="AF58" s="222">
        <v>2577.8675878871536</v>
      </c>
      <c r="AG58" s="220">
        <v>54</v>
      </c>
      <c r="AH58" s="150"/>
    </row>
    <row r="59" spans="1:37" s="20" customFormat="1" ht="18" customHeight="1">
      <c r="A59" s="314"/>
      <c r="B59" s="317"/>
      <c r="C59" s="124" t="s">
        <v>100</v>
      </c>
      <c r="D59" s="102">
        <v>55</v>
      </c>
      <c r="E59" s="106">
        <v>272.1075213334899</v>
      </c>
      <c r="F59" s="106">
        <v>0</v>
      </c>
      <c r="G59" s="107">
        <v>0</v>
      </c>
      <c r="H59" s="106">
        <v>0</v>
      </c>
      <c r="I59" s="107">
        <v>2464.6150699999998</v>
      </c>
      <c r="J59" s="106">
        <v>0</v>
      </c>
      <c r="K59" s="106">
        <v>0</v>
      </c>
      <c r="L59" s="106">
        <v>0</v>
      </c>
      <c r="M59" s="103">
        <v>100.54121648767236</v>
      </c>
      <c r="N59" s="106">
        <v>0</v>
      </c>
      <c r="O59" s="106">
        <v>1126.720283012809</v>
      </c>
      <c r="P59" s="106">
        <v>1695.8752088969452</v>
      </c>
      <c r="Q59" s="106">
        <v>0</v>
      </c>
      <c r="R59" s="106">
        <v>0</v>
      </c>
      <c r="S59" s="106">
        <v>224.94012249999997</v>
      </c>
      <c r="T59" s="107">
        <v>0</v>
      </c>
      <c r="U59" s="107">
        <v>18604.6916996935</v>
      </c>
      <c r="V59" s="106">
        <v>16.379515482777876</v>
      </c>
      <c r="W59" s="106">
        <v>0</v>
      </c>
      <c r="X59" s="106">
        <v>0</v>
      </c>
      <c r="Y59" s="108">
        <v>0</v>
      </c>
      <c r="Z59" s="106">
        <v>2488.1737240296802</v>
      </c>
      <c r="AA59" s="107">
        <v>0</v>
      </c>
      <c r="AB59" s="106">
        <v>13204.476920000001</v>
      </c>
      <c r="AC59" s="106">
        <v>0</v>
      </c>
      <c r="AD59" s="106">
        <v>1405.5762915999996</v>
      </c>
      <c r="AE59" s="107">
        <v>3690.8529408446475</v>
      </c>
      <c r="AF59" s="222">
        <v>45294.950513881522</v>
      </c>
      <c r="AG59" s="224">
        <v>55</v>
      </c>
      <c r="AH59" s="150"/>
    </row>
    <row r="60" spans="1:37" s="20" customFormat="1" ht="18" customHeight="1">
      <c r="A60" s="314"/>
      <c r="B60" s="317"/>
      <c r="C60" s="125" t="s">
        <v>60</v>
      </c>
      <c r="D60" s="90">
        <v>56</v>
      </c>
      <c r="E60" s="86">
        <v>0</v>
      </c>
      <c r="F60" s="86">
        <v>0</v>
      </c>
      <c r="G60" s="91">
        <v>0</v>
      </c>
      <c r="H60" s="86">
        <v>0</v>
      </c>
      <c r="I60" s="91">
        <v>0</v>
      </c>
      <c r="J60" s="86">
        <v>0</v>
      </c>
      <c r="K60" s="86">
        <v>0</v>
      </c>
      <c r="L60" s="86">
        <v>0</v>
      </c>
      <c r="M60" s="86">
        <v>719.37621012680404</v>
      </c>
      <c r="N60" s="86">
        <v>0</v>
      </c>
      <c r="O60" s="86">
        <v>0</v>
      </c>
      <c r="P60" s="86">
        <v>0</v>
      </c>
      <c r="Q60" s="86">
        <v>0</v>
      </c>
      <c r="R60" s="86">
        <v>0</v>
      </c>
      <c r="S60" s="86">
        <v>0</v>
      </c>
      <c r="T60" s="91">
        <v>0</v>
      </c>
      <c r="U60" s="91">
        <v>0</v>
      </c>
      <c r="V60" s="86">
        <v>0</v>
      </c>
      <c r="W60" s="86">
        <v>0</v>
      </c>
      <c r="X60" s="86">
        <v>0</v>
      </c>
      <c r="Y60" s="89">
        <v>0</v>
      </c>
      <c r="Z60" s="86">
        <v>46.396658243509464</v>
      </c>
      <c r="AA60" s="91">
        <v>0</v>
      </c>
      <c r="AB60" s="86">
        <v>840.30119999999999</v>
      </c>
      <c r="AC60" s="86">
        <v>0</v>
      </c>
      <c r="AD60" s="86">
        <v>0</v>
      </c>
      <c r="AE60" s="91">
        <v>0</v>
      </c>
      <c r="AF60" s="221">
        <v>1606.0740683703134</v>
      </c>
      <c r="AG60" s="224">
        <v>56</v>
      </c>
      <c r="AH60" s="150"/>
    </row>
    <row r="61" spans="1:37" s="20" customFormat="1" ht="18" customHeight="1">
      <c r="A61" s="314"/>
      <c r="B61" s="317"/>
      <c r="C61" s="125" t="s">
        <v>61</v>
      </c>
      <c r="D61" s="90">
        <v>57</v>
      </c>
      <c r="E61" s="86">
        <v>0</v>
      </c>
      <c r="F61" s="86">
        <v>0</v>
      </c>
      <c r="G61" s="91">
        <v>0</v>
      </c>
      <c r="H61" s="86">
        <v>0</v>
      </c>
      <c r="I61" s="91">
        <v>0</v>
      </c>
      <c r="J61" s="86">
        <v>0</v>
      </c>
      <c r="K61" s="86">
        <v>0</v>
      </c>
      <c r="L61" s="86">
        <v>22272.155822192188</v>
      </c>
      <c r="M61" s="86">
        <v>44121.74088777732</v>
      </c>
      <c r="N61" s="86">
        <v>0</v>
      </c>
      <c r="O61" s="86">
        <v>0</v>
      </c>
      <c r="P61" s="86">
        <v>0</v>
      </c>
      <c r="Q61" s="86">
        <v>0</v>
      </c>
      <c r="R61" s="86">
        <v>0</v>
      </c>
      <c r="S61" s="86">
        <v>737.61914541346994</v>
      </c>
      <c r="T61" s="91">
        <v>0</v>
      </c>
      <c r="U61" s="91">
        <v>145.09566842105261</v>
      </c>
      <c r="V61" s="86">
        <v>0</v>
      </c>
      <c r="W61" s="86">
        <v>0</v>
      </c>
      <c r="X61" s="86">
        <v>0</v>
      </c>
      <c r="Y61" s="89">
        <v>0</v>
      </c>
      <c r="Z61" s="86">
        <v>4143.1276826586518</v>
      </c>
      <c r="AA61" s="91">
        <v>0</v>
      </c>
      <c r="AB61" s="86">
        <v>3.08</v>
      </c>
      <c r="AC61" s="86">
        <v>0</v>
      </c>
      <c r="AD61" s="86">
        <v>0</v>
      </c>
      <c r="AE61" s="91">
        <v>0</v>
      </c>
      <c r="AF61" s="221">
        <v>71422.819206462678</v>
      </c>
      <c r="AG61" s="220">
        <v>57</v>
      </c>
      <c r="AH61" s="150"/>
    </row>
    <row r="62" spans="1:37" s="20" customFormat="1" ht="18" customHeight="1">
      <c r="A62" s="314"/>
      <c r="B62" s="317"/>
      <c r="C62" s="125" t="s">
        <v>62</v>
      </c>
      <c r="D62" s="90">
        <v>58</v>
      </c>
      <c r="E62" s="86">
        <v>0</v>
      </c>
      <c r="F62" s="86">
        <v>0</v>
      </c>
      <c r="G62" s="91">
        <v>0</v>
      </c>
      <c r="H62" s="86">
        <v>0</v>
      </c>
      <c r="I62" s="91">
        <v>0</v>
      </c>
      <c r="J62" s="86">
        <v>0</v>
      </c>
      <c r="K62" s="86">
        <v>0</v>
      </c>
      <c r="L62" s="86">
        <v>24.609141927858509</v>
      </c>
      <c r="M62" s="86">
        <v>0</v>
      </c>
      <c r="N62" s="86">
        <v>579.57451893706968</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1">
        <v>604.18366086492824</v>
      </c>
      <c r="AG62" s="220">
        <v>58</v>
      </c>
      <c r="AH62" s="150"/>
    </row>
    <row r="63" spans="1:37" s="20" customFormat="1" ht="18" customHeight="1">
      <c r="A63" s="314"/>
      <c r="B63" s="317"/>
      <c r="C63" s="126" t="s">
        <v>0</v>
      </c>
      <c r="D63" s="90">
        <v>59</v>
      </c>
      <c r="E63" s="94">
        <v>0</v>
      </c>
      <c r="F63" s="94">
        <v>0</v>
      </c>
      <c r="G63" s="95">
        <v>0</v>
      </c>
      <c r="H63" s="94">
        <v>0</v>
      </c>
      <c r="I63" s="95">
        <v>0</v>
      </c>
      <c r="J63" s="94">
        <v>0</v>
      </c>
      <c r="K63" s="94">
        <v>0</v>
      </c>
      <c r="L63" s="94">
        <v>0</v>
      </c>
      <c r="M63" s="94">
        <v>959.16828016907209</v>
      </c>
      <c r="N63" s="94">
        <v>0</v>
      </c>
      <c r="O63" s="94">
        <v>0</v>
      </c>
      <c r="P63" s="94">
        <v>0</v>
      </c>
      <c r="Q63" s="94">
        <v>0</v>
      </c>
      <c r="R63" s="94">
        <v>0</v>
      </c>
      <c r="S63" s="94">
        <v>0</v>
      </c>
      <c r="T63" s="95">
        <v>0</v>
      </c>
      <c r="U63" s="95">
        <v>0</v>
      </c>
      <c r="V63" s="94">
        <v>0</v>
      </c>
      <c r="W63" s="94">
        <v>0</v>
      </c>
      <c r="X63" s="94">
        <v>0</v>
      </c>
      <c r="Y63" s="96">
        <v>0</v>
      </c>
      <c r="Z63" s="94">
        <v>61.86221099134594</v>
      </c>
      <c r="AA63" s="95">
        <v>0</v>
      </c>
      <c r="AB63" s="94">
        <v>0</v>
      </c>
      <c r="AC63" s="94">
        <v>0</v>
      </c>
      <c r="AD63" s="94">
        <v>0</v>
      </c>
      <c r="AE63" s="95">
        <v>0</v>
      </c>
      <c r="AF63" s="222">
        <v>1021.030491160418</v>
      </c>
      <c r="AG63" s="220">
        <v>59</v>
      </c>
      <c r="AH63" s="150"/>
    </row>
    <row r="64" spans="1:37" s="20" customFormat="1" ht="18" customHeight="1">
      <c r="A64" s="314"/>
      <c r="B64" s="317"/>
      <c r="C64" s="127" t="s">
        <v>63</v>
      </c>
      <c r="D64" s="102">
        <v>60</v>
      </c>
      <c r="E64" s="106">
        <v>0</v>
      </c>
      <c r="F64" s="106">
        <v>0</v>
      </c>
      <c r="G64" s="107">
        <v>0</v>
      </c>
      <c r="H64" s="106">
        <v>0</v>
      </c>
      <c r="I64" s="107">
        <v>0</v>
      </c>
      <c r="J64" s="106">
        <v>0</v>
      </c>
      <c r="K64" s="106">
        <v>0</v>
      </c>
      <c r="L64" s="106">
        <v>22296.764964120048</v>
      </c>
      <c r="M64" s="106">
        <v>45800.285378073197</v>
      </c>
      <c r="N64" s="106">
        <v>579.57451893706968</v>
      </c>
      <c r="O64" s="106">
        <v>0</v>
      </c>
      <c r="P64" s="106">
        <v>0</v>
      </c>
      <c r="Q64" s="106">
        <v>0</v>
      </c>
      <c r="R64" s="106">
        <v>0</v>
      </c>
      <c r="S64" s="106">
        <v>737.61914541346994</v>
      </c>
      <c r="T64" s="107">
        <v>0</v>
      </c>
      <c r="U64" s="107">
        <v>145.09566842105261</v>
      </c>
      <c r="V64" s="106">
        <v>0</v>
      </c>
      <c r="W64" s="106">
        <v>0</v>
      </c>
      <c r="X64" s="106">
        <v>0</v>
      </c>
      <c r="Y64" s="108">
        <v>0</v>
      </c>
      <c r="Z64" s="106">
        <v>4251.3865518935072</v>
      </c>
      <c r="AA64" s="107">
        <v>0</v>
      </c>
      <c r="AB64" s="106">
        <v>843.38120000000004</v>
      </c>
      <c r="AC64" s="106">
        <v>0</v>
      </c>
      <c r="AD64" s="106">
        <v>0</v>
      </c>
      <c r="AE64" s="107">
        <v>0</v>
      </c>
      <c r="AF64" s="222">
        <v>74654.107426858347</v>
      </c>
      <c r="AG64" s="225">
        <v>60</v>
      </c>
      <c r="AH64" s="150"/>
      <c r="AK64" s="21"/>
    </row>
    <row r="65" spans="1:37" s="20" customFormat="1" ht="18" customHeight="1">
      <c r="A65" s="314"/>
      <c r="B65" s="317"/>
      <c r="C65" s="125" t="s">
        <v>64</v>
      </c>
      <c r="D65" s="85">
        <v>61</v>
      </c>
      <c r="E65" s="86">
        <v>54.066011331444756</v>
      </c>
      <c r="F65" s="86">
        <v>0</v>
      </c>
      <c r="G65" s="91">
        <v>0</v>
      </c>
      <c r="H65" s="86">
        <v>397.60793799999999</v>
      </c>
      <c r="I65" s="91">
        <v>0</v>
      </c>
      <c r="J65" s="86">
        <v>0</v>
      </c>
      <c r="K65" s="86">
        <v>0</v>
      </c>
      <c r="L65" s="86">
        <v>260.86891049588542</v>
      </c>
      <c r="M65" s="86">
        <v>0</v>
      </c>
      <c r="N65" s="86">
        <v>0</v>
      </c>
      <c r="O65" s="86">
        <v>18231.808876783791</v>
      </c>
      <c r="P65" s="86">
        <v>0</v>
      </c>
      <c r="Q65" s="86">
        <v>0</v>
      </c>
      <c r="R65" s="86">
        <v>0</v>
      </c>
      <c r="S65" s="86">
        <v>1021.9290876255922</v>
      </c>
      <c r="T65" s="91">
        <v>0</v>
      </c>
      <c r="U65" s="91">
        <v>36999.911778947368</v>
      </c>
      <c r="V65" s="86">
        <v>0</v>
      </c>
      <c r="W65" s="86">
        <v>0</v>
      </c>
      <c r="X65" s="86">
        <v>0</v>
      </c>
      <c r="Y65" s="89">
        <v>506.14925373134326</v>
      </c>
      <c r="Z65" s="86">
        <v>9796.5920000000006</v>
      </c>
      <c r="AA65" s="91">
        <v>932.61278124945466</v>
      </c>
      <c r="AB65" s="86">
        <v>19938.269768360711</v>
      </c>
      <c r="AC65" s="86">
        <v>0</v>
      </c>
      <c r="AD65" s="86">
        <v>10276.449156471646</v>
      </c>
      <c r="AE65" s="91">
        <v>0</v>
      </c>
      <c r="AF65" s="221">
        <v>98416.265562997229</v>
      </c>
      <c r="AG65" s="220">
        <v>61</v>
      </c>
      <c r="AH65" s="150"/>
      <c r="AK65" s="21"/>
    </row>
    <row r="66" spans="1:37" s="20" customFormat="1" ht="18" customHeight="1">
      <c r="A66" s="314"/>
      <c r="B66" s="317"/>
      <c r="C66" s="126" t="s">
        <v>65</v>
      </c>
      <c r="D66" s="90">
        <v>62</v>
      </c>
      <c r="E66" s="94">
        <v>22.275196668555246</v>
      </c>
      <c r="F66" s="94">
        <v>0</v>
      </c>
      <c r="G66" s="95">
        <v>0</v>
      </c>
      <c r="H66" s="94">
        <v>0</v>
      </c>
      <c r="I66" s="95">
        <v>0</v>
      </c>
      <c r="J66" s="94">
        <v>0</v>
      </c>
      <c r="K66" s="94">
        <v>0</v>
      </c>
      <c r="L66" s="94">
        <v>348.77039120645543</v>
      </c>
      <c r="M66" s="94">
        <v>4396.1879507749145</v>
      </c>
      <c r="N66" s="94">
        <v>0</v>
      </c>
      <c r="O66" s="94">
        <v>6916.3090434151536</v>
      </c>
      <c r="P66" s="94">
        <v>0</v>
      </c>
      <c r="Q66" s="94">
        <v>0</v>
      </c>
      <c r="R66" s="94">
        <v>10.848251935126456</v>
      </c>
      <c r="S66" s="94">
        <v>853.6113555460829</v>
      </c>
      <c r="T66" s="95">
        <v>0</v>
      </c>
      <c r="U66" s="95">
        <v>22493.192769104233</v>
      </c>
      <c r="V66" s="94">
        <v>0</v>
      </c>
      <c r="W66" s="94">
        <v>0</v>
      </c>
      <c r="X66" s="94">
        <v>0</v>
      </c>
      <c r="Y66" s="96">
        <v>33.850746268656714</v>
      </c>
      <c r="Z66" s="94">
        <v>1723.7166454718763</v>
      </c>
      <c r="AA66" s="95">
        <v>51.649113647354078</v>
      </c>
      <c r="AB66" s="94">
        <v>16480.121410805983</v>
      </c>
      <c r="AC66" s="94">
        <v>0</v>
      </c>
      <c r="AD66" s="94">
        <v>2866.7631863037618</v>
      </c>
      <c r="AE66" s="95">
        <v>0</v>
      </c>
      <c r="AF66" s="222">
        <v>56197.296061148147</v>
      </c>
      <c r="AG66" s="220">
        <v>62</v>
      </c>
      <c r="AH66" s="150"/>
      <c r="AK66" s="21"/>
    </row>
    <row r="67" spans="1:37" s="20" customFormat="1" ht="18" customHeight="1">
      <c r="A67" s="315"/>
      <c r="B67" s="318"/>
      <c r="C67" s="128" t="s">
        <v>66</v>
      </c>
      <c r="D67" s="102">
        <v>63</v>
      </c>
      <c r="E67" s="103">
        <v>76.341207999999995</v>
      </c>
      <c r="F67" s="103">
        <v>0</v>
      </c>
      <c r="G67" s="104">
        <v>0</v>
      </c>
      <c r="H67" s="103">
        <v>397.60793799999999</v>
      </c>
      <c r="I67" s="104">
        <v>0</v>
      </c>
      <c r="J67" s="103">
        <v>0</v>
      </c>
      <c r="K67" s="103">
        <v>0</v>
      </c>
      <c r="L67" s="103">
        <v>609.63930170234084</v>
      </c>
      <c r="M67" s="103">
        <v>4396.1879507749145</v>
      </c>
      <c r="N67" s="103">
        <v>0</v>
      </c>
      <c r="O67" s="103">
        <v>25148.117920198943</v>
      </c>
      <c r="P67" s="103">
        <v>0</v>
      </c>
      <c r="Q67" s="103">
        <v>0</v>
      </c>
      <c r="R67" s="103">
        <v>10.848251935126456</v>
      </c>
      <c r="S67" s="103">
        <v>1875.5404431716752</v>
      </c>
      <c r="T67" s="104">
        <v>0</v>
      </c>
      <c r="U67" s="104">
        <v>59493.104548051604</v>
      </c>
      <c r="V67" s="103">
        <v>0</v>
      </c>
      <c r="W67" s="103">
        <v>0</v>
      </c>
      <c r="X67" s="103">
        <v>0</v>
      </c>
      <c r="Y67" s="105">
        <v>540</v>
      </c>
      <c r="Z67" s="103">
        <v>11520.308645471876</v>
      </c>
      <c r="AA67" s="104">
        <v>984.26189489680883</v>
      </c>
      <c r="AB67" s="103">
        <v>36418.391179166691</v>
      </c>
      <c r="AC67" s="103">
        <v>0</v>
      </c>
      <c r="AD67" s="103">
        <v>13143.212342775409</v>
      </c>
      <c r="AE67" s="104">
        <v>0</v>
      </c>
      <c r="AF67" s="223">
        <v>154613.5616241454</v>
      </c>
      <c r="AG67" s="225">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2012, Stand: Februar 2024</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activeCell="A74" sqref="A7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7" t="s">
        <v>227</v>
      </c>
      <c r="B1" s="357"/>
      <c r="C1" s="357"/>
      <c r="D1" s="358" t="s">
        <v>15</v>
      </c>
      <c r="E1" s="309" t="s">
        <v>75</v>
      </c>
      <c r="F1" s="309"/>
      <c r="G1" s="308"/>
      <c r="H1" s="310" t="s">
        <v>74</v>
      </c>
      <c r="I1" s="310"/>
      <c r="J1" s="307" t="s">
        <v>81</v>
      </c>
      <c r="K1" s="309"/>
      <c r="L1" s="309"/>
      <c r="M1" s="308"/>
      <c r="N1" s="307" t="s">
        <v>81</v>
      </c>
      <c r="O1" s="309"/>
      <c r="P1" s="309"/>
      <c r="Q1" s="309"/>
      <c r="R1" s="309"/>
      <c r="S1" s="309"/>
      <c r="T1" s="308"/>
      <c r="U1" s="18" t="s">
        <v>94</v>
      </c>
      <c r="V1" s="334" t="s">
        <v>13</v>
      </c>
      <c r="W1" s="335"/>
      <c r="X1" s="335"/>
      <c r="Y1" s="335"/>
      <c r="Z1" s="335"/>
      <c r="AA1" s="336"/>
      <c r="AB1" s="337" t="s">
        <v>78</v>
      </c>
      <c r="AC1" s="338"/>
      <c r="AD1" s="338"/>
      <c r="AE1" s="339"/>
      <c r="AF1" s="343" t="s">
        <v>79</v>
      </c>
      <c r="AG1" s="346" t="s">
        <v>15</v>
      </c>
      <c r="AH1" s="15"/>
      <c r="AK1" s="17"/>
    </row>
    <row r="2" spans="1:37" s="16" customFormat="1" ht="21" customHeight="1">
      <c r="A2" s="357"/>
      <c r="B2" s="357"/>
      <c r="C2" s="357"/>
      <c r="D2" s="359"/>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44"/>
      <c r="AG2" s="347"/>
      <c r="AH2" s="15"/>
      <c r="AK2" s="17"/>
    </row>
    <row r="3" spans="1:37" ht="168.6" customHeight="1">
      <c r="A3" s="357"/>
      <c r="B3" s="357"/>
      <c r="C3" s="357"/>
      <c r="D3" s="359"/>
      <c r="E3" s="305"/>
      <c r="F3" s="305"/>
      <c r="G3" s="305"/>
      <c r="H3" s="305"/>
      <c r="I3" s="303" t="s">
        <v>2</v>
      </c>
      <c r="J3" s="305"/>
      <c r="K3" s="305"/>
      <c r="L3" s="305"/>
      <c r="M3" s="305"/>
      <c r="N3" s="305"/>
      <c r="O3" s="153" t="s">
        <v>23</v>
      </c>
      <c r="P3" s="153" t="s">
        <v>24</v>
      </c>
      <c r="Q3" s="305"/>
      <c r="R3" s="305"/>
      <c r="S3" s="305"/>
      <c r="T3" s="305"/>
      <c r="U3" s="305"/>
      <c r="V3" s="303"/>
      <c r="W3" s="303"/>
      <c r="X3" s="303"/>
      <c r="Y3" s="303"/>
      <c r="Z3" s="303"/>
      <c r="AA3" s="303"/>
      <c r="AB3" s="140" t="s">
        <v>30</v>
      </c>
      <c r="AC3" s="140" t="s">
        <v>84</v>
      </c>
      <c r="AD3" s="140" t="s">
        <v>31</v>
      </c>
      <c r="AE3" s="209" t="s">
        <v>99</v>
      </c>
      <c r="AF3" s="345"/>
      <c r="AG3" s="347"/>
    </row>
    <row r="4" spans="1:37" ht="21" customHeight="1">
      <c r="A4" s="357"/>
      <c r="B4" s="357"/>
      <c r="C4" s="357"/>
      <c r="D4" s="216"/>
      <c r="E4" s="307" t="s">
        <v>80</v>
      </c>
      <c r="F4" s="309"/>
      <c r="G4" s="309"/>
      <c r="H4" s="309"/>
      <c r="I4" s="309"/>
      <c r="J4" s="309"/>
      <c r="K4" s="309"/>
      <c r="L4" s="309"/>
      <c r="M4" s="309"/>
      <c r="N4" s="353" t="s">
        <v>80</v>
      </c>
      <c r="O4" s="353"/>
      <c r="P4" s="353"/>
      <c r="Q4" s="353"/>
      <c r="R4" s="353"/>
      <c r="S4" s="353"/>
      <c r="T4" s="353"/>
      <c r="U4" s="353"/>
      <c r="V4" s="353"/>
      <c r="W4" s="353"/>
      <c r="X4" s="353"/>
      <c r="Y4" s="353"/>
      <c r="Z4" s="353"/>
      <c r="AA4" s="353"/>
      <c r="AB4" s="353"/>
      <c r="AC4" s="353"/>
      <c r="AD4" s="353"/>
      <c r="AE4" s="353"/>
      <c r="AF4" s="354"/>
      <c r="AG4" s="142"/>
    </row>
    <row r="5" spans="1:37" s="20" customFormat="1" ht="18" customHeight="1">
      <c r="A5" s="360" t="s">
        <v>67</v>
      </c>
      <c r="B5" s="360"/>
      <c r="C5" s="163"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2032.6913147784192</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244.01288741340406</v>
      </c>
      <c r="V5" s="86">
        <f>Energiebilanz_Joule!V5/Energiebilanz_SKE!$E$69</f>
        <v>29.908023236000449</v>
      </c>
      <c r="W5" s="86">
        <f>Energiebilanz_Joule!W5/Energiebilanz_SKE!$E$69</f>
        <v>0.82631494902346148</v>
      </c>
      <c r="X5" s="86">
        <f>Energiebilanz_Joule!X5/Energiebilanz_SKE!$E$69</f>
        <v>826.06471287336126</v>
      </c>
      <c r="Y5" s="86">
        <f>Energiebilanz_Joule!Y5/Energiebilanz_SKE!$E$69</f>
        <v>146.67642058715145</v>
      </c>
      <c r="Z5" s="86">
        <f>Energiebilanz_Joule!Z5/Energiebilanz_SKE!$E$69</f>
        <v>1537.7354840588673</v>
      </c>
      <c r="AA5" s="87">
        <f>Energiebilanz_Joule!AA5/Energiebilanz_SKE!$E$69</f>
        <v>33.583844971843781</v>
      </c>
      <c r="AB5" s="86">
        <f>Energiebilanz_Joule!AB5/Energiebilanz_SKE!$E$69</f>
        <v>0</v>
      </c>
      <c r="AC5" s="86">
        <f>Energiebilanz_Joule!AC5/Energiebilanz_SKE!$E$69</f>
        <v>0</v>
      </c>
      <c r="AD5" s="86">
        <f>Energiebilanz_Joule!AD5/Energiebilanz_SKE!$E$69</f>
        <v>0</v>
      </c>
      <c r="AE5" s="87">
        <f>Energiebilanz_Joule!AE5/Energiebilanz_SKE!$E$69</f>
        <v>300.42577659037244</v>
      </c>
      <c r="AF5" s="154">
        <f>Energiebilanz_Joule!AF5/Energiebilanz_SKE!$E$69</f>
        <v>5151.9247794584426</v>
      </c>
      <c r="AG5" s="143">
        <v>1</v>
      </c>
      <c r="AH5" s="19"/>
      <c r="AK5" s="21"/>
    </row>
    <row r="6" spans="1:37" s="20" customFormat="1" ht="18" customHeight="1">
      <c r="A6" s="360"/>
      <c r="B6" s="360"/>
      <c r="C6" s="164" t="s">
        <v>36</v>
      </c>
      <c r="D6" s="90">
        <v>2</v>
      </c>
      <c r="E6" s="86">
        <f>Energiebilanz_Joule!E6/Energiebilanz_SKE!$E$69</f>
        <v>1332.8982396375</v>
      </c>
      <c r="F6" s="86">
        <f>Energiebilanz_Joule!F6/Energiebilanz_SKE!$E$69</f>
        <v>0</v>
      </c>
      <c r="G6" s="91">
        <f>Energiebilanz_Joule!G6/Energiebilanz_SKE!$E$69</f>
        <v>0</v>
      </c>
      <c r="H6" s="86">
        <f>Energiebilanz_Joule!H6/Energiebilanz_SKE!$E$69</f>
        <v>13.566717779688544</v>
      </c>
      <c r="I6" s="91">
        <f>Energiebilanz_Joule!I6/Energiebilanz_SKE!$E$69</f>
        <v>96.439709495148009</v>
      </c>
      <c r="J6" s="86">
        <f>Energiebilanz_Joule!J6/Energiebilanz_SKE!$E$69</f>
        <v>4231.7525765042701</v>
      </c>
      <c r="K6" s="86">
        <f>Energiebilanz_Joule!K6/Energiebilanz_SKE!$E$69</f>
        <v>82.893966282724577</v>
      </c>
      <c r="L6" s="86">
        <f>Energiebilanz_Joule!L6/Energiebilanz_SKE!$E$69</f>
        <v>16.224445432108975</v>
      </c>
      <c r="M6" s="86">
        <f>Energiebilanz_Joule!M6/Energiebilanz_SKE!$E$69</f>
        <v>0</v>
      </c>
      <c r="N6" s="86">
        <f>Energiebilanz_Joule!N6/Energiebilanz_SKE!$E$69</f>
        <v>0</v>
      </c>
      <c r="O6" s="86">
        <f>Energiebilanz_Joule!O6/Energiebilanz_SKE!$E$69</f>
        <v>163.79675216669506</v>
      </c>
      <c r="P6" s="86">
        <f>Energiebilanz_Joule!P6/Energiebilanz_SKE!$E$69</f>
        <v>0</v>
      </c>
      <c r="Q6" s="86">
        <f>Energiebilanz_Joule!Q6/Energiebilanz_SKE!$E$69</f>
        <v>0</v>
      </c>
      <c r="R6" s="86">
        <f>Energiebilanz_Joule!R6/Energiebilanz_SKE!$E$69</f>
        <v>0</v>
      </c>
      <c r="S6" s="86">
        <f>Energiebilanz_Joule!S6/Energiebilanz_SKE!$E$69</f>
        <v>0</v>
      </c>
      <c r="T6" s="91">
        <f>Energiebilanz_Joule!T6/Energiebilanz_SKE!$E$69</f>
        <v>109.67432264806092</v>
      </c>
      <c r="U6" s="91">
        <f>Energiebilanz_Joule!U6/Energiebilanz_SKE!$E$69</f>
        <v>3139.46715688015</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88.499956960695229</v>
      </c>
      <c r="AA6" s="91">
        <f>Energiebilanz_Joule!AA6/Energiebilanz_SKE!$E$69</f>
        <v>0</v>
      </c>
      <c r="AB6" s="86">
        <f>Energiebilanz_Joule!AB6/Energiebilanz_SKE!$E$69</f>
        <v>0</v>
      </c>
      <c r="AC6" s="86">
        <f>Energiebilanz_Joule!AC6/Energiebilanz_SKE!$E$69</f>
        <v>4008.1608117348405</v>
      </c>
      <c r="AD6" s="86">
        <f>Energiebilanz_Joule!AD6/Energiebilanz_SKE!$E$69</f>
        <v>0</v>
      </c>
      <c r="AE6" s="91">
        <f>Energiebilanz_Joule!AE6/Energiebilanz_SKE!$E$69</f>
        <v>0</v>
      </c>
      <c r="AF6" s="115">
        <f>Energiebilanz_Joule!AF6/Energiebilanz_SKE!$E$69</f>
        <v>13283.37465552188</v>
      </c>
      <c r="AG6" s="143">
        <v>2</v>
      </c>
      <c r="AH6" s="19"/>
      <c r="AK6" s="21"/>
    </row>
    <row r="7" spans="1:37" s="20" customFormat="1" ht="18" customHeight="1">
      <c r="A7" s="360"/>
      <c r="B7" s="360"/>
      <c r="C7" s="165" t="s">
        <v>37</v>
      </c>
      <c r="D7" s="93">
        <v>3</v>
      </c>
      <c r="E7" s="155">
        <f>Energiebilanz_Joule!E7/Energiebilanz_SKE!$E$69</f>
        <v>113.90219704104052</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1.1271881696215313</v>
      </c>
      <c r="P7" s="94">
        <f>Energiebilanz_Joule!P7/Energiebilanz_SKE!$E$69</f>
        <v>5.75153884999113</v>
      </c>
      <c r="Q7" s="94">
        <f>Energiebilanz_Joule!Q7/Energiebilanz_SKE!$E$69</f>
        <v>0</v>
      </c>
      <c r="R7" s="94">
        <f>Energiebilanz_Joule!R7/Energiebilanz_SKE!$E$69</f>
        <v>0</v>
      </c>
      <c r="S7" s="94">
        <f>Energiebilanz_Joule!S7/Energiebilanz_SKE!$E$69</f>
        <v>4.2857142857142885E-2</v>
      </c>
      <c r="T7" s="95">
        <f>Energiebilanz_Joule!T7/Energiebilanz_SKE!$E$69</f>
        <v>0</v>
      </c>
      <c r="U7" s="95">
        <f>Energiebilanz_Joule!U7/Energiebilanz_SKE!$E$69</f>
        <v>5.666905871730056</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0.62980114373063634</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0.28107350994281349</v>
      </c>
      <c r="AF7" s="107">
        <f>Energiebilanz_Joule!AF7/Energiebilanz_SKE!$E$69</f>
        <v>127.40156172891385</v>
      </c>
      <c r="AG7" s="156">
        <v>3</v>
      </c>
      <c r="AH7" s="19"/>
      <c r="AK7" s="21"/>
    </row>
    <row r="8" spans="1:37" s="20" customFormat="1" ht="18" customHeight="1">
      <c r="A8" s="360"/>
      <c r="B8" s="360"/>
      <c r="C8" s="166" t="s">
        <v>38</v>
      </c>
      <c r="D8" s="102">
        <v>4</v>
      </c>
      <c r="E8" s="98">
        <f>Energiebilanz_Joule!E8/Energiebilanz_SKE!$E$69</f>
        <v>1446.8004366785406</v>
      </c>
      <c r="F8" s="98">
        <f>Energiebilanz_Joule!F8/Energiebilanz_SKE!$E$69</f>
        <v>0</v>
      </c>
      <c r="G8" s="99">
        <f>Energiebilanz_Joule!G8/Energiebilanz_SKE!$E$69</f>
        <v>0</v>
      </c>
      <c r="H8" s="98">
        <f>Energiebilanz_Joule!H8/Energiebilanz_SKE!$E$69</f>
        <v>13.566717779688544</v>
      </c>
      <c r="I8" s="99">
        <f>Energiebilanz_Joule!I8/Energiebilanz_SKE!$E$69</f>
        <v>96.439709495148009</v>
      </c>
      <c r="J8" s="98">
        <f>Energiebilanz_Joule!J8/Energiebilanz_SKE!$E$69</f>
        <v>6264.4438912826899</v>
      </c>
      <c r="K8" s="98">
        <f>Energiebilanz_Joule!K8/Energiebilanz_SKE!$E$69</f>
        <v>82.893966282724577</v>
      </c>
      <c r="L8" s="98">
        <f>Energiebilanz_Joule!L8/Energiebilanz_SKE!$E$69</f>
        <v>16.224445432108975</v>
      </c>
      <c r="M8" s="98">
        <f>Energiebilanz_Joule!M8/Energiebilanz_SKE!$E$69</f>
        <v>0</v>
      </c>
      <c r="N8" s="98">
        <f>Energiebilanz_Joule!N8/Energiebilanz_SKE!$E$69</f>
        <v>0</v>
      </c>
      <c r="O8" s="98">
        <f>Energiebilanz_Joule!O8/Energiebilanz_SKE!$E$69</f>
        <v>164.92394033631658</v>
      </c>
      <c r="P8" s="98">
        <f>Energiebilanz_Joule!P8/Energiebilanz_SKE!$E$69</f>
        <v>5.7515388499911246</v>
      </c>
      <c r="Q8" s="98">
        <f>Energiebilanz_Joule!Q8/Energiebilanz_SKE!$E$69</f>
        <v>0</v>
      </c>
      <c r="R8" s="98">
        <f>Energiebilanz_Joule!R8/Energiebilanz_SKE!$E$69</f>
        <v>0</v>
      </c>
      <c r="S8" s="98">
        <f>Energiebilanz_Joule!S8/Energiebilanz_SKE!$E$69</f>
        <v>4.2857142857150088E-2</v>
      </c>
      <c r="T8" s="99">
        <f>Energiebilanz_Joule!T8/Energiebilanz_SKE!$E$69</f>
        <v>109.67432264806092</v>
      </c>
      <c r="U8" s="99">
        <f>Energiebilanz_Joule!U8/Energiebilanz_SKE!$E$69</f>
        <v>3389.1469501652846</v>
      </c>
      <c r="V8" s="98">
        <f>Energiebilanz_Joule!V8/Energiebilanz_SKE!$E$69</f>
        <v>29.908023236000449</v>
      </c>
      <c r="W8" s="98">
        <f>Energiebilanz_Joule!W8/Energiebilanz_SKE!$E$69</f>
        <v>0.82631494902346148</v>
      </c>
      <c r="X8" s="98">
        <f>Energiebilanz_Joule!X8/Energiebilanz_SKE!$E$69</f>
        <v>826.06471287336126</v>
      </c>
      <c r="Y8" s="98">
        <f>Energiebilanz_Joule!Y8/Energiebilanz_SKE!$E$69</f>
        <v>146.67642058715145</v>
      </c>
      <c r="Z8" s="98">
        <f>Energiebilanz_Joule!Z8/Energiebilanz_SKE!$E$69</f>
        <v>1626.865242163293</v>
      </c>
      <c r="AA8" s="99">
        <f>Energiebilanz_Joule!AA8/Energiebilanz_SKE!$E$69</f>
        <v>33.583844971843781</v>
      </c>
      <c r="AB8" s="98">
        <f>Energiebilanz_Joule!AB8/Energiebilanz_SKE!$E$69</f>
        <v>0</v>
      </c>
      <c r="AC8" s="98">
        <f>Energiebilanz_Joule!AC8/Energiebilanz_SKE!$E$69</f>
        <v>4008.1608117348405</v>
      </c>
      <c r="AD8" s="98">
        <f>Energiebilanz_Joule!AD8/Energiebilanz_SKE!$E$69</f>
        <v>0</v>
      </c>
      <c r="AE8" s="99">
        <f>Energiebilanz_Joule!AE8/Energiebilanz_SKE!$E$69</f>
        <v>300.70685010031525</v>
      </c>
      <c r="AF8" s="104">
        <f>Energiebilanz_Joule!AF8/Energiebilanz_SKE!$E$69</f>
        <v>18562.700996709238</v>
      </c>
      <c r="AG8" s="157">
        <v>4</v>
      </c>
      <c r="AH8" s="19"/>
      <c r="AK8" s="21"/>
    </row>
    <row r="9" spans="1:37" s="20" customFormat="1" ht="18" customHeight="1">
      <c r="A9" s="360"/>
      <c r="B9" s="360"/>
      <c r="C9" s="164"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0</v>
      </c>
      <c r="K9" s="86">
        <f>Energiebilanz_Joule!K9/Energiebilanz_SKE!$E$69</f>
        <v>0</v>
      </c>
      <c r="L9" s="86">
        <f>Energiebilanz_Joule!L9/Energiebilanz_SKE!$E$69</f>
        <v>0</v>
      </c>
      <c r="M9" s="86">
        <f>Energiebilanz_Joule!M9/Energiebilanz_SKE!$E$69</f>
        <v>165.16630050362369</v>
      </c>
      <c r="N9" s="86">
        <f>Energiebilanz_Joule!N9/Energiebilanz_SKE!$E$69</f>
        <v>365.22449022563063</v>
      </c>
      <c r="O9" s="86">
        <f>Energiebilanz_Joule!O9/Energiebilanz_SKE!$E$69</f>
        <v>0</v>
      </c>
      <c r="P9" s="86">
        <f>Energiebilanz_Joule!P9/Energiebilanz_SKE!$E$69</f>
        <v>183.96206425798823</v>
      </c>
      <c r="Q9" s="86">
        <f>Energiebilanz_Joule!Q9/Energiebilanz_SKE!$E$69</f>
        <v>0</v>
      </c>
      <c r="R9" s="86">
        <f>Energiebilanz_Joule!R9/Energiebilanz_SKE!$E$69</f>
        <v>837.74420842747656</v>
      </c>
      <c r="S9" s="86">
        <f>Energiebilanz_Joule!S9/Energiebilanz_SKE!$E$69</f>
        <v>139.10873308360712</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1183.3041352904017</v>
      </c>
      <c r="AC9" s="86">
        <f>Energiebilanz_Joule!AC9/Energiebilanz_SKE!$E$69</f>
        <v>0</v>
      </c>
      <c r="AD9" s="86">
        <f>Energiebilanz_Joule!AD9/Energiebilanz_SKE!$E$69</f>
        <v>188.49272816607296</v>
      </c>
      <c r="AE9" s="91">
        <f>Energiebilanz_Joule!AE9/Energiebilanz_SKE!$E$69</f>
        <v>0</v>
      </c>
      <c r="AF9" s="115">
        <f>Energiebilanz_Joule!AF9/Energiebilanz_SKE!$E$69</f>
        <v>3063.0026599548014</v>
      </c>
      <c r="AG9" s="143">
        <v>5</v>
      </c>
      <c r="AH9" s="19"/>
      <c r="AK9" s="21"/>
    </row>
    <row r="10" spans="1:37" s="20" customFormat="1" ht="18" customHeight="1">
      <c r="A10" s="360"/>
      <c r="B10" s="360"/>
      <c r="C10" s="164" t="s">
        <v>40</v>
      </c>
      <c r="D10" s="90">
        <v>6</v>
      </c>
      <c r="E10" s="155">
        <f>Energiebilanz_Joule!E10/Energiebilanz_SKE!$E$69</f>
        <v>0</v>
      </c>
      <c r="F10" s="94">
        <f>Energiebilanz_Joule!F10/Energiebilanz_SKE!$E$69</f>
        <v>0</v>
      </c>
      <c r="G10" s="95">
        <f>Energiebilanz_Joule!G10/Energiebilanz_SKE!$E$69</f>
        <v>0</v>
      </c>
      <c r="H10" s="94">
        <f>Energiebilanz_Joule!H10/Energiebilanz_SKE!$E$69</f>
        <v>0</v>
      </c>
      <c r="I10" s="95">
        <f>Energiebilanz_Joule!I10/Energiebilanz_SKE!$E$69</f>
        <v>3.3488924374564945E-2</v>
      </c>
      <c r="J10" s="94">
        <f>Energiebilanz_Joule!J10/Energiebilanz_SKE!$E$69</f>
        <v>0</v>
      </c>
      <c r="K10" s="94">
        <f>Energiebilanz_Joule!K10/Energiebilanz_SKE!$E$69</f>
        <v>0</v>
      </c>
      <c r="L10" s="94">
        <f>Energiebilanz_Joule!L10/Energiebilanz_SKE!$E$69</f>
        <v>0</v>
      </c>
      <c r="M10" s="94">
        <f>Energiebilanz_Joule!M10/Energiebilanz_SKE!$E$69</f>
        <v>0.14043457768037848</v>
      </c>
      <c r="N10" s="94">
        <f>Energiebilanz_Joule!N10/Energiebilanz_SKE!$E$69</f>
        <v>0</v>
      </c>
      <c r="O10" s="94">
        <f>Energiebilanz_Joule!O10/Energiebilanz_SKE!$E$69</f>
        <v>0</v>
      </c>
      <c r="P10" s="94">
        <f>Energiebilanz_Joule!P10/Energiebilanz_SKE!$E$69</f>
        <v>0</v>
      </c>
      <c r="Q10" s="94">
        <f>Energiebilanz_Joule!Q10/Energiebilanz_SKE!$E$69</f>
        <v>0</v>
      </c>
      <c r="R10" s="94">
        <f>Energiebilanz_Joule!R10/Energiebilanz_SKE!$E$69</f>
        <v>5.5135869194338719E-3</v>
      </c>
      <c r="S10" s="94">
        <f>Energiebilanz_Joule!S10/Energiebilanz_SKE!$E$69</f>
        <v>0</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0.17937058130936764</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0.1702589089519442</v>
      </c>
      <c r="AF10" s="107">
        <f>Energiebilanz_Joule!AF10/Energiebilanz_SKE!$E$69</f>
        <v>0.52906657923568912</v>
      </c>
      <c r="AG10" s="156">
        <v>6</v>
      </c>
      <c r="AH10" s="19"/>
      <c r="AK10" s="21"/>
    </row>
    <row r="11" spans="1:37" s="23" customFormat="1" ht="18" customHeight="1">
      <c r="A11" s="360"/>
      <c r="B11" s="360"/>
      <c r="C11" s="117" t="s">
        <v>41</v>
      </c>
      <c r="D11" s="102">
        <v>7</v>
      </c>
      <c r="E11" s="158">
        <f>Energiebilanz_Joule!E11/Energiebilanz_SKE!$E$69</f>
        <v>1446.8004366785406</v>
      </c>
      <c r="F11" s="103">
        <f>Energiebilanz_Joule!F11/Energiebilanz_SKE!$E$69</f>
        <v>0</v>
      </c>
      <c r="G11" s="104">
        <f>Energiebilanz_Joule!G11/Energiebilanz_SKE!$E$69</f>
        <v>0</v>
      </c>
      <c r="H11" s="103">
        <f>Energiebilanz_Joule!H11/Energiebilanz_SKE!$E$69</f>
        <v>13.566717779688544</v>
      </c>
      <c r="I11" s="104">
        <f>Energiebilanz_Joule!I11/Energiebilanz_SKE!$E$69</f>
        <v>96.406220570773442</v>
      </c>
      <c r="J11" s="103">
        <f>Energiebilanz_Joule!J11/Energiebilanz_SKE!$E$69</f>
        <v>6264.4438912826899</v>
      </c>
      <c r="K11" s="103">
        <f>Energiebilanz_Joule!K11/Energiebilanz_SKE!$E$69</f>
        <v>82.893966282724577</v>
      </c>
      <c r="L11" s="103">
        <f>Energiebilanz_Joule!L11/Energiebilanz_SKE!$E$69</f>
        <v>16.224445432108975</v>
      </c>
      <c r="M11" s="103">
        <f>Energiebilanz_Joule!M11/Energiebilanz_SKE!$E$69</f>
        <v>-165.30673508130408</v>
      </c>
      <c r="N11" s="103">
        <f>Energiebilanz_Joule!N11/Energiebilanz_SKE!$E$69</f>
        <v>-365.22449022563063</v>
      </c>
      <c r="O11" s="103">
        <f>Energiebilanz_Joule!O11/Energiebilanz_SKE!$E$69</f>
        <v>164.92394033631658</v>
      </c>
      <c r="P11" s="103">
        <f>Energiebilanz_Joule!P11/Energiebilanz_SKE!$E$69</f>
        <v>-178.2105254079971</v>
      </c>
      <c r="Q11" s="103">
        <f>Energiebilanz_Joule!Q11/Energiebilanz_SKE!$E$69</f>
        <v>0</v>
      </c>
      <c r="R11" s="103">
        <f>Energiebilanz_Joule!R11/Energiebilanz_SKE!$E$69</f>
        <v>-837.74972201439607</v>
      </c>
      <c r="S11" s="103">
        <f>Energiebilanz_Joule!S11/Energiebilanz_SKE!$E$69</f>
        <v>-139.06587594074998</v>
      </c>
      <c r="T11" s="104">
        <f>Energiebilanz_Joule!T11/Energiebilanz_SKE!$E$69</f>
        <v>109.67432264806092</v>
      </c>
      <c r="U11" s="104">
        <f>Energiebilanz_Joule!U11/Energiebilanz_SKE!$E$69</f>
        <v>3389.1469501652846</v>
      </c>
      <c r="V11" s="103">
        <f>Energiebilanz_Joule!V11/Energiebilanz_SKE!$E$69</f>
        <v>29.908023236000449</v>
      </c>
      <c r="W11" s="103">
        <f>Energiebilanz_Joule!W11/Energiebilanz_SKE!$E$69</f>
        <v>0.82631494902346148</v>
      </c>
      <c r="X11" s="103">
        <f>Energiebilanz_Joule!X11/Energiebilanz_SKE!$E$69</f>
        <v>826.06471287336126</v>
      </c>
      <c r="Y11" s="103">
        <f>Energiebilanz_Joule!Y11/Energiebilanz_SKE!$E$69</f>
        <v>146.67642058715145</v>
      </c>
      <c r="Z11" s="103">
        <f>Energiebilanz_Joule!Z11/Energiebilanz_SKE!$E$69</f>
        <v>1626.6858715819837</v>
      </c>
      <c r="AA11" s="104">
        <f>Energiebilanz_Joule!AA11/Energiebilanz_SKE!$E$69</f>
        <v>33.583844971843781</v>
      </c>
      <c r="AB11" s="103">
        <f>Energiebilanz_Joule!AB11/Energiebilanz_SKE!$E$69</f>
        <v>-1183.3041352904017</v>
      </c>
      <c r="AC11" s="103">
        <f>Energiebilanz_Joule!AC11/Energiebilanz_SKE!$E$69</f>
        <v>4008.1608117348405</v>
      </c>
      <c r="AD11" s="103">
        <f>Energiebilanz_Joule!AD11/Energiebilanz_SKE!$E$69</f>
        <v>-188.49272816607296</v>
      </c>
      <c r="AE11" s="104">
        <f>Energiebilanz_Joule!AE11/Energiebilanz_SKE!$E$69</f>
        <v>300.5365911913633</v>
      </c>
      <c r="AF11" s="104">
        <f>Energiebilanz_Joule!AF11/Energiebilanz_SKE!$E$69</f>
        <v>15499.169270175204</v>
      </c>
      <c r="AG11" s="157">
        <v>7</v>
      </c>
      <c r="AH11" s="22"/>
      <c r="AK11" s="24"/>
    </row>
    <row r="12" spans="1:37" s="20" customFormat="1" ht="18" customHeight="1">
      <c r="A12" s="313" t="s">
        <v>70</v>
      </c>
      <c r="B12" s="361" t="s">
        <v>68</v>
      </c>
      <c r="C12" s="164"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4"/>
      <c r="B13" s="362"/>
      <c r="C13" s="164"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4"/>
      <c r="B14" s="362"/>
      <c r="C14" s="164" t="s">
        <v>85</v>
      </c>
      <c r="D14" s="90">
        <v>10</v>
      </c>
      <c r="E14" s="86">
        <f>Energiebilanz_Joule!E14/Energiebilanz_SKE!$E$69</f>
        <v>737.46140932727337</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4.7624848162251432</v>
      </c>
      <c r="P14" s="86">
        <f>Energiebilanz_Joule!P14/Energiebilanz_SKE!$E$69</f>
        <v>3.1870914029125554</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0.49973385742947224</v>
      </c>
      <c r="V14" s="86">
        <f>Energiebilanz_Joule!V14/Energiebilanz_SKE!$E$69</f>
        <v>0.94344129167860891</v>
      </c>
      <c r="W14" s="86">
        <f>Energiebilanz_Joule!W14/Energiebilanz_SKE!$E$69</f>
        <v>0</v>
      </c>
      <c r="X14" s="86">
        <f>Energiebilanz_Joule!X14/Energiebilanz_SKE!$E$69</f>
        <v>0</v>
      </c>
      <c r="Y14" s="86">
        <f>Energiebilanz_Joule!Y14/Energiebilanz_SKE!$E$69</f>
        <v>0</v>
      </c>
      <c r="Z14" s="86">
        <f>Energiebilanz_Joule!Z14/Energiebilanz_SKE!$E$69</f>
        <v>44.636004654082896</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26.826591054879962</v>
      </c>
      <c r="AF14" s="115">
        <f>Energiebilanz_Joule!AF14/Energiebilanz_SKE!$E$69</f>
        <v>818.31675640448213</v>
      </c>
      <c r="AG14" s="143">
        <v>10</v>
      </c>
      <c r="AH14" s="19"/>
      <c r="AI14" s="25"/>
      <c r="AK14" s="21"/>
    </row>
    <row r="15" spans="1:37" s="20" customFormat="1" ht="18" customHeight="1">
      <c r="A15" s="314"/>
      <c r="B15" s="362"/>
      <c r="C15" s="164" t="s">
        <v>12</v>
      </c>
      <c r="D15" s="90">
        <v>11</v>
      </c>
      <c r="E15" s="86">
        <f>Energiebilanz_Joule!E15/Energiebilanz_SKE!$E$69</f>
        <v>673.25093149899681</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1.7138216708294094</v>
      </c>
      <c r="P15" s="86">
        <f>Energiebilanz_Joule!P15/Energiebilanz_SKE!$E$69</f>
        <v>2.2489388418021266</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166.27364828704626</v>
      </c>
      <c r="V15" s="86">
        <f>Energiebilanz_Joule!V15/Energiebilanz_SKE!$E$69</f>
        <v>2.0515497686606885</v>
      </c>
      <c r="W15" s="86">
        <f>Energiebilanz_Joule!W15/Energiebilanz_SKE!$E$69</f>
        <v>0</v>
      </c>
      <c r="X15" s="86">
        <f>Energiebilanz_Joule!X15/Energiebilanz_SKE!$E$69</f>
        <v>0</v>
      </c>
      <c r="Y15" s="86">
        <f>Energiebilanz_Joule!Y15/Energiebilanz_SKE!$E$69</f>
        <v>0</v>
      </c>
      <c r="Z15" s="86">
        <f>Energiebilanz_Joule!Z15/Energiebilanz_SKE!$E$69</f>
        <v>220.63007877774456</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119.55591723648472</v>
      </c>
      <c r="AF15" s="115">
        <f>Energiebilanz_Joule!AF15/Energiebilanz_SKE!$E$69</f>
        <v>1185.7248860815644</v>
      </c>
      <c r="AG15" s="143">
        <v>11</v>
      </c>
      <c r="AH15" s="19"/>
      <c r="AK15" s="21"/>
    </row>
    <row r="16" spans="1:37" s="20" customFormat="1" ht="18" customHeight="1">
      <c r="A16" s="314"/>
      <c r="B16" s="362"/>
      <c r="C16" s="164" t="s">
        <v>86</v>
      </c>
      <c r="D16" s="90">
        <v>12</v>
      </c>
      <c r="E16" s="86">
        <f>Energiebilanz_Joule!E16/Energiebilanz_SKE!$E$69</f>
        <v>1.5564477700838728</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1.7963618791473528E-3</v>
      </c>
      <c r="N16" s="86">
        <f>Energiebilanz_Joule!N16/Energiebilanz_SKE!$E$69</f>
        <v>0</v>
      </c>
      <c r="O16" s="86">
        <f>Energiebilanz_Joule!O16/Energiebilanz_SKE!$E$69</f>
        <v>0.1082619179731896</v>
      </c>
      <c r="P16" s="86">
        <f>Energiebilanz_Joule!P16/Energiebilanz_SKE!$E$69</f>
        <v>28.121564546522666</v>
      </c>
      <c r="Q16" s="86">
        <f>Energiebilanz_Joule!Q16/Energiebilanz_SKE!$E$69</f>
        <v>0</v>
      </c>
      <c r="R16" s="86">
        <f>Energiebilanz_Joule!R16/Energiebilanz_SKE!$E$69</f>
        <v>0</v>
      </c>
      <c r="S16" s="86">
        <f>Energiebilanz_Joule!S16/Energiebilanz_SKE!$E$69</f>
        <v>0</v>
      </c>
      <c r="T16" s="91">
        <f>Energiebilanz_Joule!T16/Energiebilanz_SKE!$E$69</f>
        <v>21.52281623342304</v>
      </c>
      <c r="U16" s="91">
        <f>Energiebilanz_Joule!U16/Energiebilanz_SKE!$E$69</f>
        <v>137.8127364798585</v>
      </c>
      <c r="V16" s="86">
        <f>Energiebilanz_Joule!V16/Energiebilanz_SKE!$E$69</f>
        <v>0.12271694491060781</v>
      </c>
      <c r="W16" s="86">
        <f>Energiebilanz_Joule!W16/Energiebilanz_SKE!$E$69</f>
        <v>0</v>
      </c>
      <c r="X16" s="86">
        <f>Energiebilanz_Joule!X16/Energiebilanz_SKE!$E$69</f>
        <v>0</v>
      </c>
      <c r="Y16" s="86">
        <f>Energiebilanz_Joule!Y16/Energiebilanz_SKE!$E$69</f>
        <v>0</v>
      </c>
      <c r="Z16" s="86">
        <f>Energiebilanz_Joule!Z16/Energiebilanz_SKE!$E$69</f>
        <v>15.530730557263539</v>
      </c>
      <c r="AA16" s="91">
        <f>Energiebilanz_Joule!AA16/Energiebilanz_SKE!$E$69</f>
        <v>0</v>
      </c>
      <c r="AB16" s="86">
        <f>Energiebilanz_Joule!AB16/Energiebilanz_SKE!$E$69</f>
        <v>0</v>
      </c>
      <c r="AC16" s="86">
        <f>Energiebilanz_Joule!AC16/Energiebilanz_SKE!$E$69</f>
        <v>0</v>
      </c>
      <c r="AD16" s="86">
        <f>Energiebilanz_Joule!AD16/Energiebilanz_SKE!$E$69</f>
        <v>0.94378250010236253</v>
      </c>
      <c r="AE16" s="91">
        <f>Energiebilanz_Joule!AE16/Energiebilanz_SKE!$E$69</f>
        <v>15.530598518996857</v>
      </c>
      <c r="AF16" s="115">
        <f>Energiebilanz_Joule!AF16/Energiebilanz_SKE!$E$69</f>
        <v>221.25145183101375</v>
      </c>
      <c r="AG16" s="143">
        <v>12</v>
      </c>
      <c r="AH16" s="19"/>
    </row>
    <row r="17" spans="1:37" s="20" customFormat="1" ht="18" customHeight="1">
      <c r="A17" s="314"/>
      <c r="B17" s="362"/>
      <c r="C17" s="164"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4008.1608117348405</v>
      </c>
      <c r="AD17" s="86">
        <f>Energiebilanz_Joule!AD17/Energiebilanz_SKE!$E$69</f>
        <v>0</v>
      </c>
      <c r="AE17" s="91">
        <f>Energiebilanz_Joule!AE17/Energiebilanz_SKE!$E$69</f>
        <v>0</v>
      </c>
      <c r="AF17" s="115">
        <f>Energiebilanz_Joule!AF17/Energiebilanz_SKE!$E$69</f>
        <v>4008.1608117348405</v>
      </c>
      <c r="AG17" s="143">
        <v>13</v>
      </c>
      <c r="AH17" s="19"/>
    </row>
    <row r="18" spans="1:37" s="20" customFormat="1" ht="18" customHeight="1">
      <c r="A18" s="314"/>
      <c r="B18" s="362"/>
      <c r="C18" s="164"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0.82631494902346148</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8.0520820538017457</v>
      </c>
      <c r="AC18" s="86">
        <f>Energiebilanz_Joule!AC18/Energiebilanz_SKE!$E$69</f>
        <v>0</v>
      </c>
      <c r="AD18" s="86">
        <f>Energiebilanz_Joule!AD18/Energiebilanz_SKE!$E$69</f>
        <v>0</v>
      </c>
      <c r="AE18" s="91">
        <f>Energiebilanz_Joule!AE18/Energiebilanz_SKE!$E$69</f>
        <v>0</v>
      </c>
      <c r="AF18" s="115">
        <f>Energiebilanz_Joule!AF18/Energiebilanz_SKE!$E$69</f>
        <v>8.8783970028252064</v>
      </c>
      <c r="AG18" s="143">
        <v>14</v>
      </c>
      <c r="AH18" s="19"/>
    </row>
    <row r="19" spans="1:37" s="20" customFormat="1" ht="18" customHeight="1">
      <c r="A19" s="314"/>
      <c r="B19" s="362"/>
      <c r="C19" s="164" t="s">
        <v>87</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23.454507608059568</v>
      </c>
      <c r="W19" s="86">
        <f>Energiebilanz_Joule!W19/Energiebilanz_SKE!$E$69</f>
        <v>0</v>
      </c>
      <c r="X19" s="86">
        <f>Energiebilanz_Joule!X19/Energiebilanz_SKE!$E$69</f>
        <v>826.06471287336126</v>
      </c>
      <c r="Y19" s="86">
        <f>Energiebilanz_Joule!Y19/Energiebilanz_SKE!$E$69</f>
        <v>128.25116570445891</v>
      </c>
      <c r="Z19" s="86">
        <f>Energiebilanz_Joule!Z19/Energiebilanz_SKE!$E$69</f>
        <v>695.383473328229</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1673.1538595141089</v>
      </c>
      <c r="AG19" s="143">
        <v>15</v>
      </c>
      <c r="AH19" s="19"/>
    </row>
    <row r="20" spans="1:37" s="20" customFormat="1" ht="18" customHeight="1">
      <c r="A20" s="314"/>
      <c r="B20" s="362"/>
      <c r="C20" s="164" t="s">
        <v>88</v>
      </c>
      <c r="D20" s="90">
        <v>16</v>
      </c>
      <c r="E20" s="86">
        <f>Energiebilanz_Joule!E20/Energiebilanz_SKE!$E$69</f>
        <v>22.642283912705235</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13.124383095169852</v>
      </c>
      <c r="P20" s="86">
        <f>Energiebilanz_Joule!P20/Energiebilanz_SKE!$E$69</f>
        <v>0.20889632723252671</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115.7883101994022</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27.463475003070872</v>
      </c>
      <c r="AA20" s="91">
        <f>Energiebilanz_Joule!AA20/Energiebilanz_SKE!$E$69</f>
        <v>0</v>
      </c>
      <c r="AB20" s="86">
        <f>Energiebilanz_Joule!AB20/Energiebilanz_SKE!$E$69</f>
        <v>0</v>
      </c>
      <c r="AC20" s="86">
        <f>Energiebilanz_Joule!AC20/Energiebilanz_SKE!$E$69</f>
        <v>0</v>
      </c>
      <c r="AD20" s="86">
        <f>Energiebilanz_Joule!AD20/Energiebilanz_SKE!$E$69</f>
        <v>0</v>
      </c>
      <c r="AE20" s="91">
        <f>Energiebilanz_Joule!AE20/Energiebilanz_SKE!$E$69</f>
        <v>12.653782636585733</v>
      </c>
      <c r="AF20" s="115">
        <f>Energiebilanz_Joule!AF20/Energiebilanz_SKE!$E$69</f>
        <v>191.8811311741664</v>
      </c>
      <c r="AG20" s="143">
        <v>16</v>
      </c>
      <c r="AH20" s="19"/>
    </row>
    <row r="21" spans="1:37" s="20" customFormat="1" ht="18" customHeight="1">
      <c r="A21" s="314"/>
      <c r="B21" s="362"/>
      <c r="C21" s="164"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4"/>
      <c r="B22" s="362"/>
      <c r="C22" s="164"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6264.4438912826899</v>
      </c>
      <c r="K22" s="86">
        <f>Energiebilanz_Joule!K22/Energiebilanz_SKE!$E$69</f>
        <v>453.1074717167445</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16.434106628601096</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6733.9854696280354</v>
      </c>
      <c r="AG22" s="143">
        <v>18</v>
      </c>
      <c r="AH22" s="19"/>
    </row>
    <row r="23" spans="1:37" s="20" customFormat="1" ht="18" customHeight="1">
      <c r="A23" s="314"/>
      <c r="B23" s="362"/>
      <c r="C23" s="165" t="s">
        <v>48</v>
      </c>
      <c r="D23" s="90">
        <v>19</v>
      </c>
      <c r="E23" s="155">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4.4550882569709307</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26.261846165008489</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30.71693442197942</v>
      </c>
      <c r="AG23" s="156">
        <v>19</v>
      </c>
      <c r="AH23" s="19"/>
    </row>
    <row r="24" spans="1:37" s="20" customFormat="1" ht="18" customHeight="1">
      <c r="A24" s="314"/>
      <c r="B24" s="362"/>
      <c r="C24" s="167" t="s">
        <v>49</v>
      </c>
      <c r="D24" s="102">
        <v>20</v>
      </c>
      <c r="E24" s="158">
        <f>Energiebilanz_Joule!E24/Energiebilanz_SKE!$E$69</f>
        <v>1434.9110725090593</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6264.4438912826899</v>
      </c>
      <c r="K24" s="103">
        <f>Energiebilanz_Joule!K24/Energiebilanz_SKE!$E$69</f>
        <v>453.1074717167445</v>
      </c>
      <c r="L24" s="103">
        <f>Energiebilanz_Joule!L24/Energiebilanz_SKE!$E$69</f>
        <v>0</v>
      </c>
      <c r="M24" s="103">
        <f>Energiebilanz_Joule!M24/Energiebilanz_SKE!$E$69</f>
        <v>1.7963618791473528E-3</v>
      </c>
      <c r="N24" s="103">
        <f>Energiebilanz_Joule!N24/Energiebilanz_SKE!$E$69</f>
        <v>0</v>
      </c>
      <c r="O24" s="103">
        <f>Energiebilanz_Joule!O24/Energiebilanz_SKE!$E$69</f>
        <v>24.164039757168528</v>
      </c>
      <c r="P24" s="103">
        <f>Energiebilanz_Joule!P24/Energiebilanz_SKE!$E$69</f>
        <v>33.766491118469872</v>
      </c>
      <c r="Q24" s="103">
        <f>Energiebilanz_Joule!Q24/Energiebilanz_SKE!$E$69</f>
        <v>0</v>
      </c>
      <c r="R24" s="103">
        <f>Energiebilanz_Joule!R24/Energiebilanz_SKE!$E$69</f>
        <v>16.434106628601096</v>
      </c>
      <c r="S24" s="103">
        <f>Energiebilanz_Joule!S24/Energiebilanz_SKE!$E$69</f>
        <v>0</v>
      </c>
      <c r="T24" s="104">
        <f>Energiebilanz_Joule!T24/Energiebilanz_SKE!$E$69</f>
        <v>21.52281623342304</v>
      </c>
      <c r="U24" s="104">
        <f>Energiebilanz_Joule!U24/Energiebilanz_SKE!$E$69</f>
        <v>446.6362749887449</v>
      </c>
      <c r="V24" s="103">
        <f>Energiebilanz_Joule!V24/Energiebilanz_SKE!$E$69</f>
        <v>26.572215613309478</v>
      </c>
      <c r="W24" s="103">
        <f>Energiebilanz_Joule!W24/Energiebilanz_SKE!$E$69</f>
        <v>0.82631494902346148</v>
      </c>
      <c r="X24" s="103">
        <f>Energiebilanz_Joule!X24/Energiebilanz_SKE!$E$69</f>
        <v>826.06471287336126</v>
      </c>
      <c r="Y24" s="103">
        <f>Energiebilanz_Joule!Y24/Energiebilanz_SKE!$E$69</f>
        <v>128.25116570445891</v>
      </c>
      <c r="Z24" s="103">
        <f>Energiebilanz_Joule!Z24/Energiebilanz_SKE!$E$69</f>
        <v>1003.6437623203907</v>
      </c>
      <c r="AA24" s="104">
        <f>Energiebilanz_Joule!AA24/Energiebilanz_SKE!$E$69</f>
        <v>0</v>
      </c>
      <c r="AB24" s="103">
        <f>Energiebilanz_Joule!AB24/Energiebilanz_SKE!$E$69</f>
        <v>8.0520820538017457</v>
      </c>
      <c r="AC24" s="103">
        <f>Energiebilanz_Joule!AC24/Energiebilanz_SKE!$E$69</f>
        <v>4008.1608117348405</v>
      </c>
      <c r="AD24" s="103">
        <f>Energiebilanz_Joule!AD24/Energiebilanz_SKE!$E$69</f>
        <v>0.94378250010236253</v>
      </c>
      <c r="AE24" s="104">
        <f>Energiebilanz_Joule!AE24/Energiebilanz_SKE!$E$69</f>
        <v>174.56688944694727</v>
      </c>
      <c r="AF24" s="104">
        <f>Energiebilanz_Joule!AF24/Energiebilanz_SKE!$E$69</f>
        <v>14872.069697793017</v>
      </c>
      <c r="AG24" s="156">
        <v>20</v>
      </c>
      <c r="AH24" s="19"/>
    </row>
    <row r="25" spans="1:37" s="20" customFormat="1" ht="18" customHeight="1">
      <c r="A25" s="314"/>
      <c r="B25" s="362" t="s">
        <v>69</v>
      </c>
      <c r="C25" s="164"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9">
        <v>21</v>
      </c>
      <c r="AH25" s="19"/>
    </row>
    <row r="26" spans="1:37" s="20" customFormat="1" ht="18" customHeight="1">
      <c r="A26" s="314"/>
      <c r="B26" s="362"/>
      <c r="C26" s="164"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4"/>
      <c r="B27" s="362"/>
      <c r="C27" s="164" t="s">
        <v>85</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359.82689473037726</v>
      </c>
      <c r="AC27" s="86">
        <f>Energiebilanz_Joule!AC27/Energiebilanz_SKE!$E$69</f>
        <v>0</v>
      </c>
      <c r="AD27" s="86">
        <f>Energiebilanz_Joule!AD27/Energiebilanz_SKE!$E$69</f>
        <v>0</v>
      </c>
      <c r="AE27" s="91">
        <f>Energiebilanz_Joule!AE27/Energiebilanz_SKE!$E$69</f>
        <v>0</v>
      </c>
      <c r="AF27" s="115">
        <f>Energiebilanz_Joule!AF27/Energiebilanz_SKE!$E$69</f>
        <v>359.82689473037726</v>
      </c>
      <c r="AG27" s="143">
        <v>23</v>
      </c>
      <c r="AH27" s="19"/>
      <c r="AJ27" s="26"/>
    </row>
    <row r="28" spans="1:37" s="20" customFormat="1" ht="18" customHeight="1">
      <c r="A28" s="314"/>
      <c r="B28" s="362"/>
      <c r="C28" s="164"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228.51184866723986</v>
      </c>
      <c r="AC28" s="86">
        <f>Energiebilanz_Joule!AC28/Energiebilanz_SKE!$E$69</f>
        <v>0</v>
      </c>
      <c r="AD28" s="86">
        <f>Energiebilanz_Joule!AD28/Energiebilanz_SKE!$E$69</f>
        <v>615.89763058467463</v>
      </c>
      <c r="AE28" s="91">
        <f>Energiebilanz_Joule!AE28/Energiebilanz_SKE!$E$69</f>
        <v>0</v>
      </c>
      <c r="AF28" s="115">
        <f>Energiebilanz_Joule!AF28/Energiebilanz_SKE!$E$69</f>
        <v>844.4094792519146</v>
      </c>
      <c r="AG28" s="143">
        <v>24</v>
      </c>
      <c r="AH28" s="19"/>
    </row>
    <row r="29" spans="1:37" s="20" customFormat="1" ht="18" customHeight="1">
      <c r="A29" s="314"/>
      <c r="B29" s="362"/>
      <c r="C29" s="164" t="s">
        <v>86</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91.305760963026643</v>
      </c>
      <c r="AC29" s="86">
        <f>Energiebilanz_Joule!AC29/Energiebilanz_SKE!$E$69</f>
        <v>0</v>
      </c>
      <c r="AD29" s="86">
        <f>Energiebilanz_Joule!AD29/Energiebilanz_SKE!$E$69</f>
        <v>0</v>
      </c>
      <c r="AE29" s="91">
        <f>Energiebilanz_Joule!AE29/Energiebilanz_SKE!$E$69</f>
        <v>0</v>
      </c>
      <c r="AF29" s="115">
        <f>Energiebilanz_Joule!AF29/Energiebilanz_SKE!$E$69</f>
        <v>91.305760963026643</v>
      </c>
      <c r="AG29" s="143">
        <v>25</v>
      </c>
      <c r="AH29" s="19"/>
    </row>
    <row r="30" spans="1:37" s="20" customFormat="1" ht="18" customHeight="1">
      <c r="A30" s="314"/>
      <c r="B30" s="362"/>
      <c r="C30" s="164"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1322.7040904065841</v>
      </c>
      <c r="AC30" s="86">
        <f>Energiebilanz_Joule!AC30/Energiebilanz_SKE!$E$69</f>
        <v>0</v>
      </c>
      <c r="AD30" s="86">
        <f>Energiebilanz_Joule!AD30/Energiebilanz_SKE!$E$69</f>
        <v>0</v>
      </c>
      <c r="AE30" s="91">
        <f>Energiebilanz_Joule!AE30/Energiebilanz_SKE!$E$69</f>
        <v>0</v>
      </c>
      <c r="AF30" s="115">
        <f>Energiebilanz_Joule!AF30/Energiebilanz_SKE!$E$69</f>
        <v>1322.7040904065841</v>
      </c>
      <c r="AG30" s="143">
        <v>26</v>
      </c>
      <c r="AH30" s="19"/>
    </row>
    <row r="31" spans="1:37" s="20" customFormat="1" ht="18" customHeight="1">
      <c r="A31" s="314"/>
      <c r="B31" s="362"/>
      <c r="C31" s="164"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3.8570237071612823</v>
      </c>
      <c r="AC31" s="86">
        <f>Energiebilanz_Joule!AC31/Energiebilanz_SKE!$E$69</f>
        <v>0</v>
      </c>
      <c r="AD31" s="86">
        <f>Energiebilanz_Joule!AD31/Energiebilanz_SKE!$E$69</f>
        <v>0</v>
      </c>
      <c r="AE31" s="91">
        <f>Energiebilanz_Joule!AE31/Energiebilanz_SKE!$E$69</f>
        <v>0</v>
      </c>
      <c r="AF31" s="115">
        <f>Energiebilanz_Joule!AF31/Energiebilanz_SKE!$E$69</f>
        <v>3.8570237071612823</v>
      </c>
      <c r="AG31" s="143">
        <v>27</v>
      </c>
      <c r="AH31" s="19"/>
    </row>
    <row r="32" spans="1:37" s="20" customFormat="1" ht="18" customHeight="1">
      <c r="A32" s="314"/>
      <c r="B32" s="362"/>
      <c r="C32" s="164" t="s">
        <v>87</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1215.7685127750931</v>
      </c>
      <c r="AC32" s="86">
        <f>Energiebilanz_Joule!AC32/Energiebilanz_SKE!$E$69</f>
        <v>0</v>
      </c>
      <c r="AD32" s="86">
        <f>Energiebilanz_Joule!AD32/Energiebilanz_SKE!$E$69</f>
        <v>0</v>
      </c>
      <c r="AE32" s="91">
        <f>Energiebilanz_Joule!AE32/Energiebilanz_SKE!$E$69</f>
        <v>0</v>
      </c>
      <c r="AF32" s="115">
        <f>Energiebilanz_Joule!AF32/Energiebilanz_SKE!$E$69</f>
        <v>1215.7685127750931</v>
      </c>
      <c r="AG32" s="143">
        <v>28</v>
      </c>
      <c r="AH32" s="19"/>
      <c r="AK32" s="21"/>
    </row>
    <row r="33" spans="1:37" s="20" customFormat="1" ht="18" customHeight="1">
      <c r="A33" s="314"/>
      <c r="B33" s="362"/>
      <c r="C33" s="164" t="s">
        <v>88</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196.76111780739467</v>
      </c>
      <c r="AE33" s="91">
        <f>Energiebilanz_Joule!AE33/Energiebilanz_SKE!$E$69</f>
        <v>0</v>
      </c>
      <c r="AF33" s="115">
        <f>Energiebilanz_Joule!AF33/Energiebilanz_SKE!$E$69</f>
        <v>196.76111780739467</v>
      </c>
      <c r="AG33" s="143">
        <v>29</v>
      </c>
      <c r="AH33" s="19"/>
      <c r="AJ33" s="26"/>
      <c r="AK33" s="21"/>
    </row>
    <row r="34" spans="1:37" s="20" customFormat="1" ht="18" customHeight="1">
      <c r="A34" s="314"/>
      <c r="B34" s="362"/>
      <c r="C34" s="164"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4"/>
      <c r="B35" s="362"/>
      <c r="C35" s="164"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551.11603525483565</v>
      </c>
      <c r="L35" s="86">
        <f>Energiebilanz_Joule!L35/Energiebilanz_SKE!$E$69</f>
        <v>765.36136390821184</v>
      </c>
      <c r="M35" s="86">
        <f>Energiebilanz_Joule!M35/Energiebilanz_SKE!$E$69</f>
        <v>1881.4850404488946</v>
      </c>
      <c r="N35" s="86">
        <f>Energiebilanz_Joule!N35/Energiebilanz_SKE!$E$69</f>
        <v>385.00006103105545</v>
      </c>
      <c r="O35" s="86">
        <f>Energiebilanz_Joule!O35/Energiebilanz_SKE!$E$69</f>
        <v>757.35910722810161</v>
      </c>
      <c r="P35" s="86">
        <f>Energiebilanz_Joule!P35/Energiebilanz_SKE!$E$69</f>
        <v>1047.0569295740643</v>
      </c>
      <c r="Q35" s="86">
        <f>Energiebilanz_Joule!Q35/Energiebilanz_SKE!$E$69</f>
        <v>0</v>
      </c>
      <c r="R35" s="86">
        <f>Energiebilanz_Joule!R35/Energiebilanz_SKE!$E$69</f>
        <v>862.1421661368596</v>
      </c>
      <c r="S35" s="86">
        <f>Energiebilanz_Joule!S35/Energiebilanz_SKE!$E$69</f>
        <v>235.90658316635512</v>
      </c>
      <c r="T35" s="91">
        <f>Energiebilanz_Joule!T35/Energiebilanz_SKE!$E$69</f>
        <v>177.02404323457699</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6662.451329982955</v>
      </c>
      <c r="AG35" s="143">
        <v>31</v>
      </c>
      <c r="AH35" s="19"/>
      <c r="AK35" s="21"/>
    </row>
    <row r="36" spans="1:37" s="20" customFormat="1" ht="18" customHeight="1">
      <c r="A36" s="314"/>
      <c r="B36" s="362"/>
      <c r="C36" s="165"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29.700588379806177</v>
      </c>
      <c r="AC36" s="94">
        <f>Energiebilanz_Joule!AC36/Energiebilanz_SKE!$E$69</f>
        <v>0</v>
      </c>
      <c r="AD36" s="94">
        <f>Energiebilanz_Joule!AD36/Energiebilanz_SKE!$E$69</f>
        <v>0</v>
      </c>
      <c r="AE36" s="95">
        <f>Energiebilanz_Joule!AE36/Energiebilanz_SKE!$E$69</f>
        <v>0</v>
      </c>
      <c r="AF36" s="107">
        <f>Energiebilanz_Joule!AF36/Energiebilanz_SKE!$E$69</f>
        <v>29.700588379806177</v>
      </c>
      <c r="AG36" s="143">
        <v>32</v>
      </c>
      <c r="AH36" s="19"/>
      <c r="AK36" s="21"/>
    </row>
    <row r="37" spans="1:37" s="20" customFormat="1" ht="18" customHeight="1">
      <c r="A37" s="314"/>
      <c r="B37" s="363"/>
      <c r="C37" s="167" t="s">
        <v>50</v>
      </c>
      <c r="D37" s="90">
        <v>33</v>
      </c>
      <c r="E37" s="158">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551.11603525483565</v>
      </c>
      <c r="L37" s="103">
        <f>Energiebilanz_Joule!L37/Energiebilanz_SKE!$E$69</f>
        <v>765.36136390821184</v>
      </c>
      <c r="M37" s="103">
        <f>Energiebilanz_Joule!M37/Energiebilanz_SKE!$E$69</f>
        <v>1881.4850404488946</v>
      </c>
      <c r="N37" s="103">
        <f>Energiebilanz_Joule!N37/Energiebilanz_SKE!$E$69</f>
        <v>385.00006103105545</v>
      </c>
      <c r="O37" s="103">
        <f>Energiebilanz_Joule!O37/Energiebilanz_SKE!$E$69</f>
        <v>757.35910722810161</v>
      </c>
      <c r="P37" s="103">
        <f>Energiebilanz_Joule!P37/Energiebilanz_SKE!$E$69</f>
        <v>1047.0569295740643</v>
      </c>
      <c r="Q37" s="103">
        <f>Energiebilanz_Joule!Q37/Energiebilanz_SKE!$E$69</f>
        <v>0</v>
      </c>
      <c r="R37" s="103">
        <f>Energiebilanz_Joule!R37/Energiebilanz_SKE!$E$69</f>
        <v>862.1421661368596</v>
      </c>
      <c r="S37" s="103">
        <f>Energiebilanz_Joule!S37/Energiebilanz_SKE!$E$69</f>
        <v>235.90658316635512</v>
      </c>
      <c r="T37" s="104">
        <f>Energiebilanz_Joule!T37/Energiebilanz_SKE!$E$69</f>
        <v>177.02404323457699</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3251.6747196292886</v>
      </c>
      <c r="AC37" s="103">
        <f>Energiebilanz_Joule!AC37/Energiebilanz_SKE!$E$69</f>
        <v>0</v>
      </c>
      <c r="AD37" s="103">
        <f>Energiebilanz_Joule!AD37/Energiebilanz_SKE!$E$69</f>
        <v>812.65874839206924</v>
      </c>
      <c r="AE37" s="104">
        <f>Energiebilanz_Joule!AE37/Energiebilanz_SKE!$E$69</f>
        <v>0</v>
      </c>
      <c r="AF37" s="104">
        <f>Energiebilanz_Joule!AF37/Energiebilanz_SKE!$E$69</f>
        <v>10726.784798004313</v>
      </c>
      <c r="AG37" s="157">
        <v>33</v>
      </c>
      <c r="AH37" s="19"/>
      <c r="AK37" s="21"/>
    </row>
    <row r="38" spans="1:37" s="20" customFormat="1" ht="18" customHeight="1">
      <c r="A38" s="314"/>
      <c r="B38" s="364" t="s">
        <v>71</v>
      </c>
      <c r="C38" s="168"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4"/>
      <c r="B39" s="365"/>
      <c r="C39" s="168"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4"/>
      <c r="B40" s="365"/>
      <c r="C40" s="168"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155.47192230709175</v>
      </c>
      <c r="AC40" s="86">
        <f>Energiebilanz_Joule!AC40/Energiebilanz_SKE!$E$69</f>
        <v>0</v>
      </c>
      <c r="AD40" s="86">
        <f>Energiebilanz_Joule!AD40/Energiebilanz_SKE!$E$69</f>
        <v>37.470728411743032</v>
      </c>
      <c r="AE40" s="91">
        <f>Energiebilanz_Joule!AE40/Energiebilanz_SKE!$E$69</f>
        <v>0</v>
      </c>
      <c r="AF40" s="115">
        <f>Energiebilanz_Joule!AF40/Energiebilanz_SKE!$E$69</f>
        <v>192.94265071883478</v>
      </c>
      <c r="AG40" s="143">
        <v>36</v>
      </c>
      <c r="AH40" s="19"/>
      <c r="AK40" s="21"/>
    </row>
    <row r="41" spans="1:37" s="20" customFormat="1" ht="18" customHeight="1">
      <c r="A41" s="314"/>
      <c r="B41" s="365"/>
      <c r="C41" s="168"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3.7532926612894223E-6</v>
      </c>
      <c r="N41" s="86">
        <f>Energiebilanz_Joule!N41/Energiebilanz_SKE!$E$69</f>
        <v>0</v>
      </c>
      <c r="O41" s="86">
        <f>Energiebilanz_Joule!O41/Energiebilanz_SKE!$E$69</f>
        <v>2.4829736996546972E-2</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0.51152577483051476</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1.9646510864346613E-20</v>
      </c>
      <c r="AA41" s="91">
        <f>Energiebilanz_Joule!AA41/Energiebilanz_SKE!$E$69</f>
        <v>0</v>
      </c>
      <c r="AB41" s="86">
        <f>Energiebilanz_Joule!AB41/Energiebilanz_SKE!$E$69</f>
        <v>7.7906461122712196</v>
      </c>
      <c r="AC41" s="86">
        <f>Energiebilanz_Joule!AC41/Energiebilanz_SKE!$E$69</f>
        <v>0</v>
      </c>
      <c r="AD41" s="86">
        <f>Energiebilanz_Joule!AD41/Energiebilanz_SKE!$E$69</f>
        <v>0</v>
      </c>
      <c r="AE41" s="91">
        <f>Energiebilanz_Joule!AE41/Energiebilanz_SKE!$E$69</f>
        <v>0</v>
      </c>
      <c r="AF41" s="115">
        <f>Energiebilanz_Joule!AF41/Energiebilanz_SKE!$E$69</f>
        <v>8.3270053773909432</v>
      </c>
      <c r="AG41" s="143">
        <v>37</v>
      </c>
      <c r="AH41" s="19"/>
      <c r="AK41" s="21"/>
    </row>
    <row r="42" spans="1:37" s="20" customFormat="1" ht="18" customHeight="1">
      <c r="A42" s="314"/>
      <c r="B42" s="365"/>
      <c r="C42" s="168"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1.5745653004681381</v>
      </c>
      <c r="P42" s="86">
        <f>Energiebilanz_Joule!P42/Energiebilanz_SKE!$E$69</f>
        <v>88.777646437675443</v>
      </c>
      <c r="Q42" s="86">
        <f>Energiebilanz_Joule!Q42/Energiebilanz_SKE!$E$69</f>
        <v>0</v>
      </c>
      <c r="R42" s="86">
        <f>Energiebilanz_Joule!R42/Energiebilanz_SKE!$E$69</f>
        <v>0</v>
      </c>
      <c r="S42" s="86">
        <f>Energiebilanz_Joule!S42/Energiebilanz_SKE!$E$69</f>
        <v>2.3543381238996029E-3</v>
      </c>
      <c r="T42" s="91">
        <f>Energiebilanz_Joule!T42/Energiebilanz_SKE!$E$69</f>
        <v>207.39847826336867</v>
      </c>
      <c r="U42" s="91">
        <f>Energiebilanz_Joule!U42/Energiebilanz_SKE!$E$69</f>
        <v>164.93573541721744</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39.611386807517498</v>
      </c>
      <c r="AC42" s="86">
        <f>Energiebilanz_Joule!AC42/Energiebilanz_SKE!$E$69</f>
        <v>0</v>
      </c>
      <c r="AD42" s="86">
        <f>Energiebilanz_Joule!AD42/Energiebilanz_SKE!$E$69</f>
        <v>4.422412616522676</v>
      </c>
      <c r="AE42" s="91">
        <f>Energiebilanz_Joule!AE42/Energiebilanz_SKE!$E$69</f>
        <v>0</v>
      </c>
      <c r="AF42" s="115">
        <f>Energiebilanz_Joule!AF42/Energiebilanz_SKE!$E$69</f>
        <v>506.72257918089383</v>
      </c>
      <c r="AG42" s="143">
        <v>38</v>
      </c>
      <c r="AH42" s="19"/>
      <c r="AK42" s="21"/>
    </row>
    <row r="43" spans="1:37" s="20" customFormat="1" ht="18" customHeight="1">
      <c r="A43" s="314"/>
      <c r="B43" s="365"/>
      <c r="C43" s="168" t="s">
        <v>48</v>
      </c>
      <c r="D43" s="90">
        <v>39</v>
      </c>
      <c r="E43" s="155">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49.677282019896396</v>
      </c>
      <c r="V43" s="94">
        <f>Energiebilanz_Joule!V43/Energiebilanz_SKE!$E$69</f>
        <v>2.0649251388718284</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9.6265735167669835</v>
      </c>
      <c r="AC43" s="94">
        <f>Energiebilanz_Joule!AC43/Energiebilanz_SKE!$E$69</f>
        <v>0</v>
      </c>
      <c r="AD43" s="94">
        <f>Energiebilanz_Joule!AD43/Energiebilanz_SKE!$E$69</f>
        <v>0</v>
      </c>
      <c r="AE43" s="95">
        <f>Energiebilanz_Joule!AE43/Energiebilanz_SKE!$E$69</f>
        <v>0</v>
      </c>
      <c r="AF43" s="107">
        <f>Energiebilanz_Joule!AF43/Energiebilanz_SKE!$E$69</f>
        <v>61.368780675535206</v>
      </c>
      <c r="AG43" s="156">
        <v>39</v>
      </c>
      <c r="AH43" s="19"/>
      <c r="AK43" s="21"/>
    </row>
    <row r="44" spans="1:37" s="20" customFormat="1" ht="18" customHeight="1">
      <c r="A44" s="314"/>
      <c r="B44" s="323"/>
      <c r="C44" s="178" t="s">
        <v>53</v>
      </c>
      <c r="D44" s="102">
        <v>40</v>
      </c>
      <c r="E44" s="158">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3.7532926612894223E-6</v>
      </c>
      <c r="N44" s="103">
        <f>Energiebilanz_Joule!N44/Energiebilanz_SKE!$E$69</f>
        <v>0</v>
      </c>
      <c r="O44" s="103">
        <f>Energiebilanz_Joule!O44/Energiebilanz_SKE!$E$69</f>
        <v>1.599395037464685</v>
      </c>
      <c r="P44" s="103">
        <f>Energiebilanz_Joule!P44/Energiebilanz_SKE!$E$69</f>
        <v>88.777646437675443</v>
      </c>
      <c r="Q44" s="103">
        <f>Energiebilanz_Joule!Q44/Energiebilanz_SKE!$E$69</f>
        <v>0</v>
      </c>
      <c r="R44" s="103">
        <f>Energiebilanz_Joule!R44/Energiebilanz_SKE!$E$69</f>
        <v>0</v>
      </c>
      <c r="S44" s="103">
        <f>Energiebilanz_Joule!S44/Energiebilanz_SKE!$E$69</f>
        <v>2.3543381238996029E-3</v>
      </c>
      <c r="T44" s="104">
        <f>Energiebilanz_Joule!T44/Energiebilanz_SKE!$E$69</f>
        <v>207.39847826336867</v>
      </c>
      <c r="U44" s="104">
        <f>Energiebilanz_Joule!U44/Energiebilanz_SKE!$E$69</f>
        <v>215.12454321194434</v>
      </c>
      <c r="V44" s="103">
        <f>Energiebilanz_Joule!V44/Energiebilanz_SKE!$E$69</f>
        <v>2.0649251388718284</v>
      </c>
      <c r="W44" s="103">
        <f>Energiebilanz_Joule!W44/Energiebilanz_SKE!$E$69</f>
        <v>0</v>
      </c>
      <c r="X44" s="103">
        <f>Energiebilanz_Joule!X44/Energiebilanz_SKE!$E$69</f>
        <v>0</v>
      </c>
      <c r="Y44" s="103">
        <f>Energiebilanz_Joule!Y44/Energiebilanz_SKE!$E$69</f>
        <v>0</v>
      </c>
      <c r="Z44" s="103">
        <f>Energiebilanz_Joule!Z44/Energiebilanz_SKE!$E$69</f>
        <v>1.9646510864346613E-20</v>
      </c>
      <c r="AA44" s="104">
        <f>Energiebilanz_Joule!AA44/Energiebilanz_SKE!$E$69</f>
        <v>0</v>
      </c>
      <c r="AB44" s="103">
        <f>Energiebilanz_Joule!AB44/Energiebilanz_SKE!$E$69</f>
        <v>212.50052874364746</v>
      </c>
      <c r="AC44" s="103">
        <f>Energiebilanz_Joule!AC44/Energiebilanz_SKE!$E$69</f>
        <v>0</v>
      </c>
      <c r="AD44" s="103">
        <f>Energiebilanz_Joule!AD44/Energiebilanz_SKE!$E$69</f>
        <v>41.89314102826571</v>
      </c>
      <c r="AE44" s="104">
        <f>Energiebilanz_Joule!AE44/Energiebilanz_SKE!$E$69</f>
        <v>0</v>
      </c>
      <c r="AF44" s="104">
        <f>Energiebilanz_Joule!AF44/Energiebilanz_SKE!$E$69</f>
        <v>769.36101595265461</v>
      </c>
      <c r="AG44" s="156">
        <v>40</v>
      </c>
      <c r="AH44" s="19"/>
      <c r="AK44" s="21"/>
    </row>
    <row r="45" spans="1:37" s="20" customFormat="1" ht="18" customHeight="1">
      <c r="A45" s="315"/>
      <c r="B45" s="169"/>
      <c r="C45" s="170" t="s">
        <v>54</v>
      </c>
      <c r="D45" s="102">
        <v>41</v>
      </c>
      <c r="E45" s="160">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23.329936490874392</v>
      </c>
      <c r="V45" s="98">
        <f>Energiebilanz_Joule!V45/Energiebilanz_SKE!$E$69</f>
        <v>0.7119996178465654</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125.86703592912193</v>
      </c>
      <c r="AC45" s="98">
        <f>Energiebilanz_Joule!AC45/Energiebilanz_SKE!$E$69</f>
        <v>0</v>
      </c>
      <c r="AD45" s="98">
        <f>Energiebilanz_Joule!AD45/Energiebilanz_SKE!$E$69</f>
        <v>84.912172951725836</v>
      </c>
      <c r="AE45" s="99">
        <f>Energiebilanz_Joule!AE45/Energiebilanz_SKE!$E$69</f>
        <v>0</v>
      </c>
      <c r="AF45" s="104">
        <f>Energiebilanz_Joule!AF45/Energiebilanz_SKE!$E$69</f>
        <v>234.82114498956872</v>
      </c>
      <c r="AG45" s="157">
        <v>41</v>
      </c>
      <c r="AH45" s="19"/>
      <c r="AK45" s="21"/>
    </row>
    <row r="46" spans="1:37" s="20" customFormat="1" ht="18" customHeight="1">
      <c r="A46" s="130"/>
      <c r="B46" s="171"/>
      <c r="C46" s="179" t="s">
        <v>55</v>
      </c>
      <c r="D46" s="102">
        <v>42</v>
      </c>
      <c r="E46" s="158">
        <f>Energiebilanz_Joule!E46/Energiebilanz_SKE!$E$69</f>
        <v>11.889364169481292</v>
      </c>
      <c r="F46" s="103">
        <f>Energiebilanz_Joule!F46/Energiebilanz_SKE!$E$69</f>
        <v>0</v>
      </c>
      <c r="G46" s="104">
        <f>Energiebilanz_Joule!G46/Energiebilanz_SKE!$E$69</f>
        <v>0</v>
      </c>
      <c r="H46" s="103">
        <f>Energiebilanz_Joule!H46/Energiebilanz_SKE!$E$69</f>
        <v>13.566717779688544</v>
      </c>
      <c r="I46" s="104">
        <f>Energiebilanz_Joule!I46/Energiebilanz_SKE!$E$69</f>
        <v>96.406220570773442</v>
      </c>
      <c r="J46" s="103">
        <f>Energiebilanz_Joule!J46/Energiebilanz_SKE!$E$69</f>
        <v>0</v>
      </c>
      <c r="K46" s="103">
        <f>Energiebilanz_Joule!K46/Energiebilanz_SKE!$E$69</f>
        <v>180.90252982081569</v>
      </c>
      <c r="L46" s="103">
        <f>Energiebilanz_Joule!L46/Energiebilanz_SKE!$E$69</f>
        <v>781.58580934032091</v>
      </c>
      <c r="M46" s="103">
        <f>Energiebilanz_Joule!M46/Energiebilanz_SKE!$E$69</f>
        <v>1716.1765052524186</v>
      </c>
      <c r="N46" s="103">
        <f>Energiebilanz_Joule!N46/Energiebilanz_SKE!$E$69</f>
        <v>19.775570805424863</v>
      </c>
      <c r="O46" s="103">
        <f>Energiebilanz_Joule!O46/Energiebilanz_SKE!$E$69</f>
        <v>896.519612769785</v>
      </c>
      <c r="P46" s="103">
        <f>Energiebilanz_Joule!P46/Energiebilanz_SKE!$E$69</f>
        <v>746.30226660992184</v>
      </c>
      <c r="Q46" s="103">
        <f>Energiebilanz_Joule!Q46/Energiebilanz_SKE!$E$69</f>
        <v>0</v>
      </c>
      <c r="R46" s="103">
        <f>Energiebilanz_Joule!R46/Energiebilanz_SKE!$E$69</f>
        <v>7.9583374938625626</v>
      </c>
      <c r="S46" s="103">
        <f>Energiebilanz_Joule!S46/Energiebilanz_SKE!$E$69</f>
        <v>96.838352887481221</v>
      </c>
      <c r="T46" s="104">
        <f>Energiebilanz_Joule!T46/Energiebilanz_SKE!$E$69</f>
        <v>57.777071385846192</v>
      </c>
      <c r="U46" s="104">
        <f>Energiebilanz_Joule!U46/Energiebilanz_SKE!$E$69</f>
        <v>2704.0561954737209</v>
      </c>
      <c r="V46" s="103">
        <f>Energiebilanz_Joule!V46/Energiebilanz_SKE!$E$69</f>
        <v>0.55888286597257619</v>
      </c>
      <c r="W46" s="103">
        <f>Energiebilanz_Joule!W46/Energiebilanz_SKE!$E$69</f>
        <v>0</v>
      </c>
      <c r="X46" s="103">
        <f>Energiebilanz_Joule!X46/Energiebilanz_SKE!$E$69</f>
        <v>0</v>
      </c>
      <c r="Y46" s="103">
        <f>Energiebilanz_Joule!Y46/Energiebilanz_SKE!$E$69</f>
        <v>18.425254882692542</v>
      </c>
      <c r="Z46" s="103">
        <f>Energiebilanz_Joule!Z46/Energiebilanz_SKE!$E$69</f>
        <v>623.04210926159305</v>
      </c>
      <c r="AA46" s="104">
        <f>Energiebilanz_Joule!AA46/Energiebilanz_SKE!$E$69</f>
        <v>33.583844971843781</v>
      </c>
      <c r="AB46" s="103">
        <f>Energiebilanz_Joule!AB46/Energiebilanz_SKE!$E$69</f>
        <v>1721.9509376123153</v>
      </c>
      <c r="AC46" s="103">
        <f>Energiebilanz_Joule!AC46/Energiebilanz_SKE!$E$69</f>
        <v>0</v>
      </c>
      <c r="AD46" s="103">
        <f>Energiebilanz_Joule!AD46/Energiebilanz_SKE!$E$69</f>
        <v>496.41692374590247</v>
      </c>
      <c r="AE46" s="104">
        <f>Energiebilanz_Joule!AE46/Energiebilanz_SKE!$E$69</f>
        <v>125.96970174441603</v>
      </c>
      <c r="AF46" s="104">
        <f>Energiebilanz_Joule!AF46/Energiebilanz_SKE!$E$69</f>
        <v>10349.702209444275</v>
      </c>
      <c r="AG46" s="157">
        <v>42</v>
      </c>
      <c r="AH46" s="19"/>
      <c r="AI46" s="27"/>
    </row>
    <row r="47" spans="1:37" s="20" customFormat="1" ht="18" customHeight="1">
      <c r="A47" s="132"/>
      <c r="B47" s="171"/>
      <c r="C47" s="170" t="s">
        <v>56</v>
      </c>
      <c r="D47" s="102">
        <v>43</v>
      </c>
      <c r="E47" s="160">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12.311478251375069</v>
      </c>
      <c r="J47" s="98">
        <f>Energiebilanz_Joule!J47/Energiebilanz_SKE!$E$69</f>
        <v>0</v>
      </c>
      <c r="K47" s="98">
        <f>Energiebilanz_Joule!K47/Energiebilanz_SKE!$E$69</f>
        <v>180.90252982081569</v>
      </c>
      <c r="L47" s="98">
        <f>Energiebilanz_Joule!L47/Energiebilanz_SKE!$E$69</f>
        <v>0</v>
      </c>
      <c r="M47" s="98">
        <f>Energiebilanz_Joule!M47/Energiebilanz_SKE!$E$69</f>
        <v>0</v>
      </c>
      <c r="N47" s="98">
        <f>Energiebilanz_Joule!N47/Energiebilanz_SKE!$E$69</f>
        <v>0</v>
      </c>
      <c r="O47" s="98">
        <f>Energiebilanz_Joule!O47/Energiebilanz_SKE!$E$69</f>
        <v>0</v>
      </c>
      <c r="P47" s="98">
        <f>Energiebilanz_Joule!P47/Energiebilanz_SKE!$E$69</f>
        <v>688.43757591887436</v>
      </c>
      <c r="Q47" s="98">
        <f>Energiebilanz_Joule!Q47/Energiebilanz_SKE!$E$69</f>
        <v>0</v>
      </c>
      <c r="R47" s="98">
        <f>Energiebilanz_Joule!R47/Energiebilanz_SKE!$E$69</f>
        <v>7.5881859995359555</v>
      </c>
      <c r="S47" s="98">
        <f>Energiebilanz_Joule!S47/Energiebilanz_SKE!$E$69</f>
        <v>0</v>
      </c>
      <c r="T47" s="99">
        <f>Energiebilanz_Joule!T47/Energiebilanz_SKE!$E$69</f>
        <v>57.777071385846192</v>
      </c>
      <c r="U47" s="99">
        <f>Energiebilanz_Joule!U47/Energiebilanz_SKE!$E$69</f>
        <v>34.34281341015474</v>
      </c>
      <c r="V47" s="98">
        <f>Energiebilanz_Joule!V47/Energiebilanz_SKE!$E$69</f>
        <v>0</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3.4690319234601266E-2</v>
      </c>
      <c r="AF47" s="104">
        <f>Energiebilanz_Joule!AF47/Energiebilanz_SKE!$E$69</f>
        <v>981.39434510583669</v>
      </c>
      <c r="AG47" s="157">
        <v>43</v>
      </c>
      <c r="AH47" s="19"/>
      <c r="AK47" s="21"/>
    </row>
    <row r="48" spans="1:37" s="20" customFormat="1" ht="18" customHeight="1">
      <c r="A48" s="133"/>
      <c r="B48" s="172"/>
      <c r="C48" s="170" t="s">
        <v>57</v>
      </c>
      <c r="D48" s="102">
        <v>44</v>
      </c>
      <c r="E48" s="160">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6">
        <v>44</v>
      </c>
      <c r="AH48" s="19"/>
    </row>
    <row r="49" spans="1:37" s="20" customFormat="1" ht="18" customHeight="1">
      <c r="A49" s="355" t="s">
        <v>58</v>
      </c>
      <c r="B49" s="169"/>
      <c r="C49" s="122" t="s">
        <v>58</v>
      </c>
      <c r="D49" s="102">
        <v>45</v>
      </c>
      <c r="E49" s="158">
        <f>Energiebilanz_Joule!E49/Energiebilanz_SKE!$E$69</f>
        <v>11.889364169481292</v>
      </c>
      <c r="F49" s="103">
        <f>Energiebilanz_Joule!F49/Energiebilanz_SKE!$E$69</f>
        <v>0</v>
      </c>
      <c r="G49" s="104">
        <f>Energiebilanz_Joule!G49/Energiebilanz_SKE!$E$69</f>
        <v>0</v>
      </c>
      <c r="H49" s="103">
        <f>Energiebilanz_Joule!H49/Energiebilanz_SKE!$E$69</f>
        <v>13.566717779688544</v>
      </c>
      <c r="I49" s="104">
        <f>Energiebilanz_Joule!I49/Energiebilanz_SKE!$E$69</f>
        <v>84.094742319398378</v>
      </c>
      <c r="J49" s="103">
        <f>Energiebilanz_Joule!J49/Energiebilanz_SKE!$E$69</f>
        <v>0</v>
      </c>
      <c r="K49" s="103">
        <f>Energiebilanz_Joule!K49/Energiebilanz_SKE!$E$69</f>
        <v>0</v>
      </c>
      <c r="L49" s="103">
        <f>Energiebilanz_Joule!L49/Energiebilanz_SKE!$E$69</f>
        <v>781.58580934032091</v>
      </c>
      <c r="M49" s="103">
        <f>Energiebilanz_Joule!M49/Energiebilanz_SKE!$E$69</f>
        <v>1716.1765052524186</v>
      </c>
      <c r="N49" s="103">
        <f>Energiebilanz_Joule!N49/Energiebilanz_SKE!$E$69</f>
        <v>19.775570805424863</v>
      </c>
      <c r="O49" s="103">
        <f>Energiebilanz_Joule!O49/Energiebilanz_SKE!$E$69</f>
        <v>896.519612769785</v>
      </c>
      <c r="P49" s="103">
        <f>Energiebilanz_Joule!P49/Energiebilanz_SKE!$E$69</f>
        <v>57.864690691047549</v>
      </c>
      <c r="Q49" s="103">
        <f>Energiebilanz_Joule!Q49/Energiebilanz_SKE!$E$69</f>
        <v>0</v>
      </c>
      <c r="R49" s="103">
        <f>Energiebilanz_Joule!R49/Energiebilanz_SKE!$E$69</f>
        <v>0.3701514943266066</v>
      </c>
      <c r="S49" s="103">
        <f>Energiebilanz_Joule!S49/Energiebilanz_SKE!$E$69</f>
        <v>96.838352887481221</v>
      </c>
      <c r="T49" s="104">
        <f>Energiebilanz_Joule!T49/Energiebilanz_SKE!$E$69</f>
        <v>0</v>
      </c>
      <c r="U49" s="104">
        <f>Energiebilanz_Joule!U49/Energiebilanz_SKE!$E$69</f>
        <v>2669.7133820635659</v>
      </c>
      <c r="V49" s="103">
        <f>Energiebilanz_Joule!V49/Energiebilanz_SKE!$E$69</f>
        <v>0.55888286597257619</v>
      </c>
      <c r="W49" s="103">
        <f>Energiebilanz_Joule!W49/Energiebilanz_SKE!$E$69</f>
        <v>0</v>
      </c>
      <c r="X49" s="103">
        <f>Energiebilanz_Joule!X49/Energiebilanz_SKE!$E$69</f>
        <v>0</v>
      </c>
      <c r="Y49" s="103">
        <f>Energiebilanz_Joule!Y49/Energiebilanz_SKE!$E$69</f>
        <v>18.425254882692542</v>
      </c>
      <c r="Z49" s="103">
        <f>Energiebilanz_Joule!Z49/Energiebilanz_SKE!$E$69</f>
        <v>623.04210926159305</v>
      </c>
      <c r="AA49" s="104">
        <f>Energiebilanz_Joule!AA49/Energiebilanz_SKE!$E$69</f>
        <v>33.583844971843781</v>
      </c>
      <c r="AB49" s="103">
        <f>Energiebilanz_Joule!AB49/Energiebilanz_SKE!$E$69</f>
        <v>1721.9509376123153</v>
      </c>
      <c r="AC49" s="103">
        <f>Energiebilanz_Joule!AC49/Energiebilanz_SKE!$E$69</f>
        <v>0</v>
      </c>
      <c r="AD49" s="103">
        <f>Energiebilanz_Joule!AD49/Energiebilanz_SKE!$E$69</f>
        <v>496.41692374590235</v>
      </c>
      <c r="AE49" s="104">
        <f>Energiebilanz_Joule!AE49/Energiebilanz_SKE!$E$69</f>
        <v>125.93501142518143</v>
      </c>
      <c r="AF49" s="104">
        <f>Energiebilanz_Joule!AF49/Energiebilanz_SKE!$E$69</f>
        <v>9368.3078643384397</v>
      </c>
      <c r="AG49" s="143">
        <v>45</v>
      </c>
      <c r="AH49" s="19"/>
    </row>
    <row r="50" spans="1:37" s="20" customFormat="1" ht="18" customHeight="1">
      <c r="A50" s="356"/>
      <c r="B50" s="315"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13.982788764689021</v>
      </c>
      <c r="P50" s="86">
        <f>Energiebilanz_Joule!P50/Energiebilanz_SKE!$E$69</f>
        <v>2.2090096084292128</v>
      </c>
      <c r="Q50" s="86">
        <f>Energiebilanz_Joule!Q50/Energiebilanz_SKE!$E$69</f>
        <v>0</v>
      </c>
      <c r="R50" s="86">
        <f>Energiebilanz_Joule!R50/Energiebilanz_SKE!$E$69</f>
        <v>0</v>
      </c>
      <c r="S50" s="86">
        <f>Energiebilanz_Joule!S50/Energiebilanz_SKE!$E$69</f>
        <v>0.25232576191841027</v>
      </c>
      <c r="T50" s="91">
        <f>Energiebilanz_Joule!T50/Energiebilanz_SKE!$E$69</f>
        <v>0</v>
      </c>
      <c r="U50" s="91">
        <f>Energiebilanz_Joule!U50/Energiebilanz_SKE!$E$69</f>
        <v>137.65138741217692</v>
      </c>
      <c r="V50" s="86">
        <f>Energiebilanz_Joule!V50/Energiebilanz_SKE!$E$69</f>
        <v>0.55888286597257619</v>
      </c>
      <c r="W50" s="86">
        <f>Energiebilanz_Joule!W50/Energiebilanz_SKE!$E$69</f>
        <v>0</v>
      </c>
      <c r="X50" s="86">
        <f>Energiebilanz_Joule!X50/Energiebilanz_SKE!$E$69</f>
        <v>0</v>
      </c>
      <c r="Y50" s="86">
        <f>Energiebilanz_Joule!Y50/Energiebilanz_SKE!$E$69</f>
        <v>0</v>
      </c>
      <c r="Z50" s="86">
        <f>Energiebilanz_Joule!Z50/Energiebilanz_SKE!$E$69</f>
        <v>5.8449681993749056</v>
      </c>
      <c r="AA50" s="91">
        <f>Energiebilanz_Joule!AA50/Energiebilanz_SKE!$E$69</f>
        <v>0</v>
      </c>
      <c r="AB50" s="86">
        <f>Energiebilanz_Joule!AB50/Energiebilanz_SKE!$E$69</f>
        <v>69.739998498682937</v>
      </c>
      <c r="AC50" s="86">
        <f>Energiebilanz_Joule!AC50/Energiebilanz_SKE!$E$69</f>
        <v>0</v>
      </c>
      <c r="AD50" s="86">
        <f>Energiebilanz_Joule!AD50/Energiebilanz_SKE!$E$69</f>
        <v>1.6958448457055502</v>
      </c>
      <c r="AE50" s="91">
        <f>Energiebilanz_Joule!AE50/Energiebilanz_SKE!$E$69</f>
        <v>0</v>
      </c>
      <c r="AF50" s="115">
        <f>Energiebilanz_Joule!AF50/Energiebilanz_SKE!$E$69</f>
        <v>231.93520595694955</v>
      </c>
      <c r="AG50" s="159">
        <v>46</v>
      </c>
      <c r="AH50" s="28"/>
    </row>
    <row r="51" spans="1:37" s="20" customFormat="1" ht="18" customHeight="1">
      <c r="A51" s="356"/>
      <c r="B51" s="356"/>
      <c r="C51" s="109" t="s">
        <v>8</v>
      </c>
      <c r="D51" s="90">
        <v>47</v>
      </c>
      <c r="E51" s="86">
        <f>Energiebilanz_Joule!E51/Energiebilanz_SKE!$E$69</f>
        <v>6.6654492805105123</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7.3642626157734235E-4</v>
      </c>
      <c r="N51" s="86">
        <f>Energiebilanz_Joule!N51/Energiebilanz_SKE!$E$69</f>
        <v>0</v>
      </c>
      <c r="O51" s="86">
        <f>Energiebilanz_Joule!O51/Energiebilanz_SKE!$E$69</f>
        <v>1.5683649637912676</v>
      </c>
      <c r="P51" s="86">
        <f>Energiebilanz_Joule!P51/Energiebilanz_SKE!$E$69</f>
        <v>7.7795520615812949E-2</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56.091839837937641</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27.302691149689174</v>
      </c>
      <c r="AA51" s="91">
        <f>Energiebilanz_Joule!AA51/Energiebilanz_SKE!$E$69</f>
        <v>0</v>
      </c>
      <c r="AB51" s="86">
        <f>Energiebilanz_Joule!AB51/Energiebilanz_SKE!$E$69</f>
        <v>62.959241288948938</v>
      </c>
      <c r="AC51" s="86">
        <f>Energiebilanz_Joule!AC51/Energiebilanz_SKE!$E$69</f>
        <v>0</v>
      </c>
      <c r="AD51" s="86">
        <f>Energiebilanz_Joule!AD51/Energiebilanz_SKE!$E$69</f>
        <v>2.1053477596254897</v>
      </c>
      <c r="AE51" s="91">
        <f>Energiebilanz_Joule!AE51/Energiebilanz_SKE!$E$69</f>
        <v>27.302643370478908</v>
      </c>
      <c r="AF51" s="115">
        <f>Energiebilanz_Joule!AF51/Energiebilanz_SKE!$E$69</f>
        <v>184.07410959785932</v>
      </c>
      <c r="AG51" s="143">
        <v>47</v>
      </c>
      <c r="AH51" s="28"/>
    </row>
    <row r="52" spans="1:37" s="20" customFormat="1" ht="18" customHeight="1">
      <c r="A52" s="356"/>
      <c r="B52" s="356"/>
      <c r="C52" s="109" t="s">
        <v>9</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2.7273024749242293E-3</v>
      </c>
      <c r="N52" s="86">
        <f>Energiebilanz_Joule!N52/Energiebilanz_SKE!$E$69</f>
        <v>0</v>
      </c>
      <c r="O52" s="86">
        <f>Energiebilanz_Joule!O52/Energiebilanz_SKE!$E$69</f>
        <v>0.44699224774461233</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22.736177068228507</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1.7696003801560362E-4</v>
      </c>
      <c r="AA52" s="91">
        <f>Energiebilanz_Joule!AA52/Energiebilanz_SKE!$E$69</f>
        <v>0</v>
      </c>
      <c r="AB52" s="86">
        <f>Energiebilanz_Joule!AB52/Energiebilanz_SKE!$E$69</f>
        <v>26.072921017074069</v>
      </c>
      <c r="AC52" s="86">
        <f>Energiebilanz_Joule!AC52/Energiebilanz_SKE!$E$69</f>
        <v>0</v>
      </c>
      <c r="AD52" s="86">
        <f>Energiebilanz_Joule!AD52/Energiebilanz_SKE!$E$69</f>
        <v>1.4297636108040235</v>
      </c>
      <c r="AE52" s="91">
        <f>Energiebilanz_Joule!AE52/Energiebilanz_SKE!$E$69</f>
        <v>0</v>
      </c>
      <c r="AF52" s="115">
        <f>Energiebilanz_Joule!AF52/Energiebilanz_SKE!$E$69</f>
        <v>50.688758206364149</v>
      </c>
      <c r="AG52" s="143">
        <v>48</v>
      </c>
      <c r="AH52" s="28"/>
    </row>
    <row r="53" spans="1:37" s="20" customFormat="1" ht="18" customHeight="1">
      <c r="A53" s="356"/>
      <c r="B53" s="356"/>
      <c r="C53" s="123" t="s">
        <v>101</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3.3300771813454526</v>
      </c>
      <c r="P53" s="86">
        <f>Energiebilanz_Joule!P53/Energiebilanz_SKE!$E$69</f>
        <v>54.644477845232842</v>
      </c>
      <c r="Q53" s="86">
        <f>Energiebilanz_Joule!Q53/Energiebilanz_SKE!$E$69</f>
        <v>0</v>
      </c>
      <c r="R53" s="86">
        <f>Energiebilanz_Joule!R53/Energiebilanz_SKE!$E$69</f>
        <v>0</v>
      </c>
      <c r="S53" s="86">
        <f>Energiebilanz_Joule!S53/Energiebilanz_SKE!$E$69</f>
        <v>3.1391174985328034E-3</v>
      </c>
      <c r="T53" s="91">
        <f>Energiebilanz_Joule!T53/Energiebilanz_SKE!$E$69</f>
        <v>0</v>
      </c>
      <c r="U53" s="91">
        <f>Energiebilanz_Joule!U53/Energiebilanz_SKE!$E$69</f>
        <v>322.85132177294219</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137.48017476695466</v>
      </c>
      <c r="AC53" s="86">
        <f>Energiebilanz_Joule!AC53/Energiebilanz_SKE!$E$69</f>
        <v>0</v>
      </c>
      <c r="AD53" s="86">
        <f>Energiebilanz_Joule!AD53/Energiebilanz_SKE!$E$69</f>
        <v>16.383803545837939</v>
      </c>
      <c r="AE53" s="91">
        <f>Energiebilanz_Joule!AE53/Energiebilanz_SKE!$E$69</f>
        <v>0</v>
      </c>
      <c r="AF53" s="115">
        <f>Energiebilanz_Joule!AF53/Energiebilanz_SKE!$E$69</f>
        <v>534.69299422981157</v>
      </c>
      <c r="AG53" s="143">
        <v>49</v>
      </c>
      <c r="AH53" s="28"/>
    </row>
    <row r="54" spans="1:37" s="20" customFormat="1" ht="18" customHeight="1">
      <c r="A54" s="356"/>
      <c r="B54" s="356"/>
      <c r="C54" s="109" t="s">
        <v>73</v>
      </c>
      <c r="D54" s="90">
        <v>50</v>
      </c>
      <c r="E54" s="86">
        <f>Energiebilanz_Joule!E54/Energiebilanz_SKE!$E$69</f>
        <v>2.6190885640584693</v>
      </c>
      <c r="F54" s="86">
        <f>Energiebilanz_Joule!F54/Energiebilanz_SKE!$E$69</f>
        <v>0</v>
      </c>
      <c r="G54" s="91">
        <f>Energiebilanz_Joule!G54/Energiebilanz_SKE!$E$69</f>
        <v>0</v>
      </c>
      <c r="H54" s="86">
        <f>Energiebilanz_Joule!H54/Energiebilanz_SKE!$E$69</f>
        <v>0</v>
      </c>
      <c r="I54" s="91">
        <f>Energiebilanz_Joule!I54/Energiebilanz_SKE!$E$69</f>
        <v>77.334269268039691</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7.7664517053597022</v>
      </c>
      <c r="P54" s="86">
        <f>Energiebilanz_Joule!P54/Energiebilanz_SKE!$E$69</f>
        <v>0</v>
      </c>
      <c r="Q54" s="86">
        <f>Energiebilanz_Joule!Q54/Energiebilanz_SKE!$E$69</f>
        <v>0</v>
      </c>
      <c r="R54" s="86">
        <f>Energiebilanz_Joule!R54/Energiebilanz_SKE!$E$69</f>
        <v>0</v>
      </c>
      <c r="S54" s="86">
        <f>Energiebilanz_Joule!S54/Energiebilanz_SKE!$E$69</f>
        <v>7.2905461382030596</v>
      </c>
      <c r="T54" s="91">
        <f>Energiebilanz_Joule!T54/Energiebilanz_SKE!$E$69</f>
        <v>0</v>
      </c>
      <c r="U54" s="91">
        <f>Energiebilanz_Joule!U54/Energiebilanz_SKE!$E$69</f>
        <v>33.671373295663919</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43.614727408590262</v>
      </c>
      <c r="AA54" s="91">
        <f>Energiebilanz_Joule!AA54/Energiebilanz_SKE!$E$69</f>
        <v>0</v>
      </c>
      <c r="AB54" s="86">
        <f>Energiebilanz_Joule!AB54/Energiebilanz_SKE!$E$69</f>
        <v>56.505783482782618</v>
      </c>
      <c r="AC54" s="86">
        <f>Energiebilanz_Joule!AC54/Energiebilanz_SKE!$E$69</f>
        <v>0</v>
      </c>
      <c r="AD54" s="86">
        <f>Energiebilanz_Joule!AD54/Energiebilanz_SKE!$E$69</f>
        <v>1.8036011137042951</v>
      </c>
      <c r="AE54" s="91">
        <f>Energiebilanz_Joule!AE54/Energiebilanz_SKE!$E$69</f>
        <v>98.632312949542097</v>
      </c>
      <c r="AF54" s="115">
        <f>Energiebilanz_Joule!AF54/Energiebilanz_SKE!$E$69</f>
        <v>329.23815392594412</v>
      </c>
      <c r="AG54" s="143">
        <v>50</v>
      </c>
      <c r="AH54" s="28"/>
    </row>
    <row r="55" spans="1:37" s="20" customFormat="1" ht="18" customHeight="1">
      <c r="A55" s="356"/>
      <c r="B55" s="356"/>
      <c r="C55" s="109" t="s">
        <v>230</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1.6814201777013471</v>
      </c>
      <c r="P55" s="86">
        <f>Energiebilanz_Joule!P55/Energiebilanz_SKE!$E$69</f>
        <v>0</v>
      </c>
      <c r="Q55" s="86">
        <f>Energiebilanz_Joule!Q55/Energiebilanz_SKE!$E$69</f>
        <v>0</v>
      </c>
      <c r="R55" s="86">
        <f>Energiebilanz_Joule!R55/Energiebilanz_SKE!$E$69</f>
        <v>0</v>
      </c>
      <c r="S55" s="86">
        <f>Energiebilanz_Joule!S55/Energiebilanz_SKE!$E$69</f>
        <v>4.1568057432201884E-2</v>
      </c>
      <c r="T55" s="91">
        <f>Energiebilanz_Joule!T55/Energiebilanz_SKE!$E$69</f>
        <v>0</v>
      </c>
      <c r="U55" s="91">
        <f>Energiebilanz_Joule!U55/Energiebilanz_SKE!$E$69</f>
        <v>12.249947112694318</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21.730691356508206</v>
      </c>
      <c r="AC55" s="86">
        <f>Energiebilanz_Joule!AC55/Energiebilanz_SKE!$E$69</f>
        <v>0</v>
      </c>
      <c r="AD55" s="86">
        <f>Energiebilanz_Joule!AD55/Energiebilanz_SKE!$E$69</f>
        <v>3.0812853457806169</v>
      </c>
      <c r="AE55" s="91">
        <f>Energiebilanz_Joule!AE55/Energiebilanz_SKE!$E$69</f>
        <v>0</v>
      </c>
      <c r="AF55" s="115">
        <f>Energiebilanz_Joule!AF55/Energiebilanz_SKE!$E$69</f>
        <v>38.784912050116681</v>
      </c>
      <c r="AG55" s="143">
        <v>51</v>
      </c>
      <c r="AH55" s="28"/>
    </row>
    <row r="56" spans="1:37" s="20" customFormat="1" ht="18" customHeight="1">
      <c r="A56" s="356"/>
      <c r="B56" s="356"/>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3.4196281399420596</v>
      </c>
      <c r="N56" s="86">
        <f>Energiebilanz_Joule!N56/Energiebilanz_SKE!$E$69</f>
        <v>0</v>
      </c>
      <c r="O56" s="86">
        <f>Energiebilanz_Joule!O56/Energiebilanz_SKE!$E$69</f>
        <v>2.4867962576260076</v>
      </c>
      <c r="P56" s="86">
        <f>Energiebilanz_Joule!P56/Energiebilanz_SKE!$E$69</f>
        <v>0</v>
      </c>
      <c r="Q56" s="86">
        <f>Energiebilanz_Joule!Q56/Energiebilanz_SKE!$E$69</f>
        <v>0</v>
      </c>
      <c r="R56" s="86">
        <f>Energiebilanz_Joule!R56/Energiebilanz_SKE!$E$69</f>
        <v>0</v>
      </c>
      <c r="S56" s="86">
        <f>Energiebilanz_Joule!S56/Energiebilanz_SKE!$E$69</f>
        <v>1.7327246175053566E-2</v>
      </c>
      <c r="T56" s="91">
        <f>Energiebilanz_Joule!T56/Energiebilanz_SKE!$E$69</f>
        <v>0</v>
      </c>
      <c r="U56" s="91">
        <f>Energiebilanz_Joule!U56/Energiebilanz_SKE!$E$69</f>
        <v>15.474267084305778</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0.17070964527972268</v>
      </c>
      <c r="AA56" s="91">
        <f>Energiebilanz_Joule!AA56/Energiebilanz_SKE!$E$69</f>
        <v>0</v>
      </c>
      <c r="AB56" s="86">
        <f>Energiebilanz_Joule!AB56/Energiebilanz_SKE!$E$69</f>
        <v>22.545934501630974</v>
      </c>
      <c r="AC56" s="86">
        <f>Energiebilanz_Joule!AC56/Energiebilanz_SKE!$E$69</f>
        <v>0</v>
      </c>
      <c r="AD56" s="86">
        <f>Energiebilanz_Joule!AD56/Energiebilanz_SKE!$E$69</f>
        <v>5.7781421883743462</v>
      </c>
      <c r="AE56" s="91">
        <f>Energiebilanz_Joule!AE56/Energiebilanz_SKE!$E$69</f>
        <v>0</v>
      </c>
      <c r="AF56" s="115">
        <f>Energiebilanz_Joule!AF56/Energiebilanz_SKE!$E$69</f>
        <v>49.892805063333938</v>
      </c>
      <c r="AG56" s="143">
        <v>52</v>
      </c>
      <c r="AH56" s="28"/>
    </row>
    <row r="57" spans="1:37" s="20" customFormat="1" ht="18" customHeight="1">
      <c r="A57" s="356"/>
      <c r="B57" s="356"/>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3.8659907327792107</v>
      </c>
      <c r="P57" s="86">
        <f>Energiebilanz_Joule!P57/Energiebilanz_SKE!$E$69</f>
        <v>0</v>
      </c>
      <c r="Q57" s="86">
        <f>Energiebilanz_Joule!Q57/Energiebilanz_SKE!$E$69</f>
        <v>0</v>
      </c>
      <c r="R57" s="86">
        <f>Energiebilanz_Joule!R57/Energiebilanz_SKE!$E$69</f>
        <v>0</v>
      </c>
      <c r="S57" s="86">
        <f>Energiebilanz_Joule!S57/Energiebilanz_SKE!$E$69</f>
        <v>0</v>
      </c>
      <c r="T57" s="91">
        <f>Energiebilanz_Joule!T57/Energiebilanz_SKE!$E$69</f>
        <v>0</v>
      </c>
      <c r="U57" s="91">
        <f>Energiebilanz_Joule!U57/Energiebilanz_SKE!$E$69</f>
        <v>10.741200917168245</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0.22188134366586462</v>
      </c>
      <c r="AA57" s="91">
        <f>Energiebilanz_Joule!AA57/Energiebilanz_SKE!$E$69</f>
        <v>0</v>
      </c>
      <c r="AB57" s="86">
        <f>Energiebilanz_Joule!AB57/Energiebilanz_SKE!$E$69</f>
        <v>15.942304044002238</v>
      </c>
      <c r="AC57" s="86">
        <f>Energiebilanz_Joule!AC57/Energiebilanz_SKE!$E$69</f>
        <v>0</v>
      </c>
      <c r="AD57" s="86">
        <f>Energiebilanz_Joule!AD57/Energiebilanz_SKE!$E$69</f>
        <v>7.464537184894021</v>
      </c>
      <c r="AE57" s="91">
        <f>Energiebilanz_Joule!AE57/Energiebilanz_SKE!$E$69</f>
        <v>0</v>
      </c>
      <c r="AF57" s="115">
        <f>Energiebilanz_Joule!AF57/Energiebilanz_SKE!$E$69</f>
        <v>38.235914222509578</v>
      </c>
      <c r="AG57" s="143">
        <v>53</v>
      </c>
      <c r="AH57" s="28"/>
    </row>
    <row r="58" spans="1:37" s="20" customFormat="1" ht="18" customHeight="1">
      <c r="A58" s="356"/>
      <c r="B58" s="356"/>
      <c r="C58" s="111" t="s">
        <v>11</v>
      </c>
      <c r="D58" s="93">
        <v>54</v>
      </c>
      <c r="E58" s="155">
        <f>Energiebilanz_Joule!E58/Energiebilanz_SKE!$E$69</f>
        <v>4.9652360576665612E-16</v>
      </c>
      <c r="F58" s="94">
        <f>Energiebilanz_Joule!F58/Energiebilanz_SKE!$E$69</f>
        <v>0</v>
      </c>
      <c r="G58" s="95">
        <f>Energiebilanz_Joule!G58/Energiebilanz_SKE!$E$69</f>
        <v>0</v>
      </c>
      <c r="H58" s="94">
        <f>Energiebilanz_Joule!H58/Energiebilanz_SKE!$E$69</f>
        <v>0</v>
      </c>
      <c r="I58" s="95">
        <f>Energiebilanz_Joule!I58/Energiebilanz_SKE!$E$69</f>
        <v>6.7604730513586828</v>
      </c>
      <c r="J58" s="94">
        <f>Energiebilanz_Joule!J58/Energiebilanz_SKE!$E$69</f>
        <v>0</v>
      </c>
      <c r="K58" s="94">
        <f>Energiebilanz_Joule!K58/Energiebilanz_SKE!$E$69</f>
        <v>0</v>
      </c>
      <c r="L58" s="94">
        <f>Energiebilanz_Joule!L58/Energiebilanz_SKE!$E$69</f>
        <v>0</v>
      </c>
      <c r="M58" s="94">
        <f>Energiebilanz_Joule!M58/Energiebilanz_SKE!$E$69</f>
        <v>7.4591313239071155E-3</v>
      </c>
      <c r="N58" s="94">
        <f>Energiebilanz_Joule!N58/Energiebilanz_SKE!$E$69</f>
        <v>0</v>
      </c>
      <c r="O58" s="94">
        <f>Energiebilanz_Joule!O58/Energiebilanz_SKE!$E$69</f>
        <v>3.3157631467605699</v>
      </c>
      <c r="P58" s="94">
        <f>Energiebilanz_Joule!P58/Energiebilanz_SKE!$E$69</f>
        <v>0.93340771676967793</v>
      </c>
      <c r="Q58" s="94">
        <f>Energiebilanz_Joule!Q58/Energiebilanz_SKE!$E$69</f>
        <v>0</v>
      </c>
      <c r="R58" s="94">
        <f>Energiebilanz_Joule!R58/Energiebilanz_SKE!$E$69</f>
        <v>0</v>
      </c>
      <c r="S58" s="94">
        <f>Energiebilanz_Joule!S58/Energiebilanz_SKE!$E$69</f>
        <v>7.0240142488637317E-2</v>
      </c>
      <c r="T58" s="95">
        <f>Energiebilanz_Joule!T58/Energiebilanz_SKE!$E$69</f>
        <v>0</v>
      </c>
      <c r="U58" s="95">
        <f>Energiebilanz_Joule!U58/Energiebilanz_SKE!$E$69</f>
        <v>23.340238426229007</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7.7434287334827134</v>
      </c>
      <c r="AA58" s="95">
        <f>Energiebilanz_Joule!AA58/Energiebilanz_SKE!$E$69</f>
        <v>0</v>
      </c>
      <c r="AB58" s="94">
        <f>Energiebilanz_Joule!AB58/Energiebilanz_SKE!$E$69</f>
        <v>37.570826679769048</v>
      </c>
      <c r="AC58" s="94">
        <f>Energiebilanz_Joule!AC58/Energiebilanz_SKE!$E$69</f>
        <v>0</v>
      </c>
      <c r="AD58" s="94">
        <f>Energiebilanz_Joule!AD58/Energiebilanz_SKE!$E$69</f>
        <v>8.2171214974955227</v>
      </c>
      <c r="AE58" s="95">
        <f>Energiebilanz_Joule!AE58/Energiebilanz_SKE!$E$69</f>
        <v>5.5105160435883073E-5</v>
      </c>
      <c r="AF58" s="107">
        <f>Energiebilanz_Joule!AF58/Energiebilanz_SKE!$E$69</f>
        <v>87.9590136308382</v>
      </c>
      <c r="AG58" s="156">
        <v>54</v>
      </c>
      <c r="AH58" s="28"/>
    </row>
    <row r="59" spans="1:37" s="20" customFormat="1" ht="18" customHeight="1">
      <c r="A59" s="356"/>
      <c r="B59" s="356"/>
      <c r="C59" s="173" t="s">
        <v>100</v>
      </c>
      <c r="D59" s="102">
        <v>55</v>
      </c>
      <c r="E59" s="158">
        <f>Energiebilanz_Joule!E59/Energiebilanz_SKE!$E$69</f>
        <v>9.2845378445689821</v>
      </c>
      <c r="F59" s="103">
        <f>Energiebilanz_Joule!F59/Energiebilanz_SKE!$E$69</f>
        <v>0</v>
      </c>
      <c r="G59" s="104">
        <f>Energiebilanz_Joule!G59/Energiebilanz_SKE!$E$69</f>
        <v>0</v>
      </c>
      <c r="H59" s="103">
        <f>Energiebilanz_Joule!H59/Energiebilanz_SKE!$E$69</f>
        <v>0</v>
      </c>
      <c r="I59" s="104">
        <f>Energiebilanz_Joule!I59/Energiebilanz_SKE!$E$69</f>
        <v>84.094742319398378</v>
      </c>
      <c r="J59" s="103">
        <f>Energiebilanz_Joule!J59/Energiebilanz_SKE!$E$69</f>
        <v>0</v>
      </c>
      <c r="K59" s="103">
        <f>Energiebilanz_Joule!K59/Energiebilanz_SKE!$E$69</f>
        <v>0</v>
      </c>
      <c r="L59" s="103">
        <f>Energiebilanz_Joule!L59/Energiebilanz_SKE!$E$69</f>
        <v>0</v>
      </c>
      <c r="M59" s="103">
        <f>Energiebilanz_Joule!M59/Energiebilanz_SKE!$E$69</f>
        <v>3.430551000002469</v>
      </c>
      <c r="N59" s="103">
        <f>Energiebilanz_Joule!N59/Energiebilanz_SKE!$E$69</f>
        <v>0</v>
      </c>
      <c r="O59" s="103">
        <f>Energiebilanz_Joule!O59/Energiebilanz_SKE!$E$69</f>
        <v>38.444645177797192</v>
      </c>
      <c r="P59" s="103">
        <f>Energiebilanz_Joule!P59/Energiebilanz_SKE!$E$69</f>
        <v>57.864690691047549</v>
      </c>
      <c r="Q59" s="103">
        <f>Energiebilanz_Joule!Q59/Energiebilanz_SKE!$E$69</f>
        <v>0</v>
      </c>
      <c r="R59" s="103">
        <f>Energiebilanz_Joule!R59/Energiebilanz_SKE!$E$69</f>
        <v>0</v>
      </c>
      <c r="S59" s="103">
        <f>Energiebilanz_Joule!S59/Energiebilanz_SKE!$E$69</f>
        <v>7.6751464637158948</v>
      </c>
      <c r="T59" s="104">
        <f>Energiebilanz_Joule!T59/Energiebilanz_SKE!$E$69</f>
        <v>0</v>
      </c>
      <c r="U59" s="104">
        <f>Energiebilanz_Joule!U59/Energiebilanz_SKE!$E$69</f>
        <v>634.80775292734643</v>
      </c>
      <c r="V59" s="103">
        <f>Energiebilanz_Joule!V59/Energiebilanz_SKE!$E$69</f>
        <v>0.55888286597257619</v>
      </c>
      <c r="W59" s="103">
        <f>Energiebilanz_Joule!W59/Energiebilanz_SKE!$E$69</f>
        <v>0</v>
      </c>
      <c r="X59" s="103">
        <f>Energiebilanz_Joule!X59/Energiebilanz_SKE!$E$69</f>
        <v>0</v>
      </c>
      <c r="Y59" s="103">
        <f>Energiebilanz_Joule!Y59/Energiebilanz_SKE!$E$69</f>
        <v>0</v>
      </c>
      <c r="Z59" s="103">
        <f>Energiebilanz_Joule!Z59/Energiebilanz_SKE!$E$69</f>
        <v>84.89858344012066</v>
      </c>
      <c r="AA59" s="104">
        <f>Energiebilanz_Joule!AA59/Energiebilanz_SKE!$E$69</f>
        <v>0</v>
      </c>
      <c r="AB59" s="103">
        <f>Energiebilanz_Joule!AB59/Energiebilanz_SKE!$E$69</f>
        <v>450.54787563635375</v>
      </c>
      <c r="AC59" s="103">
        <f>Energiebilanz_Joule!AC59/Energiebilanz_SKE!$E$69</f>
        <v>0</v>
      </c>
      <c r="AD59" s="103">
        <f>Energiebilanz_Joule!AD59/Energiebilanz_SKE!$E$69</f>
        <v>47.959447092221801</v>
      </c>
      <c r="AE59" s="104">
        <f>Energiebilanz_Joule!AE59/Energiebilanz_SKE!$E$69</f>
        <v>125.93501142518143</v>
      </c>
      <c r="AF59" s="104">
        <f>Energiebilanz_Joule!AF59/Energiebilanz_SKE!$E$69</f>
        <v>1545.5018668837272</v>
      </c>
      <c r="AG59" s="157">
        <v>55</v>
      </c>
      <c r="AH59" s="28"/>
    </row>
    <row r="60" spans="1:37" s="20" customFormat="1" ht="18" customHeight="1">
      <c r="A60" s="356"/>
      <c r="B60" s="356"/>
      <c r="C60" s="174"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24.545722274318063</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1.5830930626700741</v>
      </c>
      <c r="AA60" s="91">
        <f>Energiebilanz_Joule!AA60/Energiebilanz_SKE!$E$69</f>
        <v>0</v>
      </c>
      <c r="AB60" s="86">
        <f>Energiebilanz_Joule!AB60/Energiebilanz_SKE!$E$69</f>
        <v>28.671784793022969</v>
      </c>
      <c r="AC60" s="86">
        <f>Energiebilanz_Joule!AC60/Energiebilanz_SKE!$E$69</f>
        <v>0</v>
      </c>
      <c r="AD60" s="86">
        <f>Energiebilanz_Joule!AD60/Energiebilanz_SKE!$E$69</f>
        <v>0</v>
      </c>
      <c r="AE60" s="91">
        <f>Energiebilanz_Joule!AE60/Energiebilanz_SKE!$E$69</f>
        <v>0</v>
      </c>
      <c r="AF60" s="115">
        <f>Energiebilanz_Joule!AF60/Energiebilanz_SKE!$E$69</f>
        <v>54.800600130011098</v>
      </c>
      <c r="AG60" s="143">
        <v>56</v>
      </c>
      <c r="AH60" s="28"/>
    </row>
    <row r="61" spans="1:37" s="20" customFormat="1" ht="18" customHeight="1">
      <c r="A61" s="356"/>
      <c r="B61" s="356"/>
      <c r="C61" s="175"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759.94471816839962</v>
      </c>
      <c r="M61" s="86">
        <f>Energiebilanz_Joule!M61/Energiebilanz_SKE!$E$69</f>
        <v>1505.4709661581746</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25.16818659369822</v>
      </c>
      <c r="T61" s="91">
        <f>Energiebilanz_Joule!T61/Energiebilanz_SKE!$E$69</f>
        <v>0</v>
      </c>
      <c r="U61" s="91">
        <f>Energiebilanz_Joule!U61/Energiebilanz_SKE!$E$69</f>
        <v>4.9507864315417365</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141.36700660097216</v>
      </c>
      <c r="AA61" s="91">
        <f>Energiebilanz_Joule!AA61/Energiebilanz_SKE!$E$69</f>
        <v>0</v>
      </c>
      <c r="AB61" s="86">
        <f>Energiebilanz_Joule!AB61/Energiebilanz_SKE!$E$69</f>
        <v>0.10509219451609822</v>
      </c>
      <c r="AC61" s="86">
        <f>Energiebilanz_Joule!AC61/Energiebilanz_SKE!$E$69</f>
        <v>0</v>
      </c>
      <c r="AD61" s="86">
        <f>Energiebilanz_Joule!AD61/Energiebilanz_SKE!$E$69</f>
        <v>0</v>
      </c>
      <c r="AE61" s="91">
        <f>Energiebilanz_Joule!AE61/Energiebilanz_SKE!$E$69</f>
        <v>0</v>
      </c>
      <c r="AF61" s="115">
        <f>Energiebilanz_Joule!AF61/Energiebilanz_SKE!$E$69</f>
        <v>2437.0067561473024</v>
      </c>
      <c r="AG61" s="143">
        <v>57</v>
      </c>
      <c r="AH61" s="28"/>
    </row>
    <row r="62" spans="1:37" s="20" customFormat="1" ht="18" customHeight="1">
      <c r="A62" s="356"/>
      <c r="B62" s="356"/>
      <c r="C62" s="175"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0.83968465271323844</v>
      </c>
      <c r="M62" s="86">
        <f>Energiebilanz_Joule!M62/Energiebilanz_SKE!$E$69</f>
        <v>0</v>
      </c>
      <c r="N62" s="86">
        <f>Energiebilanz_Joule!N62/Energiebilanz_SKE!$E$69</f>
        <v>19.775570805424863</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20.615255458138101</v>
      </c>
      <c r="AG62" s="143">
        <v>58</v>
      </c>
      <c r="AH62" s="28"/>
    </row>
    <row r="63" spans="1:37" s="20" customFormat="1" ht="18" customHeight="1">
      <c r="A63" s="356"/>
      <c r="B63" s="356"/>
      <c r="C63" s="176" t="s">
        <v>0</v>
      </c>
      <c r="D63" s="90">
        <v>59</v>
      </c>
      <c r="E63" s="155">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32.727629699090748</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2.1107907502267649</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34.838420449317518</v>
      </c>
      <c r="AG63" s="156">
        <v>59</v>
      </c>
      <c r="AH63" s="28"/>
    </row>
    <row r="64" spans="1:37" s="20" customFormat="1" ht="18" customHeight="1">
      <c r="A64" s="356"/>
      <c r="B64" s="356"/>
      <c r="C64" s="177" t="s">
        <v>63</v>
      </c>
      <c r="D64" s="102">
        <v>60</v>
      </c>
      <c r="E64" s="161">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760.78440282111285</v>
      </c>
      <c r="M64" s="106">
        <f>Energiebilanz_Joule!M64/Energiebilanz_SKE!$E$69</f>
        <v>1562.7443181315834</v>
      </c>
      <c r="N64" s="106">
        <f>Energiebilanz_Joule!N64/Energiebilanz_SKE!$E$69</f>
        <v>19.775570805424863</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25.16818659369822</v>
      </c>
      <c r="T64" s="107">
        <f>Energiebilanz_Joule!T64/Energiebilanz_SKE!$E$69</f>
        <v>0</v>
      </c>
      <c r="U64" s="107">
        <f>Energiebilanz_Joule!U64/Energiebilanz_SKE!$E$69</f>
        <v>4.9507864315417365</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145.060890413869</v>
      </c>
      <c r="AA64" s="107">
        <f>Energiebilanz_Joule!AA64/Energiebilanz_SKE!$E$69</f>
        <v>0</v>
      </c>
      <c r="AB64" s="106">
        <f>Energiebilanz_Joule!AB64/Energiebilanz_SKE!$E$69</f>
        <v>28.776876987539069</v>
      </c>
      <c r="AC64" s="106">
        <f>Energiebilanz_Joule!AC64/Energiebilanz_SKE!$E$69</f>
        <v>0</v>
      </c>
      <c r="AD64" s="106">
        <f>Energiebilanz_Joule!AD64/Energiebilanz_SKE!$E$69</f>
        <v>0</v>
      </c>
      <c r="AE64" s="107">
        <f>Energiebilanz_Joule!AE64/Energiebilanz_SKE!$E$69</f>
        <v>0</v>
      </c>
      <c r="AF64" s="107">
        <f>Energiebilanz_Joule!AF64/Energiebilanz_SKE!$E$69</f>
        <v>2547.2610321847692</v>
      </c>
      <c r="AG64" s="156">
        <v>60</v>
      </c>
      <c r="AH64" s="28"/>
      <c r="AK64" s="21"/>
    </row>
    <row r="65" spans="1:37" s="20" customFormat="1" ht="18" customHeight="1">
      <c r="A65" s="356"/>
      <c r="B65" s="356"/>
      <c r="C65" s="175" t="s">
        <v>64</v>
      </c>
      <c r="D65" s="85">
        <v>61</v>
      </c>
      <c r="E65" s="86">
        <f>Energiebilanz_Joule!E65/Energiebilanz_SKE!$E$69</f>
        <v>1.8447778505044683</v>
      </c>
      <c r="F65" s="86">
        <f>Energiebilanz_Joule!F65/Energiebilanz_SKE!$E$69</f>
        <v>0</v>
      </c>
      <c r="G65" s="91">
        <f>Energiebilanz_Joule!G65/Energiebilanz_SKE!$E$69</f>
        <v>0</v>
      </c>
      <c r="H65" s="86">
        <f>Energiebilanz_Joule!H65/Energiebilanz_SKE!$E$69</f>
        <v>13.566717779688544</v>
      </c>
      <c r="I65" s="91">
        <f>Energiebilanz_Joule!I65/Energiebilanz_SKE!$E$69</f>
        <v>0</v>
      </c>
      <c r="J65" s="86">
        <f>Energiebilanz_Joule!J65/Energiebilanz_SKE!$E$69</f>
        <v>0</v>
      </c>
      <c r="K65" s="86">
        <f>Energiebilanz_Joule!K65/Energiebilanz_SKE!$E$69</f>
        <v>0</v>
      </c>
      <c r="L65" s="86">
        <f>Energiebilanz_Joule!L65/Energiebilanz_SKE!$E$69</f>
        <v>8.9010669756611058</v>
      </c>
      <c r="M65" s="86">
        <f>Energiebilanz_Joule!M65/Energiebilanz_SKE!$E$69</f>
        <v>0</v>
      </c>
      <c r="N65" s="86">
        <f>Energiebilanz_Joule!N65/Energiebilanz_SKE!$E$69</f>
        <v>0</v>
      </c>
      <c r="O65" s="86">
        <f>Energiebilanz_Joule!O65/Energiebilanz_SKE!$E$69</f>
        <v>622.08467690236625</v>
      </c>
      <c r="P65" s="86">
        <f>Energiebilanz_Joule!P65/Energiebilanz_SKE!$E$69</f>
        <v>0</v>
      </c>
      <c r="Q65" s="86">
        <f>Energiebilanz_Joule!Q65/Energiebilanz_SKE!$E$69</f>
        <v>0</v>
      </c>
      <c r="R65" s="86">
        <f>Energiebilanz_Joule!R65/Energiebilanz_SKE!$E$69</f>
        <v>0</v>
      </c>
      <c r="S65" s="86">
        <f>Energiebilanz_Joule!S65/Energiebilanz_SKE!$E$69</f>
        <v>34.869081317664772</v>
      </c>
      <c r="T65" s="91">
        <f>Energiebilanz_Joule!T65/Energiebilanz_SKE!$E$69</f>
        <v>0</v>
      </c>
      <c r="U65" s="91">
        <f>Energiebilanz_Joule!U65/Energiebilanz_SKE!$E$69</f>
        <v>1262.4681577115618</v>
      </c>
      <c r="V65" s="86">
        <f>Energiebilanz_Joule!V65/Energiebilanz_SKE!$E$69</f>
        <v>0</v>
      </c>
      <c r="W65" s="86">
        <f>Energiebilanz_Joule!W65/Energiebilanz_SKE!$E$69</f>
        <v>0</v>
      </c>
      <c r="X65" s="86">
        <f>Energiebilanz_Joule!X65/Energiebilanz_SKE!$E$69</f>
        <v>0</v>
      </c>
      <c r="Y65" s="86">
        <f>Energiebilanz_Joule!Y65/Energiebilanz_SKE!$E$69</f>
        <v>17.270238904971517</v>
      </c>
      <c r="Z65" s="86">
        <f>Energiebilanz_Joule!Z65/Energiebilanz_SKE!$E$69</f>
        <v>334.26797144767909</v>
      </c>
      <c r="AA65" s="91">
        <f>Energiebilanz_Joule!AA65/Energiebilanz_SKE!$E$69</f>
        <v>31.821533706255533</v>
      </c>
      <c r="AB65" s="86">
        <f>Energiebilanz_Joule!AB65/Energiebilanz_SKE!$E$69</f>
        <v>680.31056000357285</v>
      </c>
      <c r="AC65" s="86">
        <f>Energiebilanz_Joule!AC65/Energiebilanz_SKE!$E$69</f>
        <v>0</v>
      </c>
      <c r="AD65" s="86">
        <f>Energiebilanz_Joule!AD65/Energiebilanz_SKE!$E$69</f>
        <v>350.64110184633495</v>
      </c>
      <c r="AE65" s="91">
        <f>Energiebilanz_Joule!AE65/Energiebilanz_SKE!$E$69</f>
        <v>0</v>
      </c>
      <c r="AF65" s="115">
        <f>Energiebilanz_Joule!AF65/Energiebilanz_SKE!$E$69</f>
        <v>3358.0458844462605</v>
      </c>
      <c r="AG65" s="143">
        <v>61</v>
      </c>
      <c r="AH65" s="28"/>
      <c r="AK65" s="21"/>
    </row>
    <row r="66" spans="1:37" s="20" customFormat="1" ht="18" customHeight="1">
      <c r="A66" s="356"/>
      <c r="B66" s="356"/>
      <c r="C66" s="176" t="s">
        <v>65</v>
      </c>
      <c r="D66" s="93">
        <v>62</v>
      </c>
      <c r="E66" s="94">
        <f>Energiebilanz_Joule!E66/Energiebilanz_SKE!$E$69</f>
        <v>0.76004847440784118</v>
      </c>
      <c r="F66" s="94">
        <f>Energiebilanz_Joule!F66/Energiebilanz_SKE!$E$69</f>
        <v>0</v>
      </c>
      <c r="G66" s="95">
        <f>Energiebilanz_Joule!G66/Energiebilanz_SKE!$E$69</f>
        <v>0</v>
      </c>
      <c r="H66" s="94">
        <f>Energiebilanz_Joule!H66/Energiebilanz_SKE!$E$69</f>
        <v>0</v>
      </c>
      <c r="I66" s="95">
        <f>Energiebilanz_Joule!I66/Energiebilanz_SKE!$E$69</f>
        <v>0</v>
      </c>
      <c r="J66" s="94">
        <f>Energiebilanz_Joule!J66/Energiebilanz_SKE!$E$69</f>
        <v>0</v>
      </c>
      <c r="K66" s="94">
        <f>Energiebilanz_Joule!K66/Energiebilanz_SKE!$E$69</f>
        <v>0</v>
      </c>
      <c r="L66" s="94">
        <f>Energiebilanz_Joule!L66/Energiebilanz_SKE!$E$69</f>
        <v>11.900339543546909</v>
      </c>
      <c r="M66" s="94">
        <f>Energiebilanz_Joule!M66/Energiebilanz_SKE!$E$69</f>
        <v>150.00163612083264</v>
      </c>
      <c r="N66" s="94">
        <f>Energiebilanz_Joule!N66/Energiebilanz_SKE!$E$69</f>
        <v>0</v>
      </c>
      <c r="O66" s="94">
        <f>Energiebilanz_Joule!O66/Energiebilanz_SKE!$E$69</f>
        <v>235.99029068962159</v>
      </c>
      <c r="P66" s="94">
        <f>Energiebilanz_Joule!P66/Energiebilanz_SKE!$E$69</f>
        <v>0</v>
      </c>
      <c r="Q66" s="94">
        <f>Energiebilanz_Joule!Q66/Energiebilanz_SKE!$E$69</f>
        <v>0</v>
      </c>
      <c r="R66" s="94">
        <f>Energiebilanz_Joule!R66/Energiebilanz_SKE!$E$69</f>
        <v>0.3701514943266066</v>
      </c>
      <c r="S66" s="94">
        <f>Energiebilanz_Joule!S66/Energiebilanz_SKE!$E$69</f>
        <v>29.125938512402342</v>
      </c>
      <c r="T66" s="95">
        <f>Energiebilanz_Joule!T66/Energiebilanz_SKE!$E$69</f>
        <v>0</v>
      </c>
      <c r="U66" s="95">
        <f>Energiebilanz_Joule!U66/Energiebilanz_SKE!$E$69</f>
        <v>767.48668499311555</v>
      </c>
      <c r="V66" s="94">
        <f>Energiebilanz_Joule!V66/Energiebilanz_SKE!$E$69</f>
        <v>0</v>
      </c>
      <c r="W66" s="94">
        <f>Energiebilanz_Joule!W66/Energiebilanz_SKE!$E$69</f>
        <v>0</v>
      </c>
      <c r="X66" s="94">
        <f>Energiebilanz_Joule!X66/Energiebilanz_SKE!$E$69</f>
        <v>0</v>
      </c>
      <c r="Y66" s="94">
        <f>Energiebilanz_Joule!Y66/Energiebilanz_SKE!$E$69</f>
        <v>1.1550159777210249</v>
      </c>
      <c r="Z66" s="94">
        <f>Energiebilanz_Joule!Z66/Energiebilanz_SKE!$E$69</f>
        <v>58.81466395992426</v>
      </c>
      <c r="AA66" s="95">
        <f>Energiebilanz_Joule!AA66/Energiebilanz_SKE!$E$69</f>
        <v>1.762311265588246</v>
      </c>
      <c r="AB66" s="94">
        <f>Energiebilanz_Joule!AB66/Energiebilanz_SKE!$E$69</f>
        <v>562.31562498484971</v>
      </c>
      <c r="AC66" s="94">
        <f>Energiebilanz_Joule!AC66/Energiebilanz_SKE!$E$69</f>
        <v>0</v>
      </c>
      <c r="AD66" s="94">
        <f>Energiebilanz_Joule!AD66/Energiebilanz_SKE!$E$69</f>
        <v>97.816374807345596</v>
      </c>
      <c r="AE66" s="95">
        <f>Energiebilanz_Joule!AE66/Energiebilanz_SKE!$E$69</f>
        <v>0</v>
      </c>
      <c r="AF66" s="107">
        <f>Energiebilanz_Joule!AF66/Energiebilanz_SKE!$E$69</f>
        <v>1917.4990808236821</v>
      </c>
      <c r="AG66" s="143">
        <v>62</v>
      </c>
      <c r="AH66" s="28"/>
      <c r="AK66" s="21"/>
    </row>
    <row r="67" spans="1:37" s="20" customFormat="1" ht="18" customHeight="1">
      <c r="A67" s="356"/>
      <c r="B67" s="356"/>
      <c r="C67" s="177" t="s">
        <v>66</v>
      </c>
      <c r="D67" s="102">
        <v>63</v>
      </c>
      <c r="E67" s="103">
        <f>Energiebilanz_Joule!E67/Energiebilanz_SKE!$E$69</f>
        <v>2.6048263249123091</v>
      </c>
      <c r="F67" s="103">
        <f>Energiebilanz_Joule!F67/Energiebilanz_SKE!$E$69</f>
        <v>0</v>
      </c>
      <c r="G67" s="104">
        <f>Energiebilanz_Joule!G67/Energiebilanz_SKE!$E$69</f>
        <v>0</v>
      </c>
      <c r="H67" s="103">
        <f>Energiebilanz_Joule!H67/Energiebilanz_SKE!$E$69</f>
        <v>13.566717779688544</v>
      </c>
      <c r="I67" s="104">
        <f>Energiebilanz_Joule!I67/Energiebilanz_SKE!$E$69</f>
        <v>0</v>
      </c>
      <c r="J67" s="103">
        <f>Energiebilanz_Joule!J67/Energiebilanz_SKE!$E$69</f>
        <v>0</v>
      </c>
      <c r="K67" s="103">
        <f>Energiebilanz_Joule!K67/Energiebilanz_SKE!$E$69</f>
        <v>0</v>
      </c>
      <c r="L67" s="103">
        <f>Energiebilanz_Joule!L67/Energiebilanz_SKE!$E$69</f>
        <v>20.801406519208015</v>
      </c>
      <c r="M67" s="103">
        <f>Energiebilanz_Joule!M67/Energiebilanz_SKE!$E$69</f>
        <v>150.00163612083264</v>
      </c>
      <c r="N67" s="103">
        <f>Energiebilanz_Joule!N67/Energiebilanz_SKE!$E$69</f>
        <v>0</v>
      </c>
      <c r="O67" s="103">
        <f>Energiebilanz_Joule!O67/Energiebilanz_SKE!$E$69</f>
        <v>858.07496759198784</v>
      </c>
      <c r="P67" s="103">
        <f>Energiebilanz_Joule!P67/Energiebilanz_SKE!$E$69</f>
        <v>0</v>
      </c>
      <c r="Q67" s="103">
        <f>Energiebilanz_Joule!Q67/Energiebilanz_SKE!$E$69</f>
        <v>0</v>
      </c>
      <c r="R67" s="103">
        <f>Energiebilanz_Joule!R67/Energiebilanz_SKE!$E$69</f>
        <v>0.3701514943266066</v>
      </c>
      <c r="S67" s="103">
        <f>Energiebilanz_Joule!S67/Energiebilanz_SKE!$E$69</f>
        <v>63.995019830067122</v>
      </c>
      <c r="T67" s="104">
        <f>Energiebilanz_Joule!T67/Energiebilanz_SKE!$E$69</f>
        <v>0</v>
      </c>
      <c r="U67" s="104">
        <f>Energiebilanz_Joule!U67/Energiebilanz_SKE!$E$69</f>
        <v>2029.9548427046773</v>
      </c>
      <c r="V67" s="103">
        <f>Energiebilanz_Joule!V67/Energiebilanz_SKE!$E$69</f>
        <v>0</v>
      </c>
      <c r="W67" s="103">
        <f>Energiebilanz_Joule!W67/Energiebilanz_SKE!$E$69</f>
        <v>0</v>
      </c>
      <c r="X67" s="103">
        <f>Energiebilanz_Joule!X67/Energiebilanz_SKE!$E$69</f>
        <v>0</v>
      </c>
      <c r="Y67" s="103">
        <f>Energiebilanz_Joule!Y67/Energiebilanz_SKE!$E$69</f>
        <v>18.425254882692542</v>
      </c>
      <c r="Z67" s="103">
        <f>Energiebilanz_Joule!Z67/Energiebilanz_SKE!$E$69</f>
        <v>393.08263540760333</v>
      </c>
      <c r="AA67" s="104">
        <f>Energiebilanz_Joule!AA67/Energiebilanz_SKE!$E$69</f>
        <v>33.583844971843781</v>
      </c>
      <c r="AB67" s="103">
        <f>Energiebilanz_Joule!AB67/Energiebilanz_SKE!$E$69</f>
        <v>1242.6261849884224</v>
      </c>
      <c r="AC67" s="103">
        <f>Energiebilanz_Joule!AC67/Energiebilanz_SKE!$E$69</f>
        <v>0</v>
      </c>
      <c r="AD67" s="103">
        <f>Energiebilanz_Joule!AD67/Energiebilanz_SKE!$E$69</f>
        <v>448.45747665368054</v>
      </c>
      <c r="AE67" s="104">
        <f>Energiebilanz_Joule!AE67/Energiebilanz_SKE!$E$69</f>
        <v>0</v>
      </c>
      <c r="AF67" s="104">
        <f>Energiebilanz_Joule!AF67/Energiebilanz_SKE!$E$69</f>
        <v>5275.5449652699435</v>
      </c>
      <c r="AG67" s="157">
        <v>63</v>
      </c>
      <c r="AH67" s="28"/>
      <c r="AK67" s="21"/>
    </row>
    <row r="68" spans="1:37">
      <c r="A68" s="29"/>
      <c r="B68" s="29"/>
      <c r="C68" s="29"/>
      <c r="D68" s="31"/>
      <c r="AF68" s="137"/>
      <c r="AG68" s="136"/>
      <c r="AH68" s="8"/>
      <c r="AK68" s="8"/>
    </row>
    <row r="69" spans="1:37">
      <c r="A69" s="9"/>
      <c r="B69" s="32"/>
      <c r="C69" s="273" t="s">
        <v>212</v>
      </c>
      <c r="D69" s="271" t="s">
        <v>173</v>
      </c>
      <c r="E69" s="32">
        <v>29.307600000000001</v>
      </c>
      <c r="F69" s="272" t="s">
        <v>211</v>
      </c>
      <c r="AF69" s="137"/>
      <c r="AG69" s="136"/>
      <c r="AH69" s="8"/>
      <c r="AK69" s="8"/>
    </row>
    <row r="70" spans="1:37">
      <c r="A70" s="9"/>
      <c r="B70" s="8"/>
      <c r="C70" s="7"/>
      <c r="D70" s="31"/>
      <c r="E70" s="8"/>
      <c r="AF70" s="137"/>
      <c r="AG70" s="162"/>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2012, Stand: Februar 2024</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topLeftCell="A15"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6" t="s">
        <v>228</v>
      </c>
      <c r="B1" s="366"/>
      <c r="C1" s="366"/>
      <c r="D1" s="366"/>
      <c r="E1" s="366"/>
      <c r="F1" s="366"/>
      <c r="G1" s="366"/>
    </row>
    <row r="2" spans="1:11" ht="16.5" customHeight="1">
      <c r="A2" s="367"/>
      <c r="B2" s="367"/>
      <c r="C2" s="367"/>
      <c r="D2" s="367"/>
      <c r="E2" s="367"/>
      <c r="F2" s="367"/>
      <c r="G2" s="367"/>
    </row>
    <row r="3" spans="1:11" ht="20.25" customHeight="1">
      <c r="A3" s="368" t="s">
        <v>152</v>
      </c>
      <c r="B3" s="370" t="s">
        <v>90</v>
      </c>
      <c r="C3" s="370"/>
      <c r="D3" s="370"/>
      <c r="E3" s="370"/>
      <c r="F3" s="370"/>
      <c r="G3" s="371"/>
      <c r="H3" s="72"/>
      <c r="I3" s="72"/>
      <c r="J3" s="72"/>
    </row>
    <row r="4" spans="1:11" ht="17.25" customHeight="1">
      <c r="A4" s="373"/>
      <c r="B4" s="368" t="s">
        <v>93</v>
      </c>
      <c r="C4" s="372" t="s">
        <v>92</v>
      </c>
      <c r="D4" s="370"/>
      <c r="E4" s="370"/>
      <c r="F4" s="370"/>
      <c r="G4" s="371"/>
      <c r="H4" s="70"/>
      <c r="I4" s="70"/>
      <c r="J4" s="70"/>
      <c r="K4" s="70"/>
    </row>
    <row r="5" spans="1:11" ht="37.5" customHeight="1">
      <c r="A5" s="373"/>
      <c r="B5" s="369"/>
      <c r="C5" s="71" t="s">
        <v>151</v>
      </c>
      <c r="D5" s="71" t="s">
        <v>150</v>
      </c>
      <c r="E5" s="71" t="s">
        <v>81</v>
      </c>
      <c r="F5" s="71" t="s">
        <v>94</v>
      </c>
      <c r="G5" s="82" t="s">
        <v>82</v>
      </c>
      <c r="H5" s="70"/>
      <c r="I5" s="70"/>
      <c r="J5" s="70"/>
    </row>
    <row r="6" spans="1:11" ht="20.25" customHeight="1">
      <c r="A6" s="374"/>
      <c r="B6" s="372" t="s">
        <v>149</v>
      </c>
      <c r="C6" s="370"/>
      <c r="D6" s="370"/>
      <c r="E6" s="370"/>
      <c r="F6" s="370"/>
      <c r="G6" s="371"/>
      <c r="I6" s="69"/>
      <c r="K6" s="67"/>
    </row>
    <row r="7" spans="1:11" s="227" customFormat="1" ht="26.25" customHeight="1">
      <c r="A7" s="277" t="s">
        <v>85</v>
      </c>
      <c r="B7" s="253">
        <v>2107.8449236109122</v>
      </c>
      <c r="C7" s="187">
        <v>2024.6096443902479</v>
      </c>
      <c r="D7" s="187">
        <v>0</v>
      </c>
      <c r="E7" s="187">
        <v>17.80944714772825</v>
      </c>
      <c r="F7" s="187">
        <v>0.81895707293608677</v>
      </c>
      <c r="G7" s="188">
        <v>64.606875000000002</v>
      </c>
      <c r="I7" s="228"/>
      <c r="K7" s="67"/>
    </row>
    <row r="8" spans="1:11" s="227" customFormat="1" ht="26.25" customHeight="1">
      <c r="A8" s="274" t="s">
        <v>12</v>
      </c>
      <c r="B8" s="250">
        <v>2450.1197754767572</v>
      </c>
      <c r="C8" s="187">
        <v>1848.3276708011151</v>
      </c>
      <c r="D8" s="187">
        <v>0</v>
      </c>
      <c r="E8" s="187">
        <v>8.9946217785403171</v>
      </c>
      <c r="F8" s="187">
        <v>272.48700139710195</v>
      </c>
      <c r="G8" s="188">
        <v>320.31048149999992</v>
      </c>
      <c r="I8" s="228"/>
      <c r="K8" s="67"/>
    </row>
    <row r="9" spans="1:11" s="227" customFormat="1" ht="26.25" customHeight="1">
      <c r="A9" s="274" t="s">
        <v>148</v>
      </c>
      <c r="B9" s="250">
        <v>377.26523560597906</v>
      </c>
      <c r="C9" s="187">
        <v>4.2730360212015555</v>
      </c>
      <c r="D9" s="187">
        <v>0</v>
      </c>
      <c r="E9" s="187">
        <v>105.49899666442658</v>
      </c>
      <c r="F9" s="187">
        <v>225.84564484263618</v>
      </c>
      <c r="G9" s="188">
        <v>41.647558077714734</v>
      </c>
      <c r="I9" s="228"/>
      <c r="K9" s="67"/>
    </row>
    <row r="10" spans="1:11" s="227" customFormat="1" ht="26.25" customHeight="1">
      <c r="A10" s="274" t="s">
        <v>147</v>
      </c>
      <c r="B10" s="250">
        <v>314.80837913332084</v>
      </c>
      <c r="C10" s="187">
        <v>62.161607103621797</v>
      </c>
      <c r="D10" s="187">
        <v>0</v>
      </c>
      <c r="E10" s="187">
        <v>28.961500490485133</v>
      </c>
      <c r="F10" s="187">
        <v>189.75231353921396</v>
      </c>
      <c r="G10" s="188">
        <v>33.932958000000006</v>
      </c>
      <c r="I10" s="228"/>
      <c r="K10" s="67"/>
    </row>
    <row r="11" spans="1:11" s="227" customFormat="1" ht="26.25" customHeight="1">
      <c r="A11" s="278" t="s">
        <v>48</v>
      </c>
      <c r="B11" s="250">
        <v>52.702196842087034</v>
      </c>
      <c r="C11" s="187">
        <v>0</v>
      </c>
      <c r="D11" s="187">
        <v>0</v>
      </c>
      <c r="E11" s="187">
        <v>9.6646392592920929</v>
      </c>
      <c r="F11" s="187">
        <v>43.037557582794939</v>
      </c>
      <c r="G11" s="188">
        <v>0</v>
      </c>
      <c r="I11" s="228"/>
      <c r="K11" s="67"/>
    </row>
    <row r="12" spans="1:11" s="227" customFormat="1" ht="26.25" customHeight="1">
      <c r="A12" s="278" t="s">
        <v>146</v>
      </c>
      <c r="B12" s="250">
        <v>942.80864559940369</v>
      </c>
      <c r="C12" s="187">
        <v>0</v>
      </c>
      <c r="D12" s="187">
        <v>0</v>
      </c>
      <c r="E12" s="187">
        <v>590.26545964880847</v>
      </c>
      <c r="F12" s="187">
        <v>352.54318595059516</v>
      </c>
      <c r="G12" s="188">
        <v>0</v>
      </c>
      <c r="I12" s="228"/>
      <c r="K12" s="67"/>
    </row>
    <row r="13" spans="1:11" s="227" customFormat="1" ht="26.25" customHeight="1">
      <c r="A13" s="278" t="s">
        <v>98</v>
      </c>
      <c r="B13" s="250">
        <v>38.232783743390378</v>
      </c>
      <c r="C13" s="187">
        <v>0</v>
      </c>
      <c r="D13" s="187">
        <v>0</v>
      </c>
      <c r="E13" s="187">
        <v>0</v>
      </c>
      <c r="F13" s="187">
        <v>38.232783743390378</v>
      </c>
      <c r="G13" s="188">
        <v>0</v>
      </c>
      <c r="I13" s="66"/>
      <c r="K13" s="65"/>
    </row>
    <row r="14" spans="1:11" s="227" customFormat="1" ht="26.25" customHeight="1">
      <c r="A14" s="181" t="s">
        <v>145</v>
      </c>
      <c r="B14" s="251">
        <v>6283.7819400118515</v>
      </c>
      <c r="C14" s="189">
        <v>3939.3719583161869</v>
      </c>
      <c r="D14" s="189">
        <v>0</v>
      </c>
      <c r="E14" s="189">
        <v>761.19466498928091</v>
      </c>
      <c r="F14" s="189">
        <v>1122.7174441286688</v>
      </c>
      <c r="G14" s="190">
        <v>460.49787257771465</v>
      </c>
      <c r="I14" s="68"/>
      <c r="K14" s="67"/>
    </row>
    <row r="15" spans="1:11" s="227" customFormat="1" ht="26.25" customHeight="1">
      <c r="A15" s="274" t="s">
        <v>144</v>
      </c>
      <c r="B15" s="250">
        <v>1851.2166253616933</v>
      </c>
      <c r="C15" s="187">
        <v>25.489557319301777</v>
      </c>
      <c r="D15" s="187">
        <v>241.64458665137616</v>
      </c>
      <c r="E15" s="187">
        <v>241.32299159227111</v>
      </c>
      <c r="F15" s="187">
        <v>1040.3143422954593</v>
      </c>
      <c r="G15" s="188">
        <v>302.44514750328528</v>
      </c>
      <c r="I15" s="68"/>
      <c r="K15" s="67"/>
    </row>
    <row r="16" spans="1:11" s="227" customFormat="1" ht="26.25" customHeight="1">
      <c r="A16" s="275" t="s">
        <v>91</v>
      </c>
      <c r="B16" s="250">
        <v>5118.8029932600848</v>
      </c>
      <c r="C16" s="187">
        <v>0</v>
      </c>
      <c r="D16" s="187">
        <v>0</v>
      </c>
      <c r="E16" s="187">
        <v>5110.6897115513721</v>
      </c>
      <c r="F16" s="187">
        <v>8.1132817087129752</v>
      </c>
      <c r="G16" s="188">
        <v>0</v>
      </c>
      <c r="I16" s="68"/>
      <c r="K16" s="67"/>
    </row>
    <row r="17" spans="1:11" s="227" customFormat="1" ht="26.25" customHeight="1">
      <c r="A17" s="276" t="s">
        <v>64</v>
      </c>
      <c r="B17" s="250">
        <v>3548.8755980490268</v>
      </c>
      <c r="C17" s="187">
        <v>5.0646108130538732</v>
      </c>
      <c r="D17" s="187">
        <v>39.476677766314317</v>
      </c>
      <c r="E17" s="187">
        <v>1435.418602151608</v>
      </c>
      <c r="F17" s="187">
        <v>2068.9157073180509</v>
      </c>
      <c r="G17" s="188">
        <v>0</v>
      </c>
      <c r="I17" s="68"/>
      <c r="K17" s="67"/>
    </row>
    <row r="18" spans="1:11" s="227" customFormat="1" ht="26.25" customHeight="1">
      <c r="A18" s="276" t="s">
        <v>65</v>
      </c>
      <c r="B18" s="250">
        <v>2179.3326874053014</v>
      </c>
      <c r="C18" s="187">
        <v>2.0866196549781968</v>
      </c>
      <c r="D18" s="187">
        <v>0</v>
      </c>
      <c r="E18" s="187">
        <v>919.49928971039765</v>
      </c>
      <c r="F18" s="187">
        <v>1257.7467780399256</v>
      </c>
      <c r="G18" s="188">
        <v>0</v>
      </c>
      <c r="I18" s="68"/>
      <c r="K18" s="67"/>
    </row>
    <row r="19" spans="1:11" s="227" customFormat="1" ht="26.25" customHeight="1">
      <c r="A19" s="274" t="s">
        <v>66</v>
      </c>
      <c r="B19" s="250">
        <v>5728.2082854543287</v>
      </c>
      <c r="C19" s="187">
        <v>7.15123046803207</v>
      </c>
      <c r="D19" s="187">
        <v>39.476677766314317</v>
      </c>
      <c r="E19" s="187">
        <v>2354.9178918620059</v>
      </c>
      <c r="F19" s="187">
        <v>3326.6624853579765</v>
      </c>
      <c r="G19" s="188">
        <v>0</v>
      </c>
      <c r="I19" s="66"/>
      <c r="K19" s="65"/>
    </row>
    <row r="20" spans="1:11" s="227" customFormat="1" ht="26.25" customHeight="1">
      <c r="A20" s="181" t="s">
        <v>143</v>
      </c>
      <c r="B20" s="251">
        <v>12698.227904076106</v>
      </c>
      <c r="C20" s="189">
        <v>32.640787787333849</v>
      </c>
      <c r="D20" s="189">
        <v>281.1212644176905</v>
      </c>
      <c r="E20" s="189">
        <v>7706.9305950056487</v>
      </c>
      <c r="F20" s="189">
        <v>4375.0901093621487</v>
      </c>
      <c r="G20" s="190">
        <v>302.44514750328528</v>
      </c>
      <c r="I20" s="65"/>
      <c r="J20" s="65"/>
      <c r="K20" s="65"/>
    </row>
    <row r="21" spans="1:11" s="227" customFormat="1" ht="26.25" customHeight="1">
      <c r="A21" s="229" t="s">
        <v>93</v>
      </c>
      <c r="B21" s="252">
        <v>18982.009844087959</v>
      </c>
      <c r="C21" s="191">
        <v>3972.0127461035208</v>
      </c>
      <c r="D21" s="191">
        <v>281.1212644176905</v>
      </c>
      <c r="E21" s="191">
        <v>8468.1252599949294</v>
      </c>
      <c r="F21" s="191">
        <v>5497.8075534908176</v>
      </c>
      <c r="G21" s="192">
        <v>762.94302008099999</v>
      </c>
    </row>
    <row r="22" spans="1:11" ht="30" customHeight="1">
      <c r="A22" s="64" t="s">
        <v>142</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2012, Stand: Februar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2024-03-19T07:28:55Z</dcterms:modified>
</cp:coreProperties>
</file>