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91EA81D8-1C7E-44D2-9FAE-D70D85B0CB3E}" xr6:coauthVersionLast="36" xr6:coauthVersionMax="36" xr10:uidLastSave="{00000000-0000-0000-0000-000000000000}"/>
  <bookViews>
    <workbookView xWindow="1050" yWindow="-240" windowWidth="26865" windowHeight="12675" tabRatio="927" xr2:uid="{00000000-000D-0000-FFFF-FFFF00000000}"/>
  </bookViews>
  <sheets>
    <sheet name="Titel" sheetId="162" r:id="rId1"/>
    <sheet name="Impressum" sheetId="155" r:id="rId2"/>
    <sheet name="Vortext" sheetId="153" r:id="rId3"/>
    <sheet name="Inhalt" sheetId="161" r:id="rId4"/>
    <sheet name="Erläuterungen" sheetId="165" r:id="rId5"/>
    <sheet name="Energiebilanz_Menge" sheetId="148" r:id="rId6"/>
    <sheet name="Energiebilanz_Joule" sheetId="149" r:id="rId7"/>
    <sheet name="Energiebilanz_SKE" sheetId="150"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91029"/>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<sst xmlns="http://schemas.openxmlformats.org/spreadsheetml/2006/main" count="526" uniqueCount="243">
  <si>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</si>
  <si>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</si>
  <si>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</si>
  <si>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</si>
  <si>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</si>
  <si>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</si>
  <si>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</si>
  <si>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</si>
  <si>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</si>
  <si>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</si>
  <si>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</si>
  <si>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</si>
  <si>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</si>
  <si>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</si>
  <si>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</si>
  <si>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</si>
  <si>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</si>
  <si>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</si>
  <si>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</si>
  <si>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</si>
  <si>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</si>
  <si>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</si>
  <si>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</si>
  <si>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</si>
  <si>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</si>
  <si>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</si>
  <si>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</si>
  <si>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</si>
  <si>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</si>
  <si>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</si>
  <si>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</si>
  <si>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</si>
  <si>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</si>
  <si>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</si>
  <si>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</si>
  <si>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</si>
  <si>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</si>
  <si>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</si>
  <si>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</si>
  <si>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</si>
  <si>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</si>
  <si>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</si>
  <si>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</si>
  <si>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</si>
  <si>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</si>
  <si>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</si>
  <si>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</si>
  <si>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</si>
  <si>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</si>
  <si>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</si>
  <si>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</si>
  <si>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</si>
  <si>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</si>
  <si>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</si>
  <si>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</si>
  <si>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</si>
  <si>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</si>
  <si>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</si>
  <si>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</si>
  <si>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</si>
  <si>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</si>
  <si>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</si>
  <si>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</si>
  <si>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</si>
  <si>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</si>
  <si>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</si>
  <si>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</si>
  <si>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</si>
  <si>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</si>
  <si>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</si>
  <si>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</si>
  <si>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</si>
  <si>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</si>
  <si>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</si>
  <si>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</si>
  <si>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</si>
  <si>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</si>
  <si>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</si>
  <si>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</si>
  <si>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</si>
  <si>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</si>
  <si>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</si>
  <si>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</si>
  <si>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</si>
  <si>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</si>
  <si>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</si>
  <si>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</si>
  <si>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</si>
  <si>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</si>
  <si>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</si>
  <si>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</si>
  <si>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</si>
  <si>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</si>
  <si>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</si>
  <si>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</si>
  <si>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</si>
  <si>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</si>
  <si>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</si>
  <si>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</si>
  <si>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</si>
  <si>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</si>
  <si>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</si>
  <si>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</si>
  <si>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</si>
  <si>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</si>
  <si>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</si>
  <si>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</si>
  <si>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</si>
  <si>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</si>
  <si>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</si>
  <si>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</si>
  <si>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</si>
  <si>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</si>
  <si>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</si>
  <si>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</si>
  <si>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</si>
  <si>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</si>
  <si>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</si>
  <si>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</si>
  <si>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</si>
  <si>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</si>
  <si>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</si>
  <si>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</si>
  <si>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</si>
  <si>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</si>
  <si>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</si>
  <si>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</si>
  <si>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</si>
  <si>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</si>
  <si>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</si>
  <si>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</si>
  <si>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</si>
  <si>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</si>
  <si>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</si>
  <si>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</si>
  <si>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</si>
  <si>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</si>
  <si>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</si>
  <si>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</si>
  <si>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</si>
  <si>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</si>
  <si>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</si>
  <si>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</si>
  <si>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</si>
  <si>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</si>
  <si>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</si>
  <si>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</si>
  <si>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</si>
  <si>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</si>
  <si>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</si>
  <si>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</si>
  <si>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</si>
  <si>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</si>
  <si>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</si>
  <si>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</si>
  <si>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</si>
  <si>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</si>
  <si>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</si>
  <si>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</si>
  <si>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</si>
  <si>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</si>
  <si>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</si>
  <si>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</si>
  <si>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</si>
  <si>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</si>
  <si>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</si>
  <si>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</si>
  <si>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</si>
  <si>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</si>
  <si>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</si>
  <si>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</si>
  <si>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</si>
  <si>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</si>
  <si>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</si>
  <si>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</si>
  <si>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</si>
  <si>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</si>
  <si>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</si>
  <si>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</si>
  <si>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</si>
  <si>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</si>
  <si>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</si>
  <si>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</si>
  <si>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</si>
  <si>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</si>
  <si>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</si>
  <si>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</si>
  <si>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</si>
  <si>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</si>
  <si>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</si>
  <si>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</si>
  <si>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</si>
  <si>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</si>
  <si>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</si>
  <si>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</si>
  <si>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</si>
  <si>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</si>
  <si>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</si>
  <si>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</si>
  <si>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</si>
  <si>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</si>
  <si>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</si>
  <si>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</si>
  <si>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</si>
  <si>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</si>
  <si>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</si>
  <si>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</si>
  <si>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</si>
  <si>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</si>
  <si>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</si>
  <si>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</si>
  <si>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</si>
  <si>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</si>
  <si>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</si>
  <si>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</si>
  <si>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</si>
  <si>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Erdgas, Erdölgas, Sonstige Gase</t>
  </si>
  <si>
    <t>Abfälle, Sonstige</t>
  </si>
  <si>
    <t>Ministerium für Energiewende, Landwirtschaft, Umwelt, Natur und Digitalisierung</t>
  </si>
  <si>
    <t>des Landes Schleswig-Holstein</t>
  </si>
  <si>
    <t xml:space="preserve">E-Mail: bettina.meyer@melund.landsh.de </t>
  </si>
  <si>
    <t>ERARBEITET IM AUFTRAG DES MINISTERIUMS FÜR ENERGIEWENDE, LANDWIRTSCHAFT, UMWELT UND DIGITALISIERUNG
DES LANDES SCHLESWIG-HOLSTEIN</t>
  </si>
  <si>
    <t>Herst. v. Papier, Pappe und Waren daraus</t>
  </si>
  <si>
    <t>Briketts u. Andere Steinkohlenprodukte</t>
  </si>
  <si>
    <t>Andere Mineralölprodukte</t>
  </si>
  <si>
    <t>TeraMenge</t>
  </si>
  <si>
    <t>Berechnungsstand:</t>
  </si>
  <si>
    <t>für Schleswig-Holstein 2015</t>
  </si>
  <si>
    <t>Energiebilanz Schleswig-Holstein 2015 in spezifischen Mengeneinheiten</t>
  </si>
  <si>
    <t>Energiebilanz Schleswig-Holstein 2015 in Terajoule</t>
  </si>
  <si>
    <t>Energiebilanz Schleswig-Holstein 2015 in Steinkohleeinheiten</t>
  </si>
  <si>
    <t>CO2 - Quellenbilanz Schleswig-Holstein 2015</t>
  </si>
  <si>
    <t>CO2 - Verursacherbilanz Schleswig-Holstein 2015</t>
  </si>
  <si>
    <t>Energieflussbild Schleswig-Holstein 2015</t>
  </si>
  <si>
    <t>Energiebilanz 
Schleswig-Holstein 2015
in spezifischen Mengeneinheiten</t>
  </si>
  <si>
    <t>Energiebilanz 
Schleswig-Holstein 2015
in Terajoule</t>
  </si>
  <si>
    <t>Energiebilanz 
Schleswig-Holstein 2015
in Steinkohleeinheiten</t>
  </si>
  <si>
    <t>Effektive CO2-Emissionen aus dem Primärenergieverbrauch (Quellenbilanz) *) in Schleswig-Holstein 2015</t>
  </si>
  <si>
    <t>Effektive CO2-Emissionen aus dem Endenergieverbrauch (Verursacherbilanz) in Schleswig-Holstein 2015</t>
  </si>
  <si>
    <t>Briketts und andere Steinkohleprodukte</t>
  </si>
  <si>
    <t>1 000 Tonnen CO2</t>
  </si>
  <si>
    <t>Referat 23 - Umwelt, Energie, Gesamtrechnungen, Preise, Tourismus, FDZ, Analysen</t>
  </si>
  <si>
    <t>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</si>
</sst>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77">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5" fillId="0" borderId="0" xfId="0" applyFont="1" applyAlignment="1">
      <alignment horizontal="lef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3" borderId="11"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8"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13">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425450</xdr:colOff>
      <xdr:row>1</xdr:row>
      <xdr:rowOff>190500</xdr:rowOff>
    </xdr:from>
    <xdr:to>
      <xdr:col>2</xdr:col>
      <xdr:colOff>269507</xdr:colOff>
      <xdr:row>1</xdr:row>
      <xdr:rowOff>604069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twoCellAnchor editAs="oneCell">
    <xdr:from>
      <xdr:col>3</xdr:col>
      <xdr:colOff>752475</xdr:colOff>
      <xdr:row>0</xdr:row>
      <xdr:rowOff>57150</xdr:rowOff>
    </xdr:from>
    <xdr:to>
      <xdr:col>7</xdr:col>
      <xdr:colOff>703607</xdr:colOff>
      <xdr:row>2</xdr:row>
      <xdr:rowOff>49625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8475" y="57150"/>
          <a:ext cx="2999132" cy="1135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a:extLst>
            <a:ext uri="{FF2B5EF4-FFF2-40B4-BE49-F238E27FC236}">
              <a16:creationId xmlns:a16="http://schemas.microsoft.com/office/drawing/2014/main" id="{00000000-0008-0000-0400-000008000000}"/>
            </a:ext>
          </a:extLst>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a:extLst>
            <a:ext uri="{FF2B5EF4-FFF2-40B4-BE49-F238E27FC236}">
              <a16:creationId xmlns:a16="http://schemas.microsoft.com/office/drawing/2014/main" id="{00000000-0008-0000-0400-000009000000}"/>
            </a:ext>
          </a:extLst>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861</xdr:colOff>
      <xdr:row>0</xdr:row>
      <xdr:rowOff>1</xdr:rowOff>
    </xdr:from>
    <xdr:to>
      <xdr:col>11</xdr:col>
      <xdr:colOff>757932</xdr:colOff>
      <xdr:row>37</xdr:row>
      <xdr:rowOff>153008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1" y="1"/>
          <a:ext cx="9558171" cy="614423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5" customWidth="1"/>
    <col min="9" max="16384" width="10.85546875" style="265"/>
  </cols>
  <sheetData>
    <row r="1" spans="1:10" ht="29.1" customHeight="1">
      <c r="A1" s="264"/>
      <c r="B1" s="264"/>
      <c r="C1" s="264"/>
      <c r="D1" s="264"/>
      <c r="E1" s="264"/>
      <c r="F1" s="264"/>
      <c r="J1" s="12"/>
    </row>
    <row r="2" spans="1:10" ht="61.5" customHeight="1">
      <c r="A2" s="281" t="s">
        <v>100</v>
      </c>
      <c r="B2" s="281"/>
      <c r="C2" s="266"/>
      <c r="E2" s="266"/>
      <c r="F2" s="266"/>
    </row>
    <row r="3" spans="1:10" ht="111" customHeight="1">
      <c r="A3" s="269"/>
      <c r="B3" s="269"/>
      <c r="C3" s="266"/>
      <c r="E3" s="266"/>
      <c r="F3" s="266"/>
    </row>
    <row r="4" spans="1:10" ht="97.5" customHeight="1">
      <c r="A4" s="282"/>
      <c r="B4" s="282"/>
      <c r="C4" s="282"/>
      <c r="D4" s="282"/>
      <c r="E4" s="282"/>
      <c r="F4" s="282"/>
    </row>
    <row r="5" spans="1:10" s="267" customFormat="1" ht="54" customHeight="1">
      <c r="A5" s="283" t="s">
        <v>106</v>
      </c>
      <c r="B5" s="283"/>
      <c r="C5" s="283"/>
      <c r="D5" s="283"/>
      <c r="E5" s="283"/>
      <c r="F5" s="283"/>
      <c r="G5" s="283"/>
      <c r="H5" s="283"/>
    </row>
    <row r="6" spans="1:10" ht="45.95" customHeight="1">
      <c r="A6" s="283" t="s">
        <v>227</v>
      </c>
      <c r="B6" s="283"/>
      <c r="C6" s="283"/>
      <c r="D6" s="283"/>
      <c r="E6" s="283"/>
      <c r="F6" s="283"/>
      <c r="G6" s="283"/>
      <c r="H6" s="283"/>
    </row>
    <row r="7" spans="1:10" ht="18.600000000000001" customHeight="1">
      <c r="A7" s="268"/>
      <c r="B7" s="268"/>
      <c r="C7" s="268"/>
      <c r="D7" s="268"/>
      <c r="E7" s="268"/>
      <c r="F7" s="268"/>
      <c r="G7" s="268"/>
    </row>
    <row r="8" spans="1:10" ht="42.6" customHeight="1">
      <c r="A8" s="284" t="s">
        <v>221</v>
      </c>
      <c r="B8" s="284"/>
      <c r="C8" s="284"/>
      <c r="D8" s="284"/>
      <c r="E8" s="284"/>
      <c r="F8" s="284"/>
      <c r="G8" s="284"/>
      <c r="H8" s="284"/>
    </row>
    <row r="9" spans="1:10" ht="135" customHeight="1"/>
    <row r="10" spans="1:10" ht="19.5" customHeight="1">
      <c r="A10" s="285"/>
      <c r="B10" s="285"/>
      <c r="C10" s="285"/>
      <c r="D10" s="285"/>
    </row>
    <row r="11" spans="1:10" ht="12.6" customHeight="1"/>
    <row r="12" spans="1:10" ht="120" customHeight="1">
      <c r="A12" s="279"/>
      <c r="B12" s="279"/>
      <c r="C12" s="279"/>
      <c r="D12" s="279"/>
      <c r="E12" s="280"/>
      <c r="F12" s="280"/>
      <c r="G12" s="280"/>
      <c r="H12" s="280"/>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2" t="s">
        <v>238</v>
      </c>
      <c r="B1" s="372"/>
      <c r="C1" s="372"/>
      <c r="D1" s="372"/>
      <c r="E1" s="372"/>
      <c r="F1" s="372"/>
      <c r="G1" s="372"/>
      <c r="H1" s="372"/>
      <c r="I1" s="372"/>
      <c r="J1" s="372"/>
      <c r="K1" s="372"/>
      <c r="L1" s="372"/>
      <c r="M1" s="372"/>
      <c r="N1" s="372"/>
      <c r="O1" s="372"/>
      <c r="P1" s="372"/>
      <c r="Q1" s="372"/>
      <c r="R1" s="372"/>
      <c r="S1" s="372"/>
      <c r="T1" s="372"/>
      <c r="U1" s="372"/>
      <c r="V1" s="372"/>
      <c r="W1" s="372"/>
      <c r="X1" s="73"/>
    </row>
    <row r="2" spans="1:24" ht="34.5" customHeight="1">
      <c r="A2" s="373" t="s">
        <v>150</v>
      </c>
      <c r="B2" s="374" t="s">
        <v>75</v>
      </c>
      <c r="C2" s="374"/>
      <c r="D2" s="374"/>
      <c r="E2" s="374" t="s">
        <v>74</v>
      </c>
      <c r="F2" s="374"/>
      <c r="G2" s="374"/>
      <c r="H2" s="374" t="s">
        <v>189</v>
      </c>
      <c r="I2" s="374"/>
      <c r="J2" s="374"/>
      <c r="K2" s="374"/>
      <c r="L2" s="374"/>
      <c r="M2" s="374"/>
      <c r="N2" s="374"/>
      <c r="O2" s="374"/>
      <c r="P2" s="374"/>
      <c r="Q2" s="374"/>
      <c r="R2" s="374"/>
      <c r="S2" s="179"/>
      <c r="T2" s="375" t="s">
        <v>190</v>
      </c>
      <c r="U2" s="375"/>
      <c r="V2" s="375"/>
      <c r="W2" s="376" t="s">
        <v>32</v>
      </c>
    </row>
    <row r="3" spans="1:24" ht="65.099999999999994" customHeight="1">
      <c r="A3" s="373"/>
      <c r="B3" s="179" t="s">
        <v>16</v>
      </c>
      <c r="C3" s="179" t="s">
        <v>239</v>
      </c>
      <c r="D3" s="179" t="s">
        <v>1</v>
      </c>
      <c r="E3" s="179" t="s">
        <v>93</v>
      </c>
      <c r="F3" s="179" t="s">
        <v>17</v>
      </c>
      <c r="G3" s="179" t="s">
        <v>151</v>
      </c>
      <c r="H3" s="179" t="s">
        <v>18</v>
      </c>
      <c r="I3" s="179" t="s">
        <v>152</v>
      </c>
      <c r="J3" s="179" t="s">
        <v>153</v>
      </c>
      <c r="K3" s="179" t="s">
        <v>154</v>
      </c>
      <c r="L3" s="75" t="s">
        <v>155</v>
      </c>
      <c r="M3" s="75" t="s">
        <v>156</v>
      </c>
      <c r="N3" s="75" t="s">
        <v>94</v>
      </c>
      <c r="O3" s="179" t="s">
        <v>157</v>
      </c>
      <c r="P3" s="179" t="s">
        <v>205</v>
      </c>
      <c r="Q3" s="179" t="s">
        <v>158</v>
      </c>
      <c r="R3" s="179" t="s">
        <v>159</v>
      </c>
      <c r="S3" s="179" t="s">
        <v>216</v>
      </c>
      <c r="T3" s="179" t="s">
        <v>30</v>
      </c>
      <c r="U3" s="179" t="s">
        <v>160</v>
      </c>
      <c r="V3" s="179" t="s">
        <v>217</v>
      </c>
      <c r="W3" s="376"/>
      <c r="X3" s="73"/>
    </row>
    <row r="4" spans="1:24" ht="27.95" customHeight="1">
      <c r="A4" s="373"/>
      <c r="B4" s="373" t="s">
        <v>240</v>
      </c>
      <c r="C4" s="373"/>
      <c r="D4" s="373"/>
      <c r="E4" s="373"/>
      <c r="F4" s="373"/>
      <c r="G4" s="373"/>
      <c r="H4" s="373"/>
      <c r="I4" s="373"/>
      <c r="J4" s="373"/>
      <c r="K4" s="373"/>
      <c r="L4" s="373"/>
      <c r="M4" s="373"/>
      <c r="N4" s="373"/>
      <c r="O4" s="373"/>
      <c r="P4" s="373"/>
      <c r="Q4" s="373"/>
      <c r="R4" s="373"/>
      <c r="S4" s="373"/>
      <c r="T4" s="373"/>
      <c r="U4" s="373"/>
      <c r="V4" s="373"/>
      <c r="W4" s="373"/>
      <c r="X4" s="73"/>
    </row>
    <row r="5" spans="1:24" s="77" customFormat="1" ht="27.95" customHeight="1">
      <c r="A5" s="181" t="s">
        <v>161</v>
      </c>
      <c r="B5" s="204">
        <v>10.922390781849552</v>
      </c>
      <c r="C5" s="193">
        <v>0</v>
      </c>
      <c r="D5" s="194">
        <v>0</v>
      </c>
      <c r="E5" s="193">
        <v>0</v>
      </c>
      <c r="F5" s="193">
        <v>0</v>
      </c>
      <c r="G5" s="194">
        <v>209.05480268931657</v>
      </c>
      <c r="H5" s="193">
        <v>0</v>
      </c>
      <c r="I5" s="193">
        <v>0</v>
      </c>
      <c r="J5" s="193">
        <v>0</v>
      </c>
      <c r="K5" s="193">
        <v>2.2388494859929593</v>
      </c>
      <c r="L5" s="193">
        <v>0</v>
      </c>
      <c r="M5" s="193">
        <v>56.593578729000008</v>
      </c>
      <c r="N5" s="193">
        <v>182.95663688144873</v>
      </c>
      <c r="O5" s="193">
        <v>0</v>
      </c>
      <c r="P5" s="193">
        <v>0.62786830810156247</v>
      </c>
      <c r="Q5" s="193">
        <v>13.418955373830542</v>
      </c>
      <c r="R5" s="194">
        <v>367.89030210844095</v>
      </c>
      <c r="S5" s="254">
        <v>1289.4958205716061</v>
      </c>
      <c r="T5" s="193">
        <v>2093.1414290311213</v>
      </c>
      <c r="U5" s="193">
        <v>112.32987925456527</v>
      </c>
      <c r="V5" s="194">
        <v>343.85529225000005</v>
      </c>
      <c r="W5" s="194">
        <v>4682.5258054652741</v>
      </c>
      <c r="X5" s="76"/>
    </row>
    <row r="6" spans="1:24" s="77" customFormat="1" ht="27.95" customHeight="1">
      <c r="A6" s="182" t="s">
        <v>60</v>
      </c>
      <c r="B6" s="195">
        <v>0</v>
      </c>
      <c r="C6" s="196">
        <v>0</v>
      </c>
      <c r="D6" s="197">
        <v>0</v>
      </c>
      <c r="E6" s="196">
        <v>0</v>
      </c>
      <c r="F6" s="196">
        <v>0</v>
      </c>
      <c r="G6" s="197">
        <v>0</v>
      </c>
      <c r="H6" s="196">
        <v>0</v>
      </c>
      <c r="I6" s="196">
        <v>0</v>
      </c>
      <c r="J6" s="196">
        <v>0</v>
      </c>
      <c r="K6" s="196">
        <v>47.616963642320414</v>
      </c>
      <c r="L6" s="196">
        <v>0</v>
      </c>
      <c r="M6" s="196">
        <v>0</v>
      </c>
      <c r="N6" s="196">
        <v>0</v>
      </c>
      <c r="O6" s="196">
        <v>0</v>
      </c>
      <c r="P6" s="196">
        <v>0</v>
      </c>
      <c r="Q6" s="196">
        <v>0</v>
      </c>
      <c r="R6" s="197">
        <v>0</v>
      </c>
      <c r="S6" s="256">
        <v>0</v>
      </c>
      <c r="T6" s="196">
        <v>102.33000289942113</v>
      </c>
      <c r="U6" s="196">
        <v>0</v>
      </c>
      <c r="V6" s="197">
        <v>0</v>
      </c>
      <c r="W6" s="197">
        <v>149.94696654174155</v>
      </c>
      <c r="X6" s="76"/>
    </row>
    <row r="7" spans="1:24" s="77" customFormat="1" ht="27.95" customHeight="1">
      <c r="A7" s="182" t="s">
        <v>61</v>
      </c>
      <c r="B7" s="198">
        <v>0</v>
      </c>
      <c r="C7" s="199">
        <v>0</v>
      </c>
      <c r="D7" s="200">
        <v>0</v>
      </c>
      <c r="E7" s="199">
        <v>0</v>
      </c>
      <c r="F7" s="199">
        <v>0</v>
      </c>
      <c r="G7" s="200">
        <v>0</v>
      </c>
      <c r="H7" s="199">
        <v>0</v>
      </c>
      <c r="I7" s="199">
        <v>0</v>
      </c>
      <c r="J7" s="199">
        <v>1623.6795535000135</v>
      </c>
      <c r="K7" s="199">
        <v>3604.0089356781273</v>
      </c>
      <c r="L7" s="199">
        <v>0</v>
      </c>
      <c r="M7" s="199">
        <v>0</v>
      </c>
      <c r="N7" s="199">
        <v>0</v>
      </c>
      <c r="O7" s="199">
        <v>0</v>
      </c>
      <c r="P7" s="199">
        <v>0</v>
      </c>
      <c r="Q7" s="199">
        <v>41.636469065423519</v>
      </c>
      <c r="R7" s="200">
        <v>0</v>
      </c>
      <c r="S7" s="257">
        <v>7.9236400202064559</v>
      </c>
      <c r="T7" s="199">
        <v>1.2655368238505951</v>
      </c>
      <c r="U7" s="199">
        <v>0</v>
      </c>
      <c r="V7" s="200">
        <v>0</v>
      </c>
      <c r="W7" s="200">
        <v>5278.5141350876211</v>
      </c>
      <c r="X7" s="76"/>
    </row>
    <row r="8" spans="1:24" s="77" customFormat="1" ht="27.95" customHeight="1">
      <c r="A8" s="182" t="s">
        <v>62</v>
      </c>
      <c r="B8" s="198">
        <v>0</v>
      </c>
      <c r="C8" s="199">
        <v>0</v>
      </c>
      <c r="D8" s="200">
        <v>0</v>
      </c>
      <c r="E8" s="199">
        <v>0</v>
      </c>
      <c r="F8" s="199">
        <v>0</v>
      </c>
      <c r="G8" s="200">
        <v>0</v>
      </c>
      <c r="H8" s="199">
        <v>0</v>
      </c>
      <c r="I8" s="199">
        <v>0</v>
      </c>
      <c r="J8" s="199">
        <v>1.2381071972534876</v>
      </c>
      <c r="K8" s="199">
        <v>0</v>
      </c>
      <c r="L8" s="199">
        <v>23.514419282987863</v>
      </c>
      <c r="M8" s="199">
        <v>0</v>
      </c>
      <c r="N8" s="199">
        <v>0</v>
      </c>
      <c r="O8" s="199">
        <v>0</v>
      </c>
      <c r="P8" s="199">
        <v>0</v>
      </c>
      <c r="Q8" s="199">
        <v>0</v>
      </c>
      <c r="R8" s="200">
        <v>0</v>
      </c>
      <c r="S8" s="257">
        <v>0</v>
      </c>
      <c r="T8" s="199">
        <v>0</v>
      </c>
      <c r="U8" s="199">
        <v>0</v>
      </c>
      <c r="V8" s="200">
        <v>0</v>
      </c>
      <c r="W8" s="200">
        <v>24.75252648024135</v>
      </c>
      <c r="X8" s="76"/>
    </row>
    <row r="9" spans="1:24" s="77" customFormat="1" ht="27.95" customHeight="1">
      <c r="A9" s="183" t="s">
        <v>0</v>
      </c>
      <c r="B9" s="201">
        <v>0</v>
      </c>
      <c r="C9" s="202">
        <v>0</v>
      </c>
      <c r="D9" s="203">
        <v>0</v>
      </c>
      <c r="E9" s="202">
        <v>0</v>
      </c>
      <c r="F9" s="202">
        <v>0</v>
      </c>
      <c r="G9" s="203">
        <v>0</v>
      </c>
      <c r="H9" s="202">
        <v>0</v>
      </c>
      <c r="I9" s="202">
        <v>0</v>
      </c>
      <c r="J9" s="202">
        <v>0</v>
      </c>
      <c r="K9" s="202">
        <v>68.449385235835592</v>
      </c>
      <c r="L9" s="202">
        <v>0</v>
      </c>
      <c r="M9" s="202">
        <v>0</v>
      </c>
      <c r="N9" s="202">
        <v>0</v>
      </c>
      <c r="O9" s="202">
        <v>0</v>
      </c>
      <c r="P9" s="202">
        <v>0</v>
      </c>
      <c r="Q9" s="202">
        <v>0</v>
      </c>
      <c r="R9" s="203">
        <v>0</v>
      </c>
      <c r="S9" s="253">
        <v>0</v>
      </c>
      <c r="T9" s="202">
        <v>0</v>
      </c>
      <c r="U9" s="202">
        <v>0</v>
      </c>
      <c r="V9" s="203">
        <v>0</v>
      </c>
      <c r="W9" s="203">
        <v>68.449385235835592</v>
      </c>
      <c r="X9" s="76"/>
    </row>
    <row r="10" spans="1:24" s="77" customFormat="1" ht="27.95" customHeight="1">
      <c r="A10" s="184" t="s">
        <v>63</v>
      </c>
      <c r="B10" s="204">
        <v>0</v>
      </c>
      <c r="C10" s="193">
        <v>0</v>
      </c>
      <c r="D10" s="194">
        <v>0</v>
      </c>
      <c r="E10" s="193">
        <v>0</v>
      </c>
      <c r="F10" s="193">
        <v>0</v>
      </c>
      <c r="G10" s="194">
        <v>0</v>
      </c>
      <c r="H10" s="193">
        <v>0</v>
      </c>
      <c r="I10" s="193">
        <v>0</v>
      </c>
      <c r="J10" s="193">
        <v>1624.9176606972669</v>
      </c>
      <c r="K10" s="193">
        <v>3720.0752845562833</v>
      </c>
      <c r="L10" s="193">
        <v>23.514419282987863</v>
      </c>
      <c r="M10" s="193">
        <v>0</v>
      </c>
      <c r="N10" s="193">
        <v>0</v>
      </c>
      <c r="O10" s="193">
        <v>0</v>
      </c>
      <c r="P10" s="193">
        <v>0</v>
      </c>
      <c r="Q10" s="193">
        <v>41.636469065423519</v>
      </c>
      <c r="R10" s="194">
        <v>0</v>
      </c>
      <c r="S10" s="254">
        <v>7.9236400202064559</v>
      </c>
      <c r="T10" s="193">
        <v>103.59553972327173</v>
      </c>
      <c r="U10" s="193">
        <v>0</v>
      </c>
      <c r="V10" s="194">
        <v>0</v>
      </c>
      <c r="W10" s="194">
        <v>5521.66301334544</v>
      </c>
      <c r="X10" s="76"/>
    </row>
    <row r="11" spans="1:24" s="77" customFormat="1" ht="27.95" customHeight="1">
      <c r="A11" s="183" t="s">
        <v>64</v>
      </c>
      <c r="B11" s="192">
        <v>4.0806615054755007</v>
      </c>
      <c r="C11" s="205">
        <v>0</v>
      </c>
      <c r="D11" s="206">
        <v>0</v>
      </c>
      <c r="E11" s="205">
        <v>0</v>
      </c>
      <c r="F11" s="205">
        <v>0</v>
      </c>
      <c r="G11" s="206">
        <v>0</v>
      </c>
      <c r="H11" s="205">
        <v>0</v>
      </c>
      <c r="I11" s="205">
        <v>0</v>
      </c>
      <c r="J11" s="205">
        <v>0.40706637058474382</v>
      </c>
      <c r="K11" s="205">
        <v>0</v>
      </c>
      <c r="L11" s="205">
        <v>0</v>
      </c>
      <c r="M11" s="205">
        <v>1184.4328097745286</v>
      </c>
      <c r="N11" s="205">
        <v>0</v>
      </c>
      <c r="O11" s="205">
        <v>0</v>
      </c>
      <c r="P11" s="205">
        <v>0</v>
      </c>
      <c r="Q11" s="205">
        <v>70.750613090024132</v>
      </c>
      <c r="R11" s="206">
        <v>0</v>
      </c>
      <c r="S11" s="255">
        <v>1994.1935089473241</v>
      </c>
      <c r="T11" s="205">
        <v>2828.2273765350669</v>
      </c>
      <c r="U11" s="205">
        <v>724.8600292852957</v>
      </c>
      <c r="V11" s="206">
        <v>0</v>
      </c>
      <c r="W11" s="206">
        <v>6834.8888169144193</v>
      </c>
      <c r="X11" s="76"/>
    </row>
    <row r="12" spans="1:24" s="77" customFormat="1" ht="27.95" customHeight="1">
      <c r="A12" s="183" t="s">
        <v>162</v>
      </c>
      <c r="B12" s="192">
        <v>2.0664888393113108</v>
      </c>
      <c r="C12" s="205">
        <v>0</v>
      </c>
      <c r="D12" s="206">
        <v>0</v>
      </c>
      <c r="E12" s="205">
        <v>0</v>
      </c>
      <c r="F12" s="205">
        <v>0</v>
      </c>
      <c r="G12" s="206">
        <v>0</v>
      </c>
      <c r="H12" s="205">
        <v>0</v>
      </c>
      <c r="I12" s="205">
        <v>0</v>
      </c>
      <c r="J12" s="205">
        <v>0.80192075005194496</v>
      </c>
      <c r="K12" s="205">
        <v>312.48632390272769</v>
      </c>
      <c r="L12" s="205">
        <v>0</v>
      </c>
      <c r="M12" s="205">
        <v>441.62313534005312</v>
      </c>
      <c r="N12" s="205">
        <v>0</v>
      </c>
      <c r="O12" s="205">
        <v>0</v>
      </c>
      <c r="P12" s="205">
        <v>0.57926500368144984</v>
      </c>
      <c r="Q12" s="205">
        <v>57.305385879189281</v>
      </c>
      <c r="R12" s="206">
        <v>0</v>
      </c>
      <c r="S12" s="255">
        <v>1564.4007830155115</v>
      </c>
      <c r="T12" s="205">
        <v>2153.7370713207056</v>
      </c>
      <c r="U12" s="205">
        <v>221.50838399861834</v>
      </c>
      <c r="V12" s="206">
        <v>0</v>
      </c>
      <c r="W12" s="206">
        <v>4754.5087580498503</v>
      </c>
      <c r="X12" s="76"/>
    </row>
    <row r="13" spans="1:24" s="77" customFormat="1" ht="27.95" customHeight="1">
      <c r="A13" s="184" t="s">
        <v>188</v>
      </c>
      <c r="B13" s="204">
        <v>6.1471503447868114</v>
      </c>
      <c r="C13" s="193">
        <v>0</v>
      </c>
      <c r="D13" s="194">
        <v>0</v>
      </c>
      <c r="E13" s="193">
        <v>0</v>
      </c>
      <c r="F13" s="193">
        <v>0</v>
      </c>
      <c r="G13" s="194">
        <v>0</v>
      </c>
      <c r="H13" s="193">
        <v>0</v>
      </c>
      <c r="I13" s="193">
        <v>0</v>
      </c>
      <c r="J13" s="193">
        <v>1.2089871206366887</v>
      </c>
      <c r="K13" s="193">
        <v>312.48632390272769</v>
      </c>
      <c r="L13" s="193">
        <v>0</v>
      </c>
      <c r="M13" s="193">
        <v>1626.0559451145816</v>
      </c>
      <c r="N13" s="193">
        <v>0</v>
      </c>
      <c r="O13" s="193">
        <v>0</v>
      </c>
      <c r="P13" s="193">
        <v>0.57926500368144984</v>
      </c>
      <c r="Q13" s="193">
        <v>128.05599896921342</v>
      </c>
      <c r="R13" s="194">
        <v>0</v>
      </c>
      <c r="S13" s="254">
        <v>3558.5942919628355</v>
      </c>
      <c r="T13" s="193">
        <v>4981.9644478557721</v>
      </c>
      <c r="U13" s="193">
        <v>946.36841328391415</v>
      </c>
      <c r="V13" s="194">
        <v>0</v>
      </c>
      <c r="W13" s="194">
        <v>11589.397574964269</v>
      </c>
      <c r="X13" s="76"/>
    </row>
    <row r="14" spans="1:24" s="77" customFormat="1" ht="27.95" customHeight="1">
      <c r="A14" s="258" t="s">
        <v>163</v>
      </c>
      <c r="B14" s="204">
        <v>17.069541126636363</v>
      </c>
      <c r="C14" s="193">
        <v>0</v>
      </c>
      <c r="D14" s="194">
        <v>0</v>
      </c>
      <c r="E14" s="193">
        <v>0</v>
      </c>
      <c r="F14" s="193">
        <v>0</v>
      </c>
      <c r="G14" s="194">
        <v>209.05480268931657</v>
      </c>
      <c r="H14" s="193">
        <v>0</v>
      </c>
      <c r="I14" s="193">
        <v>0</v>
      </c>
      <c r="J14" s="193">
        <v>1626.1266478179036</v>
      </c>
      <c r="K14" s="193">
        <v>4034.8004579450039</v>
      </c>
      <c r="L14" s="193">
        <v>23.514419282987863</v>
      </c>
      <c r="M14" s="193">
        <v>1682.6495238435816</v>
      </c>
      <c r="N14" s="193">
        <v>182.95663688144873</v>
      </c>
      <c r="O14" s="193">
        <v>0</v>
      </c>
      <c r="P14" s="193">
        <v>1.2071333117830123</v>
      </c>
      <c r="Q14" s="193">
        <v>183.11142340846749</v>
      </c>
      <c r="R14" s="194">
        <v>367.89030210844095</v>
      </c>
      <c r="S14" s="254">
        <v>4856.0137525546479</v>
      </c>
      <c r="T14" s="193">
        <v>7178.7014166101653</v>
      </c>
      <c r="U14" s="193">
        <v>1058.6982925384793</v>
      </c>
      <c r="V14" s="194">
        <v>343.85529225000005</v>
      </c>
      <c r="W14" s="194">
        <v>21793.586393774982</v>
      </c>
      <c r="X14" s="78"/>
    </row>
    <row r="15" spans="1:24" ht="27.95" customHeight="1">
      <c r="A15" s="263" t="s">
        <v>204</v>
      </c>
      <c r="B15" s="216">
        <v>144.96412644336712</v>
      </c>
      <c r="C15" s="217" t="s">
        <v>164</v>
      </c>
      <c r="D15" s="259"/>
      <c r="E15" s="74"/>
      <c r="F15" s="74"/>
      <c r="G15" s="74"/>
      <c r="H15" s="74"/>
      <c r="I15" s="74"/>
      <c r="J15" s="74"/>
      <c r="K15" s="74"/>
      <c r="L15" s="74"/>
      <c r="M15" s="74"/>
      <c r="N15" s="74"/>
      <c r="O15" s="74"/>
      <c r="P15" s="74"/>
      <c r="Q15" s="74"/>
      <c r="R15" s="74"/>
      <c r="S15" s="74"/>
      <c r="T15" s="74"/>
      <c r="U15" s="74"/>
      <c r="V15" s="74"/>
      <c r="W15" s="74"/>
      <c r="X15" s="73"/>
    </row>
    <row r="16" spans="1:24" ht="27.95" customHeight="1">
      <c r="A16" s="185" t="s">
        <v>165</v>
      </c>
      <c r="B16" s="261">
        <v>73.725467871166245</v>
      </c>
      <c r="C16" s="262" t="s">
        <v>164</v>
      </c>
      <c r="D16" s="260"/>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2015, Stand: Juni 2022</oddFooter>
  </headerFooter>
  <ignoredErrors>
    <ignoredError sqref="B17:W17 C15:W15 C16:W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zoomScaleNormal="100" workbookViewId="0">
      <selection activeCell="A40" sqref="A40"/>
    </sheetView>
  </sheetViews>
  <sheetFormatPr baseColWidth="10" defaultRowHeight="12.75"/>
  <sheetData/>
  <pageMargins left="0.23622047244094491" right="0.23622047244094491" top="0.55118110236220474" bottom="0.55118110236220474" header="0.31496062992125984" footer="0.31496062992125984"/>
  <pageSetup paperSize="9" orientation="landscape" r:id="rId1"/>
  <headerFooter>
    <oddFooter>&amp;R&amp;8Energie und CO2-Bilanzen für Schleswig-Holstein 2015, Stand: Juni 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7.42578125" style="13" customWidth="1"/>
    <col min="3" max="16384" width="10.85546875" style="13"/>
  </cols>
  <sheetData>
    <row r="2" spans="2:3" ht="21.6" customHeight="1">
      <c r="B2" s="286" t="s">
        <v>119</v>
      </c>
      <c r="C2" s="286"/>
    </row>
    <row r="3" spans="2:3" ht="20.45" customHeight="1"/>
    <row r="4" spans="2:3">
      <c r="B4" s="53" t="s">
        <v>109</v>
      </c>
    </row>
    <row r="5" spans="2:3">
      <c r="B5" s="53" t="s">
        <v>218</v>
      </c>
    </row>
    <row r="6" spans="2:3">
      <c r="B6" s="53" t="s">
        <v>219</v>
      </c>
    </row>
    <row r="7" spans="2:3">
      <c r="B7" s="53"/>
    </row>
    <row r="8" spans="2:3">
      <c r="B8" s="53" t="s">
        <v>206</v>
      </c>
    </row>
    <row r="9" spans="2:3">
      <c r="B9" s="53" t="s">
        <v>207</v>
      </c>
    </row>
    <row r="10" spans="2:3">
      <c r="B10" s="53"/>
    </row>
    <row r="11" spans="2:3">
      <c r="B11" s="53" t="s">
        <v>110</v>
      </c>
    </row>
    <row r="12" spans="2:3">
      <c r="B12" s="53" t="s">
        <v>208</v>
      </c>
    </row>
    <row r="13" spans="2:3">
      <c r="B13" s="53" t="s">
        <v>212</v>
      </c>
    </row>
    <row r="14" spans="2:3">
      <c r="B14" s="53" t="s">
        <v>213</v>
      </c>
    </row>
    <row r="15" spans="2:3">
      <c r="B15" s="53" t="s">
        <v>220</v>
      </c>
    </row>
    <row r="16" spans="2:3">
      <c r="B16" s="53"/>
    </row>
    <row r="17" spans="2:3">
      <c r="B17" s="53"/>
    </row>
    <row r="18" spans="2:3">
      <c r="B18" s="54"/>
    </row>
    <row r="19" spans="2:3">
      <c r="B19" s="55" t="s">
        <v>226</v>
      </c>
      <c r="C19" s="278" t="s">
        <v>242</v>
      </c>
    </row>
    <row r="20" spans="2:3">
      <c r="B20" s="53"/>
    </row>
    <row r="21" spans="2:3">
      <c r="B21" s="53"/>
    </row>
    <row r="22" spans="2:3">
      <c r="B22" s="53" t="s">
        <v>111</v>
      </c>
    </row>
    <row r="23" spans="2:3">
      <c r="B23" s="53" t="s">
        <v>214</v>
      </c>
    </row>
    <row r="24" spans="2:3">
      <c r="B24" s="53" t="s">
        <v>112</v>
      </c>
    </row>
    <row r="25" spans="2:3">
      <c r="B25" s="53" t="s">
        <v>113</v>
      </c>
    </row>
    <row r="26" spans="2:3">
      <c r="B26" s="53" t="s">
        <v>215</v>
      </c>
    </row>
    <row r="27" spans="2:3">
      <c r="B27" s="53"/>
    </row>
    <row r="28" spans="2:3">
      <c r="B28" s="13" t="s">
        <v>241</v>
      </c>
    </row>
    <row r="29" spans="2:3">
      <c r="B29" s="53"/>
    </row>
    <row r="30" spans="2:3">
      <c r="B30" s="53" t="s">
        <v>114</v>
      </c>
    </row>
    <row r="31" spans="2:3">
      <c r="B31" s="53" t="s">
        <v>115</v>
      </c>
    </row>
    <row r="32" spans="2:3">
      <c r="B32" s="53"/>
    </row>
    <row r="33" spans="2:2">
      <c r="B33" s="53" t="s">
        <v>116</v>
      </c>
    </row>
    <row r="34" spans="2:2">
      <c r="B34" s="53" t="s">
        <v>117</v>
      </c>
    </row>
    <row r="35" spans="2:2">
      <c r="B35" s="53"/>
    </row>
    <row r="38" spans="2:2">
      <c r="B38" s="53" t="s">
        <v>118</v>
      </c>
    </row>
    <row r="59" spans="2:2">
      <c r="B59" s="207"/>
    </row>
  </sheetData>
  <mergeCells count="1">
    <mergeCell ref="B2:C2"/>
  </mergeCell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19" sqref="B19"/>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87" t="s">
        <v>120</v>
      </c>
      <c r="C2" s="287"/>
      <c r="D2" s="287"/>
      <c r="E2" s="287"/>
      <c r="F2" s="287"/>
      <c r="G2" s="287"/>
      <c r="H2" s="287"/>
      <c r="I2" s="287"/>
      <c r="J2"/>
      <c r="K2" s="12"/>
      <c r="L2"/>
      <c r="M2"/>
      <c r="N2"/>
      <c r="O2"/>
      <c r="P2"/>
      <c r="Q2"/>
      <c r="R2"/>
    </row>
    <row r="3" spans="1:18">
      <c r="B3" s="229"/>
      <c r="C3" s="230"/>
      <c r="D3" s="230"/>
      <c r="E3" s="230"/>
      <c r="F3" s="230"/>
      <c r="G3" s="230"/>
      <c r="H3" s="230"/>
      <c r="I3" s="230"/>
      <c r="J3" s="230"/>
      <c r="K3" s="230"/>
      <c r="L3" s="230"/>
      <c r="M3" s="230"/>
      <c r="N3" s="230"/>
      <c r="O3" s="230"/>
      <c r="P3"/>
      <c r="Q3"/>
      <c r="R3"/>
    </row>
    <row r="4" spans="1:18" ht="24.95" customHeight="1">
      <c r="A4" s="233"/>
      <c r="B4" s="231" t="s">
        <v>121</v>
      </c>
      <c r="C4" s="3"/>
      <c r="D4" s="290" t="s">
        <v>122</v>
      </c>
      <c r="E4" s="290"/>
      <c r="F4" s="290"/>
      <c r="G4" s="292" t="s">
        <v>123</v>
      </c>
      <c r="H4" s="292"/>
      <c r="I4" s="292"/>
      <c r="J4" s="292"/>
      <c r="K4" s="292"/>
      <c r="L4" s="292"/>
      <c r="M4" s="292"/>
      <c r="N4" s="292"/>
      <c r="O4" s="293"/>
    </row>
    <row r="5" spans="1:18" ht="24.95" customHeight="1">
      <c r="A5" s="233"/>
      <c r="B5" s="232" t="s">
        <v>124</v>
      </c>
      <c r="C5" s="3"/>
      <c r="D5" s="290" t="s">
        <v>125</v>
      </c>
      <c r="E5" s="290"/>
      <c r="F5" s="290"/>
      <c r="G5" s="290" t="s">
        <v>126</v>
      </c>
      <c r="H5" s="290"/>
      <c r="I5" s="290"/>
      <c r="J5" s="290"/>
      <c r="K5" s="290"/>
      <c r="L5" s="290"/>
      <c r="M5" s="290"/>
      <c r="N5" s="290"/>
      <c r="O5" s="291"/>
    </row>
    <row r="6" spans="1:18" ht="24.95" customHeight="1">
      <c r="A6" s="233"/>
      <c r="B6" s="234" t="s">
        <v>127</v>
      </c>
      <c r="C6" s="235"/>
      <c r="D6" s="288" t="s">
        <v>128</v>
      </c>
      <c r="E6" s="288"/>
      <c r="F6" s="288"/>
      <c r="G6" s="288" t="s">
        <v>129</v>
      </c>
      <c r="H6" s="288"/>
      <c r="I6" s="288"/>
      <c r="J6" s="288"/>
      <c r="K6" s="288"/>
      <c r="L6" s="288"/>
      <c r="M6" s="288"/>
      <c r="N6" s="288"/>
      <c r="O6" s="289"/>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130</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3"/>
      <c r="B12" s="297"/>
      <c r="C12" s="298"/>
      <c r="D12" s="298"/>
      <c r="E12" s="298"/>
      <c r="F12" s="298"/>
      <c r="G12" s="298"/>
      <c r="H12" s="298"/>
      <c r="I12" s="298"/>
      <c r="J12" s="298" t="s">
        <v>131</v>
      </c>
      <c r="K12" s="298"/>
      <c r="L12" s="298" t="s">
        <v>132</v>
      </c>
      <c r="M12" s="298"/>
      <c r="N12" s="298" t="s">
        <v>133</v>
      </c>
      <c r="O12" s="298"/>
    </row>
    <row r="13" spans="1:18" ht="24.95" customHeight="1">
      <c r="A13" s="233"/>
      <c r="B13" s="290" t="s">
        <v>134</v>
      </c>
      <c r="C13" s="290"/>
      <c r="D13" s="290"/>
      <c r="E13" s="290"/>
      <c r="F13" s="290"/>
      <c r="G13" s="290"/>
      <c r="H13" s="1"/>
      <c r="I13" s="1"/>
      <c r="J13" s="294" t="s">
        <v>135</v>
      </c>
      <c r="K13" s="294"/>
      <c r="L13" s="294">
        <v>0.277777</v>
      </c>
      <c r="M13" s="294"/>
      <c r="N13" s="294">
        <v>3.4120999999999999E-2</v>
      </c>
      <c r="O13" s="295"/>
    </row>
    <row r="14" spans="1:18" ht="24.95" customHeight="1">
      <c r="A14" s="233"/>
      <c r="B14" s="290" t="s">
        <v>136</v>
      </c>
      <c r="C14" s="290"/>
      <c r="D14" s="290"/>
      <c r="E14" s="290"/>
      <c r="F14" s="290"/>
      <c r="G14" s="290"/>
      <c r="H14" s="1"/>
      <c r="I14" s="1"/>
      <c r="J14" s="294">
        <v>3.6</v>
      </c>
      <c r="K14" s="294"/>
      <c r="L14" s="294" t="s">
        <v>135</v>
      </c>
      <c r="M14" s="294"/>
      <c r="N14" s="294">
        <v>0.122835</v>
      </c>
      <c r="O14" s="295"/>
    </row>
    <row r="15" spans="1:18" ht="24.95" customHeight="1">
      <c r="A15" s="233"/>
      <c r="B15" s="290" t="s">
        <v>137</v>
      </c>
      <c r="C15" s="290"/>
      <c r="D15" s="290"/>
      <c r="E15" s="290"/>
      <c r="F15" s="290"/>
      <c r="G15" s="290"/>
      <c r="H15" s="1"/>
      <c r="I15" s="1"/>
      <c r="J15" s="294">
        <v>29.307600000000001</v>
      </c>
      <c r="K15" s="294"/>
      <c r="L15" s="294">
        <v>8.141</v>
      </c>
      <c r="M15" s="294"/>
      <c r="N15" s="294" t="s">
        <v>135</v>
      </c>
      <c r="O15" s="295"/>
    </row>
    <row r="16" spans="1:18" ht="14.45" customHeight="1">
      <c r="A16" s="233"/>
      <c r="B16" s="296" t="s">
        <v>138</v>
      </c>
      <c r="C16" s="296"/>
      <c r="D16" s="296"/>
      <c r="E16" s="296"/>
      <c r="F16" s="296"/>
      <c r="G16" s="230"/>
      <c r="H16" s="236"/>
      <c r="I16" s="236"/>
      <c r="J16" s="237"/>
      <c r="K16" s="237"/>
      <c r="L16" s="237"/>
      <c r="M16" s="237"/>
      <c r="N16" s="237"/>
      <c r="O16" s="238"/>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139</v>
      </c>
      <c r="C20"/>
      <c r="D20"/>
      <c r="E20" s="12"/>
      <c r="F20"/>
      <c r="G20"/>
      <c r="H20"/>
      <c r="I20" s="12"/>
      <c r="J20"/>
      <c r="K20" s="12"/>
      <c r="L20"/>
      <c r="M20"/>
      <c r="N20"/>
      <c r="O20"/>
    </row>
    <row r="21" spans="1:18" ht="12.6" customHeight="1">
      <c r="B21" s="239"/>
      <c r="C21" s="230"/>
      <c r="D21" s="230"/>
      <c r="E21" s="230"/>
      <c r="F21" s="230"/>
      <c r="G21" s="230"/>
      <c r="H21" s="230"/>
      <c r="I21" s="230"/>
      <c r="J21" s="230"/>
      <c r="K21" s="230"/>
      <c r="L21" s="230"/>
      <c r="M21" s="230"/>
      <c r="N21" s="230"/>
      <c r="O21" s="230"/>
    </row>
    <row r="22" spans="1:18" ht="24.95" customHeight="1">
      <c r="A22" s="233"/>
      <c r="B22" s="3" t="s">
        <v>166</v>
      </c>
      <c r="C22" s="3" t="s">
        <v>171</v>
      </c>
      <c r="D22" s="3" t="s">
        <v>172</v>
      </c>
      <c r="E22" s="3" t="s">
        <v>171</v>
      </c>
      <c r="F22" s="83" t="s">
        <v>191</v>
      </c>
      <c r="G22" s="3" t="s">
        <v>167</v>
      </c>
      <c r="H22" s="240" t="s">
        <v>176</v>
      </c>
      <c r="I22" s="3" t="s">
        <v>179</v>
      </c>
      <c r="J22" s="3" t="s">
        <v>171</v>
      </c>
      <c r="K22" s="3" t="s">
        <v>182</v>
      </c>
      <c r="L22" s="3" t="s">
        <v>171</v>
      </c>
      <c r="M22" s="83" t="s">
        <v>192</v>
      </c>
      <c r="N22" s="3" t="s">
        <v>171</v>
      </c>
      <c r="O22" s="240" t="s">
        <v>185</v>
      </c>
    </row>
    <row r="23" spans="1:18" ht="24.95" customHeight="1">
      <c r="A23" s="233"/>
      <c r="B23" s="3" t="s">
        <v>168</v>
      </c>
      <c r="C23" s="3" t="s">
        <v>171</v>
      </c>
      <c r="D23" s="3" t="s">
        <v>173</v>
      </c>
      <c r="E23" s="3" t="s">
        <v>171</v>
      </c>
      <c r="F23" s="83" t="s">
        <v>193</v>
      </c>
      <c r="G23" s="3" t="s">
        <v>169</v>
      </c>
      <c r="H23" s="241" t="s">
        <v>177</v>
      </c>
      <c r="I23" s="3" t="s">
        <v>180</v>
      </c>
      <c r="J23" s="3" t="s">
        <v>171</v>
      </c>
      <c r="K23" s="3" t="s">
        <v>183</v>
      </c>
      <c r="L23" s="3" t="s">
        <v>171</v>
      </c>
      <c r="M23" s="83" t="s">
        <v>194</v>
      </c>
      <c r="N23" s="3" t="s">
        <v>171</v>
      </c>
      <c r="O23" s="241" t="s">
        <v>186</v>
      </c>
    </row>
    <row r="24" spans="1:18" ht="24.95" customHeight="1">
      <c r="A24" s="233"/>
      <c r="B24" s="242" t="s">
        <v>170</v>
      </c>
      <c r="C24" s="235" t="s">
        <v>171</v>
      </c>
      <c r="D24" s="235" t="s">
        <v>174</v>
      </c>
      <c r="E24" s="235" t="s">
        <v>171</v>
      </c>
      <c r="F24" s="243" t="s">
        <v>195</v>
      </c>
      <c r="G24" s="235" t="s">
        <v>175</v>
      </c>
      <c r="H24" s="244" t="s">
        <v>178</v>
      </c>
      <c r="I24" s="235" t="s">
        <v>181</v>
      </c>
      <c r="J24" s="235" t="s">
        <v>171</v>
      </c>
      <c r="K24" s="235" t="s">
        <v>184</v>
      </c>
      <c r="L24" s="235" t="s">
        <v>171</v>
      </c>
      <c r="M24" s="243" t="s">
        <v>196</v>
      </c>
      <c r="N24" s="235" t="s">
        <v>171</v>
      </c>
      <c r="O24" s="244" t="s">
        <v>187</v>
      </c>
    </row>
    <row r="25" spans="1:18">
      <c r="B25" s="57"/>
      <c r="C25" s="12"/>
      <c r="D25" s="12"/>
      <c r="E25" s="12"/>
      <c r="F25" s="12"/>
      <c r="G25" s="12"/>
      <c r="H25" s="12"/>
      <c r="I25" s="12"/>
      <c r="J25"/>
      <c r="K25" s="12"/>
      <c r="L25"/>
      <c r="M25"/>
      <c r="N25" s="12"/>
      <c r="O25" s="245"/>
      <c r="P25" s="245"/>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197</v>
      </c>
      <c r="C28"/>
      <c r="D28"/>
      <c r="E28" s="12"/>
      <c r="F28"/>
      <c r="G28"/>
      <c r="H28"/>
      <c r="I28" s="12"/>
      <c r="J28"/>
      <c r="K28" s="12"/>
      <c r="L28"/>
      <c r="M28"/>
      <c r="N28"/>
      <c r="O28"/>
      <c r="P28"/>
      <c r="Q28"/>
      <c r="R28"/>
    </row>
    <row r="29" spans="1:18" s="2" customFormat="1" ht="14.1" customHeight="1">
      <c r="B29" s="246"/>
      <c r="C29" s="247"/>
      <c r="D29" s="247"/>
      <c r="E29" s="247"/>
      <c r="F29" s="247"/>
      <c r="G29" s="247"/>
      <c r="H29" s="247"/>
      <c r="I29" s="247"/>
      <c r="J29" s="247"/>
      <c r="K29" s="247"/>
      <c r="L29" s="247"/>
      <c r="M29" s="247"/>
      <c r="N29" s="247"/>
      <c r="O29" s="247"/>
      <c r="P29" s="52"/>
      <c r="Q29" s="52"/>
      <c r="R29" s="52"/>
    </row>
    <row r="30" spans="1:18" s="59" customFormat="1" ht="24.95" customHeight="1">
      <c r="A30" s="248"/>
      <c r="B30" s="292" t="s">
        <v>198</v>
      </c>
      <c r="C30" s="292"/>
      <c r="D30" s="292"/>
      <c r="E30" s="292"/>
      <c r="F30" s="292"/>
      <c r="G30" s="292"/>
      <c r="H30" s="292"/>
      <c r="I30" s="292"/>
      <c r="J30" s="292"/>
      <c r="K30" s="292"/>
      <c r="L30" s="292"/>
      <c r="M30" s="292"/>
      <c r="N30" s="292"/>
      <c r="O30" s="293"/>
    </row>
    <row r="31" spans="1:18" s="59" customFormat="1" ht="24.95" customHeight="1">
      <c r="A31" s="248"/>
      <c r="B31" s="290" t="s">
        <v>199</v>
      </c>
      <c r="C31" s="290"/>
      <c r="D31" s="290"/>
      <c r="E31" s="290"/>
      <c r="F31" s="290"/>
      <c r="G31" s="290"/>
      <c r="H31" s="290"/>
      <c r="I31" s="290"/>
      <c r="J31" s="290"/>
      <c r="K31" s="290"/>
      <c r="L31" s="290"/>
      <c r="M31" s="290"/>
      <c r="N31" s="290"/>
      <c r="O31" s="291"/>
    </row>
    <row r="32" spans="1:18" s="2" customFormat="1" ht="24.95" customHeight="1">
      <c r="A32" s="248"/>
      <c r="B32" s="290" t="s">
        <v>200</v>
      </c>
      <c r="C32" s="290"/>
      <c r="D32" s="290"/>
      <c r="E32" s="290"/>
      <c r="F32" s="290"/>
      <c r="G32" s="290"/>
      <c r="H32" s="290"/>
      <c r="I32" s="290"/>
      <c r="J32" s="290"/>
      <c r="K32" s="290"/>
      <c r="L32" s="290"/>
      <c r="M32" s="290"/>
      <c r="N32" s="290"/>
      <c r="O32" s="291"/>
    </row>
    <row r="33" spans="1:18" s="2" customFormat="1" ht="24.95" customHeight="1">
      <c r="A33" s="248"/>
      <c r="B33" s="290" t="s">
        <v>201</v>
      </c>
      <c r="C33" s="290"/>
      <c r="D33" s="290"/>
      <c r="E33" s="290"/>
      <c r="F33" s="290"/>
      <c r="G33" s="290"/>
      <c r="H33" s="290"/>
      <c r="I33" s="290"/>
      <c r="J33" s="290"/>
      <c r="K33" s="290"/>
      <c r="L33" s="290"/>
      <c r="M33" s="290"/>
      <c r="N33" s="290"/>
      <c r="O33" s="291"/>
    </row>
    <row r="34" spans="1:18" s="2" customFormat="1" ht="24.95" customHeight="1">
      <c r="A34" s="248"/>
      <c r="B34" s="290" t="s">
        <v>202</v>
      </c>
      <c r="C34" s="290"/>
      <c r="D34" s="290"/>
      <c r="E34" s="290"/>
      <c r="F34" s="290"/>
      <c r="G34" s="290"/>
      <c r="H34" s="290"/>
      <c r="I34" s="290"/>
      <c r="J34" s="290"/>
      <c r="K34" s="290"/>
      <c r="L34" s="290"/>
      <c r="M34" s="290"/>
      <c r="N34" s="290"/>
      <c r="O34" s="291"/>
    </row>
    <row r="35" spans="1:18" s="2" customFormat="1" ht="24.95" customHeight="1">
      <c r="A35" s="248"/>
      <c r="B35" s="288" t="s">
        <v>203</v>
      </c>
      <c r="C35" s="288"/>
      <c r="D35" s="288"/>
      <c r="E35" s="288"/>
      <c r="F35" s="288"/>
      <c r="G35" s="288"/>
      <c r="H35" s="288"/>
      <c r="I35" s="288"/>
      <c r="J35" s="288"/>
      <c r="K35" s="288"/>
      <c r="L35" s="288"/>
      <c r="M35" s="288"/>
      <c r="N35" s="288"/>
      <c r="O35" s="289"/>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Schleswig-Holstein 2015,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B19" sqref="B19"/>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0" t="s">
        <v>101</v>
      </c>
      <c r="C2" s="300"/>
      <c r="D2" s="300"/>
      <c r="E2" s="300"/>
      <c r="F2" s="300"/>
      <c r="G2" s="300"/>
      <c r="H2" s="300"/>
      <c r="I2" s="300"/>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42"/>
      <c r="C6" s="43"/>
      <c r="D6" s="43"/>
      <c r="E6" s="43"/>
      <c r="F6" s="43"/>
      <c r="G6" s="43"/>
      <c r="H6" s="43"/>
      <c r="I6" s="44"/>
    </row>
    <row r="7" spans="2:9" ht="21" customHeight="1">
      <c r="B7" s="45" t="s">
        <v>103</v>
      </c>
      <c r="C7" s="299" t="s">
        <v>228</v>
      </c>
      <c r="D7" s="299"/>
      <c r="E7" s="299"/>
      <c r="F7" s="299"/>
      <c r="G7" s="299"/>
      <c r="H7" s="299"/>
      <c r="I7" s="299"/>
    </row>
    <row r="8" spans="2:9" ht="21" customHeight="1">
      <c r="B8" s="46"/>
      <c r="C8" s="47"/>
      <c r="D8" s="47"/>
      <c r="E8" s="47"/>
      <c r="F8" s="47"/>
      <c r="G8" s="47"/>
      <c r="H8" s="47"/>
      <c r="I8" s="48"/>
    </row>
    <row r="9" spans="2:9" ht="21" customHeight="1">
      <c r="B9" s="45" t="s">
        <v>104</v>
      </c>
      <c r="C9" s="299" t="s">
        <v>229</v>
      </c>
      <c r="D9" s="299"/>
      <c r="E9" s="299"/>
      <c r="F9" s="299"/>
      <c r="G9" s="299"/>
      <c r="H9" s="299"/>
      <c r="I9" s="299"/>
    </row>
    <row r="10" spans="2:9" ht="21" customHeight="1">
      <c r="B10" s="49"/>
      <c r="C10" s="50"/>
      <c r="D10" s="50"/>
      <c r="E10" s="50"/>
      <c r="F10" s="50"/>
      <c r="G10" s="50"/>
      <c r="H10" s="50"/>
      <c r="I10" s="51"/>
    </row>
    <row r="11" spans="2:9" ht="21" customHeight="1">
      <c r="B11" s="45" t="s">
        <v>105</v>
      </c>
      <c r="C11" s="299" t="s">
        <v>230</v>
      </c>
      <c r="D11" s="299"/>
      <c r="E11" s="299"/>
      <c r="F11" s="299"/>
      <c r="G11" s="299"/>
      <c r="H11" s="299"/>
      <c r="I11" s="299"/>
    </row>
    <row r="12" spans="2:9" ht="21" customHeight="1">
      <c r="B12" s="49"/>
      <c r="C12" s="50"/>
      <c r="D12" s="50"/>
      <c r="E12" s="50"/>
      <c r="F12" s="50"/>
      <c r="G12" s="50"/>
      <c r="H12" s="50"/>
      <c r="I12" s="51"/>
    </row>
    <row r="13" spans="2:9" ht="21" customHeight="1">
      <c r="B13" s="45" t="s">
        <v>107</v>
      </c>
      <c r="C13" s="299" t="s">
        <v>231</v>
      </c>
      <c r="D13" s="299"/>
      <c r="E13" s="299"/>
      <c r="F13" s="299"/>
      <c r="G13" s="299"/>
      <c r="H13" s="299"/>
      <c r="I13" s="299"/>
    </row>
    <row r="14" spans="2:9" ht="21" customHeight="1">
      <c r="B14" s="49"/>
      <c r="C14" s="50"/>
      <c r="D14" s="50"/>
      <c r="E14" s="50"/>
      <c r="F14" s="50"/>
      <c r="G14" s="50"/>
      <c r="H14" s="50"/>
      <c r="I14" s="51"/>
    </row>
    <row r="15" spans="2:9" ht="21" customHeight="1">
      <c r="B15" s="45" t="s">
        <v>108</v>
      </c>
      <c r="C15" s="299" t="s">
        <v>232</v>
      </c>
      <c r="D15" s="299"/>
      <c r="E15" s="299"/>
      <c r="F15" s="299"/>
      <c r="G15" s="299"/>
      <c r="H15" s="299"/>
      <c r="I15" s="299"/>
    </row>
    <row r="16" spans="2:9" ht="21" customHeight="1">
      <c r="B16" s="49"/>
      <c r="C16" s="50"/>
      <c r="D16" s="50"/>
      <c r="E16" s="50"/>
      <c r="F16" s="50"/>
      <c r="G16" s="50"/>
      <c r="H16" s="50"/>
      <c r="I16" s="51"/>
    </row>
    <row r="17" spans="2:9" ht="21" customHeight="1">
      <c r="B17" s="45" t="s">
        <v>211</v>
      </c>
      <c r="C17" s="299" t="s">
        <v>233</v>
      </c>
      <c r="D17" s="299"/>
      <c r="E17" s="299"/>
      <c r="F17" s="299"/>
      <c r="G17" s="299"/>
      <c r="H17" s="299"/>
      <c r="I17" s="299"/>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Hamburg 2012 in Steinkohleeinheiten" xr:uid="{00000000-0004-0000-0300-000005000000}"/>
    <hyperlink ref="C9:I9" location="Energiebilanz_Joule!A1" display="Energiebilanz Hamburg 2012 in Terajoule" xr:uid="{00000000-0004-0000-0300-000006000000}"/>
    <hyperlink ref="C7:I7" location="Energiebilanz_Menge!A1" display="Energiebilanz Hamburg 2012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2" xr:uid="{00000000-0004-0000-0300-000009000000}"/>
  </hyperlinks>
  <pageMargins left="0.7" right="0.7" top="0.75" bottom="0.75" header="0.3" footer="0.3"/>
  <pageSetup paperSize="9" scale="95" orientation="portrait" r:id="rId1"/>
  <headerFooter>
    <oddFooter>&amp;L&amp;8Statistikamt Nord&amp;R&amp;8Energie und CO2-Bilanzen für Schleswig-Holstein 2015,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view="pageLayout" zoomScaleNormal="100" workbookViewId="0">
      <selection activeCell="G61" sqref="G61"/>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2015,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topLeftCell="G61"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16" t="s">
        <v>234</v>
      </c>
      <c r="B1" s="317"/>
      <c r="C1" s="318"/>
      <c r="D1" s="325" t="s">
        <v>15</v>
      </c>
      <c r="E1" s="308" t="s">
        <v>75</v>
      </c>
      <c r="F1" s="308"/>
      <c r="G1" s="309"/>
      <c r="H1" s="343" t="s">
        <v>74</v>
      </c>
      <c r="I1" s="343"/>
      <c r="J1" s="307" t="s">
        <v>80</v>
      </c>
      <c r="K1" s="308"/>
      <c r="L1" s="308"/>
      <c r="M1" s="308"/>
      <c r="N1" s="307" t="s">
        <v>80</v>
      </c>
      <c r="O1" s="308"/>
      <c r="P1" s="308"/>
      <c r="Q1" s="308"/>
      <c r="R1" s="308"/>
      <c r="S1" s="308"/>
      <c r="T1" s="309"/>
      <c r="U1" s="18" t="s">
        <v>92</v>
      </c>
      <c r="V1" s="327" t="s">
        <v>13</v>
      </c>
      <c r="W1" s="328"/>
      <c r="X1" s="328"/>
      <c r="Y1" s="328"/>
      <c r="Z1" s="328"/>
      <c r="AA1" s="329"/>
      <c r="AB1" s="330" t="s">
        <v>77</v>
      </c>
      <c r="AC1" s="331"/>
      <c r="AD1" s="331"/>
      <c r="AE1" s="332"/>
      <c r="AF1" s="336" t="s">
        <v>78</v>
      </c>
      <c r="AG1" s="325" t="s">
        <v>15</v>
      </c>
      <c r="AH1" s="15"/>
      <c r="AK1" s="17"/>
    </row>
    <row r="2" spans="1:37" s="16" customFormat="1" ht="21" customHeight="1">
      <c r="A2" s="319"/>
      <c r="B2" s="320"/>
      <c r="C2" s="321"/>
      <c r="D2" s="326"/>
      <c r="E2" s="325" t="s">
        <v>16</v>
      </c>
      <c r="F2" s="325" t="s">
        <v>223</v>
      </c>
      <c r="G2" s="325" t="s">
        <v>1</v>
      </c>
      <c r="H2" s="325" t="s">
        <v>17</v>
      </c>
      <c r="I2" s="340" t="s">
        <v>2</v>
      </c>
      <c r="J2" s="325" t="s">
        <v>18</v>
      </c>
      <c r="K2" s="325" t="s">
        <v>19</v>
      </c>
      <c r="L2" s="325" t="s">
        <v>20</v>
      </c>
      <c r="M2" s="325" t="s">
        <v>21</v>
      </c>
      <c r="N2" s="325" t="s">
        <v>22</v>
      </c>
      <c r="O2" s="342" t="s">
        <v>14</v>
      </c>
      <c r="P2" s="342"/>
      <c r="Q2" s="325" t="s">
        <v>25</v>
      </c>
      <c r="R2" s="325" t="s">
        <v>224</v>
      </c>
      <c r="S2" s="325" t="s">
        <v>26</v>
      </c>
      <c r="T2" s="325" t="s">
        <v>27</v>
      </c>
      <c r="U2" s="325" t="s">
        <v>28</v>
      </c>
      <c r="V2" s="340" t="s">
        <v>95</v>
      </c>
      <c r="W2" s="340" t="s">
        <v>29</v>
      </c>
      <c r="X2" s="340" t="s">
        <v>3</v>
      </c>
      <c r="Y2" s="340" t="s">
        <v>4</v>
      </c>
      <c r="Z2" s="340" t="s">
        <v>82</v>
      </c>
      <c r="AA2" s="340" t="s">
        <v>81</v>
      </c>
      <c r="AB2" s="333"/>
      <c r="AC2" s="334"/>
      <c r="AD2" s="334"/>
      <c r="AE2" s="335"/>
      <c r="AF2" s="337"/>
      <c r="AG2" s="326"/>
      <c r="AH2" s="15"/>
      <c r="AK2" s="17"/>
    </row>
    <row r="3" spans="1:37" ht="168.6" customHeight="1">
      <c r="A3" s="319"/>
      <c r="B3" s="320"/>
      <c r="C3" s="321"/>
      <c r="D3" s="326"/>
      <c r="E3" s="339"/>
      <c r="F3" s="339"/>
      <c r="G3" s="339"/>
      <c r="H3" s="339"/>
      <c r="I3" s="341" t="s">
        <v>2</v>
      </c>
      <c r="J3" s="339"/>
      <c r="K3" s="339"/>
      <c r="L3" s="339"/>
      <c r="M3" s="339"/>
      <c r="N3" s="339"/>
      <c r="O3" s="138" t="s">
        <v>23</v>
      </c>
      <c r="P3" s="139" t="s">
        <v>24</v>
      </c>
      <c r="Q3" s="339"/>
      <c r="R3" s="339"/>
      <c r="S3" s="339"/>
      <c r="T3" s="339"/>
      <c r="U3" s="339"/>
      <c r="V3" s="341"/>
      <c r="W3" s="341"/>
      <c r="X3" s="341"/>
      <c r="Y3" s="341"/>
      <c r="Z3" s="341"/>
      <c r="AA3" s="341"/>
      <c r="AB3" s="210" t="s">
        <v>30</v>
      </c>
      <c r="AC3" s="210" t="s">
        <v>83</v>
      </c>
      <c r="AD3" s="210" t="s">
        <v>31</v>
      </c>
      <c r="AE3" s="211" t="s">
        <v>97</v>
      </c>
      <c r="AF3" s="338"/>
      <c r="AG3" s="339"/>
    </row>
    <row r="4" spans="1:37" ht="21" customHeight="1">
      <c r="A4" s="322"/>
      <c r="B4" s="323"/>
      <c r="C4" s="324"/>
      <c r="D4" s="141"/>
      <c r="E4" s="308" t="s">
        <v>76</v>
      </c>
      <c r="F4" s="308"/>
      <c r="G4" s="308"/>
      <c r="H4" s="308"/>
      <c r="I4" s="308"/>
      <c r="J4" s="308"/>
      <c r="K4" s="308"/>
      <c r="L4" s="308"/>
      <c r="M4" s="308"/>
      <c r="N4" s="307" t="s">
        <v>76</v>
      </c>
      <c r="O4" s="308"/>
      <c r="P4" s="308"/>
      <c r="Q4" s="308"/>
      <c r="R4" s="308"/>
      <c r="S4" s="308"/>
      <c r="T4" s="309"/>
      <c r="U4" s="18" t="s">
        <v>34</v>
      </c>
      <c r="V4" s="307" t="s">
        <v>225</v>
      </c>
      <c r="W4" s="308"/>
      <c r="X4" s="308"/>
      <c r="Y4" s="308"/>
      <c r="Z4" s="308"/>
      <c r="AA4" s="309"/>
      <c r="AB4" s="18" t="s">
        <v>34</v>
      </c>
      <c r="AC4" s="307" t="s">
        <v>33</v>
      </c>
      <c r="AD4" s="308"/>
      <c r="AE4" s="308"/>
      <c r="AF4" s="309"/>
      <c r="AG4" s="209"/>
    </row>
    <row r="5" spans="1:37" s="20" customFormat="1" ht="18" customHeight="1">
      <c r="A5" s="310" t="s">
        <v>67</v>
      </c>
      <c r="B5" s="311"/>
      <c r="C5" s="109" t="s">
        <v>35</v>
      </c>
      <c r="D5" s="85">
        <v>1</v>
      </c>
      <c r="E5" s="86">
        <v>0</v>
      </c>
      <c r="F5" s="86">
        <v>0</v>
      </c>
      <c r="G5" s="87">
        <v>0</v>
      </c>
      <c r="H5" s="86">
        <v>0</v>
      </c>
      <c r="I5" s="87">
        <v>0</v>
      </c>
      <c r="J5" s="86">
        <v>1326.7639999999999</v>
      </c>
      <c r="K5" s="86">
        <v>0</v>
      </c>
      <c r="L5" s="86">
        <v>0</v>
      </c>
      <c r="M5" s="88">
        <v>0</v>
      </c>
      <c r="N5" s="86">
        <v>0</v>
      </c>
      <c r="O5" s="86">
        <v>0</v>
      </c>
      <c r="P5" s="86">
        <v>0</v>
      </c>
      <c r="Q5" s="86">
        <v>0</v>
      </c>
      <c r="R5" s="86">
        <v>0</v>
      </c>
      <c r="S5" s="86">
        <v>0</v>
      </c>
      <c r="T5" s="91">
        <v>0</v>
      </c>
      <c r="U5" s="212">
        <v>881.38442367394759</v>
      </c>
      <c r="V5" s="86">
        <v>830.00756547982269</v>
      </c>
      <c r="W5" s="86">
        <v>29.004130799999999</v>
      </c>
      <c r="X5" s="86">
        <v>50029.94719991125</v>
      </c>
      <c r="Y5" s="89">
        <v>5254.9735519999995</v>
      </c>
      <c r="Z5" s="86">
        <v>45879.084897417168</v>
      </c>
      <c r="AA5" s="91">
        <v>1269.4221513476464</v>
      </c>
      <c r="AB5" s="86">
        <v>0</v>
      </c>
      <c r="AC5" s="86">
        <v>0</v>
      </c>
      <c r="AD5" s="86">
        <v>0</v>
      </c>
      <c r="AE5" s="91">
        <v>10071.670972167844</v>
      </c>
      <c r="AF5" s="92">
        <v>172931.19821434998</v>
      </c>
      <c r="AG5" s="143">
        <v>1</v>
      </c>
      <c r="AH5" s="19"/>
      <c r="AK5" s="21"/>
    </row>
    <row r="6" spans="1:37" s="20" customFormat="1" ht="18" customHeight="1">
      <c r="A6" s="312"/>
      <c r="B6" s="313"/>
      <c r="C6" s="110" t="s">
        <v>36</v>
      </c>
      <c r="D6" s="90">
        <v>2</v>
      </c>
      <c r="E6" s="86">
        <v>1539.35943</v>
      </c>
      <c r="F6" s="86">
        <v>0</v>
      </c>
      <c r="G6" s="91">
        <v>0</v>
      </c>
      <c r="H6" s="86">
        <v>14.385</v>
      </c>
      <c r="I6" s="91">
        <v>113.12713000000001</v>
      </c>
      <c r="J6" s="86">
        <v>2887.4629573034044</v>
      </c>
      <c r="K6" s="86">
        <v>81.573531806090898</v>
      </c>
      <c r="L6" s="86">
        <v>0</v>
      </c>
      <c r="M6" s="86">
        <v>0</v>
      </c>
      <c r="N6" s="86">
        <v>0</v>
      </c>
      <c r="O6" s="86">
        <v>33.534274919236793</v>
      </c>
      <c r="P6" s="86">
        <v>0</v>
      </c>
      <c r="Q6" s="86">
        <v>0</v>
      </c>
      <c r="R6" s="86">
        <v>0</v>
      </c>
      <c r="S6" s="86">
        <v>0</v>
      </c>
      <c r="T6" s="91">
        <v>0</v>
      </c>
      <c r="U6" s="212">
        <v>30008.932049456198</v>
      </c>
      <c r="V6" s="86">
        <v>0</v>
      </c>
      <c r="W6" s="86">
        <v>0</v>
      </c>
      <c r="X6" s="86">
        <v>0</v>
      </c>
      <c r="Y6" s="89">
        <v>0</v>
      </c>
      <c r="Z6" s="86">
        <v>0</v>
      </c>
      <c r="AA6" s="91">
        <v>0</v>
      </c>
      <c r="AB6" s="86">
        <v>0</v>
      </c>
      <c r="AC6" s="86">
        <v>121977.183515</v>
      </c>
      <c r="AD6" s="86">
        <v>0</v>
      </c>
      <c r="AE6" s="91">
        <v>0</v>
      </c>
      <c r="AF6" s="92">
        <v>398803.04418532277</v>
      </c>
      <c r="AG6" s="143">
        <v>2</v>
      </c>
      <c r="AH6" s="19"/>
      <c r="AK6" s="21"/>
    </row>
    <row r="7" spans="1:37" s="20" customFormat="1" ht="18" customHeight="1">
      <c r="A7" s="312"/>
      <c r="B7" s="313"/>
      <c r="C7" s="111" t="s">
        <v>37</v>
      </c>
      <c r="D7" s="93">
        <v>3</v>
      </c>
      <c r="E7" s="94">
        <v>0</v>
      </c>
      <c r="F7" s="94">
        <v>0</v>
      </c>
      <c r="G7" s="95">
        <v>0</v>
      </c>
      <c r="H7" s="94">
        <v>0</v>
      </c>
      <c r="I7" s="95">
        <v>1.5790899999999999</v>
      </c>
      <c r="J7" s="94">
        <v>0</v>
      </c>
      <c r="K7" s="94">
        <v>0</v>
      </c>
      <c r="L7" s="94">
        <v>0</v>
      </c>
      <c r="M7" s="94">
        <v>1.6478797758659534E-3</v>
      </c>
      <c r="N7" s="94">
        <v>0</v>
      </c>
      <c r="O7" s="94">
        <v>0.26662000000000002</v>
      </c>
      <c r="P7" s="94">
        <v>2.8279299999999998</v>
      </c>
      <c r="Q7" s="94">
        <v>0</v>
      </c>
      <c r="R7" s="94">
        <v>0</v>
      </c>
      <c r="S7" s="94">
        <v>0</v>
      </c>
      <c r="T7" s="95">
        <v>0</v>
      </c>
      <c r="U7" s="213">
        <v>136.15367247833441</v>
      </c>
      <c r="V7" s="94">
        <v>0</v>
      </c>
      <c r="W7" s="94">
        <v>0</v>
      </c>
      <c r="X7" s="94">
        <v>0</v>
      </c>
      <c r="Y7" s="96">
        <v>0</v>
      </c>
      <c r="Z7" s="94">
        <v>3.7886603153731322E-3</v>
      </c>
      <c r="AA7" s="95">
        <v>0</v>
      </c>
      <c r="AB7" s="94">
        <v>0</v>
      </c>
      <c r="AC7" s="94">
        <v>0</v>
      </c>
      <c r="AD7" s="94">
        <v>0</v>
      </c>
      <c r="AE7" s="95">
        <v>0</v>
      </c>
      <c r="AF7" s="97">
        <v>600.86456966147011</v>
      </c>
      <c r="AG7" s="143">
        <v>3</v>
      </c>
      <c r="AH7" s="19"/>
      <c r="AK7" s="21"/>
    </row>
    <row r="8" spans="1:37" s="20" customFormat="1" ht="18" customHeight="1">
      <c r="A8" s="312"/>
      <c r="B8" s="313"/>
      <c r="C8" s="112" t="s">
        <v>38</v>
      </c>
      <c r="D8" s="93">
        <v>4</v>
      </c>
      <c r="E8" s="98">
        <v>1539.35943</v>
      </c>
      <c r="F8" s="98">
        <v>0</v>
      </c>
      <c r="G8" s="99">
        <v>0</v>
      </c>
      <c r="H8" s="98">
        <v>14.385</v>
      </c>
      <c r="I8" s="99">
        <v>114.70622</v>
      </c>
      <c r="J8" s="98">
        <v>4214.2269573034046</v>
      </c>
      <c r="K8" s="98">
        <v>81.573531806090898</v>
      </c>
      <c r="L8" s="98">
        <v>0</v>
      </c>
      <c r="M8" s="98">
        <v>1.6478797758656683E-3</v>
      </c>
      <c r="N8" s="98">
        <v>0</v>
      </c>
      <c r="O8" s="98">
        <v>33.800894919236796</v>
      </c>
      <c r="P8" s="98">
        <v>2.8279300000000376</v>
      </c>
      <c r="Q8" s="98">
        <v>0</v>
      </c>
      <c r="R8" s="98">
        <v>0</v>
      </c>
      <c r="S8" s="98">
        <v>0</v>
      </c>
      <c r="T8" s="99">
        <v>0</v>
      </c>
      <c r="U8" s="214">
        <v>31026.470145608477</v>
      </c>
      <c r="V8" s="98">
        <v>830.00756547982269</v>
      </c>
      <c r="W8" s="98">
        <v>29.004130799999999</v>
      </c>
      <c r="X8" s="98">
        <v>50029.94719991125</v>
      </c>
      <c r="Y8" s="100">
        <v>5254.9735519999995</v>
      </c>
      <c r="Z8" s="98">
        <v>45879.088686077492</v>
      </c>
      <c r="AA8" s="99">
        <v>1269.4221513476464</v>
      </c>
      <c r="AB8" s="98">
        <v>0</v>
      </c>
      <c r="AC8" s="98">
        <v>121977.183515</v>
      </c>
      <c r="AD8" s="98">
        <v>0</v>
      </c>
      <c r="AE8" s="99">
        <v>10071.670972167844</v>
      </c>
      <c r="AF8" s="101">
        <v>572335.10696933419</v>
      </c>
      <c r="AG8" s="85">
        <v>4</v>
      </c>
      <c r="AH8" s="19"/>
      <c r="AK8" s="21"/>
    </row>
    <row r="9" spans="1:37" s="20" customFormat="1" ht="18" customHeight="1">
      <c r="A9" s="312"/>
      <c r="B9" s="313"/>
      <c r="C9" s="110" t="s">
        <v>39</v>
      </c>
      <c r="D9" s="90">
        <v>5</v>
      </c>
      <c r="E9" s="86">
        <v>0</v>
      </c>
      <c r="F9" s="86">
        <v>0</v>
      </c>
      <c r="G9" s="91">
        <v>0</v>
      </c>
      <c r="H9" s="86">
        <v>0</v>
      </c>
      <c r="I9" s="91">
        <v>0</v>
      </c>
      <c r="J9" s="86">
        <v>0</v>
      </c>
      <c r="K9" s="86">
        <v>0</v>
      </c>
      <c r="L9" s="86">
        <v>74.917178538349106</v>
      </c>
      <c r="M9" s="86">
        <v>6.92983822288351</v>
      </c>
      <c r="N9" s="86">
        <v>256.2028390481496</v>
      </c>
      <c r="O9" s="86">
        <v>0</v>
      </c>
      <c r="P9" s="86">
        <v>516.65999820981574</v>
      </c>
      <c r="Q9" s="86">
        <v>0</v>
      </c>
      <c r="R9" s="86">
        <v>609.35674297203821</v>
      </c>
      <c r="S9" s="86">
        <v>67.539452733440953</v>
      </c>
      <c r="T9" s="91">
        <v>0</v>
      </c>
      <c r="U9" s="212">
        <v>0</v>
      </c>
      <c r="V9" s="86">
        <v>0</v>
      </c>
      <c r="W9" s="86">
        <v>0</v>
      </c>
      <c r="X9" s="86">
        <v>0</v>
      </c>
      <c r="Y9" s="89">
        <v>0</v>
      </c>
      <c r="Z9" s="86">
        <v>123.6654645455405</v>
      </c>
      <c r="AA9" s="91">
        <v>0</v>
      </c>
      <c r="AB9" s="86">
        <v>17518.424565172711</v>
      </c>
      <c r="AC9" s="86">
        <v>0</v>
      </c>
      <c r="AD9" s="86">
        <v>5309.7379667999994</v>
      </c>
      <c r="AE9" s="91">
        <v>0</v>
      </c>
      <c r="AF9" s="92">
        <v>131980.60812925806</v>
      </c>
      <c r="AG9" s="85">
        <v>5</v>
      </c>
      <c r="AH9" s="19"/>
      <c r="AK9" s="21"/>
    </row>
    <row r="10" spans="1:37" s="20" customFormat="1" ht="18" customHeight="1">
      <c r="A10" s="312"/>
      <c r="B10" s="313"/>
      <c r="C10" s="111" t="s">
        <v>40</v>
      </c>
      <c r="D10" s="90">
        <v>6</v>
      </c>
      <c r="E10" s="94">
        <v>72.038160000000005</v>
      </c>
      <c r="F10" s="94">
        <v>0</v>
      </c>
      <c r="G10" s="95">
        <v>0</v>
      </c>
      <c r="H10" s="94">
        <v>0</v>
      </c>
      <c r="I10" s="95">
        <v>0</v>
      </c>
      <c r="J10" s="94">
        <v>0</v>
      </c>
      <c r="K10" s="94">
        <v>0</v>
      </c>
      <c r="L10" s="94">
        <v>0</v>
      </c>
      <c r="M10" s="94">
        <v>0</v>
      </c>
      <c r="N10" s="94">
        <v>0</v>
      </c>
      <c r="O10" s="94">
        <v>0</v>
      </c>
      <c r="P10" s="94">
        <v>0</v>
      </c>
      <c r="Q10" s="94">
        <v>0</v>
      </c>
      <c r="R10" s="94">
        <v>0.12689</v>
      </c>
      <c r="S10" s="94">
        <v>8.09E-3</v>
      </c>
      <c r="T10" s="95">
        <v>0</v>
      </c>
      <c r="U10" s="213">
        <v>0</v>
      </c>
      <c r="V10" s="94">
        <v>0</v>
      </c>
      <c r="W10" s="94">
        <v>0</v>
      </c>
      <c r="X10" s="94">
        <v>0</v>
      </c>
      <c r="Y10" s="96">
        <v>0</v>
      </c>
      <c r="Z10" s="94">
        <v>48.806089999999998</v>
      </c>
      <c r="AA10" s="95">
        <v>0</v>
      </c>
      <c r="AB10" s="94">
        <v>0</v>
      </c>
      <c r="AC10" s="94">
        <v>0</v>
      </c>
      <c r="AD10" s="94">
        <v>0</v>
      </c>
      <c r="AE10" s="95">
        <v>13.015319999999999</v>
      </c>
      <c r="AF10" s="97">
        <v>1804.08356</v>
      </c>
      <c r="AG10" s="143">
        <v>6</v>
      </c>
      <c r="AH10" s="19"/>
      <c r="AK10" s="21"/>
    </row>
    <row r="11" spans="1:37" s="23" customFormat="1" ht="18" customHeight="1">
      <c r="A11" s="314"/>
      <c r="B11" s="315"/>
      <c r="C11" s="113" t="s">
        <v>41</v>
      </c>
      <c r="D11" s="102">
        <v>7</v>
      </c>
      <c r="E11" s="103">
        <v>1467.3212699999999</v>
      </c>
      <c r="F11" s="103">
        <v>0</v>
      </c>
      <c r="G11" s="104">
        <v>0</v>
      </c>
      <c r="H11" s="103">
        <v>14.385</v>
      </c>
      <c r="I11" s="104">
        <v>114.70622</v>
      </c>
      <c r="J11" s="103">
        <v>4214.2269573034046</v>
      </c>
      <c r="K11" s="103">
        <v>81.573531806090898</v>
      </c>
      <c r="L11" s="103">
        <v>-74.917178538349106</v>
      </c>
      <c r="M11" s="103">
        <v>-6.9281903431076444</v>
      </c>
      <c r="N11" s="103">
        <v>-256.2028390481496</v>
      </c>
      <c r="O11" s="103">
        <v>33.800894919236796</v>
      </c>
      <c r="P11" s="103">
        <v>-513.8320682098157</v>
      </c>
      <c r="Q11" s="103">
        <v>0</v>
      </c>
      <c r="R11" s="103">
        <v>-609.48363297203821</v>
      </c>
      <c r="S11" s="103">
        <v>-67.547542733440949</v>
      </c>
      <c r="T11" s="104">
        <v>0</v>
      </c>
      <c r="U11" s="101">
        <v>31026.470145608477</v>
      </c>
      <c r="V11" s="103">
        <v>830.00756547982269</v>
      </c>
      <c r="W11" s="103">
        <v>29.004130799999999</v>
      </c>
      <c r="X11" s="103">
        <v>50029.94719991125</v>
      </c>
      <c r="Y11" s="105">
        <v>5254.9735519999995</v>
      </c>
      <c r="Z11" s="103">
        <v>45706.617131531952</v>
      </c>
      <c r="AA11" s="104">
        <v>1269.4221513476464</v>
      </c>
      <c r="AB11" s="103">
        <v>-17518.424565172711</v>
      </c>
      <c r="AC11" s="103">
        <v>121977.183515</v>
      </c>
      <c r="AD11" s="103">
        <v>-5309.7379667999994</v>
      </c>
      <c r="AE11" s="104">
        <v>10058.655652167843</v>
      </c>
      <c r="AF11" s="101">
        <v>438550.41528007615</v>
      </c>
      <c r="AG11" s="85">
        <v>7</v>
      </c>
      <c r="AH11" s="22"/>
      <c r="AK11" s="24"/>
    </row>
    <row r="12" spans="1:37" s="20" customFormat="1" ht="18" customHeight="1">
      <c r="A12" s="301" t="s">
        <v>70</v>
      </c>
      <c r="B12" s="304"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2">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02"/>
      <c r="B13" s="305"/>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2">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02"/>
      <c r="B14" s="305"/>
      <c r="C14" s="110" t="s">
        <v>84</v>
      </c>
      <c r="D14" s="90">
        <v>10</v>
      </c>
      <c r="E14" s="86">
        <v>679.34312</v>
      </c>
      <c r="F14" s="86">
        <v>0</v>
      </c>
      <c r="G14" s="91">
        <v>0</v>
      </c>
      <c r="H14" s="86">
        <v>0</v>
      </c>
      <c r="I14" s="91">
        <v>0</v>
      </c>
      <c r="J14" s="86">
        <v>0</v>
      </c>
      <c r="K14" s="86">
        <v>0</v>
      </c>
      <c r="L14" s="86">
        <v>0</v>
      </c>
      <c r="M14" s="86">
        <v>0</v>
      </c>
      <c r="N14" s="86">
        <v>0</v>
      </c>
      <c r="O14" s="86">
        <v>1.7643599999999999</v>
      </c>
      <c r="P14" s="86">
        <v>2.08067</v>
      </c>
      <c r="Q14" s="86">
        <v>0</v>
      </c>
      <c r="R14" s="86">
        <v>7.1999999999999994E-4</v>
      </c>
      <c r="S14" s="86">
        <v>0</v>
      </c>
      <c r="T14" s="91">
        <v>0</v>
      </c>
      <c r="U14" s="212">
        <v>52.337111111111113</v>
      </c>
      <c r="V14" s="86">
        <v>13.087</v>
      </c>
      <c r="W14" s="86">
        <v>0</v>
      </c>
      <c r="X14" s="86">
        <v>0</v>
      </c>
      <c r="Y14" s="89">
        <v>0</v>
      </c>
      <c r="Z14" s="86">
        <v>407.05900000000003</v>
      </c>
      <c r="AA14" s="91">
        <v>0</v>
      </c>
      <c r="AB14" s="86">
        <v>0</v>
      </c>
      <c r="AC14" s="86">
        <v>0</v>
      </c>
      <c r="AD14" s="86">
        <v>0</v>
      </c>
      <c r="AE14" s="91">
        <v>1331.7860000000001</v>
      </c>
      <c r="AF14" s="92">
        <v>19318.126319999999</v>
      </c>
      <c r="AG14" s="143">
        <v>10</v>
      </c>
      <c r="AH14" s="19"/>
      <c r="AI14" s="25"/>
      <c r="AK14" s="21"/>
    </row>
    <row r="15" spans="1:37" s="20" customFormat="1" ht="18" customHeight="1">
      <c r="A15" s="302"/>
      <c r="B15" s="305"/>
      <c r="C15" s="110" t="s">
        <v>12</v>
      </c>
      <c r="D15" s="90">
        <v>11</v>
      </c>
      <c r="E15" s="86">
        <v>751.49527</v>
      </c>
      <c r="F15" s="86">
        <v>0</v>
      </c>
      <c r="G15" s="91">
        <v>0</v>
      </c>
      <c r="H15" s="86">
        <v>0</v>
      </c>
      <c r="I15" s="91">
        <v>0</v>
      </c>
      <c r="J15" s="86">
        <v>0</v>
      </c>
      <c r="K15" s="86">
        <v>0</v>
      </c>
      <c r="L15" s="86">
        <v>0</v>
      </c>
      <c r="M15" s="86">
        <v>0</v>
      </c>
      <c r="N15" s="86">
        <v>0</v>
      </c>
      <c r="O15" s="86">
        <v>1.37523</v>
      </c>
      <c r="P15" s="86">
        <v>0.86839999999999995</v>
      </c>
      <c r="Q15" s="86">
        <v>0</v>
      </c>
      <c r="R15" s="86">
        <v>0</v>
      </c>
      <c r="S15" s="86">
        <v>0</v>
      </c>
      <c r="T15" s="91">
        <v>0</v>
      </c>
      <c r="U15" s="212">
        <v>1427.1332510907775</v>
      </c>
      <c r="V15" s="86">
        <v>66.457999999999998</v>
      </c>
      <c r="W15" s="86">
        <v>0</v>
      </c>
      <c r="X15" s="86">
        <v>0</v>
      </c>
      <c r="Y15" s="89">
        <v>0</v>
      </c>
      <c r="Z15" s="86">
        <v>7532.1354424874216</v>
      </c>
      <c r="AA15" s="91">
        <v>0</v>
      </c>
      <c r="AB15" s="86">
        <v>0</v>
      </c>
      <c r="AC15" s="86">
        <v>0</v>
      </c>
      <c r="AD15" s="86">
        <v>0</v>
      </c>
      <c r="AE15" s="91">
        <v>3340.0605</v>
      </c>
      <c r="AF15" s="92">
        <v>35353.339916414217</v>
      </c>
      <c r="AG15" s="143">
        <v>11</v>
      </c>
      <c r="AH15" s="19"/>
      <c r="AK15" s="21"/>
    </row>
    <row r="16" spans="1:37" s="20" customFormat="1" ht="18" customHeight="1">
      <c r="A16" s="302"/>
      <c r="B16" s="305"/>
      <c r="C16" s="110" t="s">
        <v>85</v>
      </c>
      <c r="D16" s="90">
        <v>12</v>
      </c>
      <c r="E16" s="86">
        <v>0.57222000000000006</v>
      </c>
      <c r="F16" s="86">
        <v>0</v>
      </c>
      <c r="G16" s="91">
        <v>0</v>
      </c>
      <c r="H16" s="86">
        <v>0</v>
      </c>
      <c r="I16" s="91">
        <v>0</v>
      </c>
      <c r="J16" s="86">
        <v>0</v>
      </c>
      <c r="K16" s="86">
        <v>0</v>
      </c>
      <c r="L16" s="86">
        <v>0</v>
      </c>
      <c r="M16" s="86">
        <v>0</v>
      </c>
      <c r="N16" s="86">
        <v>0</v>
      </c>
      <c r="O16" s="86">
        <v>0</v>
      </c>
      <c r="P16" s="86">
        <v>21.686970000000002</v>
      </c>
      <c r="Q16" s="86">
        <v>0</v>
      </c>
      <c r="R16" s="86">
        <v>0</v>
      </c>
      <c r="S16" s="86">
        <v>0</v>
      </c>
      <c r="T16" s="91">
        <v>15.424989999999999</v>
      </c>
      <c r="U16" s="212">
        <v>834.14896111111102</v>
      </c>
      <c r="V16" s="86">
        <v>7.8097299999999992</v>
      </c>
      <c r="W16" s="86">
        <v>0</v>
      </c>
      <c r="X16" s="86">
        <v>0</v>
      </c>
      <c r="Y16" s="89">
        <v>0</v>
      </c>
      <c r="Z16" s="86">
        <v>616.98482999999999</v>
      </c>
      <c r="AA16" s="91">
        <v>0</v>
      </c>
      <c r="AB16" s="86">
        <v>0</v>
      </c>
      <c r="AC16" s="86">
        <v>0</v>
      </c>
      <c r="AD16" s="86">
        <v>40.6</v>
      </c>
      <c r="AE16" s="91">
        <v>616.98482999999999</v>
      </c>
      <c r="AF16" s="92">
        <v>5933.5206500000013</v>
      </c>
      <c r="AG16" s="143">
        <v>12</v>
      </c>
      <c r="AH16" s="19"/>
    </row>
    <row r="17" spans="1:37" s="20" customFormat="1" ht="18" customHeight="1">
      <c r="A17" s="302"/>
      <c r="B17" s="305"/>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2">
        <v>0</v>
      </c>
      <c r="V17" s="86">
        <v>0</v>
      </c>
      <c r="W17" s="86">
        <v>0</v>
      </c>
      <c r="X17" s="86">
        <v>0</v>
      </c>
      <c r="Y17" s="89">
        <v>0</v>
      </c>
      <c r="Z17" s="86">
        <v>0</v>
      </c>
      <c r="AA17" s="91">
        <v>0</v>
      </c>
      <c r="AB17" s="86">
        <v>0</v>
      </c>
      <c r="AC17" s="86">
        <v>121977.183515</v>
      </c>
      <c r="AD17" s="86">
        <v>0</v>
      </c>
      <c r="AE17" s="91">
        <v>0</v>
      </c>
      <c r="AF17" s="92">
        <v>121977.183515</v>
      </c>
      <c r="AG17" s="143">
        <v>13</v>
      </c>
      <c r="AH17" s="19"/>
    </row>
    <row r="18" spans="1:37" s="20" customFormat="1" ht="18" customHeight="1">
      <c r="A18" s="302"/>
      <c r="B18" s="305"/>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2">
        <v>0</v>
      </c>
      <c r="V18" s="86">
        <v>0</v>
      </c>
      <c r="W18" s="86">
        <v>29.004130799999999</v>
      </c>
      <c r="X18" s="86">
        <v>0</v>
      </c>
      <c r="Y18" s="89">
        <v>0</v>
      </c>
      <c r="Z18" s="86">
        <v>0</v>
      </c>
      <c r="AA18" s="91">
        <v>0</v>
      </c>
      <c r="AB18" s="86">
        <v>69.819999999999993</v>
      </c>
      <c r="AC18" s="86">
        <v>0</v>
      </c>
      <c r="AD18" s="86">
        <v>0</v>
      </c>
      <c r="AE18" s="91">
        <v>0</v>
      </c>
      <c r="AF18" s="92">
        <v>280.35613079999996</v>
      </c>
      <c r="AG18" s="143">
        <v>14</v>
      </c>
      <c r="AH18" s="19"/>
    </row>
    <row r="19" spans="1:37" s="20" customFormat="1" ht="18" customHeight="1">
      <c r="A19" s="302"/>
      <c r="B19" s="305"/>
      <c r="C19" s="110" t="s">
        <v>86</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2">
        <v>0</v>
      </c>
      <c r="V19" s="86">
        <v>657.04875547982283</v>
      </c>
      <c r="W19" s="86">
        <v>0</v>
      </c>
      <c r="X19" s="86">
        <v>50029.94719991125</v>
      </c>
      <c r="Y19" s="89">
        <v>4642.6855319999995</v>
      </c>
      <c r="Z19" s="86">
        <v>19898.989721615053</v>
      </c>
      <c r="AA19" s="91">
        <v>0</v>
      </c>
      <c r="AB19" s="86">
        <v>0</v>
      </c>
      <c r="AC19" s="86">
        <v>0</v>
      </c>
      <c r="AD19" s="86">
        <v>0</v>
      </c>
      <c r="AE19" s="91">
        <v>0</v>
      </c>
      <c r="AF19" s="92">
        <v>75228.671209006134</v>
      </c>
      <c r="AG19" s="143">
        <v>15</v>
      </c>
      <c r="AH19" s="19"/>
    </row>
    <row r="20" spans="1:37" s="20" customFormat="1" ht="18" customHeight="1">
      <c r="A20" s="302"/>
      <c r="B20" s="305"/>
      <c r="C20" s="110" t="s">
        <v>87</v>
      </c>
      <c r="D20" s="90">
        <v>16</v>
      </c>
      <c r="E20" s="86">
        <v>29.342169999999999</v>
      </c>
      <c r="F20" s="86">
        <v>0</v>
      </c>
      <c r="G20" s="91">
        <v>0</v>
      </c>
      <c r="H20" s="86">
        <v>0</v>
      </c>
      <c r="I20" s="91">
        <v>0</v>
      </c>
      <c r="J20" s="86">
        <v>0</v>
      </c>
      <c r="K20" s="86">
        <v>0</v>
      </c>
      <c r="L20" s="86">
        <v>0</v>
      </c>
      <c r="M20" s="86">
        <v>0</v>
      </c>
      <c r="N20" s="86">
        <v>0</v>
      </c>
      <c r="O20" s="86">
        <v>4.1821900000000003</v>
      </c>
      <c r="P20" s="86">
        <v>7.2300000000000003E-2</v>
      </c>
      <c r="Q20" s="86">
        <v>0</v>
      </c>
      <c r="R20" s="86">
        <v>0</v>
      </c>
      <c r="S20" s="86">
        <v>0</v>
      </c>
      <c r="T20" s="91">
        <v>0</v>
      </c>
      <c r="U20" s="212">
        <v>648.8539614464197</v>
      </c>
      <c r="V20" s="86">
        <v>0</v>
      </c>
      <c r="W20" s="86">
        <v>0</v>
      </c>
      <c r="X20" s="86">
        <v>0</v>
      </c>
      <c r="Y20" s="89">
        <v>0</v>
      </c>
      <c r="Z20" s="86">
        <v>633.30465000000004</v>
      </c>
      <c r="AA20" s="91">
        <v>0</v>
      </c>
      <c r="AB20" s="86">
        <v>15.028611111111111</v>
      </c>
      <c r="AC20" s="86">
        <v>0</v>
      </c>
      <c r="AD20" s="86">
        <v>0</v>
      </c>
      <c r="AE20" s="91">
        <v>504.61900000000003</v>
      </c>
      <c r="AF20" s="92">
        <v>4459.0635573400104</v>
      </c>
      <c r="AG20" s="143">
        <v>16</v>
      </c>
      <c r="AH20" s="19"/>
    </row>
    <row r="21" spans="1:37" s="20" customFormat="1" ht="18" customHeight="1">
      <c r="A21" s="302"/>
      <c r="B21" s="305"/>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2">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02"/>
      <c r="B22" s="305"/>
      <c r="C22" s="110" t="s">
        <v>47</v>
      </c>
      <c r="D22" s="90">
        <v>18</v>
      </c>
      <c r="E22" s="86">
        <v>0</v>
      </c>
      <c r="F22" s="86">
        <v>0</v>
      </c>
      <c r="G22" s="91">
        <v>0</v>
      </c>
      <c r="H22" s="86">
        <v>0</v>
      </c>
      <c r="I22" s="91">
        <v>0</v>
      </c>
      <c r="J22" s="86">
        <v>4214.2269573034046</v>
      </c>
      <c r="K22" s="86">
        <v>295.61353198981919</v>
      </c>
      <c r="L22" s="86">
        <v>0</v>
      </c>
      <c r="M22" s="86">
        <v>0</v>
      </c>
      <c r="N22" s="86">
        <v>0</v>
      </c>
      <c r="O22" s="86">
        <v>0</v>
      </c>
      <c r="P22" s="86">
        <v>0</v>
      </c>
      <c r="Q22" s="86">
        <v>0</v>
      </c>
      <c r="R22" s="86">
        <v>12.061512498203946</v>
      </c>
      <c r="S22" s="86">
        <v>0</v>
      </c>
      <c r="T22" s="91">
        <v>0</v>
      </c>
      <c r="U22" s="212">
        <v>0</v>
      </c>
      <c r="V22" s="86">
        <v>0</v>
      </c>
      <c r="W22" s="86">
        <v>0</v>
      </c>
      <c r="X22" s="86">
        <v>0</v>
      </c>
      <c r="Y22" s="89">
        <v>0</v>
      </c>
      <c r="Z22" s="86">
        <v>0</v>
      </c>
      <c r="AA22" s="91">
        <v>0</v>
      </c>
      <c r="AB22" s="86">
        <v>0</v>
      </c>
      <c r="AC22" s="86">
        <v>0</v>
      </c>
      <c r="AD22" s="86">
        <v>0</v>
      </c>
      <c r="AE22" s="91">
        <v>0</v>
      </c>
      <c r="AF22" s="92">
        <v>191799.28456251064</v>
      </c>
      <c r="AG22" s="143">
        <v>18</v>
      </c>
      <c r="AH22" s="19"/>
    </row>
    <row r="23" spans="1:37" s="20" customFormat="1" ht="18" customHeight="1">
      <c r="A23" s="302"/>
      <c r="B23" s="305"/>
      <c r="C23" s="111" t="s">
        <v>48</v>
      </c>
      <c r="D23" s="90">
        <v>19</v>
      </c>
      <c r="E23" s="94">
        <v>0</v>
      </c>
      <c r="F23" s="94">
        <v>0</v>
      </c>
      <c r="G23" s="95">
        <v>0</v>
      </c>
      <c r="H23" s="94">
        <v>0</v>
      </c>
      <c r="I23" s="95">
        <v>0</v>
      </c>
      <c r="J23" s="94">
        <v>0</v>
      </c>
      <c r="K23" s="94">
        <v>0</v>
      </c>
      <c r="L23" s="94">
        <v>0</v>
      </c>
      <c r="M23" s="94">
        <v>0</v>
      </c>
      <c r="N23" s="94">
        <v>0</v>
      </c>
      <c r="O23" s="94">
        <v>1.0611707927217813</v>
      </c>
      <c r="P23" s="94">
        <v>0</v>
      </c>
      <c r="Q23" s="94">
        <v>0</v>
      </c>
      <c r="R23" s="94">
        <v>0</v>
      </c>
      <c r="S23" s="94">
        <v>0</v>
      </c>
      <c r="T23" s="95">
        <v>0</v>
      </c>
      <c r="U23" s="213">
        <v>108.4036348178052</v>
      </c>
      <c r="V23" s="94">
        <v>0</v>
      </c>
      <c r="W23" s="94">
        <v>0</v>
      </c>
      <c r="X23" s="94">
        <v>0</v>
      </c>
      <c r="Y23" s="96">
        <v>0</v>
      </c>
      <c r="Z23" s="94">
        <v>0</v>
      </c>
      <c r="AA23" s="95">
        <v>0</v>
      </c>
      <c r="AB23" s="94">
        <v>0</v>
      </c>
      <c r="AC23" s="94">
        <v>0</v>
      </c>
      <c r="AD23" s="94">
        <v>0</v>
      </c>
      <c r="AE23" s="95">
        <v>0</v>
      </c>
      <c r="AF23" s="97">
        <v>435.21807534409879</v>
      </c>
      <c r="AG23" s="143">
        <v>19</v>
      </c>
      <c r="AH23" s="19"/>
    </row>
    <row r="24" spans="1:37" s="20" customFormat="1" ht="18" customHeight="1">
      <c r="A24" s="302"/>
      <c r="B24" s="306"/>
      <c r="C24" s="117" t="s">
        <v>49</v>
      </c>
      <c r="D24" s="102">
        <v>20</v>
      </c>
      <c r="E24" s="103">
        <v>1460.7527799999998</v>
      </c>
      <c r="F24" s="103">
        <v>0</v>
      </c>
      <c r="G24" s="104">
        <v>0</v>
      </c>
      <c r="H24" s="103">
        <v>0</v>
      </c>
      <c r="I24" s="104">
        <v>0</v>
      </c>
      <c r="J24" s="103">
        <v>4214.2269573034046</v>
      </c>
      <c r="K24" s="103">
        <v>295.61353198981919</v>
      </c>
      <c r="L24" s="103">
        <v>0</v>
      </c>
      <c r="M24" s="103">
        <v>0</v>
      </c>
      <c r="N24" s="103">
        <v>0</v>
      </c>
      <c r="O24" s="103">
        <v>8.3829507927217826</v>
      </c>
      <c r="P24" s="103">
        <v>24.70834</v>
      </c>
      <c r="Q24" s="103">
        <v>0</v>
      </c>
      <c r="R24" s="103">
        <v>12.062232498203945</v>
      </c>
      <c r="S24" s="103">
        <v>0</v>
      </c>
      <c r="T24" s="104">
        <v>15.424989999999999</v>
      </c>
      <c r="U24" s="101">
        <v>3070.8769195772247</v>
      </c>
      <c r="V24" s="103">
        <v>744.40348547982273</v>
      </c>
      <c r="W24" s="103">
        <v>29.004130799999999</v>
      </c>
      <c r="X24" s="103">
        <v>50029.94719991125</v>
      </c>
      <c r="Y24" s="105">
        <v>4642.6855319999995</v>
      </c>
      <c r="Z24" s="103">
        <v>29088.473644102476</v>
      </c>
      <c r="AA24" s="104">
        <v>0</v>
      </c>
      <c r="AB24" s="103">
        <v>84.848611111111097</v>
      </c>
      <c r="AC24" s="103">
        <v>121977.183515</v>
      </c>
      <c r="AD24" s="103">
        <v>40.6</v>
      </c>
      <c r="AE24" s="104">
        <v>5793.4503299999997</v>
      </c>
      <c r="AF24" s="101">
        <v>454784.76393641497</v>
      </c>
      <c r="AG24" s="102">
        <v>20</v>
      </c>
      <c r="AH24" s="19"/>
    </row>
    <row r="25" spans="1:37" s="20" customFormat="1" ht="18" customHeight="1">
      <c r="A25" s="302"/>
      <c r="B25" s="304"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2">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02"/>
      <c r="B26" s="305"/>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2">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02"/>
      <c r="B27" s="305"/>
      <c r="C27" s="110" t="s">
        <v>84</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2">
        <v>0</v>
      </c>
      <c r="V27" s="86">
        <v>0</v>
      </c>
      <c r="W27" s="86">
        <v>0</v>
      </c>
      <c r="X27" s="86">
        <v>0</v>
      </c>
      <c r="Y27" s="89">
        <v>0</v>
      </c>
      <c r="Z27" s="86">
        <v>0</v>
      </c>
      <c r="AA27" s="91">
        <v>0</v>
      </c>
      <c r="AB27" s="86">
        <v>2318.0631699999994</v>
      </c>
      <c r="AC27" s="86">
        <v>0</v>
      </c>
      <c r="AD27" s="86">
        <v>0</v>
      </c>
      <c r="AE27" s="91">
        <v>0</v>
      </c>
      <c r="AF27" s="92">
        <v>8345.0274119999976</v>
      </c>
      <c r="AG27" s="143">
        <v>23</v>
      </c>
      <c r="AH27" s="19"/>
      <c r="AJ27" s="26"/>
    </row>
    <row r="28" spans="1:37" s="20" customFormat="1" ht="18" customHeight="1">
      <c r="A28" s="302"/>
      <c r="B28" s="305"/>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2">
        <v>0</v>
      </c>
      <c r="V28" s="86">
        <v>0</v>
      </c>
      <c r="W28" s="86">
        <v>0</v>
      </c>
      <c r="X28" s="86">
        <v>0</v>
      </c>
      <c r="Y28" s="89">
        <v>0</v>
      </c>
      <c r="Z28" s="86">
        <v>0</v>
      </c>
      <c r="AA28" s="91">
        <v>0</v>
      </c>
      <c r="AB28" s="86">
        <v>1975.6101000000001</v>
      </c>
      <c r="AC28" s="86">
        <v>0</v>
      </c>
      <c r="AD28" s="86">
        <v>18655.634336399999</v>
      </c>
      <c r="AE28" s="91">
        <v>0</v>
      </c>
      <c r="AF28" s="92">
        <v>25767.8306964</v>
      </c>
      <c r="AG28" s="143">
        <v>24</v>
      </c>
      <c r="AH28" s="19"/>
    </row>
    <row r="29" spans="1:37" s="20" customFormat="1" ht="18" customHeight="1">
      <c r="A29" s="302"/>
      <c r="B29" s="305"/>
      <c r="C29" s="110" t="s">
        <v>85</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2">
        <v>0</v>
      </c>
      <c r="V29" s="86">
        <v>0</v>
      </c>
      <c r="W29" s="86">
        <v>0</v>
      </c>
      <c r="X29" s="86">
        <v>0</v>
      </c>
      <c r="Y29" s="89">
        <v>0</v>
      </c>
      <c r="Z29" s="86">
        <v>0</v>
      </c>
      <c r="AA29" s="91">
        <v>0</v>
      </c>
      <c r="AB29" s="86">
        <v>718.11913000000004</v>
      </c>
      <c r="AC29" s="86">
        <v>0</v>
      </c>
      <c r="AD29" s="86">
        <v>0</v>
      </c>
      <c r="AE29" s="91">
        <v>0</v>
      </c>
      <c r="AF29" s="92">
        <v>2585.2288680000001</v>
      </c>
      <c r="AG29" s="143">
        <v>25</v>
      </c>
      <c r="AH29" s="19"/>
    </row>
    <row r="30" spans="1:37" s="20" customFormat="1" ht="18" customHeight="1">
      <c r="A30" s="302"/>
      <c r="B30" s="305"/>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2">
        <v>0</v>
      </c>
      <c r="V30" s="86">
        <v>0</v>
      </c>
      <c r="W30" s="86">
        <v>0</v>
      </c>
      <c r="X30" s="86">
        <v>0</v>
      </c>
      <c r="Y30" s="89">
        <v>0</v>
      </c>
      <c r="Z30" s="86">
        <v>0</v>
      </c>
      <c r="AA30" s="91">
        <v>0</v>
      </c>
      <c r="AB30" s="86">
        <v>11181.334999999999</v>
      </c>
      <c r="AC30" s="86">
        <v>0</v>
      </c>
      <c r="AD30" s="86">
        <v>0</v>
      </c>
      <c r="AE30" s="91">
        <v>0</v>
      </c>
      <c r="AF30" s="92">
        <v>40252.805999999997</v>
      </c>
      <c r="AG30" s="143">
        <v>26</v>
      </c>
      <c r="AH30" s="19"/>
    </row>
    <row r="31" spans="1:37" s="20" customFormat="1" ht="18" customHeight="1">
      <c r="A31" s="302"/>
      <c r="B31" s="305"/>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2">
        <v>0</v>
      </c>
      <c r="V31" s="86">
        <v>0</v>
      </c>
      <c r="W31" s="86">
        <v>0</v>
      </c>
      <c r="X31" s="86">
        <v>0</v>
      </c>
      <c r="Y31" s="89">
        <v>0</v>
      </c>
      <c r="Z31" s="86">
        <v>0</v>
      </c>
      <c r="AA31" s="91">
        <v>0</v>
      </c>
      <c r="AB31" s="86">
        <v>37.442703000000002</v>
      </c>
      <c r="AC31" s="86">
        <v>0</v>
      </c>
      <c r="AD31" s="86">
        <v>0</v>
      </c>
      <c r="AE31" s="91">
        <v>0</v>
      </c>
      <c r="AF31" s="92">
        <v>134.79373080000002</v>
      </c>
      <c r="AG31" s="143">
        <v>27</v>
      </c>
      <c r="AH31" s="19"/>
    </row>
    <row r="32" spans="1:37" s="20" customFormat="1" ht="18" customHeight="1">
      <c r="A32" s="302"/>
      <c r="B32" s="305"/>
      <c r="C32" s="110" t="s">
        <v>86</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2">
        <v>0</v>
      </c>
      <c r="V32" s="86">
        <v>0</v>
      </c>
      <c r="W32" s="86">
        <v>0</v>
      </c>
      <c r="X32" s="86">
        <v>0</v>
      </c>
      <c r="Y32" s="89">
        <v>0</v>
      </c>
      <c r="Z32" s="86">
        <v>0</v>
      </c>
      <c r="AA32" s="91">
        <v>0</v>
      </c>
      <c r="AB32" s="86">
        <v>17611.150715530905</v>
      </c>
      <c r="AC32" s="86">
        <v>0</v>
      </c>
      <c r="AD32" s="86">
        <v>0</v>
      </c>
      <c r="AE32" s="91">
        <v>0</v>
      </c>
      <c r="AF32" s="92">
        <v>63400.142575911261</v>
      </c>
      <c r="AG32" s="143">
        <v>28</v>
      </c>
      <c r="AH32" s="19"/>
      <c r="AK32" s="21"/>
    </row>
    <row r="33" spans="1:37" s="20" customFormat="1" ht="18" customHeight="1">
      <c r="A33" s="302"/>
      <c r="B33" s="305"/>
      <c r="C33" s="110" t="s">
        <v>87</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2">
        <v>0</v>
      </c>
      <c r="V33" s="86">
        <v>0</v>
      </c>
      <c r="W33" s="86">
        <v>0</v>
      </c>
      <c r="X33" s="86">
        <v>0</v>
      </c>
      <c r="Y33" s="89">
        <v>0</v>
      </c>
      <c r="Z33" s="86">
        <v>0</v>
      </c>
      <c r="AA33" s="91">
        <v>0</v>
      </c>
      <c r="AB33" s="86">
        <v>0</v>
      </c>
      <c r="AC33" s="86">
        <v>0</v>
      </c>
      <c r="AD33" s="86">
        <v>4186.264618799999</v>
      </c>
      <c r="AE33" s="91">
        <v>0</v>
      </c>
      <c r="AF33" s="92">
        <v>4186.264618799999</v>
      </c>
      <c r="AG33" s="143">
        <v>29</v>
      </c>
      <c r="AH33" s="19"/>
      <c r="AJ33" s="26"/>
      <c r="AK33" s="21"/>
    </row>
    <row r="34" spans="1:37" s="20" customFormat="1" ht="18" customHeight="1">
      <c r="A34" s="302"/>
      <c r="B34" s="305"/>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2">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02"/>
      <c r="B35" s="305"/>
      <c r="C35" s="110" t="s">
        <v>47</v>
      </c>
      <c r="D35" s="90">
        <v>31</v>
      </c>
      <c r="E35" s="86">
        <v>0</v>
      </c>
      <c r="F35" s="86">
        <v>0</v>
      </c>
      <c r="G35" s="91">
        <v>0</v>
      </c>
      <c r="H35" s="86">
        <v>0</v>
      </c>
      <c r="I35" s="91">
        <v>0</v>
      </c>
      <c r="J35" s="86">
        <v>0</v>
      </c>
      <c r="K35" s="86">
        <v>354.26770806911401</v>
      </c>
      <c r="L35" s="86">
        <v>585.78119532827895</v>
      </c>
      <c r="M35" s="86">
        <v>1283.5617079017695</v>
      </c>
      <c r="N35" s="86">
        <v>263.70207205140753</v>
      </c>
      <c r="O35" s="86">
        <v>510.88053947559439</v>
      </c>
      <c r="P35" s="86">
        <v>677.62665451595035</v>
      </c>
      <c r="Q35" s="86">
        <v>0</v>
      </c>
      <c r="R35" s="86">
        <v>627.88674763866845</v>
      </c>
      <c r="S35" s="86">
        <v>128.33548057999079</v>
      </c>
      <c r="T35" s="91">
        <v>47.454641070332997</v>
      </c>
      <c r="U35" s="212">
        <v>0</v>
      </c>
      <c r="V35" s="86">
        <v>0</v>
      </c>
      <c r="W35" s="86">
        <v>0</v>
      </c>
      <c r="X35" s="86">
        <v>0</v>
      </c>
      <c r="Y35" s="89">
        <v>0</v>
      </c>
      <c r="Z35" s="86">
        <v>0</v>
      </c>
      <c r="AA35" s="91">
        <v>0</v>
      </c>
      <c r="AB35" s="86">
        <v>0</v>
      </c>
      <c r="AC35" s="86">
        <v>0</v>
      </c>
      <c r="AD35" s="86">
        <v>0</v>
      </c>
      <c r="AE35" s="91">
        <v>0</v>
      </c>
      <c r="AF35" s="92">
        <v>189837.55293854314</v>
      </c>
      <c r="AG35" s="143">
        <v>31</v>
      </c>
      <c r="AH35" s="19"/>
      <c r="AK35" s="21"/>
    </row>
    <row r="36" spans="1:37" s="20" customFormat="1" ht="18" customHeight="1">
      <c r="A36" s="302"/>
      <c r="B36" s="305"/>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130.60522345363648</v>
      </c>
      <c r="U36" s="213">
        <v>0</v>
      </c>
      <c r="V36" s="94">
        <v>0</v>
      </c>
      <c r="W36" s="94">
        <v>0</v>
      </c>
      <c r="X36" s="94">
        <v>0</v>
      </c>
      <c r="Y36" s="96">
        <v>0</v>
      </c>
      <c r="Z36" s="94">
        <v>0</v>
      </c>
      <c r="AA36" s="95">
        <v>0</v>
      </c>
      <c r="AB36" s="94">
        <v>83.268500000000003</v>
      </c>
      <c r="AC36" s="94">
        <v>0</v>
      </c>
      <c r="AD36" s="94">
        <v>0</v>
      </c>
      <c r="AE36" s="95">
        <v>0</v>
      </c>
      <c r="AF36" s="97">
        <v>6719.753241899115</v>
      </c>
      <c r="AG36" s="143">
        <v>32</v>
      </c>
      <c r="AH36" s="19"/>
      <c r="AK36" s="21"/>
    </row>
    <row r="37" spans="1:37" s="20" customFormat="1" ht="18" customHeight="1">
      <c r="A37" s="302"/>
      <c r="B37" s="306"/>
      <c r="C37" s="113" t="s">
        <v>50</v>
      </c>
      <c r="D37" s="85">
        <v>33</v>
      </c>
      <c r="E37" s="98">
        <v>0</v>
      </c>
      <c r="F37" s="103">
        <v>0</v>
      </c>
      <c r="G37" s="104">
        <v>0</v>
      </c>
      <c r="H37" s="103">
        <v>0</v>
      </c>
      <c r="I37" s="104">
        <v>0</v>
      </c>
      <c r="J37" s="103">
        <v>0</v>
      </c>
      <c r="K37" s="103">
        <v>354.26770806911401</v>
      </c>
      <c r="L37" s="103">
        <v>585.78119532827895</v>
      </c>
      <c r="M37" s="103">
        <v>1283.5617079017695</v>
      </c>
      <c r="N37" s="103">
        <v>263.70207205140753</v>
      </c>
      <c r="O37" s="103">
        <v>510.88053947559439</v>
      </c>
      <c r="P37" s="103">
        <v>677.62665451595035</v>
      </c>
      <c r="Q37" s="103">
        <v>0</v>
      </c>
      <c r="R37" s="103">
        <v>627.88674763866845</v>
      </c>
      <c r="S37" s="103">
        <v>128.33548057999079</v>
      </c>
      <c r="T37" s="104">
        <v>178.05986452396948</v>
      </c>
      <c r="U37" s="101">
        <v>0</v>
      </c>
      <c r="V37" s="103">
        <v>0</v>
      </c>
      <c r="W37" s="103">
        <v>0</v>
      </c>
      <c r="X37" s="103">
        <v>0</v>
      </c>
      <c r="Y37" s="105">
        <v>0</v>
      </c>
      <c r="Z37" s="103">
        <v>0</v>
      </c>
      <c r="AA37" s="104">
        <v>0</v>
      </c>
      <c r="AB37" s="103">
        <v>33924.989318530897</v>
      </c>
      <c r="AC37" s="103">
        <v>0</v>
      </c>
      <c r="AD37" s="103">
        <v>22841.898955199998</v>
      </c>
      <c r="AE37" s="104">
        <v>0</v>
      </c>
      <c r="AF37" s="101">
        <v>341229.4000823535</v>
      </c>
      <c r="AG37" s="102">
        <v>33</v>
      </c>
      <c r="AH37" s="19"/>
      <c r="AK37" s="21"/>
    </row>
    <row r="38" spans="1:37" s="20" customFormat="1" ht="18" customHeight="1">
      <c r="A38" s="302"/>
      <c r="B38" s="313"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2">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02"/>
      <c r="B39" s="313"/>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2">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02"/>
      <c r="B40" s="313"/>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2">
        <v>0</v>
      </c>
      <c r="V40" s="86">
        <v>0</v>
      </c>
      <c r="W40" s="86">
        <v>0</v>
      </c>
      <c r="X40" s="86">
        <v>0</v>
      </c>
      <c r="Y40" s="89">
        <v>0</v>
      </c>
      <c r="Z40" s="86">
        <v>0</v>
      </c>
      <c r="AA40" s="91">
        <v>0</v>
      </c>
      <c r="AB40" s="86">
        <v>1140.0213499999998</v>
      </c>
      <c r="AC40" s="86">
        <v>0</v>
      </c>
      <c r="AD40" s="86">
        <v>406.65920400000005</v>
      </c>
      <c r="AE40" s="91">
        <v>0</v>
      </c>
      <c r="AF40" s="92">
        <v>4510.7360639999988</v>
      </c>
      <c r="AG40" s="143">
        <v>36</v>
      </c>
      <c r="AH40" s="19"/>
      <c r="AK40" s="21"/>
    </row>
    <row r="41" spans="1:37" s="20" customFormat="1" ht="18" customHeight="1">
      <c r="A41" s="302"/>
      <c r="B41" s="313"/>
      <c r="C41" s="110" t="s">
        <v>52</v>
      </c>
      <c r="D41" s="90">
        <v>37</v>
      </c>
      <c r="E41" s="86">
        <v>0</v>
      </c>
      <c r="F41" s="86">
        <v>0</v>
      </c>
      <c r="G41" s="91">
        <v>0</v>
      </c>
      <c r="H41" s="86">
        <v>0</v>
      </c>
      <c r="I41" s="91">
        <v>0</v>
      </c>
      <c r="J41" s="86">
        <v>0</v>
      </c>
      <c r="K41" s="86">
        <v>0</v>
      </c>
      <c r="L41" s="86">
        <v>0</v>
      </c>
      <c r="M41" s="86">
        <v>0</v>
      </c>
      <c r="N41" s="86">
        <v>0</v>
      </c>
      <c r="O41" s="86">
        <v>2.6579999999999999E-2</v>
      </c>
      <c r="P41" s="86">
        <v>0</v>
      </c>
      <c r="Q41" s="86">
        <v>0</v>
      </c>
      <c r="R41" s="86">
        <v>0</v>
      </c>
      <c r="S41" s="86">
        <v>0</v>
      </c>
      <c r="T41" s="91">
        <v>0</v>
      </c>
      <c r="U41" s="212">
        <v>4.7744166666666672</v>
      </c>
      <c r="V41" s="86">
        <v>0</v>
      </c>
      <c r="W41" s="86">
        <v>0</v>
      </c>
      <c r="X41" s="86">
        <v>0</v>
      </c>
      <c r="Y41" s="89">
        <v>0</v>
      </c>
      <c r="Z41" s="86">
        <v>0</v>
      </c>
      <c r="AA41" s="91">
        <v>0</v>
      </c>
      <c r="AB41" s="86">
        <v>69.658000000000001</v>
      </c>
      <c r="AC41" s="86">
        <v>0</v>
      </c>
      <c r="AD41" s="86">
        <v>0</v>
      </c>
      <c r="AE41" s="91">
        <v>0</v>
      </c>
      <c r="AF41" s="92">
        <v>269.09491000000003</v>
      </c>
      <c r="AG41" s="143">
        <v>37</v>
      </c>
      <c r="AH41" s="19"/>
      <c r="AK41" s="21"/>
    </row>
    <row r="42" spans="1:37" s="20" customFormat="1" ht="18" customHeight="1">
      <c r="A42" s="302"/>
      <c r="B42" s="313"/>
      <c r="C42" s="110" t="s">
        <v>6</v>
      </c>
      <c r="D42" s="90">
        <v>38</v>
      </c>
      <c r="E42" s="86">
        <v>0</v>
      </c>
      <c r="F42" s="86">
        <v>0</v>
      </c>
      <c r="G42" s="91">
        <v>0</v>
      </c>
      <c r="H42" s="86">
        <v>0</v>
      </c>
      <c r="I42" s="91">
        <v>0</v>
      </c>
      <c r="J42" s="86">
        <v>0</v>
      </c>
      <c r="K42" s="86">
        <v>0</v>
      </c>
      <c r="L42" s="86">
        <v>0</v>
      </c>
      <c r="M42" s="86">
        <v>0</v>
      </c>
      <c r="N42" s="86">
        <v>0</v>
      </c>
      <c r="O42" s="86">
        <v>0.94304999999999994</v>
      </c>
      <c r="P42" s="86">
        <v>54.295086306134593</v>
      </c>
      <c r="Q42" s="86">
        <v>0</v>
      </c>
      <c r="R42" s="86">
        <v>0</v>
      </c>
      <c r="S42" s="86">
        <v>7.1999999999999994E-4</v>
      </c>
      <c r="T42" s="91">
        <v>120.67608439019021</v>
      </c>
      <c r="U42" s="212">
        <v>1189.662121848844</v>
      </c>
      <c r="V42" s="86">
        <v>0</v>
      </c>
      <c r="W42" s="86">
        <v>0</v>
      </c>
      <c r="X42" s="86">
        <v>0</v>
      </c>
      <c r="Y42" s="89">
        <v>0</v>
      </c>
      <c r="Z42" s="86">
        <v>0</v>
      </c>
      <c r="AA42" s="91">
        <v>0</v>
      </c>
      <c r="AB42" s="86">
        <v>308.68200000000002</v>
      </c>
      <c r="AC42" s="86">
        <v>0</v>
      </c>
      <c r="AD42" s="86">
        <v>148.67316</v>
      </c>
      <c r="AE42" s="91">
        <v>0</v>
      </c>
      <c r="AF42" s="92">
        <v>13680.075180571113</v>
      </c>
      <c r="AG42" s="143">
        <v>38</v>
      </c>
      <c r="AH42" s="19"/>
      <c r="AK42" s="21"/>
    </row>
    <row r="43" spans="1:37" s="20" customFormat="1" ht="18" customHeight="1">
      <c r="A43" s="302"/>
      <c r="B43" s="313"/>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3">
        <v>89.520067688836463</v>
      </c>
      <c r="V43" s="94">
        <v>47.091000000000001</v>
      </c>
      <c r="W43" s="94">
        <v>0</v>
      </c>
      <c r="X43" s="94">
        <v>0</v>
      </c>
      <c r="Y43" s="96">
        <v>0</v>
      </c>
      <c r="Z43" s="94">
        <v>0</v>
      </c>
      <c r="AA43" s="95">
        <v>0</v>
      </c>
      <c r="AB43" s="94">
        <v>102.071223</v>
      </c>
      <c r="AC43" s="94">
        <v>0</v>
      </c>
      <c r="AD43" s="94">
        <v>0</v>
      </c>
      <c r="AE43" s="95">
        <v>0</v>
      </c>
      <c r="AF43" s="97">
        <v>736.81964647981135</v>
      </c>
      <c r="AG43" s="143">
        <v>39</v>
      </c>
      <c r="AH43" s="19"/>
      <c r="AK43" s="21"/>
    </row>
    <row r="44" spans="1:37" s="20" customFormat="1" ht="18" customHeight="1">
      <c r="A44" s="302"/>
      <c r="B44" s="313"/>
      <c r="C44" s="118" t="s">
        <v>53</v>
      </c>
      <c r="D44" s="102">
        <v>40</v>
      </c>
      <c r="E44" s="114">
        <v>0</v>
      </c>
      <c r="F44" s="114">
        <v>0</v>
      </c>
      <c r="G44" s="115">
        <v>0</v>
      </c>
      <c r="H44" s="114">
        <v>0</v>
      </c>
      <c r="I44" s="115">
        <v>0</v>
      </c>
      <c r="J44" s="114">
        <v>0</v>
      </c>
      <c r="K44" s="114">
        <v>0</v>
      </c>
      <c r="L44" s="114">
        <v>0</v>
      </c>
      <c r="M44" s="114">
        <v>0</v>
      </c>
      <c r="N44" s="114">
        <v>0</v>
      </c>
      <c r="O44" s="114">
        <v>0.96962999999999999</v>
      </c>
      <c r="P44" s="114">
        <v>54.295086306134593</v>
      </c>
      <c r="Q44" s="114">
        <v>0</v>
      </c>
      <c r="R44" s="114">
        <v>0</v>
      </c>
      <c r="S44" s="114">
        <v>7.1999999999999994E-4</v>
      </c>
      <c r="T44" s="115">
        <v>120.67608439019021</v>
      </c>
      <c r="U44" s="92">
        <v>1283.9566062043471</v>
      </c>
      <c r="V44" s="114">
        <v>47.091000000000001</v>
      </c>
      <c r="W44" s="114">
        <v>0</v>
      </c>
      <c r="X44" s="114">
        <v>0</v>
      </c>
      <c r="Y44" s="116">
        <v>0</v>
      </c>
      <c r="Z44" s="114">
        <v>0</v>
      </c>
      <c r="AA44" s="115">
        <v>0</v>
      </c>
      <c r="AB44" s="114">
        <v>1620.4325729999996</v>
      </c>
      <c r="AC44" s="114">
        <v>0</v>
      </c>
      <c r="AD44" s="114">
        <v>555.3323640000001</v>
      </c>
      <c r="AE44" s="115">
        <v>0</v>
      </c>
      <c r="AF44" s="92">
        <v>19196.725801050925</v>
      </c>
      <c r="AG44" s="102">
        <v>40</v>
      </c>
      <c r="AH44" s="19"/>
      <c r="AK44" s="21"/>
    </row>
    <row r="45" spans="1:37" s="20" customFormat="1" ht="18" customHeight="1">
      <c r="A45" s="303"/>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4">
        <v>92.888672311069982</v>
      </c>
      <c r="V45" s="98">
        <v>23.390999999999998</v>
      </c>
      <c r="W45" s="98">
        <v>0</v>
      </c>
      <c r="X45" s="98">
        <v>0</v>
      </c>
      <c r="Y45" s="100">
        <v>0</v>
      </c>
      <c r="Z45" s="98">
        <v>0</v>
      </c>
      <c r="AA45" s="99">
        <v>0</v>
      </c>
      <c r="AB45" s="98">
        <v>1425.9895692470764</v>
      </c>
      <c r="AC45" s="98">
        <v>0</v>
      </c>
      <c r="AD45" s="98">
        <v>2724.8939999999998</v>
      </c>
      <c r="AE45" s="99">
        <v>0</v>
      </c>
      <c r="AF45" s="101">
        <v>8216.246669609327</v>
      </c>
      <c r="AG45" s="102">
        <v>41</v>
      </c>
      <c r="AH45" s="19"/>
      <c r="AK45" s="21"/>
    </row>
    <row r="46" spans="1:37" s="20" customFormat="1" ht="18" customHeight="1">
      <c r="A46" s="130"/>
      <c r="B46" s="131"/>
      <c r="C46" s="120" t="s">
        <v>55</v>
      </c>
      <c r="D46" s="102">
        <v>42</v>
      </c>
      <c r="E46" s="103">
        <v>6.5684899999999997</v>
      </c>
      <c r="F46" s="103">
        <v>0</v>
      </c>
      <c r="G46" s="104">
        <v>0</v>
      </c>
      <c r="H46" s="103">
        <v>14.385</v>
      </c>
      <c r="I46" s="104">
        <v>114.70622</v>
      </c>
      <c r="J46" s="103">
        <v>0</v>
      </c>
      <c r="K46" s="103">
        <v>140.22770788538571</v>
      </c>
      <c r="L46" s="103">
        <v>510.86401678992985</v>
      </c>
      <c r="M46" s="103">
        <v>1276.6335175586619</v>
      </c>
      <c r="N46" s="103">
        <v>7.49923300325794</v>
      </c>
      <c r="O46" s="103">
        <v>535.32885360210935</v>
      </c>
      <c r="P46" s="103">
        <v>84.791160000000005</v>
      </c>
      <c r="Q46" s="103">
        <v>0</v>
      </c>
      <c r="R46" s="103">
        <v>6.340882168426389</v>
      </c>
      <c r="S46" s="103">
        <v>60.787217846549837</v>
      </c>
      <c r="T46" s="104">
        <v>41.958790133779253</v>
      </c>
      <c r="U46" s="101">
        <v>26578.747947515832</v>
      </c>
      <c r="V46" s="103">
        <v>15.12208</v>
      </c>
      <c r="W46" s="103">
        <v>0</v>
      </c>
      <c r="X46" s="103">
        <v>0</v>
      </c>
      <c r="Y46" s="105">
        <v>612.28801999999996</v>
      </c>
      <c r="Z46" s="103">
        <v>16618.143487429472</v>
      </c>
      <c r="AA46" s="104">
        <v>1269.4221513476464</v>
      </c>
      <c r="AB46" s="103">
        <v>13275.294</v>
      </c>
      <c r="AC46" s="103">
        <v>0</v>
      </c>
      <c r="AD46" s="103">
        <v>14211.334624399999</v>
      </c>
      <c r="AE46" s="104">
        <v>4265.2053221678434</v>
      </c>
      <c r="AF46" s="101">
        <v>297582.07895535429</v>
      </c>
      <c r="AG46" s="143">
        <v>42</v>
      </c>
      <c r="AH46" s="19"/>
      <c r="AI46" s="27"/>
    </row>
    <row r="47" spans="1:37" s="20" customFormat="1" ht="18" customHeight="1">
      <c r="A47" s="132"/>
      <c r="B47" s="131"/>
      <c r="C47" s="121" t="s">
        <v>56</v>
      </c>
      <c r="D47" s="102">
        <v>43</v>
      </c>
      <c r="E47" s="86">
        <v>0</v>
      </c>
      <c r="F47" s="86">
        <v>0</v>
      </c>
      <c r="G47" s="91">
        <v>0</v>
      </c>
      <c r="H47" s="86">
        <v>0</v>
      </c>
      <c r="I47" s="91">
        <v>18.196000000000002</v>
      </c>
      <c r="J47" s="86">
        <v>0</v>
      </c>
      <c r="K47" s="86">
        <v>140.22770788538571</v>
      </c>
      <c r="L47" s="86">
        <v>0</v>
      </c>
      <c r="M47" s="86">
        <v>0</v>
      </c>
      <c r="N47" s="86">
        <v>0</v>
      </c>
      <c r="O47" s="86">
        <v>0</v>
      </c>
      <c r="P47" s="86">
        <v>83.177289999999999</v>
      </c>
      <c r="Q47" s="86">
        <v>0</v>
      </c>
      <c r="R47" s="86">
        <v>5.9580000000000002</v>
      </c>
      <c r="S47" s="86">
        <v>0</v>
      </c>
      <c r="T47" s="91">
        <v>41.958790133779253</v>
      </c>
      <c r="U47" s="212">
        <v>3820.2958611111108</v>
      </c>
      <c r="V47" s="86">
        <v>0</v>
      </c>
      <c r="W47" s="86">
        <v>0</v>
      </c>
      <c r="X47" s="86">
        <v>0</v>
      </c>
      <c r="Y47" s="89">
        <v>0</v>
      </c>
      <c r="Z47" s="86">
        <v>0</v>
      </c>
      <c r="AA47" s="91">
        <v>0</v>
      </c>
      <c r="AB47" s="86">
        <v>0</v>
      </c>
      <c r="AC47" s="86">
        <v>0</v>
      </c>
      <c r="AD47" s="86">
        <v>0</v>
      </c>
      <c r="AE47" s="91">
        <v>0</v>
      </c>
      <c r="AF47" s="92">
        <v>25672.653786529714</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4">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01" t="s">
        <v>58</v>
      </c>
      <c r="B49" s="129"/>
      <c r="C49" s="122" t="s">
        <v>58</v>
      </c>
      <c r="D49" s="102">
        <v>45</v>
      </c>
      <c r="E49" s="106">
        <v>6.5684899999999997</v>
      </c>
      <c r="F49" s="106">
        <v>0</v>
      </c>
      <c r="G49" s="107">
        <v>0</v>
      </c>
      <c r="H49" s="106">
        <v>14.385</v>
      </c>
      <c r="I49" s="107">
        <v>96.510220000000004</v>
      </c>
      <c r="J49" s="106">
        <v>0</v>
      </c>
      <c r="K49" s="106">
        <v>0</v>
      </c>
      <c r="L49" s="106">
        <v>510.86401678992985</v>
      </c>
      <c r="M49" s="106">
        <v>1276.6335175586619</v>
      </c>
      <c r="N49" s="106">
        <v>7.49923300325794</v>
      </c>
      <c r="O49" s="106">
        <v>535.32885360210935</v>
      </c>
      <c r="P49" s="106">
        <v>1.6138700000000001</v>
      </c>
      <c r="Q49" s="106">
        <v>0</v>
      </c>
      <c r="R49" s="106">
        <v>0.382882168426389</v>
      </c>
      <c r="S49" s="106">
        <v>60.787217846549837</v>
      </c>
      <c r="T49" s="107">
        <v>0</v>
      </c>
      <c r="U49" s="97">
        <v>22758.452086404723</v>
      </c>
      <c r="V49" s="106">
        <v>15.12208</v>
      </c>
      <c r="W49" s="106">
        <v>0</v>
      </c>
      <c r="X49" s="106">
        <v>0</v>
      </c>
      <c r="Y49" s="108">
        <v>612.28801999999996</v>
      </c>
      <c r="Z49" s="106">
        <v>16618.143487429472</v>
      </c>
      <c r="AA49" s="107">
        <v>1269.4221513476464</v>
      </c>
      <c r="AB49" s="106">
        <v>13275.294</v>
      </c>
      <c r="AC49" s="106">
        <v>0</v>
      </c>
      <c r="AD49" s="106">
        <v>14211.3346244</v>
      </c>
      <c r="AE49" s="107">
        <v>4265.2053221678434</v>
      </c>
      <c r="AF49" s="97">
        <v>271909.42516882456</v>
      </c>
      <c r="AG49" s="143">
        <v>45</v>
      </c>
      <c r="AH49" s="19"/>
    </row>
    <row r="50" spans="1:37" s="20" customFormat="1" ht="18" customHeight="1">
      <c r="A50" s="302"/>
      <c r="B50" s="304" t="s">
        <v>72</v>
      </c>
      <c r="C50" s="110" t="s">
        <v>7</v>
      </c>
      <c r="D50" s="90">
        <v>46</v>
      </c>
      <c r="E50" s="86">
        <v>0</v>
      </c>
      <c r="F50" s="86">
        <v>0</v>
      </c>
      <c r="G50" s="91">
        <v>0</v>
      </c>
      <c r="H50" s="86">
        <v>0</v>
      </c>
      <c r="I50" s="91">
        <v>0</v>
      </c>
      <c r="J50" s="86">
        <v>0</v>
      </c>
      <c r="K50" s="86">
        <v>0</v>
      </c>
      <c r="L50" s="86">
        <v>0</v>
      </c>
      <c r="M50" s="86">
        <v>0</v>
      </c>
      <c r="N50" s="86">
        <v>0</v>
      </c>
      <c r="O50" s="86">
        <v>5.83385</v>
      </c>
      <c r="P50" s="86">
        <v>0</v>
      </c>
      <c r="Q50" s="86">
        <v>0</v>
      </c>
      <c r="R50" s="86">
        <v>0</v>
      </c>
      <c r="S50" s="86">
        <v>0.12598999999999999</v>
      </c>
      <c r="T50" s="91">
        <v>0</v>
      </c>
      <c r="U50" s="212">
        <v>1222.6028589111108</v>
      </c>
      <c r="V50" s="86">
        <v>15.12208</v>
      </c>
      <c r="W50" s="86">
        <v>0</v>
      </c>
      <c r="X50" s="86">
        <v>0</v>
      </c>
      <c r="Y50" s="89">
        <v>0</v>
      </c>
      <c r="Z50" s="86">
        <v>157.84010999999998</v>
      </c>
      <c r="AA50" s="91">
        <v>0</v>
      </c>
      <c r="AB50" s="86">
        <v>624.67100000000005</v>
      </c>
      <c r="AC50" s="86">
        <v>0</v>
      </c>
      <c r="AD50" s="86">
        <v>80.776970000000006</v>
      </c>
      <c r="AE50" s="91">
        <v>0</v>
      </c>
      <c r="AF50" s="92">
        <v>0</v>
      </c>
      <c r="AG50" s="85">
        <v>46</v>
      </c>
      <c r="AH50" s="28"/>
    </row>
    <row r="51" spans="1:37" s="20" customFormat="1" ht="18" customHeight="1">
      <c r="A51" s="302"/>
      <c r="B51" s="305"/>
      <c r="C51" s="109" t="s">
        <v>222</v>
      </c>
      <c r="D51" s="90">
        <v>47</v>
      </c>
      <c r="E51" s="86">
        <v>4.1334900000000001</v>
      </c>
      <c r="F51" s="86">
        <v>0</v>
      </c>
      <c r="G51" s="91">
        <v>0</v>
      </c>
      <c r="H51" s="86">
        <v>0</v>
      </c>
      <c r="I51" s="91">
        <v>0</v>
      </c>
      <c r="J51" s="86">
        <v>0</v>
      </c>
      <c r="K51" s="86">
        <v>0</v>
      </c>
      <c r="L51" s="86">
        <v>0</v>
      </c>
      <c r="M51" s="86">
        <v>2.8249367586273482E-5</v>
      </c>
      <c r="N51" s="86">
        <v>0</v>
      </c>
      <c r="O51" s="86">
        <v>0.29419000000000001</v>
      </c>
      <c r="P51" s="86">
        <v>0.1045</v>
      </c>
      <c r="Q51" s="86">
        <v>0</v>
      </c>
      <c r="R51" s="86">
        <v>0</v>
      </c>
      <c r="S51" s="86">
        <v>0</v>
      </c>
      <c r="T51" s="91">
        <v>0</v>
      </c>
      <c r="U51" s="212">
        <v>514.1675988134682</v>
      </c>
      <c r="V51" s="86">
        <v>0</v>
      </c>
      <c r="W51" s="86">
        <v>0</v>
      </c>
      <c r="X51" s="86">
        <v>0</v>
      </c>
      <c r="Y51" s="89">
        <v>0</v>
      </c>
      <c r="Z51" s="86">
        <v>868.30858494846257</v>
      </c>
      <c r="AA51" s="91">
        <v>0</v>
      </c>
      <c r="AB51" s="86">
        <v>517.15899999999999</v>
      </c>
      <c r="AC51" s="86">
        <v>0</v>
      </c>
      <c r="AD51" s="86">
        <v>60.972663599999997</v>
      </c>
      <c r="AE51" s="91">
        <v>868.30852000000004</v>
      </c>
      <c r="AF51" s="92">
        <v>0</v>
      </c>
      <c r="AG51" s="143">
        <v>47</v>
      </c>
      <c r="AH51" s="28"/>
    </row>
    <row r="52" spans="1:37" s="20" customFormat="1" ht="18" customHeight="1">
      <c r="A52" s="302"/>
      <c r="B52" s="305"/>
      <c r="C52" s="109" t="s">
        <v>8</v>
      </c>
      <c r="D52" s="90">
        <v>48</v>
      </c>
      <c r="E52" s="86">
        <v>0</v>
      </c>
      <c r="F52" s="86">
        <v>0</v>
      </c>
      <c r="G52" s="91">
        <v>0</v>
      </c>
      <c r="H52" s="86">
        <v>0</v>
      </c>
      <c r="I52" s="91">
        <v>0</v>
      </c>
      <c r="J52" s="86">
        <v>0</v>
      </c>
      <c r="K52" s="86">
        <v>0</v>
      </c>
      <c r="L52" s="86">
        <v>0</v>
      </c>
      <c r="M52" s="86">
        <v>1.506632937934586E-4</v>
      </c>
      <c r="N52" s="86">
        <v>0</v>
      </c>
      <c r="O52" s="86">
        <v>0.23497000000000001</v>
      </c>
      <c r="P52" s="86">
        <v>0</v>
      </c>
      <c r="Q52" s="86">
        <v>0</v>
      </c>
      <c r="R52" s="86">
        <v>0</v>
      </c>
      <c r="S52" s="86">
        <v>0</v>
      </c>
      <c r="T52" s="91">
        <v>0</v>
      </c>
      <c r="U52" s="212">
        <v>133.80276666666668</v>
      </c>
      <c r="V52" s="86">
        <v>0</v>
      </c>
      <c r="W52" s="86">
        <v>0</v>
      </c>
      <c r="X52" s="86">
        <v>0</v>
      </c>
      <c r="Y52" s="89">
        <v>0</v>
      </c>
      <c r="Z52" s="86">
        <v>3.463918002626864E-4</v>
      </c>
      <c r="AA52" s="91">
        <v>0</v>
      </c>
      <c r="AB52" s="86">
        <v>170.43799999999999</v>
      </c>
      <c r="AC52" s="86">
        <v>0</v>
      </c>
      <c r="AD52" s="86">
        <v>45.054019999999994</v>
      </c>
      <c r="AE52" s="91">
        <v>0</v>
      </c>
      <c r="AF52" s="92">
        <v>0</v>
      </c>
      <c r="AG52" s="143">
        <v>48</v>
      </c>
      <c r="AH52" s="28"/>
    </row>
    <row r="53" spans="1:37" s="20" customFormat="1" ht="18" customHeight="1">
      <c r="A53" s="302"/>
      <c r="B53" s="305"/>
      <c r="C53" s="109" t="s">
        <v>9</v>
      </c>
      <c r="D53" s="90">
        <v>49</v>
      </c>
      <c r="E53" s="86">
        <v>0</v>
      </c>
      <c r="F53" s="86">
        <v>0</v>
      </c>
      <c r="G53" s="91">
        <v>0</v>
      </c>
      <c r="H53" s="86">
        <v>0</v>
      </c>
      <c r="I53" s="91">
        <v>0</v>
      </c>
      <c r="J53" s="86">
        <v>0</v>
      </c>
      <c r="K53" s="86">
        <v>0</v>
      </c>
      <c r="L53" s="86">
        <v>0</v>
      </c>
      <c r="M53" s="86">
        <v>4.2374051379410228E-3</v>
      </c>
      <c r="N53" s="86">
        <v>0</v>
      </c>
      <c r="O53" s="86">
        <v>1.53973</v>
      </c>
      <c r="P53" s="86">
        <v>1.4734200000000002</v>
      </c>
      <c r="Q53" s="86">
        <v>0</v>
      </c>
      <c r="R53" s="86">
        <v>0</v>
      </c>
      <c r="S53" s="86">
        <v>3.0600000000000002E-3</v>
      </c>
      <c r="T53" s="91">
        <v>0</v>
      </c>
      <c r="U53" s="212">
        <v>2402.1046027777779</v>
      </c>
      <c r="V53" s="86">
        <v>0</v>
      </c>
      <c r="W53" s="86">
        <v>0</v>
      </c>
      <c r="X53" s="86">
        <v>0</v>
      </c>
      <c r="Y53" s="89">
        <v>0</v>
      </c>
      <c r="Z53" s="86">
        <v>9.7422693823880531E-3</v>
      </c>
      <c r="AA53" s="91">
        <v>2.1600000000000001E-2</v>
      </c>
      <c r="AB53" s="86">
        <v>988.05100000000004</v>
      </c>
      <c r="AC53" s="86">
        <v>0</v>
      </c>
      <c r="AD53" s="86">
        <v>646.52783000000011</v>
      </c>
      <c r="AE53" s="91">
        <v>0</v>
      </c>
      <c r="AF53" s="92">
        <v>0</v>
      </c>
      <c r="AG53" s="143">
        <v>49</v>
      </c>
      <c r="AH53" s="28"/>
    </row>
    <row r="54" spans="1:37" s="20" customFormat="1" ht="18" customHeight="1">
      <c r="A54" s="302"/>
      <c r="B54" s="305"/>
      <c r="C54" s="123" t="s">
        <v>99</v>
      </c>
      <c r="D54" s="90">
        <v>50</v>
      </c>
      <c r="E54" s="86">
        <v>0</v>
      </c>
      <c r="F54" s="86">
        <v>0</v>
      </c>
      <c r="G54" s="91">
        <v>0</v>
      </c>
      <c r="H54" s="86">
        <v>0</v>
      </c>
      <c r="I54" s="91">
        <v>84.814580000000007</v>
      </c>
      <c r="J54" s="86">
        <v>0</v>
      </c>
      <c r="K54" s="86">
        <v>0</v>
      </c>
      <c r="L54" s="86">
        <v>0</v>
      </c>
      <c r="M54" s="86">
        <v>0</v>
      </c>
      <c r="N54" s="86">
        <v>0</v>
      </c>
      <c r="O54" s="86">
        <v>3.1719500000000003</v>
      </c>
      <c r="P54" s="86">
        <v>0</v>
      </c>
      <c r="Q54" s="86">
        <v>0</v>
      </c>
      <c r="R54" s="86">
        <v>0.2</v>
      </c>
      <c r="S54" s="86">
        <v>4.1428099999999999</v>
      </c>
      <c r="T54" s="91">
        <v>0</v>
      </c>
      <c r="U54" s="212">
        <v>278.98197777777773</v>
      </c>
      <c r="V54" s="86">
        <v>0</v>
      </c>
      <c r="W54" s="86">
        <v>0</v>
      </c>
      <c r="X54" s="86">
        <v>0</v>
      </c>
      <c r="Y54" s="89">
        <v>0.28802</v>
      </c>
      <c r="Z54" s="86">
        <v>1139.6775299999999</v>
      </c>
      <c r="AA54" s="91">
        <v>0</v>
      </c>
      <c r="AB54" s="86">
        <v>441.95500000000004</v>
      </c>
      <c r="AC54" s="86">
        <v>0</v>
      </c>
      <c r="AD54" s="86">
        <v>63.174019999999999</v>
      </c>
      <c r="AE54" s="91">
        <v>3394.2915600000001</v>
      </c>
      <c r="AF54" s="92">
        <v>0</v>
      </c>
      <c r="AG54" s="143">
        <v>50</v>
      </c>
      <c r="AH54" s="28"/>
    </row>
    <row r="55" spans="1:37" s="20" customFormat="1" ht="18" customHeight="1">
      <c r="A55" s="302"/>
      <c r="B55" s="305"/>
      <c r="C55" s="109" t="s">
        <v>73</v>
      </c>
      <c r="D55" s="90">
        <v>51</v>
      </c>
      <c r="E55" s="86">
        <v>0</v>
      </c>
      <c r="F55" s="86">
        <v>0</v>
      </c>
      <c r="G55" s="91">
        <v>0</v>
      </c>
      <c r="H55" s="86">
        <v>0</v>
      </c>
      <c r="I55" s="91">
        <v>0</v>
      </c>
      <c r="J55" s="86">
        <v>0</v>
      </c>
      <c r="K55" s="86">
        <v>0</v>
      </c>
      <c r="L55" s="86">
        <v>0</v>
      </c>
      <c r="M55" s="86">
        <v>0</v>
      </c>
      <c r="N55" s="86">
        <v>0</v>
      </c>
      <c r="O55" s="86">
        <v>1.0991</v>
      </c>
      <c r="P55" s="86">
        <v>0</v>
      </c>
      <c r="Q55" s="86">
        <v>0</v>
      </c>
      <c r="R55" s="86">
        <v>0</v>
      </c>
      <c r="S55" s="86">
        <v>5.2500000000000003E-3</v>
      </c>
      <c r="T55" s="91">
        <v>0</v>
      </c>
      <c r="U55" s="212">
        <v>103.10418333105423</v>
      </c>
      <c r="V55" s="86">
        <v>0</v>
      </c>
      <c r="W55" s="86">
        <v>0</v>
      </c>
      <c r="X55" s="86">
        <v>0</v>
      </c>
      <c r="Y55" s="89">
        <v>0</v>
      </c>
      <c r="Z55" s="86">
        <v>0</v>
      </c>
      <c r="AA55" s="91">
        <v>0</v>
      </c>
      <c r="AB55" s="86">
        <v>188.05500000000001</v>
      </c>
      <c r="AC55" s="86">
        <v>0</v>
      </c>
      <c r="AD55" s="86">
        <v>30.757300000000001</v>
      </c>
      <c r="AE55" s="91">
        <v>2.6052421678427571</v>
      </c>
      <c r="AF55" s="92">
        <v>0</v>
      </c>
      <c r="AG55" s="143">
        <v>51</v>
      </c>
      <c r="AH55" s="28"/>
    </row>
    <row r="56" spans="1:37" s="20" customFormat="1" ht="18" customHeight="1">
      <c r="A56" s="302"/>
      <c r="B56" s="305"/>
      <c r="C56" s="109" t="s">
        <v>59</v>
      </c>
      <c r="D56" s="90">
        <v>52</v>
      </c>
      <c r="E56" s="86">
        <v>0</v>
      </c>
      <c r="F56" s="86">
        <v>0</v>
      </c>
      <c r="G56" s="91">
        <v>0</v>
      </c>
      <c r="H56" s="86">
        <v>0</v>
      </c>
      <c r="I56" s="91">
        <v>0</v>
      </c>
      <c r="J56" s="86">
        <v>0</v>
      </c>
      <c r="K56" s="86">
        <v>0</v>
      </c>
      <c r="L56" s="86">
        <v>0</v>
      </c>
      <c r="M56" s="86">
        <v>0.63824737833253886</v>
      </c>
      <c r="N56" s="86">
        <v>0</v>
      </c>
      <c r="O56" s="86">
        <v>1.1000999999999999</v>
      </c>
      <c r="P56" s="86">
        <v>3.5950000000000003E-2</v>
      </c>
      <c r="Q56" s="86">
        <v>0</v>
      </c>
      <c r="R56" s="86">
        <v>0</v>
      </c>
      <c r="S56" s="86">
        <v>1.4670000000000001E-2</v>
      </c>
      <c r="T56" s="91">
        <v>0</v>
      </c>
      <c r="U56" s="212">
        <v>117.68528055555555</v>
      </c>
      <c r="V56" s="86">
        <v>0</v>
      </c>
      <c r="W56" s="86">
        <v>0</v>
      </c>
      <c r="X56" s="86">
        <v>0</v>
      </c>
      <c r="Y56" s="89">
        <v>0</v>
      </c>
      <c r="Z56" s="86">
        <v>6.4173022638628048</v>
      </c>
      <c r="AA56" s="91">
        <v>0</v>
      </c>
      <c r="AB56" s="86">
        <v>170.54599999999999</v>
      </c>
      <c r="AC56" s="86">
        <v>0</v>
      </c>
      <c r="AD56" s="86">
        <v>128.37043</v>
      </c>
      <c r="AE56" s="91">
        <v>0</v>
      </c>
      <c r="AF56" s="92">
        <v>0</v>
      </c>
      <c r="AG56" s="143">
        <v>52</v>
      </c>
      <c r="AH56" s="28"/>
    </row>
    <row r="57" spans="1:37" s="20" customFormat="1" ht="18" customHeight="1">
      <c r="A57" s="302"/>
      <c r="B57" s="305"/>
      <c r="C57" s="109" t="s">
        <v>10</v>
      </c>
      <c r="D57" s="90">
        <v>53</v>
      </c>
      <c r="E57" s="86">
        <v>0</v>
      </c>
      <c r="F57" s="86">
        <v>0</v>
      </c>
      <c r="G57" s="91">
        <v>0</v>
      </c>
      <c r="H57" s="86">
        <v>0</v>
      </c>
      <c r="I57" s="91">
        <v>0</v>
      </c>
      <c r="J57" s="86">
        <v>0</v>
      </c>
      <c r="K57" s="86">
        <v>0</v>
      </c>
      <c r="L57" s="86">
        <v>0</v>
      </c>
      <c r="M57" s="86">
        <v>5.1498597109776563E-2</v>
      </c>
      <c r="N57" s="86">
        <v>0</v>
      </c>
      <c r="O57" s="86">
        <v>2.3736999999999999</v>
      </c>
      <c r="P57" s="86">
        <v>0</v>
      </c>
      <c r="Q57" s="86">
        <v>0</v>
      </c>
      <c r="R57" s="86">
        <v>0</v>
      </c>
      <c r="S57" s="86">
        <v>4.96E-3</v>
      </c>
      <c r="T57" s="91">
        <v>0</v>
      </c>
      <c r="U57" s="212">
        <v>83.004336111111101</v>
      </c>
      <c r="V57" s="86">
        <v>0</v>
      </c>
      <c r="W57" s="86">
        <v>0</v>
      </c>
      <c r="X57" s="86">
        <v>0</v>
      </c>
      <c r="Y57" s="89">
        <v>0</v>
      </c>
      <c r="Z57" s="86">
        <v>55.803601047227282</v>
      </c>
      <c r="AA57" s="91">
        <v>0</v>
      </c>
      <c r="AB57" s="86">
        <v>153.23699999999999</v>
      </c>
      <c r="AC57" s="86">
        <v>0</v>
      </c>
      <c r="AD57" s="86">
        <v>196.32395000000002</v>
      </c>
      <c r="AE57" s="91">
        <v>0</v>
      </c>
      <c r="AF57" s="92">
        <v>0</v>
      </c>
      <c r="AG57" s="143">
        <v>53</v>
      </c>
      <c r="AH57" s="28"/>
    </row>
    <row r="58" spans="1:37" s="20" customFormat="1" ht="18" customHeight="1">
      <c r="A58" s="302"/>
      <c r="B58" s="305"/>
      <c r="C58" s="111" t="s">
        <v>11</v>
      </c>
      <c r="D58" s="90">
        <v>54</v>
      </c>
      <c r="E58" s="94">
        <v>0</v>
      </c>
      <c r="F58" s="94">
        <v>0</v>
      </c>
      <c r="G58" s="95">
        <v>0</v>
      </c>
      <c r="H58" s="94">
        <v>0</v>
      </c>
      <c r="I58" s="95">
        <v>11.695640000000001</v>
      </c>
      <c r="J58" s="94">
        <v>0</v>
      </c>
      <c r="K58" s="94">
        <v>0</v>
      </c>
      <c r="L58" s="94">
        <v>0</v>
      </c>
      <c r="M58" s="94">
        <v>9.5859520676088023E-3</v>
      </c>
      <c r="N58" s="94">
        <v>0</v>
      </c>
      <c r="O58" s="94">
        <v>1.2428300000000001</v>
      </c>
      <c r="P58" s="94">
        <v>0</v>
      </c>
      <c r="Q58" s="94">
        <v>0</v>
      </c>
      <c r="R58" s="94">
        <v>0</v>
      </c>
      <c r="S58" s="94">
        <v>9.8019999999999996E-2</v>
      </c>
      <c r="T58" s="95">
        <v>0</v>
      </c>
      <c r="U58" s="213">
        <v>176.73673015309407</v>
      </c>
      <c r="V58" s="94">
        <v>0</v>
      </c>
      <c r="W58" s="94">
        <v>0</v>
      </c>
      <c r="X58" s="94">
        <v>0</v>
      </c>
      <c r="Y58" s="94">
        <v>0</v>
      </c>
      <c r="Z58" s="94">
        <v>278.48352917829169</v>
      </c>
      <c r="AA58" s="95">
        <v>0</v>
      </c>
      <c r="AB58" s="94">
        <v>276.31900000000002</v>
      </c>
      <c r="AC58" s="94">
        <v>0</v>
      </c>
      <c r="AD58" s="94">
        <v>122.99348000000001</v>
      </c>
      <c r="AE58" s="95">
        <v>0</v>
      </c>
      <c r="AF58" s="97">
        <v>0</v>
      </c>
      <c r="AG58" s="143">
        <v>54</v>
      </c>
      <c r="AH58" s="28"/>
    </row>
    <row r="59" spans="1:37" s="20" customFormat="1" ht="18" customHeight="1">
      <c r="A59" s="302"/>
      <c r="B59" s="305"/>
      <c r="C59" s="124" t="s">
        <v>98</v>
      </c>
      <c r="D59" s="102">
        <v>55</v>
      </c>
      <c r="E59" s="106">
        <v>4.1334900000000001</v>
      </c>
      <c r="F59" s="106">
        <v>0</v>
      </c>
      <c r="G59" s="107">
        <v>0</v>
      </c>
      <c r="H59" s="106">
        <v>0</v>
      </c>
      <c r="I59" s="107">
        <v>96.510220000000004</v>
      </c>
      <c r="J59" s="106">
        <v>0</v>
      </c>
      <c r="K59" s="106">
        <v>0</v>
      </c>
      <c r="L59" s="106">
        <v>0</v>
      </c>
      <c r="M59" s="106">
        <v>0.70374824530924496</v>
      </c>
      <c r="N59" s="106">
        <v>0</v>
      </c>
      <c r="O59" s="106">
        <v>16.890419999999995</v>
      </c>
      <c r="P59" s="106">
        <v>1.6138700000000001</v>
      </c>
      <c r="Q59" s="106">
        <v>0</v>
      </c>
      <c r="R59" s="106">
        <v>0.2</v>
      </c>
      <c r="S59" s="106">
        <v>4.3947599999999998</v>
      </c>
      <c r="T59" s="107">
        <v>0</v>
      </c>
      <c r="U59" s="97">
        <v>5032.1903350976154</v>
      </c>
      <c r="V59" s="106">
        <v>15.12208</v>
      </c>
      <c r="W59" s="106">
        <v>0</v>
      </c>
      <c r="X59" s="106">
        <v>0</v>
      </c>
      <c r="Y59" s="108">
        <v>0.28802</v>
      </c>
      <c r="Z59" s="106">
        <v>2506.5407460990268</v>
      </c>
      <c r="AA59" s="107">
        <v>2.1600000000000001E-2</v>
      </c>
      <c r="AB59" s="106">
        <v>3530.431</v>
      </c>
      <c r="AC59" s="106">
        <v>0</v>
      </c>
      <c r="AD59" s="106">
        <v>1374.9506636000001</v>
      </c>
      <c r="AE59" s="107">
        <v>4265.2053221678434</v>
      </c>
      <c r="AF59" s="97">
        <v>42264.288559963534</v>
      </c>
      <c r="AG59" s="85">
        <v>55</v>
      </c>
      <c r="AH59" s="28"/>
    </row>
    <row r="60" spans="1:37" s="20" customFormat="1" ht="18" customHeight="1">
      <c r="A60" s="302"/>
      <c r="B60" s="305"/>
      <c r="C60" s="125" t="s">
        <v>60</v>
      </c>
      <c r="D60" s="90">
        <v>56</v>
      </c>
      <c r="E60" s="86">
        <v>0</v>
      </c>
      <c r="F60" s="86">
        <v>0</v>
      </c>
      <c r="G60" s="91">
        <v>0</v>
      </c>
      <c r="H60" s="86">
        <v>0</v>
      </c>
      <c r="I60" s="91">
        <v>0</v>
      </c>
      <c r="J60" s="86">
        <v>0</v>
      </c>
      <c r="K60" s="86">
        <v>0</v>
      </c>
      <c r="L60" s="86">
        <v>0</v>
      </c>
      <c r="M60" s="86">
        <v>15.066329379345857</v>
      </c>
      <c r="N60" s="86">
        <v>0</v>
      </c>
      <c r="O60" s="86">
        <v>0</v>
      </c>
      <c r="P60" s="86">
        <v>0</v>
      </c>
      <c r="Q60" s="86">
        <v>0</v>
      </c>
      <c r="R60" s="86">
        <v>0</v>
      </c>
      <c r="S60" s="86">
        <v>0</v>
      </c>
      <c r="T60" s="91">
        <v>0</v>
      </c>
      <c r="U60" s="212">
        <v>0</v>
      </c>
      <c r="V60" s="86">
        <v>0</v>
      </c>
      <c r="W60" s="86">
        <v>0</v>
      </c>
      <c r="X60" s="86">
        <v>0</v>
      </c>
      <c r="Y60" s="89">
        <v>0</v>
      </c>
      <c r="Z60" s="86">
        <v>34.639180026268683</v>
      </c>
      <c r="AA60" s="91">
        <v>0</v>
      </c>
      <c r="AB60" s="86">
        <v>196.083</v>
      </c>
      <c r="AC60" s="86">
        <v>0</v>
      </c>
      <c r="AD60" s="86">
        <v>0</v>
      </c>
      <c r="AE60" s="91">
        <v>0</v>
      </c>
      <c r="AF60" s="92">
        <v>1383.779846548061</v>
      </c>
      <c r="AG60" s="85">
        <v>56</v>
      </c>
      <c r="AH60" s="28"/>
    </row>
    <row r="61" spans="1:37" s="20" customFormat="1" ht="18" customHeight="1">
      <c r="A61" s="302"/>
      <c r="B61" s="305"/>
      <c r="C61" s="125" t="s">
        <v>61</v>
      </c>
      <c r="D61" s="90">
        <v>57</v>
      </c>
      <c r="E61" s="86">
        <v>0</v>
      </c>
      <c r="F61" s="86">
        <v>0</v>
      </c>
      <c r="G61" s="91">
        <v>0</v>
      </c>
      <c r="H61" s="86">
        <v>0</v>
      </c>
      <c r="I61" s="91">
        <v>0</v>
      </c>
      <c r="J61" s="86">
        <v>0</v>
      </c>
      <c r="K61" s="86">
        <v>0</v>
      </c>
      <c r="L61" s="86">
        <v>510.07776050948519</v>
      </c>
      <c r="M61" s="86">
        <v>1140.3328048992398</v>
      </c>
      <c r="N61" s="86">
        <v>0</v>
      </c>
      <c r="O61" s="86">
        <v>0</v>
      </c>
      <c r="P61" s="86">
        <v>0</v>
      </c>
      <c r="Q61" s="86">
        <v>0</v>
      </c>
      <c r="R61" s="86">
        <v>0</v>
      </c>
      <c r="S61" s="86">
        <v>13.836694426365533</v>
      </c>
      <c r="T61" s="91">
        <v>0</v>
      </c>
      <c r="U61" s="212">
        <v>39.381974155171527</v>
      </c>
      <c r="V61" s="86">
        <v>0</v>
      </c>
      <c r="W61" s="86">
        <v>0</v>
      </c>
      <c r="X61" s="86">
        <v>0</v>
      </c>
      <c r="Y61" s="89">
        <v>0</v>
      </c>
      <c r="Z61" s="86">
        <v>3564.6175678266168</v>
      </c>
      <c r="AA61" s="91">
        <v>0</v>
      </c>
      <c r="AB61" s="86">
        <v>2.4249999999999998</v>
      </c>
      <c r="AC61" s="86">
        <v>0</v>
      </c>
      <c r="AD61" s="86">
        <v>0</v>
      </c>
      <c r="AE61" s="91">
        <v>0</v>
      </c>
      <c r="AF61" s="92">
        <v>75237.860570965204</v>
      </c>
      <c r="AG61" s="143">
        <v>57</v>
      </c>
      <c r="AH61" s="28"/>
    </row>
    <row r="62" spans="1:37" s="20" customFormat="1" ht="18" customHeight="1">
      <c r="A62" s="302"/>
      <c r="B62" s="305"/>
      <c r="C62" s="125" t="s">
        <v>62</v>
      </c>
      <c r="D62" s="90">
        <v>58</v>
      </c>
      <c r="E62" s="86">
        <v>0</v>
      </c>
      <c r="F62" s="86">
        <v>0</v>
      </c>
      <c r="G62" s="91">
        <v>0</v>
      </c>
      <c r="H62" s="86">
        <v>0</v>
      </c>
      <c r="I62" s="91">
        <v>0</v>
      </c>
      <c r="J62" s="86">
        <v>0</v>
      </c>
      <c r="K62" s="86">
        <v>0</v>
      </c>
      <c r="L62" s="86">
        <v>0.40645384858557365</v>
      </c>
      <c r="M62" s="86">
        <v>0</v>
      </c>
      <c r="N62" s="86">
        <v>7.49923300325794</v>
      </c>
      <c r="O62" s="86">
        <v>0</v>
      </c>
      <c r="P62" s="86">
        <v>0</v>
      </c>
      <c r="Q62" s="86">
        <v>0</v>
      </c>
      <c r="R62" s="86">
        <v>0</v>
      </c>
      <c r="S62" s="86">
        <v>0</v>
      </c>
      <c r="T62" s="91">
        <v>0</v>
      </c>
      <c r="U62" s="212">
        <v>0</v>
      </c>
      <c r="V62" s="86">
        <v>0</v>
      </c>
      <c r="W62" s="86">
        <v>0</v>
      </c>
      <c r="X62" s="86">
        <v>0</v>
      </c>
      <c r="Y62" s="89">
        <v>0</v>
      </c>
      <c r="Z62" s="86">
        <v>0</v>
      </c>
      <c r="AA62" s="91">
        <v>0</v>
      </c>
      <c r="AB62" s="86">
        <v>0</v>
      </c>
      <c r="AC62" s="86">
        <v>0</v>
      </c>
      <c r="AD62" s="86">
        <v>0</v>
      </c>
      <c r="AE62" s="91">
        <v>0</v>
      </c>
      <c r="AF62" s="92">
        <v>338.67691591349944</v>
      </c>
      <c r="AG62" s="143">
        <v>58</v>
      </c>
      <c r="AH62" s="28"/>
    </row>
    <row r="63" spans="1:37" s="20" customFormat="1" ht="18" customHeight="1">
      <c r="A63" s="302"/>
      <c r="B63" s="305"/>
      <c r="C63" s="126" t="s">
        <v>0</v>
      </c>
      <c r="D63" s="90">
        <v>59</v>
      </c>
      <c r="E63" s="94">
        <v>0</v>
      </c>
      <c r="F63" s="94">
        <v>0</v>
      </c>
      <c r="G63" s="95">
        <v>0</v>
      </c>
      <c r="H63" s="94">
        <v>0</v>
      </c>
      <c r="I63" s="95">
        <v>0</v>
      </c>
      <c r="J63" s="94">
        <v>0</v>
      </c>
      <c r="K63" s="94">
        <v>0</v>
      </c>
      <c r="L63" s="94">
        <v>0</v>
      </c>
      <c r="M63" s="94">
        <v>21.657848482809669</v>
      </c>
      <c r="N63" s="94">
        <v>0</v>
      </c>
      <c r="O63" s="94">
        <v>0</v>
      </c>
      <c r="P63" s="94">
        <v>0</v>
      </c>
      <c r="Q63" s="94">
        <v>0</v>
      </c>
      <c r="R63" s="94">
        <v>0</v>
      </c>
      <c r="S63" s="94">
        <v>0</v>
      </c>
      <c r="T63" s="95">
        <v>0</v>
      </c>
      <c r="U63" s="213">
        <v>0</v>
      </c>
      <c r="V63" s="94">
        <v>0</v>
      </c>
      <c r="W63" s="94">
        <v>0</v>
      </c>
      <c r="X63" s="94">
        <v>0</v>
      </c>
      <c r="Y63" s="96">
        <v>0</v>
      </c>
      <c r="Z63" s="94">
        <v>49.793821287761276</v>
      </c>
      <c r="AA63" s="95">
        <v>0</v>
      </c>
      <c r="AB63" s="94">
        <v>0</v>
      </c>
      <c r="AC63" s="94">
        <v>0</v>
      </c>
      <c r="AD63" s="94">
        <v>0</v>
      </c>
      <c r="AE63" s="95">
        <v>0</v>
      </c>
      <c r="AF63" s="97">
        <v>974.45400441283732</v>
      </c>
      <c r="AG63" s="143">
        <v>59</v>
      </c>
      <c r="AH63" s="28"/>
    </row>
    <row r="64" spans="1:37" s="20" customFormat="1" ht="18" customHeight="1">
      <c r="A64" s="302"/>
      <c r="B64" s="305"/>
      <c r="C64" s="128" t="s">
        <v>63</v>
      </c>
      <c r="D64" s="102">
        <v>60</v>
      </c>
      <c r="E64" s="103">
        <v>0</v>
      </c>
      <c r="F64" s="103">
        <v>0</v>
      </c>
      <c r="G64" s="104">
        <v>0</v>
      </c>
      <c r="H64" s="103">
        <v>0</v>
      </c>
      <c r="I64" s="104">
        <v>0</v>
      </c>
      <c r="J64" s="103">
        <v>0</v>
      </c>
      <c r="K64" s="103">
        <v>0</v>
      </c>
      <c r="L64" s="103">
        <v>510.48421435807074</v>
      </c>
      <c r="M64" s="103">
        <v>1177.0569827613954</v>
      </c>
      <c r="N64" s="103">
        <v>7.49923300325794</v>
      </c>
      <c r="O64" s="103">
        <v>0</v>
      </c>
      <c r="P64" s="103">
        <v>0</v>
      </c>
      <c r="Q64" s="103">
        <v>0</v>
      </c>
      <c r="R64" s="103">
        <v>0</v>
      </c>
      <c r="S64" s="103">
        <v>13.836694426365533</v>
      </c>
      <c r="T64" s="104">
        <v>0</v>
      </c>
      <c r="U64" s="101">
        <v>39.381974155171527</v>
      </c>
      <c r="V64" s="103">
        <v>0</v>
      </c>
      <c r="W64" s="103">
        <v>0</v>
      </c>
      <c r="X64" s="103">
        <v>0</v>
      </c>
      <c r="Y64" s="105">
        <v>0</v>
      </c>
      <c r="Z64" s="103">
        <v>3649.0505691406465</v>
      </c>
      <c r="AA64" s="104">
        <v>0</v>
      </c>
      <c r="AB64" s="103">
        <v>198.50800000000001</v>
      </c>
      <c r="AC64" s="103">
        <v>0</v>
      </c>
      <c r="AD64" s="103">
        <v>0</v>
      </c>
      <c r="AE64" s="104">
        <v>0</v>
      </c>
      <c r="AF64" s="101">
        <v>77934.7713378396</v>
      </c>
      <c r="AG64" s="102">
        <v>60</v>
      </c>
      <c r="AH64" s="28"/>
      <c r="AK64" s="21"/>
    </row>
    <row r="65" spans="1:37" s="20" customFormat="1" ht="18" customHeight="1">
      <c r="A65" s="302"/>
      <c r="B65" s="305"/>
      <c r="C65" s="125" t="s">
        <v>64</v>
      </c>
      <c r="D65" s="85">
        <v>61</v>
      </c>
      <c r="E65" s="86">
        <v>1.6164255319148935</v>
      </c>
      <c r="F65" s="86">
        <v>0</v>
      </c>
      <c r="G65" s="91">
        <v>0</v>
      </c>
      <c r="H65" s="86">
        <v>14.385</v>
      </c>
      <c r="I65" s="91">
        <v>0</v>
      </c>
      <c r="J65" s="86">
        <v>0</v>
      </c>
      <c r="K65" s="86">
        <v>0</v>
      </c>
      <c r="L65" s="86">
        <v>0.12787960668655954</v>
      </c>
      <c r="M65" s="86">
        <v>0</v>
      </c>
      <c r="N65" s="86">
        <v>0</v>
      </c>
      <c r="O65" s="86">
        <v>377.63491007265543</v>
      </c>
      <c r="P65" s="86">
        <v>0</v>
      </c>
      <c r="Q65" s="86">
        <v>0</v>
      </c>
      <c r="R65" s="86">
        <v>0</v>
      </c>
      <c r="S65" s="86">
        <v>23.51195083969408</v>
      </c>
      <c r="T65" s="91">
        <v>0</v>
      </c>
      <c r="U65" s="212">
        <v>9911.5150397415509</v>
      </c>
      <c r="V65" s="86">
        <v>0</v>
      </c>
      <c r="W65" s="86">
        <v>0</v>
      </c>
      <c r="X65" s="86">
        <v>0</v>
      </c>
      <c r="Y65" s="89">
        <v>576.94328740788205</v>
      </c>
      <c r="Z65" s="86">
        <v>8872.1769999999997</v>
      </c>
      <c r="AA65" s="91">
        <v>1205.935633677017</v>
      </c>
      <c r="AB65" s="86">
        <v>5419.4008888888893</v>
      </c>
      <c r="AC65" s="86">
        <v>0</v>
      </c>
      <c r="AD65" s="86">
        <v>9831.881034</v>
      </c>
      <c r="AE65" s="91">
        <v>0</v>
      </c>
      <c r="AF65" s="92">
        <v>93076.4469319169</v>
      </c>
      <c r="AG65" s="143">
        <v>61</v>
      </c>
      <c r="AH65" s="28"/>
      <c r="AK65" s="21"/>
    </row>
    <row r="66" spans="1:37" s="20" customFormat="1" ht="18" customHeight="1">
      <c r="A66" s="302"/>
      <c r="B66" s="305"/>
      <c r="C66" s="126" t="s">
        <v>65</v>
      </c>
      <c r="D66" s="90">
        <v>62</v>
      </c>
      <c r="E66" s="94">
        <v>0.81857446808510625</v>
      </c>
      <c r="F66" s="94">
        <v>0</v>
      </c>
      <c r="G66" s="95">
        <v>0</v>
      </c>
      <c r="H66" s="94">
        <v>0</v>
      </c>
      <c r="I66" s="95">
        <v>0</v>
      </c>
      <c r="J66" s="94">
        <v>0</v>
      </c>
      <c r="K66" s="94">
        <v>0</v>
      </c>
      <c r="L66" s="94">
        <v>0.25192282517252218</v>
      </c>
      <c r="M66" s="94">
        <v>98.872786551957191</v>
      </c>
      <c r="N66" s="94">
        <v>0</v>
      </c>
      <c r="O66" s="94">
        <v>140.80352352945397</v>
      </c>
      <c r="P66" s="94">
        <v>0</v>
      </c>
      <c r="Q66" s="94">
        <v>0</v>
      </c>
      <c r="R66" s="94">
        <v>0.18288216842638899</v>
      </c>
      <c r="S66" s="94">
        <v>19.043812580490222</v>
      </c>
      <c r="T66" s="95">
        <v>0</v>
      </c>
      <c r="U66" s="213">
        <v>7775.364737410383</v>
      </c>
      <c r="V66" s="94">
        <v>0</v>
      </c>
      <c r="W66" s="94">
        <v>0</v>
      </c>
      <c r="X66" s="94">
        <v>0</v>
      </c>
      <c r="Y66" s="96">
        <v>35.056712592117911</v>
      </c>
      <c r="Z66" s="94">
        <v>1590.3751721897968</v>
      </c>
      <c r="AA66" s="95">
        <v>63.464917670629454</v>
      </c>
      <c r="AB66" s="94">
        <v>4126.9541111111112</v>
      </c>
      <c r="AC66" s="94">
        <v>0</v>
      </c>
      <c r="AD66" s="94">
        <v>3004.5029267999998</v>
      </c>
      <c r="AE66" s="95">
        <v>0</v>
      </c>
      <c r="AF66" s="97">
        <v>58633.918339104581</v>
      </c>
      <c r="AG66" s="143">
        <v>62</v>
      </c>
      <c r="AH66" s="28"/>
      <c r="AK66" s="21"/>
    </row>
    <row r="67" spans="1:37" s="20" customFormat="1" ht="18" customHeight="1">
      <c r="A67" s="303"/>
      <c r="B67" s="306"/>
      <c r="C67" s="128" t="s">
        <v>66</v>
      </c>
      <c r="D67" s="102">
        <v>63</v>
      </c>
      <c r="E67" s="103">
        <v>2.4349999999999996</v>
      </c>
      <c r="F67" s="103">
        <v>0</v>
      </c>
      <c r="G67" s="104">
        <v>0</v>
      </c>
      <c r="H67" s="103">
        <v>14.385</v>
      </c>
      <c r="I67" s="104">
        <v>0</v>
      </c>
      <c r="J67" s="103">
        <v>0</v>
      </c>
      <c r="K67" s="103">
        <v>0</v>
      </c>
      <c r="L67" s="103">
        <v>0.37980243185908169</v>
      </c>
      <c r="M67" s="103">
        <v>98.872786551957191</v>
      </c>
      <c r="N67" s="103">
        <v>0</v>
      </c>
      <c r="O67" s="103">
        <v>518.4384336021094</v>
      </c>
      <c r="P67" s="103">
        <v>0</v>
      </c>
      <c r="Q67" s="103">
        <v>0</v>
      </c>
      <c r="R67" s="103">
        <v>0.18288216842638899</v>
      </c>
      <c r="S67" s="103">
        <v>42.555763420184306</v>
      </c>
      <c r="T67" s="104">
        <v>0</v>
      </c>
      <c r="U67" s="101">
        <v>17686.879777151935</v>
      </c>
      <c r="V67" s="103">
        <v>0</v>
      </c>
      <c r="W67" s="103">
        <v>0</v>
      </c>
      <c r="X67" s="103">
        <v>0</v>
      </c>
      <c r="Y67" s="105">
        <v>612</v>
      </c>
      <c r="Z67" s="103">
        <v>10462.552172189797</v>
      </c>
      <c r="AA67" s="104">
        <v>1269.4005513476463</v>
      </c>
      <c r="AB67" s="103">
        <v>9546.3549999999996</v>
      </c>
      <c r="AC67" s="103">
        <v>0</v>
      </c>
      <c r="AD67" s="103">
        <v>12836.3839608</v>
      </c>
      <c r="AE67" s="104">
        <v>0</v>
      </c>
      <c r="AF67" s="101">
        <v>151710.36527102147</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2" priority="3">
      <formula>MOD(ROW(),2)=0</formula>
    </cfRule>
  </conditionalFormatting>
  <conditionalFormatting sqref="C50:C58">
    <cfRule type="expression" dxfId="11"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2015,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16" t="s">
        <v>235</v>
      </c>
      <c r="B1" s="317"/>
      <c r="C1" s="318"/>
      <c r="D1" s="325" t="s">
        <v>15</v>
      </c>
      <c r="E1" s="308" t="s">
        <v>75</v>
      </c>
      <c r="F1" s="308"/>
      <c r="G1" s="309"/>
      <c r="H1" s="343" t="s">
        <v>74</v>
      </c>
      <c r="I1" s="343"/>
      <c r="J1" s="307" t="s">
        <v>80</v>
      </c>
      <c r="K1" s="308"/>
      <c r="L1" s="308"/>
      <c r="M1" s="308"/>
      <c r="N1" s="308" t="s">
        <v>80</v>
      </c>
      <c r="O1" s="308"/>
      <c r="P1" s="308"/>
      <c r="Q1" s="308"/>
      <c r="R1" s="308"/>
      <c r="S1" s="308"/>
      <c r="T1" s="309"/>
      <c r="U1" s="18" t="s">
        <v>92</v>
      </c>
      <c r="V1" s="327" t="s">
        <v>13</v>
      </c>
      <c r="W1" s="328"/>
      <c r="X1" s="328"/>
      <c r="Y1" s="328"/>
      <c r="Z1" s="328"/>
      <c r="AA1" s="329"/>
      <c r="AB1" s="330" t="s">
        <v>77</v>
      </c>
      <c r="AC1" s="331"/>
      <c r="AD1" s="331"/>
      <c r="AE1" s="332"/>
      <c r="AF1" s="344" t="s">
        <v>78</v>
      </c>
      <c r="AG1" s="350" t="s">
        <v>15</v>
      </c>
      <c r="AH1" s="147"/>
      <c r="AK1" s="17"/>
    </row>
    <row r="2" spans="1:37" s="16" customFormat="1" ht="21" customHeight="1">
      <c r="A2" s="319"/>
      <c r="B2" s="320"/>
      <c r="C2" s="321"/>
      <c r="D2" s="347"/>
      <c r="E2" s="325" t="s">
        <v>16</v>
      </c>
      <c r="F2" s="325" t="s">
        <v>223</v>
      </c>
      <c r="G2" s="325" t="s">
        <v>1</v>
      </c>
      <c r="H2" s="325" t="s">
        <v>17</v>
      </c>
      <c r="I2" s="340" t="s">
        <v>2</v>
      </c>
      <c r="J2" s="325" t="s">
        <v>18</v>
      </c>
      <c r="K2" s="325" t="s">
        <v>19</v>
      </c>
      <c r="L2" s="325" t="s">
        <v>20</v>
      </c>
      <c r="M2" s="325" t="s">
        <v>21</v>
      </c>
      <c r="N2" s="325" t="s">
        <v>22</v>
      </c>
      <c r="O2" s="342" t="s">
        <v>14</v>
      </c>
      <c r="P2" s="342"/>
      <c r="Q2" s="325" t="s">
        <v>25</v>
      </c>
      <c r="R2" s="325" t="s">
        <v>224</v>
      </c>
      <c r="S2" s="325" t="s">
        <v>26</v>
      </c>
      <c r="T2" s="325" t="s">
        <v>27</v>
      </c>
      <c r="U2" s="325" t="s">
        <v>28</v>
      </c>
      <c r="V2" s="340" t="s">
        <v>95</v>
      </c>
      <c r="W2" s="340" t="s">
        <v>29</v>
      </c>
      <c r="X2" s="340" t="s">
        <v>3</v>
      </c>
      <c r="Y2" s="340" t="s">
        <v>4</v>
      </c>
      <c r="Z2" s="340" t="s">
        <v>82</v>
      </c>
      <c r="AA2" s="340" t="s">
        <v>81</v>
      </c>
      <c r="AB2" s="334"/>
      <c r="AC2" s="334"/>
      <c r="AD2" s="334"/>
      <c r="AE2" s="335"/>
      <c r="AF2" s="345"/>
      <c r="AG2" s="351"/>
      <c r="AH2" s="147"/>
      <c r="AK2" s="17"/>
    </row>
    <row r="3" spans="1:37" ht="168.6" customHeight="1">
      <c r="A3" s="319"/>
      <c r="B3" s="320"/>
      <c r="C3" s="321"/>
      <c r="D3" s="347"/>
      <c r="E3" s="339"/>
      <c r="F3" s="339"/>
      <c r="G3" s="339"/>
      <c r="H3" s="339"/>
      <c r="I3" s="341" t="s">
        <v>2</v>
      </c>
      <c r="J3" s="339"/>
      <c r="K3" s="339"/>
      <c r="L3" s="339"/>
      <c r="M3" s="339"/>
      <c r="N3" s="339"/>
      <c r="O3" s="138" t="s">
        <v>23</v>
      </c>
      <c r="P3" s="139" t="s">
        <v>24</v>
      </c>
      <c r="Q3" s="339"/>
      <c r="R3" s="339"/>
      <c r="S3" s="339"/>
      <c r="T3" s="339"/>
      <c r="U3" s="339"/>
      <c r="V3" s="341"/>
      <c r="W3" s="341"/>
      <c r="X3" s="341"/>
      <c r="Y3" s="341"/>
      <c r="Z3" s="341"/>
      <c r="AA3" s="341"/>
      <c r="AB3" s="208" t="s">
        <v>30</v>
      </c>
      <c r="AC3" s="208" t="s">
        <v>83</v>
      </c>
      <c r="AD3" s="208" t="s">
        <v>31</v>
      </c>
      <c r="AE3" s="208" t="s">
        <v>97</v>
      </c>
      <c r="AF3" s="346"/>
      <c r="AG3" s="351"/>
      <c r="AH3" s="148"/>
    </row>
    <row r="4" spans="1:37" ht="21" customHeight="1">
      <c r="A4" s="322"/>
      <c r="B4" s="323"/>
      <c r="C4" s="324"/>
      <c r="D4" s="141"/>
      <c r="E4" s="308" t="s">
        <v>33</v>
      </c>
      <c r="F4" s="308"/>
      <c r="G4" s="308"/>
      <c r="H4" s="308"/>
      <c r="I4" s="308"/>
      <c r="J4" s="308"/>
      <c r="K4" s="308"/>
      <c r="L4" s="308"/>
      <c r="M4" s="308"/>
      <c r="N4" s="348" t="s">
        <v>33</v>
      </c>
      <c r="O4" s="348"/>
      <c r="P4" s="348"/>
      <c r="Q4" s="348"/>
      <c r="R4" s="348"/>
      <c r="S4" s="348"/>
      <c r="T4" s="348"/>
      <c r="U4" s="348"/>
      <c r="V4" s="348"/>
      <c r="W4" s="348"/>
      <c r="X4" s="348"/>
      <c r="Y4" s="348"/>
      <c r="Z4" s="348"/>
      <c r="AA4" s="348"/>
      <c r="AB4" s="348"/>
      <c r="AC4" s="348"/>
      <c r="AD4" s="348"/>
      <c r="AE4" s="348"/>
      <c r="AF4" s="349"/>
      <c r="AG4" s="142"/>
      <c r="AH4" s="148"/>
    </row>
    <row r="5" spans="1:37" s="20" customFormat="1" ht="18" customHeight="1">
      <c r="A5" s="310" t="s">
        <v>67</v>
      </c>
      <c r="B5" s="311"/>
      <c r="C5" s="109" t="s">
        <v>35</v>
      </c>
      <c r="D5" s="85">
        <v>1</v>
      </c>
      <c r="E5" s="86">
        <v>0</v>
      </c>
      <c r="F5" s="86">
        <v>0</v>
      </c>
      <c r="G5" s="87">
        <v>0</v>
      </c>
      <c r="H5" s="86">
        <v>0</v>
      </c>
      <c r="I5" s="87">
        <v>0</v>
      </c>
      <c r="J5" s="86">
        <v>56394.103819999997</v>
      </c>
      <c r="K5" s="86">
        <v>0</v>
      </c>
      <c r="L5" s="86">
        <v>0</v>
      </c>
      <c r="M5" s="88">
        <v>0</v>
      </c>
      <c r="N5" s="86">
        <v>0</v>
      </c>
      <c r="O5" s="86">
        <v>0</v>
      </c>
      <c r="P5" s="86">
        <v>0</v>
      </c>
      <c r="Q5" s="86">
        <v>0</v>
      </c>
      <c r="R5" s="86">
        <v>0</v>
      </c>
      <c r="S5" s="86">
        <v>0</v>
      </c>
      <c r="T5" s="87">
        <v>0</v>
      </c>
      <c r="U5" s="87">
        <v>3172.9839252262113</v>
      </c>
      <c r="V5" s="86">
        <v>830.00756547982269</v>
      </c>
      <c r="W5" s="86">
        <v>29.004130799999999</v>
      </c>
      <c r="X5" s="86">
        <v>50029.94719991125</v>
      </c>
      <c r="Y5" s="89">
        <v>5254.9735519999995</v>
      </c>
      <c r="Z5" s="86">
        <v>45879.084897417168</v>
      </c>
      <c r="AA5" s="87">
        <v>1269.4221513476464</v>
      </c>
      <c r="AB5" s="86">
        <v>0</v>
      </c>
      <c r="AC5" s="86">
        <v>0</v>
      </c>
      <c r="AD5" s="86">
        <v>0</v>
      </c>
      <c r="AE5" s="87">
        <v>10071.670972167844</v>
      </c>
      <c r="AF5" s="218">
        <v>172931.19821434998</v>
      </c>
      <c r="AG5" s="219">
        <v>1</v>
      </c>
      <c r="AH5" s="148"/>
      <c r="AK5" s="21"/>
    </row>
    <row r="6" spans="1:37" s="20" customFormat="1" ht="18" customHeight="1">
      <c r="A6" s="312"/>
      <c r="B6" s="313"/>
      <c r="C6" s="110" t="s">
        <v>36</v>
      </c>
      <c r="D6" s="90">
        <v>2</v>
      </c>
      <c r="E6" s="86">
        <v>39094.600084999991</v>
      </c>
      <c r="F6" s="86">
        <v>0</v>
      </c>
      <c r="G6" s="91">
        <v>0</v>
      </c>
      <c r="H6" s="86">
        <v>281.097285</v>
      </c>
      <c r="I6" s="91">
        <v>2496.1989039999999</v>
      </c>
      <c r="J6" s="86">
        <v>121906.87168485677</v>
      </c>
      <c r="K6" s="86">
        <v>3589.2353994679979</v>
      </c>
      <c r="L6" s="86">
        <v>0</v>
      </c>
      <c r="M6" s="86">
        <v>0</v>
      </c>
      <c r="N6" s="86">
        <v>0</v>
      </c>
      <c r="O6" s="86">
        <v>1425.7019339557198</v>
      </c>
      <c r="P6" s="86">
        <v>0</v>
      </c>
      <c r="Q6" s="86">
        <v>0</v>
      </c>
      <c r="R6" s="86">
        <v>0</v>
      </c>
      <c r="S6" s="86">
        <v>0</v>
      </c>
      <c r="T6" s="91">
        <v>0</v>
      </c>
      <c r="U6" s="91">
        <v>108032.1553780423</v>
      </c>
      <c r="V6" s="86">
        <v>0</v>
      </c>
      <c r="W6" s="86">
        <v>0</v>
      </c>
      <c r="X6" s="86">
        <v>0</v>
      </c>
      <c r="Y6" s="89">
        <v>0</v>
      </c>
      <c r="Z6" s="86">
        <v>0</v>
      </c>
      <c r="AA6" s="91">
        <v>0</v>
      </c>
      <c r="AB6" s="86">
        <v>0</v>
      </c>
      <c r="AC6" s="86">
        <v>121977.183515</v>
      </c>
      <c r="AD6" s="86">
        <v>0</v>
      </c>
      <c r="AE6" s="91">
        <v>0</v>
      </c>
      <c r="AF6" s="220">
        <v>398803.04418532277</v>
      </c>
      <c r="AG6" s="219">
        <v>2</v>
      </c>
      <c r="AH6" s="148"/>
      <c r="AK6" s="21"/>
    </row>
    <row r="7" spans="1:37" s="20" customFormat="1" ht="18" customHeight="1">
      <c r="A7" s="312"/>
      <c r="B7" s="313"/>
      <c r="C7" s="111" t="s">
        <v>37</v>
      </c>
      <c r="D7" s="93">
        <v>3</v>
      </c>
      <c r="E7" s="94">
        <v>0</v>
      </c>
      <c r="F7" s="94">
        <v>0</v>
      </c>
      <c r="G7" s="95">
        <v>0</v>
      </c>
      <c r="H7" s="94">
        <v>0</v>
      </c>
      <c r="I7" s="95">
        <v>34.871830000000003</v>
      </c>
      <c r="J7" s="94">
        <v>0</v>
      </c>
      <c r="K7" s="94">
        <v>0</v>
      </c>
      <c r="L7" s="94">
        <v>0</v>
      </c>
      <c r="M7" s="94">
        <v>7.1100079150821005E-2</v>
      </c>
      <c r="N7" s="94">
        <v>0</v>
      </c>
      <c r="O7" s="94">
        <v>11.21743</v>
      </c>
      <c r="P7" s="94">
        <v>64.547200000000004</v>
      </c>
      <c r="Q7" s="94">
        <v>0</v>
      </c>
      <c r="R7" s="94">
        <v>0</v>
      </c>
      <c r="S7" s="94">
        <v>0</v>
      </c>
      <c r="T7" s="95">
        <v>0</v>
      </c>
      <c r="U7" s="95">
        <v>490.15322092200392</v>
      </c>
      <c r="V7" s="94">
        <v>0</v>
      </c>
      <c r="W7" s="94">
        <v>0</v>
      </c>
      <c r="X7" s="94">
        <v>0</v>
      </c>
      <c r="Y7" s="96">
        <v>0</v>
      </c>
      <c r="Z7" s="94">
        <v>3.7886603153731322E-3</v>
      </c>
      <c r="AA7" s="95">
        <v>0</v>
      </c>
      <c r="AB7" s="94">
        <v>0</v>
      </c>
      <c r="AC7" s="94">
        <v>0</v>
      </c>
      <c r="AD7" s="94">
        <v>0</v>
      </c>
      <c r="AE7" s="95">
        <v>0</v>
      </c>
      <c r="AF7" s="221">
        <v>600.86456966147011</v>
      </c>
      <c r="AG7" s="219">
        <v>3</v>
      </c>
      <c r="AH7" s="148"/>
      <c r="AK7" s="21"/>
    </row>
    <row r="8" spans="1:37" s="20" customFormat="1" ht="18" customHeight="1">
      <c r="A8" s="312"/>
      <c r="B8" s="313"/>
      <c r="C8" s="112" t="s">
        <v>38</v>
      </c>
      <c r="D8" s="93">
        <v>4</v>
      </c>
      <c r="E8" s="98">
        <v>39094.600084999991</v>
      </c>
      <c r="F8" s="98">
        <v>0</v>
      </c>
      <c r="G8" s="99">
        <v>0</v>
      </c>
      <c r="H8" s="98">
        <v>281.097285</v>
      </c>
      <c r="I8" s="99">
        <v>2531.0707339999999</v>
      </c>
      <c r="J8" s="98">
        <v>178300.97550485676</v>
      </c>
      <c r="K8" s="98">
        <v>3589.2353994679979</v>
      </c>
      <c r="L8" s="98">
        <v>0</v>
      </c>
      <c r="M8" s="98">
        <v>7.1100079150824058E-2</v>
      </c>
      <c r="N8" s="98">
        <v>0</v>
      </c>
      <c r="O8" s="98">
        <v>1436.9193639557197</v>
      </c>
      <c r="P8" s="98">
        <v>64.547200000000885</v>
      </c>
      <c r="Q8" s="98">
        <v>0</v>
      </c>
      <c r="R8" s="98">
        <v>0</v>
      </c>
      <c r="S8" s="98">
        <v>0</v>
      </c>
      <c r="T8" s="99">
        <v>0</v>
      </c>
      <c r="U8" s="99">
        <v>111695.29252419052</v>
      </c>
      <c r="V8" s="98">
        <v>830.00756547982269</v>
      </c>
      <c r="W8" s="98">
        <v>29.004130799999999</v>
      </c>
      <c r="X8" s="98">
        <v>50029.94719991125</v>
      </c>
      <c r="Y8" s="100">
        <v>5254.9735519999995</v>
      </c>
      <c r="Z8" s="98">
        <v>45879.088686077492</v>
      </c>
      <c r="AA8" s="99">
        <v>1269.4221513476464</v>
      </c>
      <c r="AB8" s="98">
        <v>0</v>
      </c>
      <c r="AC8" s="98">
        <v>121977.183515</v>
      </c>
      <c r="AD8" s="98">
        <v>0</v>
      </c>
      <c r="AE8" s="99">
        <v>10071.670972167844</v>
      </c>
      <c r="AF8" s="222">
        <v>572335.10696933419</v>
      </c>
      <c r="AG8" s="223">
        <v>4</v>
      </c>
      <c r="AH8" s="148"/>
      <c r="AK8" s="21"/>
    </row>
    <row r="9" spans="1:37" s="20" customFormat="1" ht="18" customHeight="1">
      <c r="A9" s="312"/>
      <c r="B9" s="313"/>
      <c r="C9" s="110" t="s">
        <v>39</v>
      </c>
      <c r="D9" s="90">
        <v>5</v>
      </c>
      <c r="E9" s="86">
        <v>0</v>
      </c>
      <c r="F9" s="86">
        <v>0</v>
      </c>
      <c r="G9" s="91">
        <v>0</v>
      </c>
      <c r="H9" s="86">
        <v>0</v>
      </c>
      <c r="I9" s="91">
        <v>0</v>
      </c>
      <c r="J9" s="86">
        <v>0</v>
      </c>
      <c r="K9" s="86">
        <v>0</v>
      </c>
      <c r="L9" s="86">
        <v>3262.0543557168603</v>
      </c>
      <c r="M9" s="86">
        <v>295.66520642778971</v>
      </c>
      <c r="N9" s="86">
        <v>10966.250119777946</v>
      </c>
      <c r="O9" s="86">
        <v>0</v>
      </c>
      <c r="P9" s="86">
        <v>21066.896239329948</v>
      </c>
      <c r="Q9" s="86">
        <v>0</v>
      </c>
      <c r="R9" s="86">
        <v>24829.666995962998</v>
      </c>
      <c r="S9" s="86">
        <v>3060.3417460752139</v>
      </c>
      <c r="T9" s="91">
        <v>0</v>
      </c>
      <c r="U9" s="91">
        <v>0</v>
      </c>
      <c r="V9" s="86">
        <v>0</v>
      </c>
      <c r="W9" s="86">
        <v>0</v>
      </c>
      <c r="X9" s="86">
        <v>0</v>
      </c>
      <c r="Y9" s="89">
        <v>0</v>
      </c>
      <c r="Z9" s="86">
        <v>123.6654645455405</v>
      </c>
      <c r="AA9" s="91">
        <v>0</v>
      </c>
      <c r="AB9" s="86">
        <v>63066.330034621766</v>
      </c>
      <c r="AC9" s="86">
        <v>0</v>
      </c>
      <c r="AD9" s="86">
        <v>5309.7379667999994</v>
      </c>
      <c r="AE9" s="91">
        <v>0</v>
      </c>
      <c r="AF9" s="220">
        <v>131980.60812925806</v>
      </c>
      <c r="AG9" s="223">
        <v>5</v>
      </c>
      <c r="AH9" s="148"/>
      <c r="AK9" s="21"/>
    </row>
    <row r="10" spans="1:37" s="20" customFormat="1" ht="18" customHeight="1">
      <c r="A10" s="312"/>
      <c r="B10" s="313"/>
      <c r="C10" s="111" t="s">
        <v>40</v>
      </c>
      <c r="D10" s="90">
        <v>6</v>
      </c>
      <c r="E10" s="94">
        <v>1736.9799399999999</v>
      </c>
      <c r="F10" s="94">
        <v>0</v>
      </c>
      <c r="G10" s="95">
        <v>0</v>
      </c>
      <c r="H10" s="94">
        <v>0</v>
      </c>
      <c r="I10" s="95">
        <v>0</v>
      </c>
      <c r="J10" s="94">
        <v>0</v>
      </c>
      <c r="K10" s="94">
        <v>0</v>
      </c>
      <c r="L10" s="94">
        <v>0</v>
      </c>
      <c r="M10" s="94">
        <v>0</v>
      </c>
      <c r="N10" s="94">
        <v>0</v>
      </c>
      <c r="O10" s="94">
        <v>0</v>
      </c>
      <c r="P10" s="94">
        <v>0</v>
      </c>
      <c r="Q10" s="94">
        <v>0</v>
      </c>
      <c r="R10" s="94">
        <v>4.9045899999999998</v>
      </c>
      <c r="S10" s="94">
        <v>0.37762000000000001</v>
      </c>
      <c r="T10" s="95">
        <v>0</v>
      </c>
      <c r="U10" s="95">
        <v>0</v>
      </c>
      <c r="V10" s="94">
        <v>0</v>
      </c>
      <c r="W10" s="94">
        <v>0</v>
      </c>
      <c r="X10" s="94">
        <v>0</v>
      </c>
      <c r="Y10" s="96">
        <v>0</v>
      </c>
      <c r="Z10" s="94">
        <v>48.806089999999998</v>
      </c>
      <c r="AA10" s="95">
        <v>0</v>
      </c>
      <c r="AB10" s="94">
        <v>0</v>
      </c>
      <c r="AC10" s="94">
        <v>0</v>
      </c>
      <c r="AD10" s="94">
        <v>0</v>
      </c>
      <c r="AE10" s="95">
        <v>13.015319999999999</v>
      </c>
      <c r="AF10" s="221">
        <v>1804.08356</v>
      </c>
      <c r="AG10" s="219">
        <v>6</v>
      </c>
      <c r="AH10" s="148"/>
      <c r="AK10" s="21"/>
    </row>
    <row r="11" spans="1:37" s="23" customFormat="1" ht="18" customHeight="1">
      <c r="A11" s="314"/>
      <c r="B11" s="315"/>
      <c r="C11" s="113" t="s">
        <v>41</v>
      </c>
      <c r="D11" s="102">
        <v>7</v>
      </c>
      <c r="E11" s="103">
        <v>37357.620144999993</v>
      </c>
      <c r="F11" s="103">
        <v>0</v>
      </c>
      <c r="G11" s="104">
        <v>0</v>
      </c>
      <c r="H11" s="103">
        <v>281.097285</v>
      </c>
      <c r="I11" s="104">
        <v>2531.0707339999999</v>
      </c>
      <c r="J11" s="103">
        <v>178300.97550485676</v>
      </c>
      <c r="K11" s="103">
        <v>3589.2353994679979</v>
      </c>
      <c r="L11" s="103">
        <v>-3262.0543557168603</v>
      </c>
      <c r="M11" s="103">
        <v>-295.59410634863889</v>
      </c>
      <c r="N11" s="103">
        <v>-10966.250119777946</v>
      </c>
      <c r="O11" s="103">
        <v>1436.9193639557197</v>
      </c>
      <c r="P11" s="103">
        <v>-21002.349039329947</v>
      </c>
      <c r="Q11" s="103">
        <v>0</v>
      </c>
      <c r="R11" s="103">
        <v>-24834.571585962996</v>
      </c>
      <c r="S11" s="103">
        <v>-3060.7193660752141</v>
      </c>
      <c r="T11" s="104">
        <v>0</v>
      </c>
      <c r="U11" s="104">
        <v>111695.29252419052</v>
      </c>
      <c r="V11" s="103">
        <v>830.00756547982269</v>
      </c>
      <c r="W11" s="103">
        <v>29.004130799999999</v>
      </c>
      <c r="X11" s="103">
        <v>50029.94719991125</v>
      </c>
      <c r="Y11" s="105">
        <v>5254.9735519999995</v>
      </c>
      <c r="Z11" s="103">
        <v>45706.617131531952</v>
      </c>
      <c r="AA11" s="104">
        <v>1269.4221513476464</v>
      </c>
      <c r="AB11" s="103">
        <v>-63066.330034621766</v>
      </c>
      <c r="AC11" s="103">
        <v>121977.183515</v>
      </c>
      <c r="AD11" s="103">
        <v>-5309.7379667999994</v>
      </c>
      <c r="AE11" s="104">
        <v>10058.655652167843</v>
      </c>
      <c r="AF11" s="222">
        <v>438550.41528007615</v>
      </c>
      <c r="AG11" s="223">
        <v>7</v>
      </c>
      <c r="AH11" s="149"/>
      <c r="AK11" s="24"/>
    </row>
    <row r="12" spans="1:37" s="20" customFormat="1" ht="18" customHeight="1">
      <c r="A12" s="301" t="s">
        <v>70</v>
      </c>
      <c r="B12" s="304"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0">
        <v>0</v>
      </c>
      <c r="AG12" s="223">
        <v>8</v>
      </c>
      <c r="AH12" s="148"/>
      <c r="AK12" s="21"/>
    </row>
    <row r="13" spans="1:37" s="20" customFormat="1" ht="18" customHeight="1">
      <c r="A13" s="302"/>
      <c r="B13" s="305"/>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0">
        <v>0</v>
      </c>
      <c r="AG13" s="219">
        <v>9</v>
      </c>
      <c r="AH13" s="148"/>
      <c r="AI13" s="19"/>
      <c r="AK13" s="21"/>
    </row>
    <row r="14" spans="1:37" s="20" customFormat="1" ht="18" customHeight="1">
      <c r="A14" s="302"/>
      <c r="B14" s="305"/>
      <c r="C14" s="110" t="s">
        <v>84</v>
      </c>
      <c r="D14" s="90">
        <v>10</v>
      </c>
      <c r="E14" s="86">
        <v>17220.56553</v>
      </c>
      <c r="F14" s="86">
        <v>0</v>
      </c>
      <c r="G14" s="91">
        <v>0</v>
      </c>
      <c r="H14" s="86">
        <v>0</v>
      </c>
      <c r="I14" s="91">
        <v>0</v>
      </c>
      <c r="J14" s="86">
        <v>0</v>
      </c>
      <c r="K14" s="86">
        <v>0</v>
      </c>
      <c r="L14" s="86">
        <v>0</v>
      </c>
      <c r="M14" s="86">
        <v>0</v>
      </c>
      <c r="N14" s="86">
        <v>0</v>
      </c>
      <c r="O14" s="86">
        <v>74.970929999999996</v>
      </c>
      <c r="P14" s="86">
        <v>82.213200000000001</v>
      </c>
      <c r="Q14" s="86">
        <v>0</v>
      </c>
      <c r="R14" s="86">
        <v>3.1059999999999997E-2</v>
      </c>
      <c r="S14" s="86">
        <v>0</v>
      </c>
      <c r="T14" s="91">
        <v>0</v>
      </c>
      <c r="U14" s="91">
        <v>188.4136</v>
      </c>
      <c r="V14" s="86">
        <v>13.087</v>
      </c>
      <c r="W14" s="86">
        <v>0</v>
      </c>
      <c r="X14" s="86">
        <v>0</v>
      </c>
      <c r="Y14" s="89">
        <v>0</v>
      </c>
      <c r="Z14" s="86">
        <v>407.05900000000003</v>
      </c>
      <c r="AA14" s="91">
        <v>0</v>
      </c>
      <c r="AB14" s="86">
        <v>0</v>
      </c>
      <c r="AC14" s="86">
        <v>0</v>
      </c>
      <c r="AD14" s="86">
        <v>0</v>
      </c>
      <c r="AE14" s="91">
        <v>1331.7860000000001</v>
      </c>
      <c r="AF14" s="220">
        <v>19318.126319999999</v>
      </c>
      <c r="AG14" s="219">
        <v>10</v>
      </c>
      <c r="AH14" s="148"/>
      <c r="AI14" s="25"/>
      <c r="AK14" s="21"/>
    </row>
    <row r="15" spans="1:37" s="20" customFormat="1" ht="18" customHeight="1">
      <c r="A15" s="302"/>
      <c r="B15" s="305"/>
      <c r="C15" s="110" t="s">
        <v>12</v>
      </c>
      <c r="D15" s="90">
        <v>11</v>
      </c>
      <c r="E15" s="86">
        <v>19183.634969999999</v>
      </c>
      <c r="F15" s="86">
        <v>0</v>
      </c>
      <c r="G15" s="91">
        <v>0</v>
      </c>
      <c r="H15" s="86">
        <v>0</v>
      </c>
      <c r="I15" s="91">
        <v>0</v>
      </c>
      <c r="J15" s="86">
        <v>0</v>
      </c>
      <c r="K15" s="86">
        <v>0</v>
      </c>
      <c r="L15" s="86">
        <v>0</v>
      </c>
      <c r="M15" s="86">
        <v>0</v>
      </c>
      <c r="N15" s="86">
        <v>0</v>
      </c>
      <c r="O15" s="86">
        <v>58.63</v>
      </c>
      <c r="P15" s="86">
        <v>34.741300000000003</v>
      </c>
      <c r="Q15" s="86">
        <v>0</v>
      </c>
      <c r="R15" s="86">
        <v>0</v>
      </c>
      <c r="S15" s="86">
        <v>0</v>
      </c>
      <c r="T15" s="91">
        <v>0</v>
      </c>
      <c r="U15" s="91">
        <v>5137.6797039267994</v>
      </c>
      <c r="V15" s="86">
        <v>66.457999999999998</v>
      </c>
      <c r="W15" s="86">
        <v>0</v>
      </c>
      <c r="X15" s="86">
        <v>0</v>
      </c>
      <c r="Y15" s="89">
        <v>0</v>
      </c>
      <c r="Z15" s="86">
        <v>7532.1354424874216</v>
      </c>
      <c r="AA15" s="91">
        <v>0</v>
      </c>
      <c r="AB15" s="86">
        <v>0</v>
      </c>
      <c r="AC15" s="86">
        <v>0</v>
      </c>
      <c r="AD15" s="86">
        <v>0</v>
      </c>
      <c r="AE15" s="91">
        <v>3340.0605</v>
      </c>
      <c r="AF15" s="220">
        <v>35353.339916414217</v>
      </c>
      <c r="AG15" s="219">
        <v>11</v>
      </c>
      <c r="AH15" s="148"/>
      <c r="AK15" s="21"/>
    </row>
    <row r="16" spans="1:37" s="20" customFormat="1" ht="18" customHeight="1">
      <c r="A16" s="302"/>
      <c r="B16" s="305"/>
      <c r="C16" s="110" t="s">
        <v>85</v>
      </c>
      <c r="D16" s="90">
        <v>12</v>
      </c>
      <c r="E16" s="86">
        <v>16.169779999999999</v>
      </c>
      <c r="F16" s="86">
        <v>0</v>
      </c>
      <c r="G16" s="91">
        <v>0</v>
      </c>
      <c r="H16" s="86">
        <v>0</v>
      </c>
      <c r="I16" s="91">
        <v>0</v>
      </c>
      <c r="J16" s="86">
        <v>0</v>
      </c>
      <c r="K16" s="86">
        <v>0</v>
      </c>
      <c r="L16" s="86">
        <v>0</v>
      </c>
      <c r="M16" s="86">
        <v>0</v>
      </c>
      <c r="N16" s="86">
        <v>0</v>
      </c>
      <c r="O16" s="86">
        <v>0</v>
      </c>
      <c r="P16" s="86">
        <v>878.06190000000004</v>
      </c>
      <c r="Q16" s="86">
        <v>0</v>
      </c>
      <c r="R16" s="86">
        <v>0</v>
      </c>
      <c r="S16" s="86">
        <v>0</v>
      </c>
      <c r="T16" s="91">
        <v>753.97331999999994</v>
      </c>
      <c r="U16" s="91">
        <v>3002.9362599999999</v>
      </c>
      <c r="V16" s="86">
        <v>7.8097299999999992</v>
      </c>
      <c r="W16" s="86">
        <v>0</v>
      </c>
      <c r="X16" s="86">
        <v>0</v>
      </c>
      <c r="Y16" s="89">
        <v>0</v>
      </c>
      <c r="Z16" s="86">
        <v>616.98482999999999</v>
      </c>
      <c r="AA16" s="91">
        <v>0</v>
      </c>
      <c r="AB16" s="86">
        <v>0</v>
      </c>
      <c r="AC16" s="86">
        <v>0</v>
      </c>
      <c r="AD16" s="86">
        <v>40.6</v>
      </c>
      <c r="AE16" s="91">
        <v>616.98482999999999</v>
      </c>
      <c r="AF16" s="220">
        <v>5933.5206500000013</v>
      </c>
      <c r="AG16" s="219">
        <v>12</v>
      </c>
      <c r="AH16" s="148"/>
    </row>
    <row r="17" spans="1:37" s="20" customFormat="1" ht="18" customHeight="1">
      <c r="A17" s="302"/>
      <c r="B17" s="305"/>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121977.183515</v>
      </c>
      <c r="AD17" s="86">
        <v>0</v>
      </c>
      <c r="AE17" s="91">
        <v>0</v>
      </c>
      <c r="AF17" s="220">
        <v>121977.183515</v>
      </c>
      <c r="AG17" s="219">
        <v>13</v>
      </c>
      <c r="AH17" s="148"/>
    </row>
    <row r="18" spans="1:37" s="20" customFormat="1" ht="18" customHeight="1">
      <c r="A18" s="302"/>
      <c r="B18" s="305"/>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29.004130799999999</v>
      </c>
      <c r="X18" s="86">
        <v>0</v>
      </c>
      <c r="Y18" s="89">
        <v>0</v>
      </c>
      <c r="Z18" s="86">
        <v>0</v>
      </c>
      <c r="AA18" s="91">
        <v>0</v>
      </c>
      <c r="AB18" s="86">
        <v>251.35199999999998</v>
      </c>
      <c r="AC18" s="86">
        <v>0</v>
      </c>
      <c r="AD18" s="86">
        <v>0</v>
      </c>
      <c r="AE18" s="91">
        <v>0</v>
      </c>
      <c r="AF18" s="220">
        <v>280.35613079999996</v>
      </c>
      <c r="AG18" s="219">
        <v>14</v>
      </c>
      <c r="AH18" s="148"/>
    </row>
    <row r="19" spans="1:37" s="20" customFormat="1" ht="18" customHeight="1">
      <c r="A19" s="302"/>
      <c r="B19" s="305"/>
      <c r="C19" s="110" t="s">
        <v>86</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657.04875547982283</v>
      </c>
      <c r="W19" s="86">
        <v>0</v>
      </c>
      <c r="X19" s="86">
        <v>50029.94719991125</v>
      </c>
      <c r="Y19" s="89">
        <v>4642.6855319999995</v>
      </c>
      <c r="Z19" s="86">
        <v>19898.989721615053</v>
      </c>
      <c r="AA19" s="91">
        <v>0</v>
      </c>
      <c r="AB19" s="86">
        <v>0</v>
      </c>
      <c r="AC19" s="86">
        <v>0</v>
      </c>
      <c r="AD19" s="86">
        <v>0</v>
      </c>
      <c r="AE19" s="91">
        <v>0</v>
      </c>
      <c r="AF19" s="220">
        <v>75228.671209006134</v>
      </c>
      <c r="AG19" s="219">
        <v>15</v>
      </c>
      <c r="AH19" s="148"/>
    </row>
    <row r="20" spans="1:37" s="20" customFormat="1" ht="18" customHeight="1">
      <c r="A20" s="302"/>
      <c r="B20" s="305"/>
      <c r="C20" s="110" t="s">
        <v>87</v>
      </c>
      <c r="D20" s="90">
        <v>16</v>
      </c>
      <c r="E20" s="86">
        <v>754.70799999999997</v>
      </c>
      <c r="F20" s="86">
        <v>0</v>
      </c>
      <c r="G20" s="91">
        <v>0</v>
      </c>
      <c r="H20" s="86">
        <v>0</v>
      </c>
      <c r="I20" s="91">
        <v>0</v>
      </c>
      <c r="J20" s="86">
        <v>0</v>
      </c>
      <c r="K20" s="86">
        <v>0</v>
      </c>
      <c r="L20" s="86">
        <v>0</v>
      </c>
      <c r="M20" s="86">
        <v>0</v>
      </c>
      <c r="N20" s="86">
        <v>0</v>
      </c>
      <c r="O20" s="86">
        <v>173.53134613289959</v>
      </c>
      <c r="P20" s="86">
        <v>2.9233000000000002</v>
      </c>
      <c r="Q20" s="86">
        <v>0</v>
      </c>
      <c r="R20" s="86">
        <v>0</v>
      </c>
      <c r="S20" s="86">
        <v>0</v>
      </c>
      <c r="T20" s="91">
        <v>0</v>
      </c>
      <c r="U20" s="91">
        <v>2335.874261207111</v>
      </c>
      <c r="V20" s="86">
        <v>0</v>
      </c>
      <c r="W20" s="86">
        <v>0</v>
      </c>
      <c r="X20" s="86">
        <v>0</v>
      </c>
      <c r="Y20" s="89">
        <v>0</v>
      </c>
      <c r="Z20" s="86">
        <v>633.30465000000004</v>
      </c>
      <c r="AA20" s="91">
        <v>0</v>
      </c>
      <c r="AB20" s="86">
        <v>54.103000000000002</v>
      </c>
      <c r="AC20" s="86">
        <v>0</v>
      </c>
      <c r="AD20" s="86">
        <v>0</v>
      </c>
      <c r="AE20" s="91">
        <v>504.61900000000003</v>
      </c>
      <c r="AF20" s="220">
        <v>4459.0635573400104</v>
      </c>
      <c r="AG20" s="219">
        <v>16</v>
      </c>
      <c r="AH20" s="148"/>
    </row>
    <row r="21" spans="1:37" s="20" customFormat="1" ht="18" customHeight="1">
      <c r="A21" s="302"/>
      <c r="B21" s="305"/>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0">
        <v>0</v>
      </c>
      <c r="AG21" s="219">
        <v>17</v>
      </c>
      <c r="AH21" s="148"/>
    </row>
    <row r="22" spans="1:37" s="20" customFormat="1" ht="18" customHeight="1">
      <c r="A22" s="302"/>
      <c r="B22" s="305"/>
      <c r="C22" s="110" t="s">
        <v>47</v>
      </c>
      <c r="D22" s="90">
        <v>18</v>
      </c>
      <c r="E22" s="86">
        <v>0</v>
      </c>
      <c r="F22" s="86">
        <v>0</v>
      </c>
      <c r="G22" s="91">
        <v>0</v>
      </c>
      <c r="H22" s="86">
        <v>0</v>
      </c>
      <c r="I22" s="91">
        <v>0</v>
      </c>
      <c r="J22" s="86">
        <v>178300.97550485676</v>
      </c>
      <c r="K22" s="86">
        <v>13006.995407552044</v>
      </c>
      <c r="L22" s="86">
        <v>0</v>
      </c>
      <c r="M22" s="86">
        <v>0</v>
      </c>
      <c r="N22" s="86">
        <v>0</v>
      </c>
      <c r="O22" s="86">
        <v>0</v>
      </c>
      <c r="P22" s="86">
        <v>0</v>
      </c>
      <c r="Q22" s="86">
        <v>0</v>
      </c>
      <c r="R22" s="86">
        <v>491.31365010183958</v>
      </c>
      <c r="S22" s="86">
        <v>0</v>
      </c>
      <c r="T22" s="91">
        <v>0</v>
      </c>
      <c r="U22" s="91">
        <v>0</v>
      </c>
      <c r="V22" s="86">
        <v>0</v>
      </c>
      <c r="W22" s="86">
        <v>0</v>
      </c>
      <c r="X22" s="86">
        <v>0</v>
      </c>
      <c r="Y22" s="89">
        <v>0</v>
      </c>
      <c r="Z22" s="86">
        <v>0</v>
      </c>
      <c r="AA22" s="91">
        <v>0</v>
      </c>
      <c r="AB22" s="86">
        <v>0</v>
      </c>
      <c r="AC22" s="86">
        <v>0</v>
      </c>
      <c r="AD22" s="86">
        <v>0</v>
      </c>
      <c r="AE22" s="91">
        <v>0</v>
      </c>
      <c r="AF22" s="220">
        <v>191799.28456251064</v>
      </c>
      <c r="AG22" s="219">
        <v>18</v>
      </c>
      <c r="AH22" s="148"/>
    </row>
    <row r="23" spans="1:37" s="20" customFormat="1" ht="18" customHeight="1">
      <c r="A23" s="302"/>
      <c r="B23" s="305"/>
      <c r="C23" s="111" t="s">
        <v>48</v>
      </c>
      <c r="D23" s="90">
        <v>19</v>
      </c>
      <c r="E23" s="94">
        <v>0</v>
      </c>
      <c r="F23" s="94">
        <v>0</v>
      </c>
      <c r="G23" s="95">
        <v>0</v>
      </c>
      <c r="H23" s="94">
        <v>0</v>
      </c>
      <c r="I23" s="95">
        <v>0</v>
      </c>
      <c r="J23" s="94">
        <v>0</v>
      </c>
      <c r="K23" s="94">
        <v>0</v>
      </c>
      <c r="L23" s="94">
        <v>0</v>
      </c>
      <c r="M23" s="94">
        <v>0</v>
      </c>
      <c r="N23" s="94">
        <v>0</v>
      </c>
      <c r="O23" s="94">
        <v>44.964990000000036</v>
      </c>
      <c r="P23" s="94">
        <v>0</v>
      </c>
      <c r="Q23" s="94">
        <v>0</v>
      </c>
      <c r="R23" s="94">
        <v>0</v>
      </c>
      <c r="S23" s="94">
        <v>0</v>
      </c>
      <c r="T23" s="95">
        <v>0</v>
      </c>
      <c r="U23" s="95">
        <v>390.25308534409874</v>
      </c>
      <c r="V23" s="94">
        <v>0</v>
      </c>
      <c r="W23" s="94">
        <v>0</v>
      </c>
      <c r="X23" s="94">
        <v>0</v>
      </c>
      <c r="Y23" s="96">
        <v>0</v>
      </c>
      <c r="Z23" s="94">
        <v>0</v>
      </c>
      <c r="AA23" s="95">
        <v>0</v>
      </c>
      <c r="AB23" s="94">
        <v>0</v>
      </c>
      <c r="AC23" s="94">
        <v>0</v>
      </c>
      <c r="AD23" s="94">
        <v>0</v>
      </c>
      <c r="AE23" s="95">
        <v>0</v>
      </c>
      <c r="AF23" s="221">
        <v>435.21807534409879</v>
      </c>
      <c r="AG23" s="219">
        <v>19</v>
      </c>
      <c r="AH23" s="148"/>
    </row>
    <row r="24" spans="1:37" s="20" customFormat="1" ht="18" customHeight="1">
      <c r="A24" s="302"/>
      <c r="B24" s="306"/>
      <c r="C24" s="117" t="s">
        <v>49</v>
      </c>
      <c r="D24" s="102">
        <v>20</v>
      </c>
      <c r="E24" s="103">
        <v>37175.078279999994</v>
      </c>
      <c r="F24" s="103">
        <v>0</v>
      </c>
      <c r="G24" s="104">
        <v>0</v>
      </c>
      <c r="H24" s="103">
        <v>0</v>
      </c>
      <c r="I24" s="104">
        <v>0</v>
      </c>
      <c r="J24" s="103">
        <v>178300.97550485676</v>
      </c>
      <c r="K24" s="103">
        <v>13006.995407552044</v>
      </c>
      <c r="L24" s="103">
        <v>0</v>
      </c>
      <c r="M24" s="103">
        <v>0</v>
      </c>
      <c r="N24" s="103">
        <v>0</v>
      </c>
      <c r="O24" s="103">
        <v>352.09726613289968</v>
      </c>
      <c r="P24" s="103">
        <v>997.93970000000002</v>
      </c>
      <c r="Q24" s="103">
        <v>0</v>
      </c>
      <c r="R24" s="103">
        <v>491.34471010183961</v>
      </c>
      <c r="S24" s="103">
        <v>0</v>
      </c>
      <c r="T24" s="104">
        <v>753.97331999999994</v>
      </c>
      <c r="U24" s="104">
        <v>11055.156910478008</v>
      </c>
      <c r="V24" s="103">
        <v>744.40348547982273</v>
      </c>
      <c r="W24" s="103">
        <v>29.004130799999999</v>
      </c>
      <c r="X24" s="103">
        <v>50029.94719991125</v>
      </c>
      <c r="Y24" s="105">
        <v>4642.6855319999995</v>
      </c>
      <c r="Z24" s="103">
        <v>29088.473644102476</v>
      </c>
      <c r="AA24" s="104">
        <v>0</v>
      </c>
      <c r="AB24" s="103">
        <v>305.45499999999998</v>
      </c>
      <c r="AC24" s="103">
        <v>121977.183515</v>
      </c>
      <c r="AD24" s="103">
        <v>40.6</v>
      </c>
      <c r="AE24" s="104">
        <v>5793.4503299999997</v>
      </c>
      <c r="AF24" s="222">
        <v>454784.76393641497</v>
      </c>
      <c r="AG24" s="224">
        <v>20</v>
      </c>
      <c r="AH24" s="148"/>
    </row>
    <row r="25" spans="1:37" s="20" customFormat="1" ht="18" customHeight="1">
      <c r="A25" s="302"/>
      <c r="B25" s="301"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0">
        <v>0</v>
      </c>
      <c r="AG25" s="223">
        <v>21</v>
      </c>
      <c r="AH25" s="148"/>
    </row>
    <row r="26" spans="1:37" s="20" customFormat="1" ht="18" customHeight="1">
      <c r="A26" s="302"/>
      <c r="B26" s="302"/>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0">
        <v>0</v>
      </c>
      <c r="AG26" s="219">
        <v>22</v>
      </c>
      <c r="AH26" s="148"/>
      <c r="AJ26" s="26"/>
    </row>
    <row r="27" spans="1:37" s="20" customFormat="1" ht="18" customHeight="1">
      <c r="A27" s="302"/>
      <c r="B27" s="302"/>
      <c r="C27" s="110" t="s">
        <v>84</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8345.0274119999976</v>
      </c>
      <c r="AC27" s="86">
        <v>0</v>
      </c>
      <c r="AD27" s="86">
        <v>0</v>
      </c>
      <c r="AE27" s="91">
        <v>0</v>
      </c>
      <c r="AF27" s="220">
        <v>8345.0274119999976</v>
      </c>
      <c r="AG27" s="219">
        <v>23</v>
      </c>
      <c r="AH27" s="148"/>
      <c r="AJ27" s="26"/>
    </row>
    <row r="28" spans="1:37" s="20" customFormat="1" ht="18" customHeight="1">
      <c r="A28" s="302"/>
      <c r="B28" s="302"/>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7112.1963600000008</v>
      </c>
      <c r="AC28" s="86">
        <v>0</v>
      </c>
      <c r="AD28" s="86">
        <v>18655.634336399999</v>
      </c>
      <c r="AE28" s="91">
        <v>0</v>
      </c>
      <c r="AF28" s="220">
        <v>25767.8306964</v>
      </c>
      <c r="AG28" s="219">
        <v>24</v>
      </c>
      <c r="AH28" s="148"/>
    </row>
    <row r="29" spans="1:37" s="20" customFormat="1" ht="18" customHeight="1">
      <c r="A29" s="302"/>
      <c r="B29" s="302"/>
      <c r="C29" s="110" t="s">
        <v>85</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2585.2288680000001</v>
      </c>
      <c r="AC29" s="86">
        <v>0</v>
      </c>
      <c r="AD29" s="86">
        <v>0</v>
      </c>
      <c r="AE29" s="91">
        <v>0</v>
      </c>
      <c r="AF29" s="220">
        <v>2585.2288680000001</v>
      </c>
      <c r="AG29" s="219">
        <v>25</v>
      </c>
      <c r="AH29" s="148"/>
    </row>
    <row r="30" spans="1:37" s="20" customFormat="1" ht="18" customHeight="1">
      <c r="A30" s="302"/>
      <c r="B30" s="302"/>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40252.805999999997</v>
      </c>
      <c r="AC30" s="86">
        <v>0</v>
      </c>
      <c r="AD30" s="86">
        <v>0</v>
      </c>
      <c r="AE30" s="91">
        <v>0</v>
      </c>
      <c r="AF30" s="220">
        <v>40252.805999999997</v>
      </c>
      <c r="AG30" s="219">
        <v>26</v>
      </c>
      <c r="AH30" s="148"/>
    </row>
    <row r="31" spans="1:37" s="20" customFormat="1" ht="18" customHeight="1">
      <c r="A31" s="302"/>
      <c r="B31" s="302"/>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134.79373080000002</v>
      </c>
      <c r="AC31" s="86">
        <v>0</v>
      </c>
      <c r="AD31" s="86">
        <v>0</v>
      </c>
      <c r="AE31" s="91">
        <v>0</v>
      </c>
      <c r="AF31" s="220">
        <v>134.79373080000002</v>
      </c>
      <c r="AG31" s="219">
        <v>27</v>
      </c>
      <c r="AH31" s="148"/>
    </row>
    <row r="32" spans="1:37" s="20" customFormat="1" ht="18" customHeight="1">
      <c r="A32" s="302"/>
      <c r="B32" s="302"/>
      <c r="C32" s="110" t="s">
        <v>86</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63400.142575911261</v>
      </c>
      <c r="AC32" s="86">
        <v>0</v>
      </c>
      <c r="AD32" s="86">
        <v>0</v>
      </c>
      <c r="AE32" s="91">
        <v>0</v>
      </c>
      <c r="AF32" s="220">
        <v>63400.142575911261</v>
      </c>
      <c r="AG32" s="219">
        <v>28</v>
      </c>
      <c r="AH32" s="148"/>
      <c r="AK32" s="21"/>
    </row>
    <row r="33" spans="1:37" s="20" customFormat="1" ht="18" customHeight="1">
      <c r="A33" s="302"/>
      <c r="B33" s="302"/>
      <c r="C33" s="110" t="s">
        <v>87</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4186.264618799999</v>
      </c>
      <c r="AE33" s="91">
        <v>0</v>
      </c>
      <c r="AF33" s="220">
        <v>4186.264618799999</v>
      </c>
      <c r="AG33" s="219">
        <v>29</v>
      </c>
      <c r="AH33" s="148"/>
      <c r="AJ33" s="26"/>
      <c r="AK33" s="21"/>
    </row>
    <row r="34" spans="1:37" s="20" customFormat="1" ht="18" customHeight="1">
      <c r="A34" s="302"/>
      <c r="B34" s="302"/>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0">
        <v>0</v>
      </c>
      <c r="AG34" s="219">
        <v>30</v>
      </c>
      <c r="AH34" s="148"/>
      <c r="AK34" s="21"/>
    </row>
    <row r="35" spans="1:37" s="20" customFormat="1" ht="18" customHeight="1">
      <c r="A35" s="302"/>
      <c r="B35" s="302"/>
      <c r="C35" s="110" t="s">
        <v>47</v>
      </c>
      <c r="D35" s="90">
        <v>31</v>
      </c>
      <c r="E35" s="86">
        <v>0</v>
      </c>
      <c r="F35" s="86">
        <v>0</v>
      </c>
      <c r="G35" s="91">
        <v>0</v>
      </c>
      <c r="H35" s="86">
        <v>0</v>
      </c>
      <c r="I35" s="91">
        <v>0</v>
      </c>
      <c r="J35" s="86">
        <v>0</v>
      </c>
      <c r="K35" s="86">
        <v>15587.779155041017</v>
      </c>
      <c r="L35" s="86">
        <v>25506.084806983923</v>
      </c>
      <c r="M35" s="86">
        <v>54800.383557158151</v>
      </c>
      <c r="N35" s="86">
        <v>11287.239790016396</v>
      </c>
      <c r="O35" s="86">
        <v>21647.541099199359</v>
      </c>
      <c r="P35" s="86">
        <v>27602.444145052723</v>
      </c>
      <c r="Q35" s="86">
        <v>0</v>
      </c>
      <c r="R35" s="86">
        <v>25576.717161519991</v>
      </c>
      <c r="S35" s="86">
        <v>5820.6557217054815</v>
      </c>
      <c r="T35" s="91">
        <v>2008.7075018661255</v>
      </c>
      <c r="U35" s="91">
        <v>0</v>
      </c>
      <c r="V35" s="86">
        <v>0</v>
      </c>
      <c r="W35" s="86">
        <v>0</v>
      </c>
      <c r="X35" s="86">
        <v>0</v>
      </c>
      <c r="Y35" s="89">
        <v>0</v>
      </c>
      <c r="Z35" s="86">
        <v>0</v>
      </c>
      <c r="AA35" s="91">
        <v>0</v>
      </c>
      <c r="AB35" s="86">
        <v>0</v>
      </c>
      <c r="AC35" s="86">
        <v>0</v>
      </c>
      <c r="AD35" s="86">
        <v>0</v>
      </c>
      <c r="AE35" s="91">
        <v>0</v>
      </c>
      <c r="AF35" s="220">
        <v>189837.55293854314</v>
      </c>
      <c r="AG35" s="219">
        <v>31</v>
      </c>
      <c r="AH35" s="148"/>
      <c r="AK35" s="21"/>
    </row>
    <row r="36" spans="1:37" s="20" customFormat="1" ht="18" customHeight="1">
      <c r="A36" s="302"/>
      <c r="B36" s="302"/>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6419.9866418991151</v>
      </c>
      <c r="U36" s="95">
        <v>0</v>
      </c>
      <c r="V36" s="94">
        <v>0</v>
      </c>
      <c r="W36" s="94">
        <v>0</v>
      </c>
      <c r="X36" s="94">
        <v>0</v>
      </c>
      <c r="Y36" s="96">
        <v>0</v>
      </c>
      <c r="Z36" s="94">
        <v>0</v>
      </c>
      <c r="AA36" s="95">
        <v>0</v>
      </c>
      <c r="AB36" s="94">
        <v>299.76660000000004</v>
      </c>
      <c r="AC36" s="94">
        <v>0</v>
      </c>
      <c r="AD36" s="94">
        <v>0</v>
      </c>
      <c r="AE36" s="95">
        <v>0</v>
      </c>
      <c r="AF36" s="221">
        <v>6719.753241899115</v>
      </c>
      <c r="AG36" s="219">
        <v>32</v>
      </c>
      <c r="AH36" s="148"/>
      <c r="AK36" s="21"/>
    </row>
    <row r="37" spans="1:37" s="20" customFormat="1" ht="18" customHeight="1">
      <c r="A37" s="302"/>
      <c r="B37" s="303"/>
      <c r="C37" s="113" t="s">
        <v>50</v>
      </c>
      <c r="D37" s="102">
        <v>33</v>
      </c>
      <c r="E37" s="103">
        <v>0</v>
      </c>
      <c r="F37" s="103">
        <v>0</v>
      </c>
      <c r="G37" s="104">
        <v>0</v>
      </c>
      <c r="H37" s="103">
        <v>0</v>
      </c>
      <c r="I37" s="104">
        <v>0</v>
      </c>
      <c r="J37" s="103">
        <v>0</v>
      </c>
      <c r="K37" s="103">
        <v>15587.779155041017</v>
      </c>
      <c r="L37" s="103">
        <v>25506.084806983923</v>
      </c>
      <c r="M37" s="103">
        <v>54800.383557158151</v>
      </c>
      <c r="N37" s="103">
        <v>11287.239790016396</v>
      </c>
      <c r="O37" s="103">
        <v>21647.541099199359</v>
      </c>
      <c r="P37" s="103">
        <v>27602.444145052723</v>
      </c>
      <c r="Q37" s="103">
        <v>0</v>
      </c>
      <c r="R37" s="103">
        <v>25576.717161519991</v>
      </c>
      <c r="S37" s="103">
        <v>5820.6557217054815</v>
      </c>
      <c r="T37" s="104">
        <v>8428.6941437652404</v>
      </c>
      <c r="U37" s="104">
        <v>0</v>
      </c>
      <c r="V37" s="103">
        <v>0</v>
      </c>
      <c r="W37" s="103">
        <v>0</v>
      </c>
      <c r="X37" s="103">
        <v>0</v>
      </c>
      <c r="Y37" s="105">
        <v>0</v>
      </c>
      <c r="Z37" s="103">
        <v>0</v>
      </c>
      <c r="AA37" s="104">
        <v>0</v>
      </c>
      <c r="AB37" s="103">
        <v>122129.96154671125</v>
      </c>
      <c r="AC37" s="103">
        <v>0</v>
      </c>
      <c r="AD37" s="103">
        <v>22841.898955199998</v>
      </c>
      <c r="AE37" s="104">
        <v>0</v>
      </c>
      <c r="AF37" s="222">
        <v>341229.4000823535</v>
      </c>
      <c r="AG37" s="224">
        <v>33</v>
      </c>
      <c r="AH37" s="148"/>
      <c r="AK37" s="21"/>
    </row>
    <row r="38" spans="1:37" s="20" customFormat="1" ht="18" customHeight="1">
      <c r="A38" s="302"/>
      <c r="B38" s="313"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0">
        <v>0</v>
      </c>
      <c r="AG38" s="223">
        <v>34</v>
      </c>
      <c r="AH38" s="148"/>
      <c r="AK38" s="21"/>
    </row>
    <row r="39" spans="1:37" s="20" customFormat="1" ht="18" customHeight="1">
      <c r="A39" s="302"/>
      <c r="B39" s="313"/>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0">
        <v>0</v>
      </c>
      <c r="AG39" s="219">
        <v>35</v>
      </c>
      <c r="AH39" s="148"/>
      <c r="AK39" s="21"/>
    </row>
    <row r="40" spans="1:37" s="20" customFormat="1" ht="18" customHeight="1">
      <c r="A40" s="302"/>
      <c r="B40" s="313"/>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4104.0768599999992</v>
      </c>
      <c r="AC40" s="86">
        <v>0</v>
      </c>
      <c r="AD40" s="86">
        <v>406.65920400000005</v>
      </c>
      <c r="AE40" s="91">
        <v>0</v>
      </c>
      <c r="AF40" s="220">
        <v>4510.7360639999988</v>
      </c>
      <c r="AG40" s="219">
        <v>36</v>
      </c>
      <c r="AH40" s="148"/>
      <c r="AK40" s="21"/>
    </row>
    <row r="41" spans="1:37" s="20" customFormat="1" ht="18" customHeight="1">
      <c r="A41" s="302"/>
      <c r="B41" s="313"/>
      <c r="C41" s="110" t="s">
        <v>52</v>
      </c>
      <c r="D41" s="90">
        <v>37</v>
      </c>
      <c r="E41" s="86">
        <v>0</v>
      </c>
      <c r="F41" s="86">
        <v>0</v>
      </c>
      <c r="G41" s="91">
        <v>0</v>
      </c>
      <c r="H41" s="86">
        <v>0</v>
      </c>
      <c r="I41" s="91">
        <v>0</v>
      </c>
      <c r="J41" s="86">
        <v>0</v>
      </c>
      <c r="K41" s="86">
        <v>0</v>
      </c>
      <c r="L41" s="86">
        <v>0</v>
      </c>
      <c r="M41" s="86">
        <v>0</v>
      </c>
      <c r="N41" s="86">
        <v>0</v>
      </c>
      <c r="O41" s="86">
        <v>1.1382099999999999</v>
      </c>
      <c r="P41" s="86">
        <v>0</v>
      </c>
      <c r="Q41" s="86">
        <v>0</v>
      </c>
      <c r="R41" s="86">
        <v>0</v>
      </c>
      <c r="S41" s="86">
        <v>0</v>
      </c>
      <c r="T41" s="91">
        <v>0</v>
      </c>
      <c r="U41" s="91">
        <v>17.187900000000003</v>
      </c>
      <c r="V41" s="86">
        <v>0</v>
      </c>
      <c r="W41" s="86">
        <v>0</v>
      </c>
      <c r="X41" s="86">
        <v>0</v>
      </c>
      <c r="Y41" s="89">
        <v>0</v>
      </c>
      <c r="Z41" s="86">
        <v>0</v>
      </c>
      <c r="AA41" s="91">
        <v>0</v>
      </c>
      <c r="AB41" s="86">
        <v>250.7688</v>
      </c>
      <c r="AC41" s="86">
        <v>0</v>
      </c>
      <c r="AD41" s="86">
        <v>0</v>
      </c>
      <c r="AE41" s="91">
        <v>0</v>
      </c>
      <c r="AF41" s="220">
        <v>269.09491000000003</v>
      </c>
      <c r="AG41" s="219">
        <v>37</v>
      </c>
      <c r="AH41" s="148"/>
      <c r="AK41" s="21"/>
    </row>
    <row r="42" spans="1:37" s="20" customFormat="1" ht="18" customHeight="1">
      <c r="A42" s="302"/>
      <c r="B42" s="313"/>
      <c r="C42" s="110" t="s">
        <v>6</v>
      </c>
      <c r="D42" s="90">
        <v>38</v>
      </c>
      <c r="E42" s="86">
        <v>0</v>
      </c>
      <c r="F42" s="86">
        <v>0</v>
      </c>
      <c r="G42" s="91">
        <v>0</v>
      </c>
      <c r="H42" s="86">
        <v>0</v>
      </c>
      <c r="I42" s="91">
        <v>0</v>
      </c>
      <c r="J42" s="86">
        <v>0</v>
      </c>
      <c r="K42" s="86">
        <v>0</v>
      </c>
      <c r="L42" s="86">
        <v>0</v>
      </c>
      <c r="M42" s="86">
        <v>0</v>
      </c>
      <c r="N42" s="86">
        <v>0</v>
      </c>
      <c r="O42" s="86">
        <v>40.383279999999999</v>
      </c>
      <c r="P42" s="86">
        <v>2198.2995957227772</v>
      </c>
      <c r="Q42" s="86">
        <v>0</v>
      </c>
      <c r="R42" s="86">
        <v>0</v>
      </c>
      <c r="S42" s="86">
        <v>3.3110000000000001E-2</v>
      </c>
      <c r="T42" s="91">
        <v>5898.6471961924981</v>
      </c>
      <c r="U42" s="91">
        <v>4282.7836386558383</v>
      </c>
      <c r="V42" s="86">
        <v>0</v>
      </c>
      <c r="W42" s="86">
        <v>0</v>
      </c>
      <c r="X42" s="86">
        <v>0</v>
      </c>
      <c r="Y42" s="89">
        <v>0</v>
      </c>
      <c r="Z42" s="86">
        <v>0</v>
      </c>
      <c r="AA42" s="91">
        <v>0</v>
      </c>
      <c r="AB42" s="86">
        <v>1111.2552000000001</v>
      </c>
      <c r="AC42" s="86">
        <v>0</v>
      </c>
      <c r="AD42" s="86">
        <v>148.67316</v>
      </c>
      <c r="AE42" s="91">
        <v>0</v>
      </c>
      <c r="AF42" s="220">
        <v>13680.075180571113</v>
      </c>
      <c r="AG42" s="219">
        <v>38</v>
      </c>
      <c r="AH42" s="148"/>
      <c r="AK42" s="21"/>
    </row>
    <row r="43" spans="1:37" s="20" customFormat="1" ht="18" customHeight="1">
      <c r="A43" s="302"/>
      <c r="B43" s="313"/>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322.27224367981125</v>
      </c>
      <c r="V43" s="94">
        <v>47.091000000000001</v>
      </c>
      <c r="W43" s="94">
        <v>0</v>
      </c>
      <c r="X43" s="94">
        <v>0</v>
      </c>
      <c r="Y43" s="96">
        <v>0</v>
      </c>
      <c r="Z43" s="94">
        <v>0</v>
      </c>
      <c r="AA43" s="95">
        <v>0</v>
      </c>
      <c r="AB43" s="94">
        <v>367.45640280000003</v>
      </c>
      <c r="AC43" s="94">
        <v>0</v>
      </c>
      <c r="AD43" s="94">
        <v>0</v>
      </c>
      <c r="AE43" s="95">
        <v>0</v>
      </c>
      <c r="AF43" s="221">
        <v>736.81964647981135</v>
      </c>
      <c r="AG43" s="219">
        <v>39</v>
      </c>
      <c r="AH43" s="148"/>
      <c r="AK43" s="21"/>
    </row>
    <row r="44" spans="1:37" s="20" customFormat="1" ht="18" customHeight="1">
      <c r="A44" s="302"/>
      <c r="B44" s="313"/>
      <c r="C44" s="118" t="s">
        <v>53</v>
      </c>
      <c r="D44" s="102">
        <v>40</v>
      </c>
      <c r="E44" s="114">
        <v>0</v>
      </c>
      <c r="F44" s="114">
        <v>0</v>
      </c>
      <c r="G44" s="115">
        <v>0</v>
      </c>
      <c r="H44" s="114">
        <v>0</v>
      </c>
      <c r="I44" s="115">
        <v>0</v>
      </c>
      <c r="J44" s="114">
        <v>0</v>
      </c>
      <c r="K44" s="114">
        <v>0</v>
      </c>
      <c r="L44" s="114">
        <v>0</v>
      </c>
      <c r="M44" s="114">
        <v>0</v>
      </c>
      <c r="N44" s="114">
        <v>0</v>
      </c>
      <c r="O44" s="114">
        <v>41.52149</v>
      </c>
      <c r="P44" s="114">
        <v>2198.2995957227772</v>
      </c>
      <c r="Q44" s="114">
        <v>0</v>
      </c>
      <c r="R44" s="114">
        <v>0</v>
      </c>
      <c r="S44" s="114">
        <v>3.3110000000000001E-2</v>
      </c>
      <c r="T44" s="115">
        <v>5898.6471961924981</v>
      </c>
      <c r="U44" s="115">
        <v>4622.2437823356495</v>
      </c>
      <c r="V44" s="114">
        <v>47.091000000000001</v>
      </c>
      <c r="W44" s="114">
        <v>0</v>
      </c>
      <c r="X44" s="114">
        <v>0</v>
      </c>
      <c r="Y44" s="116">
        <v>0</v>
      </c>
      <c r="Z44" s="114">
        <v>0</v>
      </c>
      <c r="AA44" s="115">
        <v>0</v>
      </c>
      <c r="AB44" s="114">
        <v>5833.5572627999991</v>
      </c>
      <c r="AC44" s="114">
        <v>0</v>
      </c>
      <c r="AD44" s="114">
        <v>555.3323640000001</v>
      </c>
      <c r="AE44" s="115">
        <v>0</v>
      </c>
      <c r="AF44" s="220">
        <v>19196.725801050925</v>
      </c>
      <c r="AG44" s="224">
        <v>40</v>
      </c>
      <c r="AH44" s="148"/>
      <c r="AK44" s="21"/>
    </row>
    <row r="45" spans="1:37" s="20" customFormat="1" ht="18" customHeight="1">
      <c r="A45" s="303"/>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334.39922031985196</v>
      </c>
      <c r="V45" s="98">
        <v>23.390999999999998</v>
      </c>
      <c r="W45" s="98">
        <v>0</v>
      </c>
      <c r="X45" s="98">
        <v>0</v>
      </c>
      <c r="Y45" s="100">
        <v>0</v>
      </c>
      <c r="Z45" s="98">
        <v>0</v>
      </c>
      <c r="AA45" s="99">
        <v>0</v>
      </c>
      <c r="AB45" s="98">
        <v>5133.5624492894749</v>
      </c>
      <c r="AC45" s="98">
        <v>0</v>
      </c>
      <c r="AD45" s="98">
        <v>2724.8939999999998</v>
      </c>
      <c r="AE45" s="99">
        <v>0</v>
      </c>
      <c r="AF45" s="222">
        <v>8216.246669609327</v>
      </c>
      <c r="AG45" s="224">
        <v>41</v>
      </c>
      <c r="AH45" s="148"/>
      <c r="AK45" s="21"/>
    </row>
    <row r="46" spans="1:37" s="20" customFormat="1" ht="18" customHeight="1">
      <c r="A46" s="130"/>
      <c r="B46" s="131"/>
      <c r="C46" s="120" t="s">
        <v>55</v>
      </c>
      <c r="D46" s="102">
        <v>42</v>
      </c>
      <c r="E46" s="103">
        <v>182.541865</v>
      </c>
      <c r="F46" s="103">
        <v>0</v>
      </c>
      <c r="G46" s="104">
        <v>0</v>
      </c>
      <c r="H46" s="103">
        <v>281.097285</v>
      </c>
      <c r="I46" s="104">
        <v>2531.0707339999999</v>
      </c>
      <c r="J46" s="103">
        <v>0</v>
      </c>
      <c r="K46" s="103">
        <v>6170.0191469569709</v>
      </c>
      <c r="L46" s="103">
        <v>22244.030451267063</v>
      </c>
      <c r="M46" s="103">
        <v>54504.789450809512</v>
      </c>
      <c r="N46" s="103">
        <v>320.98967023844961</v>
      </c>
      <c r="O46" s="103">
        <v>22690.84170702218</v>
      </c>
      <c r="P46" s="103">
        <v>3403.85581</v>
      </c>
      <c r="Q46" s="103">
        <v>0</v>
      </c>
      <c r="R46" s="103">
        <v>250.80086545515474</v>
      </c>
      <c r="S46" s="103">
        <v>2759.9032456302675</v>
      </c>
      <c r="T46" s="104">
        <v>1776.073627572742</v>
      </c>
      <c r="U46" s="104">
        <v>95683.492611057009</v>
      </c>
      <c r="V46" s="103">
        <v>15.12208</v>
      </c>
      <c r="W46" s="103">
        <v>0</v>
      </c>
      <c r="X46" s="103">
        <v>0</v>
      </c>
      <c r="Y46" s="105">
        <v>612.28801999999996</v>
      </c>
      <c r="Z46" s="103">
        <v>16618.143487429472</v>
      </c>
      <c r="AA46" s="104">
        <v>1269.4221513476464</v>
      </c>
      <c r="AB46" s="103">
        <v>47791.056800000006</v>
      </c>
      <c r="AC46" s="103">
        <v>0</v>
      </c>
      <c r="AD46" s="103">
        <v>14211.334624399999</v>
      </c>
      <c r="AE46" s="104">
        <v>4265.2053221678434</v>
      </c>
      <c r="AF46" s="222">
        <v>297582.07895535429</v>
      </c>
      <c r="AG46" s="219">
        <v>42</v>
      </c>
      <c r="AH46" s="148"/>
      <c r="AI46" s="27"/>
    </row>
    <row r="47" spans="1:37" s="20" customFormat="1" ht="18" customHeight="1">
      <c r="A47" s="132"/>
      <c r="B47" s="131"/>
      <c r="C47" s="121" t="s">
        <v>56</v>
      </c>
      <c r="D47" s="102">
        <v>43</v>
      </c>
      <c r="E47" s="86">
        <v>0</v>
      </c>
      <c r="F47" s="86">
        <v>0</v>
      </c>
      <c r="G47" s="91">
        <v>0</v>
      </c>
      <c r="H47" s="86">
        <v>0</v>
      </c>
      <c r="I47" s="91">
        <v>398.16487200000006</v>
      </c>
      <c r="J47" s="86">
        <v>0</v>
      </c>
      <c r="K47" s="86">
        <v>6170.0191469569709</v>
      </c>
      <c r="L47" s="86">
        <v>0</v>
      </c>
      <c r="M47" s="94">
        <v>0</v>
      </c>
      <c r="N47" s="86">
        <v>0</v>
      </c>
      <c r="O47" s="86">
        <v>0</v>
      </c>
      <c r="P47" s="86">
        <v>3339.9840800000002</v>
      </c>
      <c r="Q47" s="86">
        <v>0</v>
      </c>
      <c r="R47" s="86">
        <v>235.34696</v>
      </c>
      <c r="S47" s="86">
        <v>0</v>
      </c>
      <c r="T47" s="91">
        <v>1776.073627572742</v>
      </c>
      <c r="U47" s="91">
        <v>13753.0651</v>
      </c>
      <c r="V47" s="86">
        <v>0</v>
      </c>
      <c r="W47" s="86">
        <v>0</v>
      </c>
      <c r="X47" s="86">
        <v>0</v>
      </c>
      <c r="Y47" s="89">
        <v>0</v>
      </c>
      <c r="Z47" s="86">
        <v>0</v>
      </c>
      <c r="AA47" s="91">
        <v>0</v>
      </c>
      <c r="AB47" s="86">
        <v>0</v>
      </c>
      <c r="AC47" s="86">
        <v>0</v>
      </c>
      <c r="AD47" s="86">
        <v>0</v>
      </c>
      <c r="AE47" s="91">
        <v>0</v>
      </c>
      <c r="AF47" s="220">
        <v>25672.653786529714</v>
      </c>
      <c r="AG47" s="224">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2">
        <v>0</v>
      </c>
      <c r="AG48" s="225">
        <v>44</v>
      </c>
      <c r="AH48" s="148"/>
    </row>
    <row r="49" spans="1:37" s="20" customFormat="1" ht="18" customHeight="1">
      <c r="A49" s="301" t="s">
        <v>58</v>
      </c>
      <c r="B49" s="129"/>
      <c r="C49" s="122" t="s">
        <v>58</v>
      </c>
      <c r="D49" s="102">
        <v>45</v>
      </c>
      <c r="E49" s="106">
        <v>182.541865</v>
      </c>
      <c r="F49" s="106">
        <v>0</v>
      </c>
      <c r="G49" s="107">
        <v>0</v>
      </c>
      <c r="H49" s="106">
        <v>281.097285</v>
      </c>
      <c r="I49" s="107">
        <v>2132.9058620000001</v>
      </c>
      <c r="J49" s="106">
        <v>0</v>
      </c>
      <c r="K49" s="106">
        <v>0</v>
      </c>
      <c r="L49" s="106">
        <v>22244.030451267063</v>
      </c>
      <c r="M49" s="106">
        <v>54504.789450809512</v>
      </c>
      <c r="N49" s="106">
        <v>320.98967023844961</v>
      </c>
      <c r="O49" s="106">
        <v>22690.84170702218</v>
      </c>
      <c r="P49" s="106">
        <v>63.871729999999999</v>
      </c>
      <c r="Q49" s="106">
        <v>0</v>
      </c>
      <c r="R49" s="106">
        <v>15.453905455154729</v>
      </c>
      <c r="S49" s="106">
        <v>2759.9032456302675</v>
      </c>
      <c r="T49" s="107">
        <v>0</v>
      </c>
      <c r="U49" s="107">
        <v>81930.427511057002</v>
      </c>
      <c r="V49" s="106">
        <v>15.12208</v>
      </c>
      <c r="W49" s="106">
        <v>0</v>
      </c>
      <c r="X49" s="106">
        <v>0</v>
      </c>
      <c r="Y49" s="108">
        <v>612.28801999999996</v>
      </c>
      <c r="Z49" s="106">
        <v>16618.143487429472</v>
      </c>
      <c r="AA49" s="107">
        <v>1269.4221513476464</v>
      </c>
      <c r="AB49" s="106">
        <v>47791.056800000006</v>
      </c>
      <c r="AC49" s="106">
        <v>0</v>
      </c>
      <c r="AD49" s="106">
        <v>14211.3346244</v>
      </c>
      <c r="AE49" s="107">
        <v>4265.2053221678434</v>
      </c>
      <c r="AF49" s="221">
        <v>271909.42516882456</v>
      </c>
      <c r="AG49" s="219">
        <v>45</v>
      </c>
      <c r="AH49" s="148"/>
    </row>
    <row r="50" spans="1:37" s="20" customFormat="1" ht="18" customHeight="1">
      <c r="A50" s="302"/>
      <c r="B50" s="304" t="s">
        <v>72</v>
      </c>
      <c r="C50" s="110" t="s">
        <v>7</v>
      </c>
      <c r="D50" s="90">
        <v>46</v>
      </c>
      <c r="E50" s="86">
        <v>0</v>
      </c>
      <c r="F50" s="86">
        <v>0</v>
      </c>
      <c r="G50" s="91">
        <v>0</v>
      </c>
      <c r="H50" s="86">
        <v>0</v>
      </c>
      <c r="I50" s="91">
        <v>0</v>
      </c>
      <c r="J50" s="86">
        <v>0</v>
      </c>
      <c r="K50" s="86">
        <v>0</v>
      </c>
      <c r="L50" s="86">
        <v>0</v>
      </c>
      <c r="M50" s="86">
        <v>0</v>
      </c>
      <c r="N50" s="86">
        <v>0</v>
      </c>
      <c r="O50" s="86">
        <v>249.68114</v>
      </c>
      <c r="P50" s="86">
        <v>0</v>
      </c>
      <c r="Q50" s="86">
        <v>0</v>
      </c>
      <c r="R50" s="86">
        <v>0</v>
      </c>
      <c r="S50" s="86">
        <v>5.7942799999999997</v>
      </c>
      <c r="T50" s="91">
        <v>0</v>
      </c>
      <c r="U50" s="91">
        <v>4401.3702920799997</v>
      </c>
      <c r="V50" s="86">
        <v>15.12208</v>
      </c>
      <c r="W50" s="86">
        <v>0</v>
      </c>
      <c r="X50" s="86">
        <v>0</v>
      </c>
      <c r="Y50" s="89">
        <v>0</v>
      </c>
      <c r="Z50" s="86">
        <v>157.84010999999998</v>
      </c>
      <c r="AA50" s="91">
        <v>0</v>
      </c>
      <c r="AB50" s="86">
        <v>2248.8159999999998</v>
      </c>
      <c r="AC50" s="86">
        <v>0</v>
      </c>
      <c r="AD50" s="86">
        <v>80.776970000000006</v>
      </c>
      <c r="AE50" s="91">
        <v>0</v>
      </c>
      <c r="AF50" s="220">
        <v>7159.4008720799993</v>
      </c>
      <c r="AG50" s="223">
        <v>46</v>
      </c>
      <c r="AH50" s="150"/>
    </row>
    <row r="51" spans="1:37" s="20" customFormat="1" ht="18" customHeight="1">
      <c r="A51" s="302"/>
      <c r="B51" s="305"/>
      <c r="C51" s="109" t="s">
        <v>222</v>
      </c>
      <c r="D51" s="90">
        <v>47</v>
      </c>
      <c r="E51" s="86">
        <v>116.80417</v>
      </c>
      <c r="F51" s="86">
        <v>0</v>
      </c>
      <c r="G51" s="91">
        <v>0</v>
      </c>
      <c r="H51" s="86">
        <v>0</v>
      </c>
      <c r="I51" s="91">
        <v>0</v>
      </c>
      <c r="J51" s="86">
        <v>0</v>
      </c>
      <c r="K51" s="86">
        <v>0</v>
      </c>
      <c r="L51" s="86">
        <v>0</v>
      </c>
      <c r="M51" s="86">
        <v>1.2152584997283603E-3</v>
      </c>
      <c r="N51" s="86">
        <v>0</v>
      </c>
      <c r="O51" s="86">
        <v>12.577729999999999</v>
      </c>
      <c r="P51" s="86">
        <v>4.18</v>
      </c>
      <c r="Q51" s="86">
        <v>0</v>
      </c>
      <c r="R51" s="86">
        <v>0</v>
      </c>
      <c r="S51" s="86">
        <v>0</v>
      </c>
      <c r="T51" s="91">
        <v>0</v>
      </c>
      <c r="U51" s="91">
        <v>1851.0033557284858</v>
      </c>
      <c r="V51" s="86">
        <v>0</v>
      </c>
      <c r="W51" s="86">
        <v>0</v>
      </c>
      <c r="X51" s="86">
        <v>0</v>
      </c>
      <c r="Y51" s="89">
        <v>0</v>
      </c>
      <c r="Z51" s="86">
        <v>868.30858494846257</v>
      </c>
      <c r="AA51" s="91">
        <v>0</v>
      </c>
      <c r="AB51" s="86">
        <v>1861.7719999999999</v>
      </c>
      <c r="AC51" s="86">
        <v>0</v>
      </c>
      <c r="AD51" s="86">
        <v>60.972663599999997</v>
      </c>
      <c r="AE51" s="91">
        <v>868.30852000000004</v>
      </c>
      <c r="AF51" s="220">
        <v>5643.9282395354476</v>
      </c>
      <c r="AG51" s="219">
        <v>47</v>
      </c>
      <c r="AH51" s="150"/>
    </row>
    <row r="52" spans="1:37" s="20" customFormat="1" ht="18" customHeight="1">
      <c r="A52" s="302"/>
      <c r="B52" s="305"/>
      <c r="C52" s="109" t="s">
        <v>8</v>
      </c>
      <c r="D52" s="90">
        <v>48</v>
      </c>
      <c r="E52" s="86">
        <v>0</v>
      </c>
      <c r="F52" s="86">
        <v>0</v>
      </c>
      <c r="G52" s="91">
        <v>0</v>
      </c>
      <c r="H52" s="86">
        <v>0</v>
      </c>
      <c r="I52" s="91">
        <v>0</v>
      </c>
      <c r="J52" s="86">
        <v>0</v>
      </c>
      <c r="K52" s="86">
        <v>0</v>
      </c>
      <c r="L52" s="86">
        <v>0</v>
      </c>
      <c r="M52" s="86">
        <v>6.4713786652179214E-3</v>
      </c>
      <c r="N52" s="86">
        <v>0</v>
      </c>
      <c r="O52" s="86">
        <v>10.13191</v>
      </c>
      <c r="P52" s="86">
        <v>0</v>
      </c>
      <c r="Q52" s="86">
        <v>0</v>
      </c>
      <c r="R52" s="86">
        <v>0</v>
      </c>
      <c r="S52" s="86">
        <v>0</v>
      </c>
      <c r="T52" s="91">
        <v>0</v>
      </c>
      <c r="U52" s="91">
        <v>481.68996000000004</v>
      </c>
      <c r="V52" s="86">
        <v>0</v>
      </c>
      <c r="W52" s="86">
        <v>0</v>
      </c>
      <c r="X52" s="86">
        <v>0</v>
      </c>
      <c r="Y52" s="89">
        <v>0</v>
      </c>
      <c r="Z52" s="86">
        <v>3.463918002626864E-4</v>
      </c>
      <c r="AA52" s="91">
        <v>0</v>
      </c>
      <c r="AB52" s="86">
        <v>613.57799999999997</v>
      </c>
      <c r="AC52" s="86">
        <v>0</v>
      </c>
      <c r="AD52" s="86">
        <v>45.054019999999994</v>
      </c>
      <c r="AE52" s="91">
        <v>0</v>
      </c>
      <c r="AF52" s="220">
        <v>1150.4607077704654</v>
      </c>
      <c r="AG52" s="219">
        <v>48</v>
      </c>
      <c r="AH52" s="150"/>
    </row>
    <row r="53" spans="1:37" s="20" customFormat="1" ht="18" customHeight="1">
      <c r="A53" s="302"/>
      <c r="B53" s="305"/>
      <c r="C53" s="109" t="s">
        <v>9</v>
      </c>
      <c r="D53" s="90">
        <v>49</v>
      </c>
      <c r="E53" s="86">
        <v>0</v>
      </c>
      <c r="F53" s="86">
        <v>0</v>
      </c>
      <c r="G53" s="91">
        <v>0</v>
      </c>
      <c r="H53" s="86">
        <v>0</v>
      </c>
      <c r="I53" s="91">
        <v>0</v>
      </c>
      <c r="J53" s="86">
        <v>0</v>
      </c>
      <c r="K53" s="86">
        <v>0</v>
      </c>
      <c r="L53" s="86">
        <v>0</v>
      </c>
      <c r="M53" s="86">
        <v>0.18210877495925401</v>
      </c>
      <c r="N53" s="86">
        <v>0</v>
      </c>
      <c r="O53" s="86">
        <v>65.925740000000005</v>
      </c>
      <c r="P53" s="86">
        <v>58.241399999999999</v>
      </c>
      <c r="Q53" s="86">
        <v>0</v>
      </c>
      <c r="R53" s="86">
        <v>0</v>
      </c>
      <c r="S53" s="86">
        <v>0.14072999999999999</v>
      </c>
      <c r="T53" s="91">
        <v>0</v>
      </c>
      <c r="U53" s="91">
        <v>8647.5765700000011</v>
      </c>
      <c r="V53" s="86">
        <v>0</v>
      </c>
      <c r="W53" s="86">
        <v>0</v>
      </c>
      <c r="X53" s="86">
        <v>0</v>
      </c>
      <c r="Y53" s="89">
        <v>0</v>
      </c>
      <c r="Z53" s="86">
        <v>9.7422693823880531E-3</v>
      </c>
      <c r="AA53" s="91">
        <v>2.1600000000000001E-2</v>
      </c>
      <c r="AB53" s="86">
        <v>3556.9810000000002</v>
      </c>
      <c r="AC53" s="86">
        <v>0</v>
      </c>
      <c r="AD53" s="86">
        <v>646.52783000000011</v>
      </c>
      <c r="AE53" s="91">
        <v>0</v>
      </c>
      <c r="AF53" s="220">
        <v>12975.606721044343</v>
      </c>
      <c r="AG53" s="219">
        <v>49</v>
      </c>
      <c r="AH53" s="150"/>
    </row>
    <row r="54" spans="1:37" s="20" customFormat="1" ht="18" customHeight="1">
      <c r="A54" s="302"/>
      <c r="B54" s="305"/>
      <c r="C54" s="123" t="s">
        <v>99</v>
      </c>
      <c r="D54" s="90">
        <v>50</v>
      </c>
      <c r="E54" s="86">
        <v>0</v>
      </c>
      <c r="F54" s="86">
        <v>0</v>
      </c>
      <c r="G54" s="91">
        <v>0</v>
      </c>
      <c r="H54" s="86">
        <v>0</v>
      </c>
      <c r="I54" s="91">
        <v>1874.57419</v>
      </c>
      <c r="J54" s="86">
        <v>0</v>
      </c>
      <c r="K54" s="86">
        <v>0</v>
      </c>
      <c r="L54" s="86">
        <v>0</v>
      </c>
      <c r="M54" s="86">
        <v>0</v>
      </c>
      <c r="N54" s="86">
        <v>0</v>
      </c>
      <c r="O54" s="86">
        <v>135.7321</v>
      </c>
      <c r="P54" s="86">
        <v>0</v>
      </c>
      <c r="Q54" s="86">
        <v>0</v>
      </c>
      <c r="R54" s="86">
        <v>7.6260000000000003</v>
      </c>
      <c r="S54" s="86">
        <v>190.63624999999999</v>
      </c>
      <c r="T54" s="91">
        <v>0</v>
      </c>
      <c r="U54" s="91">
        <v>1004.33512</v>
      </c>
      <c r="V54" s="86">
        <v>0</v>
      </c>
      <c r="W54" s="86">
        <v>0</v>
      </c>
      <c r="X54" s="86">
        <v>0</v>
      </c>
      <c r="Y54" s="89">
        <v>0.28802</v>
      </c>
      <c r="Z54" s="86">
        <v>1139.6775299999999</v>
      </c>
      <c r="AA54" s="91">
        <v>0</v>
      </c>
      <c r="AB54" s="86">
        <v>1591.039</v>
      </c>
      <c r="AC54" s="86">
        <v>0</v>
      </c>
      <c r="AD54" s="86">
        <v>63.174019999999999</v>
      </c>
      <c r="AE54" s="91">
        <v>3394.2915600000001</v>
      </c>
      <c r="AF54" s="220">
        <v>9401.3737900000015</v>
      </c>
      <c r="AG54" s="219">
        <v>50</v>
      </c>
      <c r="AH54" s="150"/>
    </row>
    <row r="55" spans="1:37" s="20" customFormat="1" ht="18" customHeight="1">
      <c r="A55" s="302"/>
      <c r="B55" s="305"/>
      <c r="C55" s="109" t="s">
        <v>73</v>
      </c>
      <c r="D55" s="90">
        <v>51</v>
      </c>
      <c r="E55" s="86">
        <v>0</v>
      </c>
      <c r="F55" s="86">
        <v>0</v>
      </c>
      <c r="G55" s="91">
        <v>0</v>
      </c>
      <c r="H55" s="86">
        <v>0</v>
      </c>
      <c r="I55" s="91">
        <v>0</v>
      </c>
      <c r="J55" s="86">
        <v>0</v>
      </c>
      <c r="K55" s="86">
        <v>0</v>
      </c>
      <c r="L55" s="86">
        <v>0</v>
      </c>
      <c r="M55" s="86">
        <v>0</v>
      </c>
      <c r="N55" s="86">
        <v>0</v>
      </c>
      <c r="O55" s="86">
        <v>47.060270000000003</v>
      </c>
      <c r="P55" s="86">
        <v>0</v>
      </c>
      <c r="Q55" s="86">
        <v>0</v>
      </c>
      <c r="R55" s="86">
        <v>0</v>
      </c>
      <c r="S55" s="86">
        <v>0.24143999999999999</v>
      </c>
      <c r="T55" s="91">
        <v>0</v>
      </c>
      <c r="U55" s="91">
        <v>371.17505999179525</v>
      </c>
      <c r="V55" s="86">
        <v>0</v>
      </c>
      <c r="W55" s="86">
        <v>0</v>
      </c>
      <c r="X55" s="86">
        <v>0</v>
      </c>
      <c r="Y55" s="89">
        <v>0</v>
      </c>
      <c r="Z55" s="86">
        <v>0</v>
      </c>
      <c r="AA55" s="91">
        <v>0</v>
      </c>
      <c r="AB55" s="86">
        <v>676.99800000000005</v>
      </c>
      <c r="AC55" s="86">
        <v>0</v>
      </c>
      <c r="AD55" s="86">
        <v>30.757300000000001</v>
      </c>
      <c r="AE55" s="91">
        <v>2.6052421678427571</v>
      </c>
      <c r="AF55" s="220">
        <v>1128.8373121596383</v>
      </c>
      <c r="AG55" s="219">
        <v>51</v>
      </c>
      <c r="AH55" s="150"/>
    </row>
    <row r="56" spans="1:37" s="20" customFormat="1" ht="18" customHeight="1">
      <c r="A56" s="302"/>
      <c r="B56" s="305"/>
      <c r="C56" s="109" t="s">
        <v>59</v>
      </c>
      <c r="D56" s="90">
        <v>52</v>
      </c>
      <c r="E56" s="86">
        <v>0</v>
      </c>
      <c r="F56" s="86">
        <v>0</v>
      </c>
      <c r="G56" s="91">
        <v>0</v>
      </c>
      <c r="H56" s="86">
        <v>0</v>
      </c>
      <c r="I56" s="91">
        <v>0</v>
      </c>
      <c r="J56" s="86">
        <v>0</v>
      </c>
      <c r="K56" s="86">
        <v>0</v>
      </c>
      <c r="L56" s="86">
        <v>0</v>
      </c>
      <c r="M56" s="86">
        <v>27.428950370529417</v>
      </c>
      <c r="N56" s="86">
        <v>0</v>
      </c>
      <c r="O56" s="86">
        <v>47.106519999999996</v>
      </c>
      <c r="P56" s="86">
        <v>1.4503299999999999</v>
      </c>
      <c r="Q56" s="86">
        <v>0</v>
      </c>
      <c r="R56" s="86">
        <v>0</v>
      </c>
      <c r="S56" s="86">
        <v>0.67466999999999999</v>
      </c>
      <c r="T56" s="91">
        <v>0</v>
      </c>
      <c r="U56" s="91">
        <v>423.66701</v>
      </c>
      <c r="V56" s="86">
        <v>0</v>
      </c>
      <c r="W56" s="86">
        <v>0</v>
      </c>
      <c r="X56" s="86">
        <v>0</v>
      </c>
      <c r="Y56" s="89">
        <v>0</v>
      </c>
      <c r="Z56" s="86">
        <v>6.4173022638628048</v>
      </c>
      <c r="AA56" s="91">
        <v>0</v>
      </c>
      <c r="AB56" s="86">
        <v>613.96500000000003</v>
      </c>
      <c r="AC56" s="86">
        <v>0</v>
      </c>
      <c r="AD56" s="86">
        <v>128.37043</v>
      </c>
      <c r="AE56" s="91">
        <v>0</v>
      </c>
      <c r="AF56" s="220">
        <v>1249.0802126343922</v>
      </c>
      <c r="AG56" s="219">
        <v>52</v>
      </c>
      <c r="AH56" s="150"/>
    </row>
    <row r="57" spans="1:37" s="20" customFormat="1" ht="18" customHeight="1">
      <c r="A57" s="302"/>
      <c r="B57" s="305"/>
      <c r="C57" s="109" t="s">
        <v>10</v>
      </c>
      <c r="D57" s="90">
        <v>53</v>
      </c>
      <c r="E57" s="86">
        <v>0</v>
      </c>
      <c r="F57" s="86">
        <v>0</v>
      </c>
      <c r="G57" s="91">
        <v>0</v>
      </c>
      <c r="H57" s="86">
        <v>0</v>
      </c>
      <c r="I57" s="91">
        <v>0</v>
      </c>
      <c r="J57" s="86">
        <v>0</v>
      </c>
      <c r="K57" s="86">
        <v>0</v>
      </c>
      <c r="L57" s="86">
        <v>0</v>
      </c>
      <c r="M57" s="86">
        <v>2.2131762450048007</v>
      </c>
      <c r="N57" s="86">
        <v>0</v>
      </c>
      <c r="O57" s="86">
        <v>101.64658999999999</v>
      </c>
      <c r="P57" s="86">
        <v>0</v>
      </c>
      <c r="Q57" s="86">
        <v>0</v>
      </c>
      <c r="R57" s="86">
        <v>0</v>
      </c>
      <c r="S57" s="86">
        <v>0.22811000000000001</v>
      </c>
      <c r="T57" s="91">
        <v>0</v>
      </c>
      <c r="U57" s="91">
        <v>298.81560999999999</v>
      </c>
      <c r="V57" s="86">
        <v>0</v>
      </c>
      <c r="W57" s="86">
        <v>0</v>
      </c>
      <c r="X57" s="86">
        <v>0</v>
      </c>
      <c r="Y57" s="89">
        <v>0</v>
      </c>
      <c r="Z57" s="86">
        <v>55.803601047227282</v>
      </c>
      <c r="AA57" s="91">
        <v>0</v>
      </c>
      <c r="AB57" s="86">
        <v>551.65499999999997</v>
      </c>
      <c r="AC57" s="86">
        <v>0</v>
      </c>
      <c r="AD57" s="86">
        <v>196.32395000000002</v>
      </c>
      <c r="AE57" s="91">
        <v>0</v>
      </c>
      <c r="AF57" s="220">
        <v>1206.686037292232</v>
      </c>
      <c r="AG57" s="219">
        <v>53</v>
      </c>
      <c r="AH57" s="150"/>
    </row>
    <row r="58" spans="1:37" s="20" customFormat="1" ht="18" customHeight="1">
      <c r="A58" s="302"/>
      <c r="B58" s="305"/>
      <c r="C58" s="111" t="s">
        <v>11</v>
      </c>
      <c r="D58" s="90">
        <v>54</v>
      </c>
      <c r="E58" s="94">
        <v>0</v>
      </c>
      <c r="F58" s="94">
        <v>0</v>
      </c>
      <c r="G58" s="95">
        <v>0</v>
      </c>
      <c r="H58" s="94">
        <v>0</v>
      </c>
      <c r="I58" s="95">
        <v>258.33167200000003</v>
      </c>
      <c r="J58" s="94">
        <v>0</v>
      </c>
      <c r="K58" s="94">
        <v>0</v>
      </c>
      <c r="L58" s="94">
        <v>0</v>
      </c>
      <c r="M58" s="94">
        <v>0.41195771757449023</v>
      </c>
      <c r="N58" s="94">
        <v>0</v>
      </c>
      <c r="O58" s="94">
        <v>53.187960000000004</v>
      </c>
      <c r="P58" s="94">
        <v>0</v>
      </c>
      <c r="Q58" s="94">
        <v>0</v>
      </c>
      <c r="R58" s="94">
        <v>0</v>
      </c>
      <c r="S58" s="94">
        <v>4.5078399999999998</v>
      </c>
      <c r="T58" s="95">
        <v>0</v>
      </c>
      <c r="U58" s="95">
        <v>636.25222855113861</v>
      </c>
      <c r="V58" s="94">
        <v>0</v>
      </c>
      <c r="W58" s="94">
        <v>0</v>
      </c>
      <c r="X58" s="94">
        <v>0</v>
      </c>
      <c r="Y58" s="94">
        <v>0</v>
      </c>
      <c r="Z58" s="94">
        <v>278.48352917829169</v>
      </c>
      <c r="AA58" s="95">
        <v>0</v>
      </c>
      <c r="AB58" s="94">
        <v>994.74600000000009</v>
      </c>
      <c r="AC58" s="94">
        <v>0</v>
      </c>
      <c r="AD58" s="94">
        <v>122.99348000000001</v>
      </c>
      <c r="AE58" s="95">
        <v>0</v>
      </c>
      <c r="AF58" s="221">
        <v>2348.9146674470053</v>
      </c>
      <c r="AG58" s="219">
        <v>54</v>
      </c>
      <c r="AH58" s="150"/>
    </row>
    <row r="59" spans="1:37" s="20" customFormat="1" ht="18" customHeight="1">
      <c r="A59" s="302"/>
      <c r="B59" s="305"/>
      <c r="C59" s="124" t="s">
        <v>98</v>
      </c>
      <c r="D59" s="102">
        <v>55</v>
      </c>
      <c r="E59" s="106">
        <v>116.80417</v>
      </c>
      <c r="F59" s="106">
        <v>0</v>
      </c>
      <c r="G59" s="107">
        <v>0</v>
      </c>
      <c r="H59" s="106">
        <v>0</v>
      </c>
      <c r="I59" s="107">
        <v>2132.9058620000001</v>
      </c>
      <c r="J59" s="106">
        <v>0</v>
      </c>
      <c r="K59" s="106">
        <v>0</v>
      </c>
      <c r="L59" s="106">
        <v>0</v>
      </c>
      <c r="M59" s="103">
        <v>30.243879745232906</v>
      </c>
      <c r="N59" s="106">
        <v>0</v>
      </c>
      <c r="O59" s="106">
        <v>723.04996000000006</v>
      </c>
      <c r="P59" s="106">
        <v>63.871729999999999</v>
      </c>
      <c r="Q59" s="106">
        <v>0</v>
      </c>
      <c r="R59" s="106">
        <v>7.6260000000000003</v>
      </c>
      <c r="S59" s="106">
        <v>202.22332</v>
      </c>
      <c r="T59" s="107">
        <v>0</v>
      </c>
      <c r="U59" s="107">
        <v>18115.885206351428</v>
      </c>
      <c r="V59" s="106">
        <v>15.12208</v>
      </c>
      <c r="W59" s="106">
        <v>0</v>
      </c>
      <c r="X59" s="106">
        <v>0</v>
      </c>
      <c r="Y59" s="108">
        <v>0.28802</v>
      </c>
      <c r="Z59" s="106">
        <v>2506.5407460990268</v>
      </c>
      <c r="AA59" s="107">
        <v>2.1600000000000001E-2</v>
      </c>
      <c r="AB59" s="106">
        <v>12709.55</v>
      </c>
      <c r="AC59" s="106">
        <v>0</v>
      </c>
      <c r="AD59" s="106">
        <v>1374.9506636000001</v>
      </c>
      <c r="AE59" s="107">
        <v>4265.2053221678434</v>
      </c>
      <c r="AF59" s="221">
        <v>42264.288559963534</v>
      </c>
      <c r="AG59" s="223">
        <v>55</v>
      </c>
      <c r="AH59" s="150"/>
    </row>
    <row r="60" spans="1:37" s="20" customFormat="1" ht="18" customHeight="1">
      <c r="A60" s="302"/>
      <c r="B60" s="305"/>
      <c r="C60" s="125" t="s">
        <v>60</v>
      </c>
      <c r="D60" s="90">
        <v>56</v>
      </c>
      <c r="E60" s="86">
        <v>0</v>
      </c>
      <c r="F60" s="86">
        <v>0</v>
      </c>
      <c r="G60" s="91">
        <v>0</v>
      </c>
      <c r="H60" s="86">
        <v>0</v>
      </c>
      <c r="I60" s="91">
        <v>0</v>
      </c>
      <c r="J60" s="86">
        <v>0</v>
      </c>
      <c r="K60" s="86">
        <v>0</v>
      </c>
      <c r="L60" s="86">
        <v>0</v>
      </c>
      <c r="M60" s="86">
        <v>643.24186652179208</v>
      </c>
      <c r="N60" s="86">
        <v>0</v>
      </c>
      <c r="O60" s="86">
        <v>0</v>
      </c>
      <c r="P60" s="86">
        <v>0</v>
      </c>
      <c r="Q60" s="86">
        <v>0</v>
      </c>
      <c r="R60" s="86">
        <v>0</v>
      </c>
      <c r="S60" s="86">
        <v>0</v>
      </c>
      <c r="T60" s="91">
        <v>0</v>
      </c>
      <c r="U60" s="91">
        <v>0</v>
      </c>
      <c r="V60" s="86">
        <v>0</v>
      </c>
      <c r="W60" s="86">
        <v>0</v>
      </c>
      <c r="X60" s="86">
        <v>0</v>
      </c>
      <c r="Y60" s="89">
        <v>0</v>
      </c>
      <c r="Z60" s="86">
        <v>34.639180026268683</v>
      </c>
      <c r="AA60" s="91">
        <v>0</v>
      </c>
      <c r="AB60" s="86">
        <v>705.89880000000005</v>
      </c>
      <c r="AC60" s="86">
        <v>0</v>
      </c>
      <c r="AD60" s="86">
        <v>0</v>
      </c>
      <c r="AE60" s="91">
        <v>0</v>
      </c>
      <c r="AF60" s="220">
        <v>1383.779846548061</v>
      </c>
      <c r="AG60" s="223">
        <v>56</v>
      </c>
      <c r="AH60" s="150"/>
    </row>
    <row r="61" spans="1:37" s="20" customFormat="1" ht="18" customHeight="1">
      <c r="A61" s="302"/>
      <c r="B61" s="305"/>
      <c r="C61" s="125" t="s">
        <v>61</v>
      </c>
      <c r="D61" s="90">
        <v>57</v>
      </c>
      <c r="E61" s="86">
        <v>0</v>
      </c>
      <c r="F61" s="86">
        <v>0</v>
      </c>
      <c r="G61" s="91">
        <v>0</v>
      </c>
      <c r="H61" s="86">
        <v>0</v>
      </c>
      <c r="I61" s="91">
        <v>0</v>
      </c>
      <c r="J61" s="86">
        <v>0</v>
      </c>
      <c r="K61" s="86">
        <v>0</v>
      </c>
      <c r="L61" s="86">
        <v>22209.805848104006</v>
      </c>
      <c r="M61" s="86">
        <v>48685.368772368151</v>
      </c>
      <c r="N61" s="86">
        <v>0</v>
      </c>
      <c r="O61" s="86">
        <v>0</v>
      </c>
      <c r="P61" s="86">
        <v>0</v>
      </c>
      <c r="Q61" s="86">
        <v>0</v>
      </c>
      <c r="R61" s="86">
        <v>0</v>
      </c>
      <c r="S61" s="86">
        <v>627.56327570780866</v>
      </c>
      <c r="T61" s="91">
        <v>0</v>
      </c>
      <c r="U61" s="91">
        <v>141.7751069586175</v>
      </c>
      <c r="V61" s="86">
        <v>0</v>
      </c>
      <c r="W61" s="86">
        <v>0</v>
      </c>
      <c r="X61" s="86">
        <v>0</v>
      </c>
      <c r="Y61" s="89">
        <v>0</v>
      </c>
      <c r="Z61" s="86">
        <v>3564.6175678266168</v>
      </c>
      <c r="AA61" s="91">
        <v>0</v>
      </c>
      <c r="AB61" s="86">
        <v>8.73</v>
      </c>
      <c r="AC61" s="86">
        <v>0</v>
      </c>
      <c r="AD61" s="86">
        <v>0</v>
      </c>
      <c r="AE61" s="91">
        <v>0</v>
      </c>
      <c r="AF61" s="220">
        <v>75237.860570965204</v>
      </c>
      <c r="AG61" s="219">
        <v>57</v>
      </c>
      <c r="AH61" s="150"/>
    </row>
    <row r="62" spans="1:37" s="20" customFormat="1" ht="18" customHeight="1">
      <c r="A62" s="302"/>
      <c r="B62" s="305"/>
      <c r="C62" s="125" t="s">
        <v>62</v>
      </c>
      <c r="D62" s="90">
        <v>58</v>
      </c>
      <c r="E62" s="86">
        <v>0</v>
      </c>
      <c r="F62" s="86">
        <v>0</v>
      </c>
      <c r="G62" s="91">
        <v>0</v>
      </c>
      <c r="H62" s="86">
        <v>0</v>
      </c>
      <c r="I62" s="91">
        <v>0</v>
      </c>
      <c r="J62" s="86">
        <v>0</v>
      </c>
      <c r="K62" s="86">
        <v>0</v>
      </c>
      <c r="L62" s="86">
        <v>17.687245675049823</v>
      </c>
      <c r="M62" s="86">
        <v>0</v>
      </c>
      <c r="N62" s="86">
        <v>320.98967023844961</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0">
        <v>338.67691591349944</v>
      </c>
      <c r="AG62" s="219">
        <v>58</v>
      </c>
      <c r="AH62" s="150"/>
    </row>
    <row r="63" spans="1:37" s="20" customFormat="1" ht="18" customHeight="1">
      <c r="A63" s="302"/>
      <c r="B63" s="305"/>
      <c r="C63" s="126" t="s">
        <v>0</v>
      </c>
      <c r="D63" s="90">
        <v>59</v>
      </c>
      <c r="E63" s="94">
        <v>0</v>
      </c>
      <c r="F63" s="94">
        <v>0</v>
      </c>
      <c r="G63" s="95">
        <v>0</v>
      </c>
      <c r="H63" s="94">
        <v>0</v>
      </c>
      <c r="I63" s="95">
        <v>0</v>
      </c>
      <c r="J63" s="94">
        <v>0</v>
      </c>
      <c r="K63" s="94">
        <v>0</v>
      </c>
      <c r="L63" s="94">
        <v>0</v>
      </c>
      <c r="M63" s="94">
        <v>924.66018312507606</v>
      </c>
      <c r="N63" s="94">
        <v>0</v>
      </c>
      <c r="O63" s="94">
        <v>0</v>
      </c>
      <c r="P63" s="94">
        <v>0</v>
      </c>
      <c r="Q63" s="94">
        <v>0</v>
      </c>
      <c r="R63" s="94">
        <v>0</v>
      </c>
      <c r="S63" s="94">
        <v>0</v>
      </c>
      <c r="T63" s="95">
        <v>0</v>
      </c>
      <c r="U63" s="95">
        <v>0</v>
      </c>
      <c r="V63" s="94">
        <v>0</v>
      </c>
      <c r="W63" s="94">
        <v>0</v>
      </c>
      <c r="X63" s="94">
        <v>0</v>
      </c>
      <c r="Y63" s="96">
        <v>0</v>
      </c>
      <c r="Z63" s="94">
        <v>49.793821287761276</v>
      </c>
      <c r="AA63" s="95">
        <v>0</v>
      </c>
      <c r="AB63" s="94">
        <v>0</v>
      </c>
      <c r="AC63" s="94">
        <v>0</v>
      </c>
      <c r="AD63" s="94">
        <v>0</v>
      </c>
      <c r="AE63" s="95">
        <v>0</v>
      </c>
      <c r="AF63" s="221">
        <v>974.45400441283732</v>
      </c>
      <c r="AG63" s="219">
        <v>59</v>
      </c>
      <c r="AH63" s="150"/>
    </row>
    <row r="64" spans="1:37" s="20" customFormat="1" ht="18" customHeight="1">
      <c r="A64" s="302"/>
      <c r="B64" s="305"/>
      <c r="C64" s="127" t="s">
        <v>63</v>
      </c>
      <c r="D64" s="102">
        <v>60</v>
      </c>
      <c r="E64" s="106">
        <v>0</v>
      </c>
      <c r="F64" s="106">
        <v>0</v>
      </c>
      <c r="G64" s="107">
        <v>0</v>
      </c>
      <c r="H64" s="106">
        <v>0</v>
      </c>
      <c r="I64" s="107">
        <v>0</v>
      </c>
      <c r="J64" s="106">
        <v>0</v>
      </c>
      <c r="K64" s="106">
        <v>0</v>
      </c>
      <c r="L64" s="106">
        <v>22227.493093779056</v>
      </c>
      <c r="M64" s="106">
        <v>50253.270822015016</v>
      </c>
      <c r="N64" s="106">
        <v>320.98967023844961</v>
      </c>
      <c r="O64" s="106">
        <v>0</v>
      </c>
      <c r="P64" s="106">
        <v>0</v>
      </c>
      <c r="Q64" s="106">
        <v>0</v>
      </c>
      <c r="R64" s="106">
        <v>0</v>
      </c>
      <c r="S64" s="106">
        <v>627.56327570780866</v>
      </c>
      <c r="T64" s="107">
        <v>0</v>
      </c>
      <c r="U64" s="107">
        <v>141.7751069586175</v>
      </c>
      <c r="V64" s="106">
        <v>0</v>
      </c>
      <c r="W64" s="106">
        <v>0</v>
      </c>
      <c r="X64" s="106">
        <v>0</v>
      </c>
      <c r="Y64" s="108">
        <v>0</v>
      </c>
      <c r="Z64" s="106">
        <v>3649.0505691406465</v>
      </c>
      <c r="AA64" s="107">
        <v>0</v>
      </c>
      <c r="AB64" s="106">
        <v>714.62880000000007</v>
      </c>
      <c r="AC64" s="106">
        <v>0</v>
      </c>
      <c r="AD64" s="106">
        <v>0</v>
      </c>
      <c r="AE64" s="107">
        <v>0</v>
      </c>
      <c r="AF64" s="221">
        <v>77934.7713378396</v>
      </c>
      <c r="AG64" s="224">
        <v>60</v>
      </c>
      <c r="AH64" s="150"/>
      <c r="AK64" s="21"/>
    </row>
    <row r="65" spans="1:37" s="20" customFormat="1" ht="18" customHeight="1">
      <c r="A65" s="302"/>
      <c r="B65" s="305"/>
      <c r="C65" s="125" t="s">
        <v>64</v>
      </c>
      <c r="D65" s="85">
        <v>61</v>
      </c>
      <c r="E65" s="86">
        <v>43.638640085106381</v>
      </c>
      <c r="F65" s="86">
        <v>0</v>
      </c>
      <c r="G65" s="91">
        <v>0</v>
      </c>
      <c r="H65" s="86">
        <v>281.097285</v>
      </c>
      <c r="I65" s="91">
        <v>0</v>
      </c>
      <c r="J65" s="86">
        <v>0</v>
      </c>
      <c r="K65" s="86">
        <v>0</v>
      </c>
      <c r="L65" s="86">
        <v>5.5681338343461757</v>
      </c>
      <c r="M65" s="86">
        <v>0</v>
      </c>
      <c r="N65" s="86">
        <v>0</v>
      </c>
      <c r="O65" s="86">
        <v>16001.524044508627</v>
      </c>
      <c r="P65" s="86">
        <v>0</v>
      </c>
      <c r="Q65" s="86">
        <v>0</v>
      </c>
      <c r="R65" s="86">
        <v>0</v>
      </c>
      <c r="S65" s="86">
        <v>1066.3845303343248</v>
      </c>
      <c r="T65" s="91">
        <v>0</v>
      </c>
      <c r="U65" s="91">
        <v>35681.454143069583</v>
      </c>
      <c r="V65" s="86">
        <v>0</v>
      </c>
      <c r="W65" s="86">
        <v>0</v>
      </c>
      <c r="X65" s="86">
        <v>0</v>
      </c>
      <c r="Y65" s="89">
        <v>576.94328740788205</v>
      </c>
      <c r="Z65" s="86">
        <v>8872.1769999999997</v>
      </c>
      <c r="AA65" s="91">
        <v>1205.935633677017</v>
      </c>
      <c r="AB65" s="86">
        <v>19509.843200000003</v>
      </c>
      <c r="AC65" s="86">
        <v>0</v>
      </c>
      <c r="AD65" s="86">
        <v>9831.881034</v>
      </c>
      <c r="AE65" s="91">
        <v>0</v>
      </c>
      <c r="AF65" s="220">
        <v>93076.4469319169</v>
      </c>
      <c r="AG65" s="219">
        <v>61</v>
      </c>
      <c r="AH65" s="150"/>
      <c r="AK65" s="21"/>
    </row>
    <row r="66" spans="1:37" s="20" customFormat="1" ht="18" customHeight="1">
      <c r="A66" s="302"/>
      <c r="B66" s="305"/>
      <c r="C66" s="126" t="s">
        <v>65</v>
      </c>
      <c r="D66" s="90">
        <v>62</v>
      </c>
      <c r="E66" s="94">
        <v>22.099054914893614</v>
      </c>
      <c r="F66" s="94">
        <v>0</v>
      </c>
      <c r="G66" s="95">
        <v>0</v>
      </c>
      <c r="H66" s="94">
        <v>0</v>
      </c>
      <c r="I66" s="95">
        <v>0</v>
      </c>
      <c r="J66" s="94">
        <v>0</v>
      </c>
      <c r="K66" s="94">
        <v>0</v>
      </c>
      <c r="L66" s="94">
        <v>10.969223653661961</v>
      </c>
      <c r="M66" s="94">
        <v>4221.2747490492602</v>
      </c>
      <c r="N66" s="94">
        <v>0</v>
      </c>
      <c r="O66" s="94">
        <v>5966.2677025135526</v>
      </c>
      <c r="P66" s="94">
        <v>0</v>
      </c>
      <c r="Q66" s="94">
        <v>0</v>
      </c>
      <c r="R66" s="94">
        <v>7.8279054551547276</v>
      </c>
      <c r="S66" s="94">
        <v>863.73211958813397</v>
      </c>
      <c r="T66" s="95">
        <v>0</v>
      </c>
      <c r="U66" s="95">
        <v>27991.313054677379</v>
      </c>
      <c r="V66" s="94">
        <v>0</v>
      </c>
      <c r="W66" s="94">
        <v>0</v>
      </c>
      <c r="X66" s="94">
        <v>0</v>
      </c>
      <c r="Y66" s="96">
        <v>35.056712592117911</v>
      </c>
      <c r="Z66" s="94">
        <v>1590.3751721897968</v>
      </c>
      <c r="AA66" s="95">
        <v>63.464917670629454</v>
      </c>
      <c r="AB66" s="94">
        <v>14857.034800000001</v>
      </c>
      <c r="AC66" s="94">
        <v>0</v>
      </c>
      <c r="AD66" s="94">
        <v>3004.5029267999998</v>
      </c>
      <c r="AE66" s="95">
        <v>0</v>
      </c>
      <c r="AF66" s="221">
        <v>58633.918339104581</v>
      </c>
      <c r="AG66" s="219">
        <v>62</v>
      </c>
      <c r="AH66" s="150"/>
      <c r="AK66" s="21"/>
    </row>
    <row r="67" spans="1:37" s="20" customFormat="1" ht="18" customHeight="1">
      <c r="A67" s="303"/>
      <c r="B67" s="306"/>
      <c r="C67" s="128" t="s">
        <v>66</v>
      </c>
      <c r="D67" s="102">
        <v>63</v>
      </c>
      <c r="E67" s="103">
        <v>65.737695000000002</v>
      </c>
      <c r="F67" s="103">
        <v>0</v>
      </c>
      <c r="G67" s="104">
        <v>0</v>
      </c>
      <c r="H67" s="103">
        <v>281.097285</v>
      </c>
      <c r="I67" s="104">
        <v>0</v>
      </c>
      <c r="J67" s="103">
        <v>0</v>
      </c>
      <c r="K67" s="103">
        <v>0</v>
      </c>
      <c r="L67" s="103">
        <v>16.537357488008137</v>
      </c>
      <c r="M67" s="103">
        <v>4221.2747490492602</v>
      </c>
      <c r="N67" s="103">
        <v>0</v>
      </c>
      <c r="O67" s="103">
        <v>21967.79174702218</v>
      </c>
      <c r="P67" s="103">
        <v>0</v>
      </c>
      <c r="Q67" s="103">
        <v>0</v>
      </c>
      <c r="R67" s="103">
        <v>7.8279054551547276</v>
      </c>
      <c r="S67" s="103">
        <v>1930.1166499224587</v>
      </c>
      <c r="T67" s="104">
        <v>0</v>
      </c>
      <c r="U67" s="104">
        <v>63672.767197746958</v>
      </c>
      <c r="V67" s="103">
        <v>0</v>
      </c>
      <c r="W67" s="103">
        <v>0</v>
      </c>
      <c r="X67" s="103">
        <v>0</v>
      </c>
      <c r="Y67" s="105">
        <v>612</v>
      </c>
      <c r="Z67" s="103">
        <v>10462.552172189797</v>
      </c>
      <c r="AA67" s="104">
        <v>1269.4005513476463</v>
      </c>
      <c r="AB67" s="103">
        <v>34366.878000000004</v>
      </c>
      <c r="AC67" s="103">
        <v>0</v>
      </c>
      <c r="AD67" s="103">
        <v>12836.3839608</v>
      </c>
      <c r="AE67" s="104">
        <v>0</v>
      </c>
      <c r="AF67" s="222">
        <v>151710.36527102147</v>
      </c>
      <c r="AG67" s="224">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6:AG49 C5:D5 F5:AG5 C59:AG67 D50:AG58">
    <cfRule type="expression" dxfId="10" priority="5">
      <formula>MOD(ROW(),2)=0</formula>
    </cfRule>
  </conditionalFormatting>
  <conditionalFormatting sqref="E5">
    <cfRule type="expression" dxfId="9" priority="2">
      <formula>MOD(ROW(),2)=0</formula>
    </cfRule>
  </conditionalFormatting>
  <conditionalFormatting sqref="C50:C58">
    <cfRule type="expression" dxfId="8"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2015,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activeCell="A3" sqref="A3:A6"/>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4" t="s">
        <v>236</v>
      </c>
      <c r="B1" s="354"/>
      <c r="C1" s="354"/>
      <c r="D1" s="355" t="s">
        <v>15</v>
      </c>
      <c r="E1" s="308" t="s">
        <v>75</v>
      </c>
      <c r="F1" s="308"/>
      <c r="G1" s="309"/>
      <c r="H1" s="343" t="s">
        <v>74</v>
      </c>
      <c r="I1" s="343"/>
      <c r="J1" s="307" t="s">
        <v>80</v>
      </c>
      <c r="K1" s="308"/>
      <c r="L1" s="308"/>
      <c r="M1" s="309"/>
      <c r="N1" s="307" t="s">
        <v>80</v>
      </c>
      <c r="O1" s="308"/>
      <c r="P1" s="308"/>
      <c r="Q1" s="308"/>
      <c r="R1" s="308"/>
      <c r="S1" s="308"/>
      <c r="T1" s="309"/>
      <c r="U1" s="18" t="s">
        <v>92</v>
      </c>
      <c r="V1" s="327" t="s">
        <v>13</v>
      </c>
      <c r="W1" s="328"/>
      <c r="X1" s="328"/>
      <c r="Y1" s="328"/>
      <c r="Z1" s="328"/>
      <c r="AA1" s="329"/>
      <c r="AB1" s="330" t="s">
        <v>77</v>
      </c>
      <c r="AC1" s="331"/>
      <c r="AD1" s="331"/>
      <c r="AE1" s="332"/>
      <c r="AF1" s="336" t="s">
        <v>78</v>
      </c>
      <c r="AG1" s="350" t="s">
        <v>15</v>
      </c>
      <c r="AH1" s="15"/>
      <c r="AK1" s="17"/>
    </row>
    <row r="2" spans="1:37" s="16" customFormat="1" ht="21" customHeight="1">
      <c r="A2" s="354"/>
      <c r="B2" s="354"/>
      <c r="C2" s="354"/>
      <c r="D2" s="356"/>
      <c r="E2" s="325" t="s">
        <v>16</v>
      </c>
      <c r="F2" s="325" t="s">
        <v>223</v>
      </c>
      <c r="G2" s="325" t="s">
        <v>1</v>
      </c>
      <c r="H2" s="325" t="s">
        <v>17</v>
      </c>
      <c r="I2" s="340" t="s">
        <v>2</v>
      </c>
      <c r="J2" s="325" t="s">
        <v>18</v>
      </c>
      <c r="K2" s="325" t="s">
        <v>19</v>
      </c>
      <c r="L2" s="325" t="s">
        <v>20</v>
      </c>
      <c r="M2" s="325" t="s">
        <v>21</v>
      </c>
      <c r="N2" s="325" t="s">
        <v>22</v>
      </c>
      <c r="O2" s="342" t="s">
        <v>14</v>
      </c>
      <c r="P2" s="342"/>
      <c r="Q2" s="325" t="s">
        <v>25</v>
      </c>
      <c r="R2" s="325" t="s">
        <v>224</v>
      </c>
      <c r="S2" s="325" t="s">
        <v>26</v>
      </c>
      <c r="T2" s="325" t="s">
        <v>27</v>
      </c>
      <c r="U2" s="325" t="s">
        <v>28</v>
      </c>
      <c r="V2" s="340" t="s">
        <v>95</v>
      </c>
      <c r="W2" s="340" t="s">
        <v>29</v>
      </c>
      <c r="X2" s="340" t="s">
        <v>3</v>
      </c>
      <c r="Y2" s="340" t="s">
        <v>4</v>
      </c>
      <c r="Z2" s="340" t="s">
        <v>82</v>
      </c>
      <c r="AA2" s="340" t="s">
        <v>81</v>
      </c>
      <c r="AB2" s="334"/>
      <c r="AC2" s="334"/>
      <c r="AD2" s="334"/>
      <c r="AE2" s="335"/>
      <c r="AF2" s="337"/>
      <c r="AG2" s="351"/>
      <c r="AH2" s="15"/>
      <c r="AK2" s="17"/>
    </row>
    <row r="3" spans="1:37" ht="168.6" customHeight="1">
      <c r="A3" s="354"/>
      <c r="B3" s="354"/>
      <c r="C3" s="354"/>
      <c r="D3" s="356"/>
      <c r="E3" s="339"/>
      <c r="F3" s="339"/>
      <c r="G3" s="339"/>
      <c r="H3" s="339"/>
      <c r="I3" s="341" t="s">
        <v>2</v>
      </c>
      <c r="J3" s="339"/>
      <c r="K3" s="339"/>
      <c r="L3" s="339"/>
      <c r="M3" s="339"/>
      <c r="N3" s="339"/>
      <c r="O3" s="138" t="s">
        <v>23</v>
      </c>
      <c r="P3" s="139" t="s">
        <v>24</v>
      </c>
      <c r="Q3" s="339"/>
      <c r="R3" s="339"/>
      <c r="S3" s="339"/>
      <c r="T3" s="339"/>
      <c r="U3" s="339"/>
      <c r="V3" s="341"/>
      <c r="W3" s="341"/>
      <c r="X3" s="341"/>
      <c r="Y3" s="341"/>
      <c r="Z3" s="341"/>
      <c r="AA3" s="341"/>
      <c r="AB3" s="140" t="s">
        <v>30</v>
      </c>
      <c r="AC3" s="140" t="s">
        <v>83</v>
      </c>
      <c r="AD3" s="140" t="s">
        <v>31</v>
      </c>
      <c r="AE3" s="208" t="s">
        <v>97</v>
      </c>
      <c r="AF3" s="338"/>
      <c r="AG3" s="351"/>
    </row>
    <row r="4" spans="1:37" ht="21" customHeight="1">
      <c r="A4" s="354"/>
      <c r="B4" s="354"/>
      <c r="C4" s="354"/>
      <c r="D4" s="215"/>
      <c r="E4" s="307" t="s">
        <v>79</v>
      </c>
      <c r="F4" s="308"/>
      <c r="G4" s="308"/>
      <c r="H4" s="308"/>
      <c r="I4" s="308"/>
      <c r="J4" s="308"/>
      <c r="K4" s="308"/>
      <c r="L4" s="308"/>
      <c r="M4" s="308"/>
      <c r="N4" s="348" t="s">
        <v>79</v>
      </c>
      <c r="O4" s="348"/>
      <c r="P4" s="348"/>
      <c r="Q4" s="348"/>
      <c r="R4" s="348"/>
      <c r="S4" s="348"/>
      <c r="T4" s="348"/>
      <c r="U4" s="348"/>
      <c r="V4" s="348"/>
      <c r="W4" s="348"/>
      <c r="X4" s="348"/>
      <c r="Y4" s="348"/>
      <c r="Z4" s="348"/>
      <c r="AA4" s="348"/>
      <c r="AB4" s="348"/>
      <c r="AC4" s="348"/>
      <c r="AD4" s="348"/>
      <c r="AE4" s="348"/>
      <c r="AF4" s="349"/>
      <c r="AG4" s="142"/>
    </row>
    <row r="5" spans="1:37" s="20" customFormat="1" ht="18" customHeight="1">
      <c r="A5" s="357" t="s">
        <v>67</v>
      </c>
      <c r="B5" s="357"/>
      <c r="C5" s="162"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1924.2143273417132</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108.26488437218372</v>
      </c>
      <c r="V5" s="86">
        <f>Energiebilanz_Joule!V5/Energiebilanz_SKE!$E$69</f>
        <v>28.320557312090472</v>
      </c>
      <c r="W5" s="86">
        <f>Energiebilanz_Joule!W5/Energiebilanz_SKE!$E$69</f>
        <v>0.98964537526102436</v>
      </c>
      <c r="X5" s="86">
        <f>Energiebilanz_Joule!X5/Energiebilanz_SKE!$E$69</f>
        <v>1707.0639424555832</v>
      </c>
      <c r="Y5" s="86">
        <f>Energiebilanz_Joule!Y5/Energiebilanz_SKE!$E$69</f>
        <v>179.30412425445957</v>
      </c>
      <c r="Z5" s="86">
        <f>Energiebilanz_Joule!Z5/Energiebilanz_SKE!$E$69</f>
        <v>1565.433024110373</v>
      </c>
      <c r="AA5" s="87">
        <f>Energiebilanz_Joule!AA5/Energiebilanz_SKE!$E$69</f>
        <v>43.313753133919064</v>
      </c>
      <c r="AB5" s="86">
        <f>Energiebilanz_Joule!AB5/Energiebilanz_SKE!$E$69</f>
        <v>0</v>
      </c>
      <c r="AC5" s="86">
        <f>Energiebilanz_Joule!AC5/Energiebilanz_SKE!$E$69</f>
        <v>0</v>
      </c>
      <c r="AD5" s="86">
        <f>Energiebilanz_Joule!AD5/Energiebilanz_SKE!$E$69</f>
        <v>0</v>
      </c>
      <c r="AE5" s="87">
        <f>Energiebilanz_Joule!AE5/Energiebilanz_SKE!$E$69</f>
        <v>343.65389769779318</v>
      </c>
      <c r="AF5" s="153">
        <f>Energiebilanz_Joule!AF5/Energiebilanz_SKE!$E$69</f>
        <v>5900.5581560533774</v>
      </c>
      <c r="AG5" s="143">
        <v>1</v>
      </c>
      <c r="AH5" s="19"/>
      <c r="AK5" s="21"/>
    </row>
    <row r="6" spans="1:37" s="20" customFormat="1" ht="18" customHeight="1">
      <c r="A6" s="357"/>
      <c r="B6" s="357"/>
      <c r="C6" s="163" t="s">
        <v>36</v>
      </c>
      <c r="D6" s="90">
        <v>2</v>
      </c>
      <c r="E6" s="86">
        <f>Energiebilanz_Joule!E6/Energiebilanz_SKE!$E$69</f>
        <v>1333.940687227886</v>
      </c>
      <c r="F6" s="86">
        <f>Energiebilanz_Joule!F6/Energiebilanz_SKE!$E$69</f>
        <v>0</v>
      </c>
      <c r="G6" s="91">
        <f>Energiebilanz_Joule!G6/Energiebilanz_SKE!$E$69</f>
        <v>0</v>
      </c>
      <c r="H6" s="86">
        <f>Energiebilanz_Joule!H6/Energiebilanz_SKE!$E$69</f>
        <v>9.5912761536256799</v>
      </c>
      <c r="I6" s="91">
        <f>Energiebilanz_Joule!I6/Energiebilanz_SKE!$E$69</f>
        <v>85.172409340921803</v>
      </c>
      <c r="J6" s="86">
        <f>Energiebilanz_Joule!J6/Energiebilanz_SKE!$E$69</f>
        <v>4159.5651532318161</v>
      </c>
      <c r="K6" s="86">
        <f>Energiebilanz_Joule!K6/Energiebilanz_SKE!$E$69</f>
        <v>122.4677353132975</v>
      </c>
      <c r="L6" s="86">
        <f>Energiebilanz_Joule!L6/Energiebilanz_SKE!$E$69</f>
        <v>0</v>
      </c>
      <c r="M6" s="86">
        <f>Energiebilanz_Joule!M6/Energiebilanz_SKE!$E$69</f>
        <v>0</v>
      </c>
      <c r="N6" s="86">
        <f>Energiebilanz_Joule!N6/Energiebilanz_SKE!$E$69</f>
        <v>0</v>
      </c>
      <c r="O6" s="86">
        <f>Energiebilanz_Joule!O6/Energiebilanz_SKE!$E$69</f>
        <v>48.64615096274413</v>
      </c>
      <c r="P6" s="86">
        <f>Energiebilanz_Joule!P6/Energiebilanz_SKE!$E$69</f>
        <v>0</v>
      </c>
      <c r="Q6" s="86">
        <f>Energiebilanz_Joule!Q6/Energiebilanz_SKE!$E$69</f>
        <v>0</v>
      </c>
      <c r="R6" s="86">
        <f>Energiebilanz_Joule!R6/Energiebilanz_SKE!$E$69</f>
        <v>0</v>
      </c>
      <c r="S6" s="86">
        <f>Energiebilanz_Joule!S6/Energiebilanz_SKE!$E$69</f>
        <v>0</v>
      </c>
      <c r="T6" s="91">
        <f>Energiebilanz_Joule!T6/Energiebilanz_SKE!$E$69</f>
        <v>0</v>
      </c>
      <c r="U6" s="91">
        <f>Energiebilanz_Joule!U6/Energiebilanz_SKE!$E$69</f>
        <v>3686.1481451242098</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0</v>
      </c>
      <c r="AA6" s="91">
        <f>Energiebilanz_Joule!AA6/Energiebilanz_SKE!$E$69</f>
        <v>0</v>
      </c>
      <c r="AB6" s="86">
        <f>Energiebilanz_Joule!AB6/Energiebilanz_SKE!$E$69</f>
        <v>0</v>
      </c>
      <c r="AC6" s="86">
        <f>Energiebilanz_Joule!AC6/Energiebilanz_SKE!$E$69</f>
        <v>4161.9642521052556</v>
      </c>
      <c r="AD6" s="86">
        <f>Energiebilanz_Joule!AD6/Energiebilanz_SKE!$E$69</f>
        <v>0</v>
      </c>
      <c r="AE6" s="91">
        <f>Energiebilanz_Joule!AE6/Energiebilanz_SKE!$E$69</f>
        <v>0</v>
      </c>
      <c r="AF6" s="115">
        <f>Energiebilanz_Joule!AF6/Energiebilanz_SKE!$E$69</f>
        <v>13607.495809459757</v>
      </c>
      <c r="AG6" s="143">
        <v>2</v>
      </c>
      <c r="AH6" s="19"/>
      <c r="AK6" s="21"/>
    </row>
    <row r="7" spans="1:37" s="20" customFormat="1" ht="18" customHeight="1">
      <c r="A7" s="357"/>
      <c r="B7" s="357"/>
      <c r="C7" s="164" t="s">
        <v>37</v>
      </c>
      <c r="D7" s="93">
        <v>3</v>
      </c>
      <c r="E7" s="154">
        <f>Energiebilanz_Joule!E7/Energiebilanz_SKE!$E$69</f>
        <v>0</v>
      </c>
      <c r="F7" s="94">
        <f>Energiebilanz_Joule!F7/Energiebilanz_SKE!$E$69</f>
        <v>0</v>
      </c>
      <c r="G7" s="95">
        <f>Energiebilanz_Joule!G7/Energiebilanz_SKE!$E$69</f>
        <v>0</v>
      </c>
      <c r="H7" s="94">
        <f>Energiebilanz_Joule!H7/Energiebilanz_SKE!$E$69</f>
        <v>0</v>
      </c>
      <c r="I7" s="95">
        <f>Energiebilanz_Joule!I7/Energiebilanz_SKE!$E$69</f>
        <v>1.1898562147702303</v>
      </c>
      <c r="J7" s="94">
        <f>Energiebilanz_Joule!J7/Energiebilanz_SKE!$E$69</f>
        <v>0</v>
      </c>
      <c r="K7" s="94">
        <f>Energiebilanz_Joule!K7/Energiebilanz_SKE!$E$69</f>
        <v>0</v>
      </c>
      <c r="L7" s="94">
        <f>Energiebilanz_Joule!L7/Energiebilanz_SKE!$E$69</f>
        <v>0</v>
      </c>
      <c r="M7" s="94">
        <f>Energiebilanz_Joule!M7/Energiebilanz_SKE!$E$69</f>
        <v>2.4259945935805388E-3</v>
      </c>
      <c r="N7" s="94">
        <f>Energiebilanz_Joule!N7/Energiebilanz_SKE!$E$69</f>
        <v>0</v>
      </c>
      <c r="O7" s="94">
        <f>Energiebilanz_Joule!O7/Energiebilanz_SKE!$E$69</f>
        <v>0.38274816088659597</v>
      </c>
      <c r="P7" s="94">
        <f>Energiebilanz_Joule!P7/Energiebilanz_SKE!$E$69</f>
        <v>2.2024048369706151</v>
      </c>
      <c r="Q7" s="94">
        <f>Energiebilanz_Joule!Q7/Energiebilanz_SKE!$E$69</f>
        <v>0</v>
      </c>
      <c r="R7" s="94">
        <f>Energiebilanz_Joule!R7/Energiebilanz_SKE!$E$69</f>
        <v>0</v>
      </c>
      <c r="S7" s="94">
        <f>Energiebilanz_Joule!S7/Energiebilanz_SKE!$E$69</f>
        <v>0</v>
      </c>
      <c r="T7" s="95">
        <f>Energiebilanz_Joule!T7/Energiebilanz_SKE!$E$69</f>
        <v>0</v>
      </c>
      <c r="U7" s="95">
        <f>Energiebilanz_Joule!U7/Energiebilanz_SKE!$E$69</f>
        <v>16.724440790853016</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1.2927228143461532E-4</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20.502005270355475</v>
      </c>
      <c r="AG7" s="155">
        <v>3</v>
      </c>
      <c r="AH7" s="19"/>
      <c r="AK7" s="21"/>
    </row>
    <row r="8" spans="1:37" s="20" customFormat="1" ht="18" customHeight="1">
      <c r="A8" s="357"/>
      <c r="B8" s="357"/>
      <c r="C8" s="165" t="s">
        <v>38</v>
      </c>
      <c r="D8" s="102">
        <v>4</v>
      </c>
      <c r="E8" s="98">
        <f>Energiebilanz_Joule!E8/Energiebilanz_SKE!$E$69</f>
        <v>1333.940687227886</v>
      </c>
      <c r="F8" s="98">
        <f>Energiebilanz_Joule!F8/Energiebilanz_SKE!$E$69</f>
        <v>0</v>
      </c>
      <c r="G8" s="99">
        <f>Energiebilanz_Joule!G8/Energiebilanz_SKE!$E$69</f>
        <v>0</v>
      </c>
      <c r="H8" s="98">
        <f>Energiebilanz_Joule!H8/Energiebilanz_SKE!$E$69</f>
        <v>9.5912761536256799</v>
      </c>
      <c r="I8" s="99">
        <f>Energiebilanz_Joule!I8/Energiebilanz_SKE!$E$69</f>
        <v>86.362265555692034</v>
      </c>
      <c r="J8" s="98">
        <f>Energiebilanz_Joule!J8/Energiebilanz_SKE!$E$69</f>
        <v>6083.7794805735293</v>
      </c>
      <c r="K8" s="98">
        <f>Energiebilanz_Joule!K8/Energiebilanz_SKE!$E$69</f>
        <v>122.4677353132975</v>
      </c>
      <c r="L8" s="98">
        <f>Energiebilanz_Joule!L8/Energiebilanz_SKE!$E$69</f>
        <v>0</v>
      </c>
      <c r="M8" s="98">
        <f>Energiebilanz_Joule!M8/Energiebilanz_SKE!$E$69</f>
        <v>2.4259945935806433E-3</v>
      </c>
      <c r="N8" s="98">
        <f>Energiebilanz_Joule!N8/Energiebilanz_SKE!$E$69</f>
        <v>0</v>
      </c>
      <c r="O8" s="98">
        <f>Energiebilanz_Joule!O8/Energiebilanz_SKE!$E$69</f>
        <v>49.028899123630723</v>
      </c>
      <c r="P8" s="98">
        <f>Energiebilanz_Joule!P8/Energiebilanz_SKE!$E$69</f>
        <v>2.2024048369706453</v>
      </c>
      <c r="Q8" s="98">
        <f>Energiebilanz_Joule!Q8/Energiebilanz_SKE!$E$69</f>
        <v>0</v>
      </c>
      <c r="R8" s="98">
        <f>Energiebilanz_Joule!R8/Energiebilanz_SKE!$E$69</f>
        <v>0</v>
      </c>
      <c r="S8" s="98">
        <f>Energiebilanz_Joule!S8/Energiebilanz_SKE!$E$69</f>
        <v>0</v>
      </c>
      <c r="T8" s="99">
        <f>Energiebilanz_Joule!T8/Energiebilanz_SKE!$E$69</f>
        <v>0</v>
      </c>
      <c r="U8" s="99">
        <f>Energiebilanz_Joule!U8/Energiebilanz_SKE!$E$69</f>
        <v>3811.1374702872467</v>
      </c>
      <c r="V8" s="98">
        <f>Energiebilanz_Joule!V8/Energiebilanz_SKE!$E$69</f>
        <v>28.320557312090472</v>
      </c>
      <c r="W8" s="98">
        <f>Energiebilanz_Joule!W8/Energiebilanz_SKE!$E$69</f>
        <v>0.98964537526102436</v>
      </c>
      <c r="X8" s="98">
        <f>Energiebilanz_Joule!X8/Energiebilanz_SKE!$E$69</f>
        <v>1707.0639424555832</v>
      </c>
      <c r="Y8" s="98">
        <f>Energiebilanz_Joule!Y8/Energiebilanz_SKE!$E$69</f>
        <v>179.30412425445957</v>
      </c>
      <c r="Z8" s="98">
        <f>Energiebilanz_Joule!Z8/Energiebilanz_SKE!$E$69</f>
        <v>1565.4331533826546</v>
      </c>
      <c r="AA8" s="99">
        <f>Energiebilanz_Joule!AA8/Energiebilanz_SKE!$E$69</f>
        <v>43.313753133919064</v>
      </c>
      <c r="AB8" s="98">
        <f>Energiebilanz_Joule!AB8/Energiebilanz_SKE!$E$69</f>
        <v>0</v>
      </c>
      <c r="AC8" s="98">
        <f>Energiebilanz_Joule!AC8/Energiebilanz_SKE!$E$69</f>
        <v>4161.9642521052556</v>
      </c>
      <c r="AD8" s="98">
        <f>Energiebilanz_Joule!AD8/Energiebilanz_SKE!$E$69</f>
        <v>0</v>
      </c>
      <c r="AE8" s="99">
        <f>Energiebilanz_Joule!AE8/Energiebilanz_SKE!$E$69</f>
        <v>343.65389769779318</v>
      </c>
      <c r="AF8" s="104">
        <f>Energiebilanz_Joule!AF8/Energiebilanz_SKE!$E$69</f>
        <v>19528.555970783487</v>
      </c>
      <c r="AG8" s="156">
        <v>4</v>
      </c>
      <c r="AH8" s="19"/>
      <c r="AK8" s="21"/>
    </row>
    <row r="9" spans="1:37" s="20" customFormat="1" ht="18" customHeight="1">
      <c r="A9" s="357"/>
      <c r="B9" s="357"/>
      <c r="C9" s="163"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0</v>
      </c>
      <c r="K9" s="86">
        <f>Energiebilanz_Joule!K9/Energiebilanz_SKE!$E$69</f>
        <v>0</v>
      </c>
      <c r="L9" s="86">
        <f>Energiebilanz_Joule!L9/Energiebilanz_SKE!$E$69</f>
        <v>111.30404249126029</v>
      </c>
      <c r="M9" s="86">
        <f>Energiebilanz_Joule!M9/Energiebilanz_SKE!$E$69</f>
        <v>10.088345904399873</v>
      </c>
      <c r="N9" s="86">
        <f>Energiebilanz_Joule!N9/Energiebilanz_SKE!$E$69</f>
        <v>374.17769178567829</v>
      </c>
      <c r="O9" s="86">
        <f>Energiebilanz_Joule!O9/Energiebilanz_SKE!$E$69</f>
        <v>0</v>
      </c>
      <c r="P9" s="86">
        <f>Energiebilanz_Joule!P9/Energiebilanz_SKE!$E$69</f>
        <v>718.8202459201691</v>
      </c>
      <c r="Q9" s="86">
        <f>Energiebilanz_Joule!Q9/Energiebilanz_SKE!$E$69</f>
        <v>0</v>
      </c>
      <c r="R9" s="86">
        <f>Energiebilanz_Joule!R9/Energiebilanz_SKE!$E$69</f>
        <v>847.20915380184658</v>
      </c>
      <c r="S9" s="86">
        <f>Energiebilanz_Joule!S9/Energiebilanz_SKE!$E$69</f>
        <v>104.42143833255585</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4.2195698230336331</v>
      </c>
      <c r="AA9" s="91">
        <f>Energiebilanz_Joule!AA9/Energiebilanz_SKE!$E$69</f>
        <v>0</v>
      </c>
      <c r="AB9" s="86">
        <f>Energiebilanz_Joule!AB9/Energiebilanz_SKE!$E$69</f>
        <v>2151.8763063035444</v>
      </c>
      <c r="AC9" s="86">
        <f>Energiebilanz_Joule!AC9/Energiebilanz_SKE!$E$69</f>
        <v>0</v>
      </c>
      <c r="AD9" s="86">
        <f>Energiebilanz_Joule!AD9/Energiebilanz_SKE!$E$69</f>
        <v>181.17273221962901</v>
      </c>
      <c r="AE9" s="91">
        <f>Energiebilanz_Joule!AE9/Energiebilanz_SKE!$E$69</f>
        <v>0</v>
      </c>
      <c r="AF9" s="115">
        <f>Energiebilanz_Joule!AF9/Energiebilanz_SKE!$E$69</f>
        <v>4503.2895265821171</v>
      </c>
      <c r="AG9" s="143">
        <v>5</v>
      </c>
      <c r="AH9" s="19"/>
      <c r="AK9" s="21"/>
    </row>
    <row r="10" spans="1:37" s="20" customFormat="1" ht="18" customHeight="1">
      <c r="A10" s="357"/>
      <c r="B10" s="357"/>
      <c r="C10" s="163" t="s">
        <v>40</v>
      </c>
      <c r="D10" s="90">
        <v>6</v>
      </c>
      <c r="E10" s="154">
        <f>Energiebilanz_Joule!E10/Energiebilanz_SKE!$E$69</f>
        <v>59.267218741896293</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0</v>
      </c>
      <c r="P10" s="94">
        <f>Energiebilanz_Joule!P10/Energiebilanz_SKE!$E$69</f>
        <v>0</v>
      </c>
      <c r="Q10" s="94">
        <f>Energiebilanz_Joule!Q10/Energiebilanz_SKE!$E$69</f>
        <v>0</v>
      </c>
      <c r="R10" s="94">
        <f>Energiebilanz_Joule!R10/Energiebilanz_SKE!$E$69</f>
        <v>0.16734874230575003</v>
      </c>
      <c r="S10" s="94">
        <f>Energiebilanz_Joule!S10/Energiebilanz_SKE!$E$69</f>
        <v>1.2884712497782145E-2</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1.6653049038474661</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0.44409368218482576</v>
      </c>
      <c r="AF10" s="107">
        <f>Energiebilanz_Joule!AF10/Energiebilanz_SKE!$E$69</f>
        <v>61.556850782732127</v>
      </c>
      <c r="AG10" s="155">
        <v>6</v>
      </c>
      <c r="AH10" s="19"/>
      <c r="AK10" s="21"/>
    </row>
    <row r="11" spans="1:37" s="23" customFormat="1" ht="18" customHeight="1">
      <c r="A11" s="357"/>
      <c r="B11" s="357"/>
      <c r="C11" s="117" t="s">
        <v>41</v>
      </c>
      <c r="D11" s="102">
        <v>7</v>
      </c>
      <c r="E11" s="157">
        <f>Energiebilanz_Joule!E11/Energiebilanz_SKE!$E$69</f>
        <v>1274.6734684859898</v>
      </c>
      <c r="F11" s="103">
        <f>Energiebilanz_Joule!F11/Energiebilanz_SKE!$E$69</f>
        <v>0</v>
      </c>
      <c r="G11" s="104">
        <f>Energiebilanz_Joule!G11/Energiebilanz_SKE!$E$69</f>
        <v>0</v>
      </c>
      <c r="H11" s="103">
        <f>Energiebilanz_Joule!H11/Energiebilanz_SKE!$E$69</f>
        <v>9.5912761536256799</v>
      </c>
      <c r="I11" s="104">
        <f>Energiebilanz_Joule!I11/Energiebilanz_SKE!$E$69</f>
        <v>86.362265555692034</v>
      </c>
      <c r="J11" s="103">
        <f>Energiebilanz_Joule!J11/Energiebilanz_SKE!$E$69</f>
        <v>6083.7794805735293</v>
      </c>
      <c r="K11" s="103">
        <f>Energiebilanz_Joule!K11/Energiebilanz_SKE!$E$69</f>
        <v>122.4677353132975</v>
      </c>
      <c r="L11" s="103">
        <f>Energiebilanz_Joule!L11/Energiebilanz_SKE!$E$69</f>
        <v>-111.30404249126029</v>
      </c>
      <c r="M11" s="103">
        <f>Energiebilanz_Joule!M11/Energiebilanz_SKE!$E$69</f>
        <v>-10.085919909806291</v>
      </c>
      <c r="N11" s="103">
        <f>Energiebilanz_Joule!N11/Energiebilanz_SKE!$E$69</f>
        <v>-374.17769178567829</v>
      </c>
      <c r="O11" s="103">
        <f>Energiebilanz_Joule!O11/Energiebilanz_SKE!$E$69</f>
        <v>49.028899123630723</v>
      </c>
      <c r="P11" s="103">
        <f>Energiebilanz_Joule!P11/Energiebilanz_SKE!$E$69</f>
        <v>-716.61784108319841</v>
      </c>
      <c r="Q11" s="103">
        <f>Energiebilanz_Joule!Q11/Energiebilanz_SKE!$E$69</f>
        <v>0</v>
      </c>
      <c r="R11" s="103">
        <f>Energiebilanz_Joule!R11/Energiebilanz_SKE!$E$69</f>
        <v>-847.37650254415223</v>
      </c>
      <c r="S11" s="103">
        <f>Energiebilanz_Joule!S11/Energiebilanz_SKE!$E$69</f>
        <v>-104.43432304505365</v>
      </c>
      <c r="T11" s="104">
        <f>Energiebilanz_Joule!T11/Energiebilanz_SKE!$E$69</f>
        <v>0</v>
      </c>
      <c r="U11" s="104">
        <f>Energiebilanz_Joule!U11/Energiebilanz_SKE!$E$69</f>
        <v>3811.1374702872467</v>
      </c>
      <c r="V11" s="103">
        <f>Energiebilanz_Joule!V11/Energiebilanz_SKE!$E$69</f>
        <v>28.320557312090472</v>
      </c>
      <c r="W11" s="103">
        <f>Energiebilanz_Joule!W11/Energiebilanz_SKE!$E$69</f>
        <v>0.98964537526102436</v>
      </c>
      <c r="X11" s="103">
        <f>Energiebilanz_Joule!X11/Energiebilanz_SKE!$E$69</f>
        <v>1707.0639424555832</v>
      </c>
      <c r="Y11" s="103">
        <f>Energiebilanz_Joule!Y11/Energiebilanz_SKE!$E$69</f>
        <v>179.30412425445957</v>
      </c>
      <c r="Z11" s="103">
        <f>Energiebilanz_Joule!Z11/Energiebilanz_SKE!$E$69</f>
        <v>1559.5482786557736</v>
      </c>
      <c r="AA11" s="104">
        <f>Energiebilanz_Joule!AA11/Energiebilanz_SKE!$E$69</f>
        <v>43.313753133919064</v>
      </c>
      <c r="AB11" s="103">
        <f>Energiebilanz_Joule!AB11/Energiebilanz_SKE!$E$69</f>
        <v>-2151.8763063035444</v>
      </c>
      <c r="AC11" s="103">
        <f>Energiebilanz_Joule!AC11/Energiebilanz_SKE!$E$69</f>
        <v>4161.9642521052556</v>
      </c>
      <c r="AD11" s="103">
        <f>Energiebilanz_Joule!AD11/Energiebilanz_SKE!$E$69</f>
        <v>-181.17273221962901</v>
      </c>
      <c r="AE11" s="104">
        <f>Energiebilanz_Joule!AE11/Energiebilanz_SKE!$E$69</f>
        <v>343.20980401560831</v>
      </c>
      <c r="AF11" s="104">
        <f>Energiebilanz_Joule!AF11/Energiebilanz_SKE!$E$69</f>
        <v>14963.70959341864</v>
      </c>
      <c r="AG11" s="156">
        <v>7</v>
      </c>
      <c r="AH11" s="22"/>
      <c r="AK11" s="24"/>
    </row>
    <row r="12" spans="1:37" s="20" customFormat="1" ht="18" customHeight="1">
      <c r="A12" s="301" t="s">
        <v>70</v>
      </c>
      <c r="B12" s="358" t="s">
        <v>68</v>
      </c>
      <c r="C12" s="163"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02"/>
      <c r="B13" s="359"/>
      <c r="C13" s="163"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02"/>
      <c r="B14" s="359"/>
      <c r="C14" s="163" t="s">
        <v>84</v>
      </c>
      <c r="D14" s="90">
        <v>10</v>
      </c>
      <c r="E14" s="86">
        <f>Energiebilanz_Joule!E14/Energiebilanz_SKE!$E$69</f>
        <v>587.58020206362858</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2.5580712852638903</v>
      </c>
      <c r="P14" s="86">
        <f>Energiebilanz_Joule!P14/Energiebilanz_SKE!$E$69</f>
        <v>2.8051836383736641</v>
      </c>
      <c r="Q14" s="86">
        <f>Energiebilanz_Joule!Q14/Energiebilanz_SKE!$E$69</f>
        <v>0</v>
      </c>
      <c r="R14" s="86">
        <f>Energiebilanz_Joule!R14/Energiebilanz_SKE!$E$69</f>
        <v>1.0597933641785747E-3</v>
      </c>
      <c r="S14" s="86">
        <f>Energiebilanz_Joule!S14/Energiebilanz_SKE!$E$69</f>
        <v>0</v>
      </c>
      <c r="T14" s="91">
        <f>Energiebilanz_Joule!T14/Energiebilanz_SKE!$E$69</f>
        <v>0</v>
      </c>
      <c r="U14" s="91">
        <f>Energiebilanz_Joule!U14/Energiebilanz_SKE!$E$69</f>
        <v>6.4288307469734809</v>
      </c>
      <c r="V14" s="86">
        <f>Energiebilanz_Joule!V14/Energiebilanz_SKE!$E$69</f>
        <v>0.44653946416629131</v>
      </c>
      <c r="W14" s="86">
        <f>Energiebilanz_Joule!W14/Energiebilanz_SKE!$E$69</f>
        <v>0</v>
      </c>
      <c r="X14" s="86">
        <f>Energiebilanz_Joule!X14/Energiebilanz_SKE!$E$69</f>
        <v>0</v>
      </c>
      <c r="Y14" s="86">
        <f>Energiebilanz_Joule!Y14/Energiebilanz_SKE!$E$69</f>
        <v>0</v>
      </c>
      <c r="Z14" s="86">
        <f>Energiebilanz_Joule!Z14/Energiebilanz_SKE!$E$69</f>
        <v>13.889195976470267</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45.441660183706617</v>
      </c>
      <c r="AF14" s="115">
        <f>Energiebilanz_Joule!AF14/Energiebilanz_SKE!$E$69</f>
        <v>659.15074315194693</v>
      </c>
      <c r="AG14" s="143">
        <v>10</v>
      </c>
      <c r="AH14" s="19"/>
      <c r="AI14" s="25"/>
      <c r="AK14" s="21"/>
    </row>
    <row r="15" spans="1:37" s="20" customFormat="1" ht="18" customHeight="1">
      <c r="A15" s="302"/>
      <c r="B15" s="359"/>
      <c r="C15" s="163" t="s">
        <v>12</v>
      </c>
      <c r="D15" s="90">
        <v>11</v>
      </c>
      <c r="E15" s="86">
        <f>Energiebilanz_Joule!E15/Energiebilanz_SKE!$E$69</f>
        <v>654.56178499774796</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2.0005049884671555</v>
      </c>
      <c r="P15" s="86">
        <f>Energiebilanz_Joule!P15/Energiebilanz_SKE!$E$69</f>
        <v>1.185402421214975</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175.30195935275489</v>
      </c>
      <c r="V15" s="86">
        <f>Energiebilanz_Joule!V15/Energiebilanz_SKE!$E$69</f>
        <v>2.2676029425814463</v>
      </c>
      <c r="W15" s="86">
        <f>Energiebilanz_Joule!W15/Energiebilanz_SKE!$E$69</f>
        <v>0</v>
      </c>
      <c r="X15" s="86">
        <f>Energiebilanz_Joule!X15/Energiebilanz_SKE!$E$69</f>
        <v>0</v>
      </c>
      <c r="Y15" s="86">
        <f>Energiebilanz_Joule!Y15/Energiebilanz_SKE!$E$69</f>
        <v>0</v>
      </c>
      <c r="Z15" s="86">
        <f>Energiebilanz_Joule!Z15/Energiebilanz_SKE!$E$69</f>
        <v>257.00280618294988</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113.96567784465462</v>
      </c>
      <c r="AF15" s="115">
        <f>Energiebilanz_Joule!AF15/Energiebilanz_SKE!$E$69</f>
        <v>1206.2857387303709</v>
      </c>
      <c r="AG15" s="143">
        <v>11</v>
      </c>
      <c r="AH15" s="19"/>
      <c r="AK15" s="21"/>
    </row>
    <row r="16" spans="1:37" s="20" customFormat="1" ht="18" customHeight="1">
      <c r="A16" s="302"/>
      <c r="B16" s="359"/>
      <c r="C16" s="163" t="s">
        <v>85</v>
      </c>
      <c r="D16" s="90">
        <v>12</v>
      </c>
      <c r="E16" s="86">
        <f>Energiebilanz_Joule!E16/Energiebilanz_SKE!$E$69</f>
        <v>0.55172651462419298</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v>
      </c>
      <c r="N16" s="86">
        <f>Energiebilanz_Joule!N16/Energiebilanz_SKE!$E$69</f>
        <v>0</v>
      </c>
      <c r="O16" s="86">
        <f>Energiebilanz_Joule!O16/Energiebilanz_SKE!$E$69</f>
        <v>0</v>
      </c>
      <c r="P16" s="86">
        <f>Energiebilanz_Joule!P16/Energiebilanz_SKE!$E$69</f>
        <v>29.960211685706096</v>
      </c>
      <c r="Q16" s="86">
        <f>Energiebilanz_Joule!Q16/Energiebilanz_SKE!$E$69</f>
        <v>0</v>
      </c>
      <c r="R16" s="86">
        <f>Energiebilanz_Joule!R16/Energiebilanz_SKE!$E$69</f>
        <v>0</v>
      </c>
      <c r="S16" s="86">
        <f>Energiebilanz_Joule!S16/Energiebilanz_SKE!$E$69</f>
        <v>0</v>
      </c>
      <c r="T16" s="91">
        <f>Energiebilanz_Joule!T16/Energiebilanz_SKE!$E$69</f>
        <v>25.726204806944271</v>
      </c>
      <c r="U16" s="91">
        <f>Energiebilanz_Joule!U16/Energiebilanz_SKE!$E$69</f>
        <v>102.46271479070275</v>
      </c>
      <c r="V16" s="86">
        <f>Energiebilanz_Joule!V16/Energiebilanz_SKE!$E$69</f>
        <v>0.26647456632409339</v>
      </c>
      <c r="W16" s="86">
        <f>Energiebilanz_Joule!W16/Energiebilanz_SKE!$E$69</f>
        <v>0</v>
      </c>
      <c r="X16" s="86">
        <f>Energiebilanz_Joule!X16/Energiebilanz_SKE!$E$69</f>
        <v>0</v>
      </c>
      <c r="Y16" s="86">
        <f>Energiebilanz_Joule!Y16/Energiebilanz_SKE!$E$69</f>
        <v>0</v>
      </c>
      <c r="Z16" s="86">
        <f>Energiebilanz_Joule!Z16/Energiebilanz_SKE!$E$69</f>
        <v>21.052042132416165</v>
      </c>
      <c r="AA16" s="91">
        <f>Energiebilanz_Joule!AA16/Energiebilanz_SKE!$E$69</f>
        <v>0</v>
      </c>
      <c r="AB16" s="86">
        <f>Energiebilanz_Joule!AB16/Energiebilanz_SKE!$E$69</f>
        <v>0</v>
      </c>
      <c r="AC16" s="86">
        <f>Energiebilanz_Joule!AC16/Energiebilanz_SKE!$E$69</f>
        <v>0</v>
      </c>
      <c r="AD16" s="86">
        <f>Energiebilanz_Joule!AD16/Energiebilanz_SKE!$E$69</f>
        <v>1.3853062004394765</v>
      </c>
      <c r="AE16" s="91">
        <f>Energiebilanz_Joule!AE16/Energiebilanz_SKE!$E$69</f>
        <v>21.052042132416165</v>
      </c>
      <c r="AF16" s="115">
        <f>Energiebilanz_Joule!AF16/Energiebilanz_SKE!$E$69</f>
        <v>202.45672282957327</v>
      </c>
      <c r="AG16" s="143">
        <v>12</v>
      </c>
      <c r="AH16" s="19"/>
    </row>
    <row r="17" spans="1:37" s="20" customFormat="1" ht="18" customHeight="1">
      <c r="A17" s="302"/>
      <c r="B17" s="359"/>
      <c r="C17" s="163"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4161.9642521052556</v>
      </c>
      <c r="AD17" s="86">
        <f>Energiebilanz_Joule!AD17/Energiebilanz_SKE!$E$69</f>
        <v>0</v>
      </c>
      <c r="AE17" s="91">
        <f>Energiebilanz_Joule!AE17/Energiebilanz_SKE!$E$69</f>
        <v>0</v>
      </c>
      <c r="AF17" s="115">
        <f>Energiebilanz_Joule!AF17/Energiebilanz_SKE!$E$69</f>
        <v>4161.9642521052556</v>
      </c>
      <c r="AG17" s="143">
        <v>13</v>
      </c>
      <c r="AH17" s="19"/>
    </row>
    <row r="18" spans="1:37" s="20" customFormat="1" ht="18" customHeight="1">
      <c r="A18" s="302"/>
      <c r="B18" s="359"/>
      <c r="C18" s="163"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0.98964537526102436</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8.5763419727306225</v>
      </c>
      <c r="AC18" s="86">
        <f>Energiebilanz_Joule!AC18/Energiebilanz_SKE!$E$69</f>
        <v>0</v>
      </c>
      <c r="AD18" s="86">
        <f>Energiebilanz_Joule!AD18/Energiebilanz_SKE!$E$69</f>
        <v>0</v>
      </c>
      <c r="AE18" s="91">
        <f>Energiebilanz_Joule!AE18/Energiebilanz_SKE!$E$69</f>
        <v>0</v>
      </c>
      <c r="AF18" s="115">
        <f>Energiebilanz_Joule!AF18/Energiebilanz_SKE!$E$69</f>
        <v>9.565987347991646</v>
      </c>
      <c r="AG18" s="143">
        <v>14</v>
      </c>
      <c r="AH18" s="19"/>
    </row>
    <row r="19" spans="1:37" s="20" customFormat="1" ht="18" customHeight="1">
      <c r="A19" s="302"/>
      <c r="B19" s="359"/>
      <c r="C19" s="163" t="s">
        <v>86</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22.41905701865123</v>
      </c>
      <c r="W19" s="86">
        <f>Energiebilanz_Joule!W19/Energiebilanz_SKE!$E$69</f>
        <v>0</v>
      </c>
      <c r="X19" s="86">
        <f>Energiebilanz_Joule!X19/Energiebilanz_SKE!$E$69</f>
        <v>1707.0639424555832</v>
      </c>
      <c r="Y19" s="86">
        <f>Energiebilanz_Joule!Y19/Energiebilanz_SKE!$E$69</f>
        <v>158.41234123572042</v>
      </c>
      <c r="Z19" s="86">
        <f>Energiebilanz_Joule!Z19/Energiebilanz_SKE!$E$69</f>
        <v>678.97029172006762</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2566.8656324300227</v>
      </c>
      <c r="AG19" s="143">
        <v>15</v>
      </c>
      <c r="AH19" s="19"/>
    </row>
    <row r="20" spans="1:37" s="20" customFormat="1" ht="18" customHeight="1">
      <c r="A20" s="302"/>
      <c r="B20" s="359"/>
      <c r="C20" s="163" t="s">
        <v>87</v>
      </c>
      <c r="D20" s="90">
        <v>16</v>
      </c>
      <c r="E20" s="86">
        <f>Energiebilanz_Joule!E20/Energiebilanz_SKE!$E$69</f>
        <v>25.7512727074206</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5.9210357085841077</v>
      </c>
      <c r="P20" s="86">
        <f>Energiebilanz_Joule!P20/Energiebilanz_SKE!$E$69</f>
        <v>9.9745458515879848E-2</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79.701997475300288</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21.608888138230359</v>
      </c>
      <c r="AA20" s="91">
        <f>Energiebilanz_Joule!AA20/Energiebilanz_SKE!$E$69</f>
        <v>0</v>
      </c>
      <c r="AB20" s="86">
        <f>Energiebilanz_Joule!AB20/Energiebilanz_SKE!$E$69</f>
        <v>1.8460399350339161</v>
      </c>
      <c r="AC20" s="86">
        <f>Energiebilanz_Joule!AC20/Energiebilanz_SKE!$E$69</f>
        <v>0</v>
      </c>
      <c r="AD20" s="86">
        <f>Energiebilanz_Joule!AD20/Energiebilanz_SKE!$E$69</f>
        <v>0</v>
      </c>
      <c r="AE20" s="91">
        <f>Energiebilanz_Joule!AE20/Energiebilanz_SKE!$E$69</f>
        <v>17.218025358610053</v>
      </c>
      <c r="AF20" s="115">
        <f>Energiebilanz_Joule!AF20/Energiebilanz_SKE!$E$69</f>
        <v>152.14700478169522</v>
      </c>
      <c r="AG20" s="143">
        <v>16</v>
      </c>
      <c r="AH20" s="19"/>
    </row>
    <row r="21" spans="1:37" s="20" customFormat="1" ht="18" customHeight="1">
      <c r="A21" s="302"/>
      <c r="B21" s="359"/>
      <c r="C21" s="163"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02"/>
      <c r="B22" s="359"/>
      <c r="C22" s="163"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6083.7794805735293</v>
      </c>
      <c r="K22" s="86">
        <f>Energiebilanz_Joule!K22/Energiebilanz_SKE!$E$69</f>
        <v>443.80964007806995</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16.764035611985953</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6544.3531562635844</v>
      </c>
      <c r="AG22" s="143">
        <v>18</v>
      </c>
      <c r="AH22" s="19"/>
    </row>
    <row r="23" spans="1:37" s="20" customFormat="1" ht="18" customHeight="1">
      <c r="A23" s="302"/>
      <c r="B23" s="359"/>
      <c r="C23" s="164" t="s">
        <v>48</v>
      </c>
      <c r="D23" s="90">
        <v>19</v>
      </c>
      <c r="E23" s="154">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1.5342433361994852</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13.315764011522566</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14.850007347722052</v>
      </c>
      <c r="AG23" s="155">
        <v>19</v>
      </c>
      <c r="AH23" s="19"/>
    </row>
    <row r="24" spans="1:37" s="20" customFormat="1" ht="18" customHeight="1">
      <c r="A24" s="302"/>
      <c r="B24" s="359"/>
      <c r="C24" s="166" t="s">
        <v>49</v>
      </c>
      <c r="D24" s="102">
        <v>20</v>
      </c>
      <c r="E24" s="157">
        <f>Energiebilanz_Joule!E24/Energiebilanz_SKE!$E$69</f>
        <v>1268.444986283421</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6083.7794805735293</v>
      </c>
      <c r="K24" s="103">
        <f>Energiebilanz_Joule!K24/Energiebilanz_SKE!$E$69</f>
        <v>443.80964007806995</v>
      </c>
      <c r="L24" s="103">
        <f>Energiebilanz_Joule!L24/Energiebilanz_SKE!$E$69</f>
        <v>0</v>
      </c>
      <c r="M24" s="103">
        <f>Energiebilanz_Joule!M24/Energiebilanz_SKE!$E$69</f>
        <v>0</v>
      </c>
      <c r="N24" s="103">
        <f>Energiebilanz_Joule!N24/Energiebilanz_SKE!$E$69</f>
        <v>0</v>
      </c>
      <c r="O24" s="103">
        <f>Energiebilanz_Joule!O24/Energiebilanz_SKE!$E$69</f>
        <v>12.01385531851464</v>
      </c>
      <c r="P24" s="103">
        <f>Energiebilanz_Joule!P24/Energiebilanz_SKE!$E$69</f>
        <v>34.050543203810612</v>
      </c>
      <c r="Q24" s="103">
        <f>Energiebilanz_Joule!Q24/Energiebilanz_SKE!$E$69</f>
        <v>0</v>
      </c>
      <c r="R24" s="103">
        <f>Energiebilanz_Joule!R24/Energiebilanz_SKE!$E$69</f>
        <v>16.765095405350134</v>
      </c>
      <c r="S24" s="103">
        <f>Energiebilanz_Joule!S24/Energiebilanz_SKE!$E$69</f>
        <v>0</v>
      </c>
      <c r="T24" s="104">
        <f>Energiebilanz_Joule!T24/Energiebilanz_SKE!$E$69</f>
        <v>25.726204806944271</v>
      </c>
      <c r="U24" s="104">
        <f>Energiebilanz_Joule!U24/Energiebilanz_SKE!$E$69</f>
        <v>377.21126637725393</v>
      </c>
      <c r="V24" s="103">
        <f>Energiebilanz_Joule!V24/Energiebilanz_SKE!$E$69</f>
        <v>25.399673991723059</v>
      </c>
      <c r="W24" s="103">
        <f>Energiebilanz_Joule!W24/Energiebilanz_SKE!$E$69</f>
        <v>0.98964537526102436</v>
      </c>
      <c r="X24" s="103">
        <f>Energiebilanz_Joule!X24/Energiebilanz_SKE!$E$69</f>
        <v>1707.0639424555832</v>
      </c>
      <c r="Y24" s="103">
        <f>Energiebilanz_Joule!Y24/Energiebilanz_SKE!$E$69</f>
        <v>158.41234123572042</v>
      </c>
      <c r="Z24" s="103">
        <f>Energiebilanz_Joule!Z24/Energiebilanz_SKE!$E$69</f>
        <v>992.5232241501343</v>
      </c>
      <c r="AA24" s="104">
        <f>Energiebilanz_Joule!AA24/Energiebilanz_SKE!$E$69</f>
        <v>0</v>
      </c>
      <c r="AB24" s="103">
        <f>Energiebilanz_Joule!AB24/Energiebilanz_SKE!$E$69</f>
        <v>10.422381907764539</v>
      </c>
      <c r="AC24" s="103">
        <f>Energiebilanz_Joule!AC24/Energiebilanz_SKE!$E$69</f>
        <v>4161.9642521052556</v>
      </c>
      <c r="AD24" s="103">
        <f>Energiebilanz_Joule!AD24/Energiebilanz_SKE!$E$69</f>
        <v>1.3853062004394765</v>
      </c>
      <c r="AE24" s="104">
        <f>Energiebilanz_Joule!AE24/Energiebilanz_SKE!$E$69</f>
        <v>197.67740551938743</v>
      </c>
      <c r="AF24" s="104">
        <f>Energiebilanz_Joule!AF24/Energiebilanz_SKE!$E$69</f>
        <v>15517.639244988159</v>
      </c>
      <c r="AG24" s="155">
        <v>20</v>
      </c>
      <c r="AH24" s="19"/>
    </row>
    <row r="25" spans="1:37" s="20" customFormat="1" ht="18" customHeight="1">
      <c r="A25" s="302"/>
      <c r="B25" s="359" t="s">
        <v>69</v>
      </c>
      <c r="C25" s="163"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8">
        <v>21</v>
      </c>
      <c r="AH25" s="19"/>
    </row>
    <row r="26" spans="1:37" s="20" customFormat="1" ht="18" customHeight="1">
      <c r="A26" s="302"/>
      <c r="B26" s="359"/>
      <c r="C26" s="163"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02"/>
      <c r="B27" s="359"/>
      <c r="C27" s="163" t="s">
        <v>84</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284.73936494288165</v>
      </c>
      <c r="AC27" s="86">
        <f>Energiebilanz_Joule!AC27/Energiebilanz_SKE!$E$69</f>
        <v>0</v>
      </c>
      <c r="AD27" s="86">
        <f>Energiebilanz_Joule!AD27/Energiebilanz_SKE!$E$69</f>
        <v>0</v>
      </c>
      <c r="AE27" s="91">
        <f>Energiebilanz_Joule!AE27/Energiebilanz_SKE!$E$69</f>
        <v>0</v>
      </c>
      <c r="AF27" s="115">
        <f>Energiebilanz_Joule!AF27/Energiebilanz_SKE!$E$69</f>
        <v>284.73936494288165</v>
      </c>
      <c r="AG27" s="143">
        <v>23</v>
      </c>
      <c r="AH27" s="19"/>
      <c r="AJ27" s="26"/>
    </row>
    <row r="28" spans="1:37" s="20" customFormat="1" ht="18" customHeight="1">
      <c r="A28" s="302"/>
      <c r="B28" s="359"/>
      <c r="C28" s="163"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242.67413094214473</v>
      </c>
      <c r="AC28" s="86">
        <f>Energiebilanz_Joule!AC28/Energiebilanz_SKE!$E$69</f>
        <v>0</v>
      </c>
      <c r="AD28" s="86">
        <f>Energiebilanz_Joule!AD28/Energiebilanz_SKE!$E$69</f>
        <v>636.54595860459392</v>
      </c>
      <c r="AE28" s="91">
        <f>Energiebilanz_Joule!AE28/Energiebilanz_SKE!$E$69</f>
        <v>0</v>
      </c>
      <c r="AF28" s="115">
        <f>Energiebilanz_Joule!AF28/Energiebilanz_SKE!$E$69</f>
        <v>879.22008954673868</v>
      </c>
      <c r="AG28" s="143">
        <v>24</v>
      </c>
      <c r="AH28" s="19"/>
    </row>
    <row r="29" spans="1:37" s="20" customFormat="1" ht="18" customHeight="1">
      <c r="A29" s="302"/>
      <c r="B29" s="359"/>
      <c r="C29" s="163" t="s">
        <v>85</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88.210186709249484</v>
      </c>
      <c r="AC29" s="86">
        <f>Energiebilanz_Joule!AC29/Energiebilanz_SKE!$E$69</f>
        <v>0</v>
      </c>
      <c r="AD29" s="86">
        <f>Energiebilanz_Joule!AD29/Energiebilanz_SKE!$E$69</f>
        <v>0</v>
      </c>
      <c r="AE29" s="91">
        <f>Energiebilanz_Joule!AE29/Energiebilanz_SKE!$E$69</f>
        <v>0</v>
      </c>
      <c r="AF29" s="115">
        <f>Energiebilanz_Joule!AF29/Energiebilanz_SKE!$E$69</f>
        <v>88.210186709249484</v>
      </c>
      <c r="AG29" s="143">
        <v>25</v>
      </c>
      <c r="AH29" s="19"/>
    </row>
    <row r="30" spans="1:37" s="20" customFormat="1" ht="18" customHeight="1">
      <c r="A30" s="302"/>
      <c r="B30" s="359"/>
      <c r="C30" s="163"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1373.4596486918067</v>
      </c>
      <c r="AC30" s="86">
        <f>Energiebilanz_Joule!AC30/Energiebilanz_SKE!$E$69</f>
        <v>0</v>
      </c>
      <c r="AD30" s="86">
        <f>Energiebilanz_Joule!AD30/Energiebilanz_SKE!$E$69</f>
        <v>0</v>
      </c>
      <c r="AE30" s="91">
        <f>Energiebilanz_Joule!AE30/Energiebilanz_SKE!$E$69</f>
        <v>0</v>
      </c>
      <c r="AF30" s="115">
        <f>Energiebilanz_Joule!AF30/Energiebilanz_SKE!$E$69</f>
        <v>1373.4596486918067</v>
      </c>
      <c r="AG30" s="143">
        <v>26</v>
      </c>
      <c r="AH30" s="19"/>
    </row>
    <row r="31" spans="1:37" s="20" customFormat="1" ht="18" customHeight="1">
      <c r="A31" s="302"/>
      <c r="B31" s="359"/>
      <c r="C31" s="163"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4.5992756418130458</v>
      </c>
      <c r="AC31" s="86">
        <f>Energiebilanz_Joule!AC31/Energiebilanz_SKE!$E$69</f>
        <v>0</v>
      </c>
      <c r="AD31" s="86">
        <f>Energiebilanz_Joule!AD31/Energiebilanz_SKE!$E$69</f>
        <v>0</v>
      </c>
      <c r="AE31" s="91">
        <f>Energiebilanz_Joule!AE31/Energiebilanz_SKE!$E$69</f>
        <v>0</v>
      </c>
      <c r="AF31" s="115">
        <f>Energiebilanz_Joule!AF31/Energiebilanz_SKE!$E$69</f>
        <v>4.5992756418130458</v>
      </c>
      <c r="AG31" s="143">
        <v>27</v>
      </c>
      <c r="AH31" s="19"/>
    </row>
    <row r="32" spans="1:37" s="20" customFormat="1" ht="18" customHeight="1">
      <c r="A32" s="302"/>
      <c r="B32" s="359"/>
      <c r="C32" s="163" t="s">
        <v>86</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2163.2662714078006</v>
      </c>
      <c r="AC32" s="86">
        <f>Energiebilanz_Joule!AC32/Energiebilanz_SKE!$E$69</f>
        <v>0</v>
      </c>
      <c r="AD32" s="86">
        <f>Energiebilanz_Joule!AD32/Energiebilanz_SKE!$E$69</f>
        <v>0</v>
      </c>
      <c r="AE32" s="91">
        <f>Energiebilanz_Joule!AE32/Energiebilanz_SKE!$E$69</f>
        <v>0</v>
      </c>
      <c r="AF32" s="115">
        <f>Energiebilanz_Joule!AF32/Energiebilanz_SKE!$E$69</f>
        <v>2163.2662714078006</v>
      </c>
      <c r="AG32" s="143">
        <v>28</v>
      </c>
      <c r="AH32" s="19"/>
      <c r="AK32" s="21"/>
    </row>
    <row r="33" spans="1:37" s="20" customFormat="1" ht="18" customHeight="1">
      <c r="A33" s="302"/>
      <c r="B33" s="359"/>
      <c r="C33" s="163" t="s">
        <v>87</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142.83887519960689</v>
      </c>
      <c r="AE33" s="91">
        <f>Energiebilanz_Joule!AE33/Energiebilanz_SKE!$E$69</f>
        <v>0</v>
      </c>
      <c r="AF33" s="115">
        <f>Energiebilanz_Joule!AF33/Energiebilanz_SKE!$E$69</f>
        <v>142.83887519960689</v>
      </c>
      <c r="AG33" s="143">
        <v>29</v>
      </c>
      <c r="AH33" s="19"/>
      <c r="AJ33" s="26"/>
      <c r="AK33" s="21"/>
    </row>
    <row r="34" spans="1:37" s="20" customFormat="1" ht="18" customHeight="1">
      <c r="A34" s="302"/>
      <c r="B34" s="359"/>
      <c r="C34" s="163"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02"/>
      <c r="B35" s="359"/>
      <c r="C35" s="163"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531.86815553102326</v>
      </c>
      <c r="L35" s="86">
        <f>Energiebilanz_Joule!L35/Energiebilanz_SKE!$E$69</f>
        <v>870.28909931157523</v>
      </c>
      <c r="M35" s="86">
        <f>Energiebilanz_Joule!M35/Energiebilanz_SKE!$E$69</f>
        <v>1869.8352494628748</v>
      </c>
      <c r="N35" s="86">
        <f>Energiebilanz_Joule!N35/Energiebilanz_SKE!$E$69</f>
        <v>385.13012972800215</v>
      </c>
      <c r="O35" s="86">
        <f>Energiebilanz_Joule!O35/Energiebilanz_SKE!$E$69</f>
        <v>738.63233765983432</v>
      </c>
      <c r="P35" s="86">
        <f>Energiebilanz_Joule!P35/Energiebilanz_SKE!$E$69</f>
        <v>941.81864584792754</v>
      </c>
      <c r="Q35" s="86">
        <f>Energiebilanz_Joule!Q35/Energiebilanz_SKE!$E$69</f>
        <v>0</v>
      </c>
      <c r="R35" s="86">
        <f>Energiebilanz_Joule!R35/Energiebilanz_SKE!$E$69</f>
        <v>872.69913474730072</v>
      </c>
      <c r="S35" s="86">
        <f>Energiebilanz_Joule!S35/Energiebilanz_SKE!$E$69</f>
        <v>198.60567640153002</v>
      </c>
      <c r="T35" s="91">
        <f>Energiebilanz_Joule!T35/Energiebilanz_SKE!$E$69</f>
        <v>68.538792049370315</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6477.4172207394377</v>
      </c>
      <c r="AG35" s="143">
        <v>31</v>
      </c>
      <c r="AH35" s="19"/>
      <c r="AK35" s="21"/>
    </row>
    <row r="36" spans="1:37" s="20" customFormat="1" ht="18" customHeight="1">
      <c r="A36" s="302"/>
      <c r="B36" s="359"/>
      <c r="C36" s="164"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219.05535226013438</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10.228288907996562</v>
      </c>
      <c r="AC36" s="94">
        <f>Energiebilanz_Joule!AC36/Energiebilanz_SKE!$E$69</f>
        <v>0</v>
      </c>
      <c r="AD36" s="94">
        <f>Energiebilanz_Joule!AD36/Energiebilanz_SKE!$E$69</f>
        <v>0</v>
      </c>
      <c r="AE36" s="95">
        <f>Energiebilanz_Joule!AE36/Energiebilanz_SKE!$E$69</f>
        <v>0</v>
      </c>
      <c r="AF36" s="107">
        <f>Energiebilanz_Joule!AF36/Energiebilanz_SKE!$E$69</f>
        <v>229.28364116813097</v>
      </c>
      <c r="AG36" s="143">
        <v>32</v>
      </c>
      <c r="AH36" s="19"/>
      <c r="AK36" s="21"/>
    </row>
    <row r="37" spans="1:37" s="20" customFormat="1" ht="18" customHeight="1">
      <c r="A37" s="302"/>
      <c r="B37" s="360"/>
      <c r="C37" s="166" t="s">
        <v>50</v>
      </c>
      <c r="D37" s="90">
        <v>33</v>
      </c>
      <c r="E37" s="157">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531.86815553102326</v>
      </c>
      <c r="L37" s="103">
        <f>Energiebilanz_Joule!L37/Energiebilanz_SKE!$E$69</f>
        <v>870.28909931157523</v>
      </c>
      <c r="M37" s="103">
        <f>Energiebilanz_Joule!M37/Energiebilanz_SKE!$E$69</f>
        <v>1869.8352494628748</v>
      </c>
      <c r="N37" s="103">
        <f>Energiebilanz_Joule!N37/Energiebilanz_SKE!$E$69</f>
        <v>385.13012972800215</v>
      </c>
      <c r="O37" s="103">
        <f>Energiebilanz_Joule!O37/Energiebilanz_SKE!$E$69</f>
        <v>738.63233765983432</v>
      </c>
      <c r="P37" s="103">
        <f>Energiebilanz_Joule!P37/Energiebilanz_SKE!$E$69</f>
        <v>941.81864584792754</v>
      </c>
      <c r="Q37" s="103">
        <f>Energiebilanz_Joule!Q37/Energiebilanz_SKE!$E$69</f>
        <v>0</v>
      </c>
      <c r="R37" s="103">
        <f>Energiebilanz_Joule!R37/Energiebilanz_SKE!$E$69</f>
        <v>872.69913474730072</v>
      </c>
      <c r="S37" s="103">
        <f>Energiebilanz_Joule!S37/Energiebilanz_SKE!$E$69</f>
        <v>198.60567640153002</v>
      </c>
      <c r="T37" s="104">
        <f>Energiebilanz_Joule!T37/Energiebilanz_SKE!$E$69</f>
        <v>287.59414430950471</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4167.1771672436926</v>
      </c>
      <c r="AC37" s="103">
        <f>Energiebilanz_Joule!AC37/Energiebilanz_SKE!$E$69</f>
        <v>0</v>
      </c>
      <c r="AD37" s="103">
        <f>Energiebilanz_Joule!AD37/Energiebilanz_SKE!$E$69</f>
        <v>779.38483380420087</v>
      </c>
      <c r="AE37" s="104">
        <f>Energiebilanz_Joule!AE37/Energiebilanz_SKE!$E$69</f>
        <v>0</v>
      </c>
      <c r="AF37" s="104">
        <f>Energiebilanz_Joule!AF37/Energiebilanz_SKE!$E$69</f>
        <v>11643.034574047466</v>
      </c>
      <c r="AG37" s="156">
        <v>33</v>
      </c>
      <c r="AH37" s="19"/>
      <c r="AK37" s="21"/>
    </row>
    <row r="38" spans="1:37" s="20" customFormat="1" ht="18" customHeight="1">
      <c r="A38" s="302"/>
      <c r="B38" s="361" t="s">
        <v>71</v>
      </c>
      <c r="C38" s="167"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02"/>
      <c r="B39" s="362"/>
      <c r="C39" s="167"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02"/>
      <c r="B40" s="362"/>
      <c r="C40" s="167"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140.03455963640826</v>
      </c>
      <c r="AC40" s="86">
        <f>Energiebilanz_Joule!AC40/Energiebilanz_SKE!$E$69</f>
        <v>0</v>
      </c>
      <c r="AD40" s="86">
        <f>Energiebilanz_Joule!AD40/Energiebilanz_SKE!$E$69</f>
        <v>13.87555460017197</v>
      </c>
      <c r="AE40" s="91">
        <f>Energiebilanz_Joule!AE40/Energiebilanz_SKE!$E$69</f>
        <v>0</v>
      </c>
      <c r="AF40" s="115">
        <f>Energiebilanz_Joule!AF40/Energiebilanz_SKE!$E$69</f>
        <v>153.91011423658023</v>
      </c>
      <c r="AG40" s="143">
        <v>36</v>
      </c>
      <c r="AH40" s="19"/>
      <c r="AK40" s="21"/>
    </row>
    <row r="41" spans="1:37" s="20" customFormat="1" ht="18" customHeight="1">
      <c r="A41" s="302"/>
      <c r="B41" s="362"/>
      <c r="C41" s="167"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3.8836684000054592E-2</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0.58646562666339119</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8.5564426974573138</v>
      </c>
      <c r="AC41" s="86">
        <f>Energiebilanz_Joule!AC41/Energiebilanz_SKE!$E$69</f>
        <v>0</v>
      </c>
      <c r="AD41" s="86">
        <f>Energiebilanz_Joule!AD41/Energiebilanz_SKE!$E$69</f>
        <v>0</v>
      </c>
      <c r="AE41" s="91">
        <f>Energiebilanz_Joule!AE41/Energiebilanz_SKE!$E$69</f>
        <v>0</v>
      </c>
      <c r="AF41" s="115">
        <f>Energiebilanz_Joule!AF41/Energiebilanz_SKE!$E$69</f>
        <v>9.1817450081207603</v>
      </c>
      <c r="AG41" s="143">
        <v>37</v>
      </c>
      <c r="AH41" s="19"/>
      <c r="AK41" s="21"/>
    </row>
    <row r="42" spans="1:37" s="20" customFormat="1" ht="18" customHeight="1">
      <c r="A42" s="302"/>
      <c r="B42" s="362"/>
      <c r="C42" s="167"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1.3779115314798891</v>
      </c>
      <c r="P42" s="86">
        <f>Energiebilanz_Joule!P42/Energiebilanz_SKE!$E$69</f>
        <v>75.007833999466939</v>
      </c>
      <c r="Q42" s="86">
        <f>Energiebilanz_Joule!Q42/Energiebilanz_SKE!$E$69</f>
        <v>0</v>
      </c>
      <c r="R42" s="86">
        <f>Energiebilanz_Joule!R42/Energiebilanz_SKE!$E$69</f>
        <v>0</v>
      </c>
      <c r="S42" s="86">
        <f>Energiebilanz_Joule!S42/Energiebilanz_SKE!$E$69</f>
        <v>1.1297410910480559E-3</v>
      </c>
      <c r="T42" s="91">
        <f>Energiebilanz_Joule!T42/Energiebilanz_SKE!$E$69</f>
        <v>201.26681120912315</v>
      </c>
      <c r="U42" s="91">
        <f>Energiebilanz_Joule!U42/Energiebilanz_SKE!$E$69</f>
        <v>146.1321854623319</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37.916963517995335</v>
      </c>
      <c r="AC42" s="86">
        <f>Energiebilanz_Joule!AC42/Energiebilanz_SKE!$E$69</f>
        <v>0</v>
      </c>
      <c r="AD42" s="86">
        <f>Energiebilanz_Joule!AD42/Energiebilanz_SKE!$E$69</f>
        <v>5.0728534578061657</v>
      </c>
      <c r="AE42" s="91">
        <f>Energiebilanz_Joule!AE42/Energiebilanz_SKE!$E$69</f>
        <v>0</v>
      </c>
      <c r="AF42" s="115">
        <f>Energiebilanz_Joule!AF42/Energiebilanz_SKE!$E$69</f>
        <v>466.7756889192944</v>
      </c>
      <c r="AG42" s="143">
        <v>38</v>
      </c>
      <c r="AH42" s="19"/>
      <c r="AK42" s="21"/>
    </row>
    <row r="43" spans="1:37" s="20" customFormat="1" ht="18" customHeight="1">
      <c r="A43" s="302"/>
      <c r="B43" s="362"/>
      <c r="C43" s="167" t="s">
        <v>48</v>
      </c>
      <c r="D43" s="90">
        <v>39</v>
      </c>
      <c r="E43" s="154">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10.99620042855134</v>
      </c>
      <c r="V43" s="94">
        <f>Energiebilanz_Joule!V43/Energiebilanz_SKE!$E$69</f>
        <v>1.6067845882979159</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12.537921999754332</v>
      </c>
      <c r="AC43" s="94">
        <f>Energiebilanz_Joule!AC43/Energiebilanz_SKE!$E$69</f>
        <v>0</v>
      </c>
      <c r="AD43" s="94">
        <f>Energiebilanz_Joule!AD43/Energiebilanz_SKE!$E$69</f>
        <v>0</v>
      </c>
      <c r="AE43" s="95">
        <f>Energiebilanz_Joule!AE43/Energiebilanz_SKE!$E$69</f>
        <v>0</v>
      </c>
      <c r="AF43" s="107">
        <f>Energiebilanz_Joule!AF43/Energiebilanz_SKE!$E$69</f>
        <v>25.140907016603588</v>
      </c>
      <c r="AG43" s="155">
        <v>39</v>
      </c>
      <c r="AH43" s="19"/>
      <c r="AK43" s="21"/>
    </row>
    <row r="44" spans="1:37" s="20" customFormat="1" ht="18" customHeight="1">
      <c r="A44" s="302"/>
      <c r="B44" s="314"/>
      <c r="C44" s="177" t="s">
        <v>53</v>
      </c>
      <c r="D44" s="102">
        <v>40</v>
      </c>
      <c r="E44" s="157">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1.4167482154799438</v>
      </c>
      <c r="P44" s="103">
        <f>Energiebilanz_Joule!P44/Energiebilanz_SKE!$E$69</f>
        <v>75.007833999466939</v>
      </c>
      <c r="Q44" s="103">
        <f>Energiebilanz_Joule!Q44/Energiebilanz_SKE!$E$69</f>
        <v>0</v>
      </c>
      <c r="R44" s="103">
        <f>Energiebilanz_Joule!R44/Energiebilanz_SKE!$E$69</f>
        <v>0</v>
      </c>
      <c r="S44" s="103">
        <f>Energiebilanz_Joule!S44/Energiebilanz_SKE!$E$69</f>
        <v>1.1297410910480559E-3</v>
      </c>
      <c r="T44" s="104">
        <f>Energiebilanz_Joule!T44/Energiebilanz_SKE!$E$69</f>
        <v>201.26681120912315</v>
      </c>
      <c r="U44" s="104">
        <f>Energiebilanz_Joule!U44/Energiebilanz_SKE!$E$69</f>
        <v>157.71485151754663</v>
      </c>
      <c r="V44" s="103">
        <f>Energiebilanz_Joule!V44/Energiebilanz_SKE!$E$69</f>
        <v>1.6067845882979159</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199.04588785161525</v>
      </c>
      <c r="AC44" s="103">
        <f>Energiebilanz_Joule!AC44/Energiebilanz_SKE!$E$69</f>
        <v>0</v>
      </c>
      <c r="AD44" s="103">
        <f>Energiebilanz_Joule!AD44/Energiebilanz_SKE!$E$69</f>
        <v>18.948408057978138</v>
      </c>
      <c r="AE44" s="104">
        <f>Energiebilanz_Joule!AE44/Energiebilanz_SKE!$E$69</f>
        <v>0</v>
      </c>
      <c r="AF44" s="104">
        <f>Energiebilanz_Joule!AF44/Energiebilanz_SKE!$E$69</f>
        <v>655.00845518059907</v>
      </c>
      <c r="AG44" s="155">
        <v>40</v>
      </c>
      <c r="AH44" s="19"/>
      <c r="AK44" s="21"/>
    </row>
    <row r="45" spans="1:37" s="20" customFormat="1" ht="18" customHeight="1">
      <c r="A45" s="303"/>
      <c r="B45" s="168"/>
      <c r="C45" s="169" t="s">
        <v>54</v>
      </c>
      <c r="D45" s="102">
        <v>41</v>
      </c>
      <c r="E45" s="159">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11.409983086975799</v>
      </c>
      <c r="V45" s="98">
        <f>Energiebilanz_Joule!V45/Energiebilanz_SKE!$E$69</f>
        <v>0.79812062400196526</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175.16147515625553</v>
      </c>
      <c r="AC45" s="98">
        <f>Energiebilanz_Joule!AC45/Energiebilanz_SKE!$E$69</f>
        <v>0</v>
      </c>
      <c r="AD45" s="98">
        <f>Energiebilanz_Joule!AD45/Energiebilanz_SKE!$E$69</f>
        <v>92.975678663554831</v>
      </c>
      <c r="AE45" s="99">
        <f>Energiebilanz_Joule!AE45/Energiebilanz_SKE!$E$69</f>
        <v>0</v>
      </c>
      <c r="AF45" s="104">
        <f>Energiebilanz_Joule!AF45/Energiebilanz_SKE!$E$69</f>
        <v>280.34525753078816</v>
      </c>
      <c r="AG45" s="156">
        <v>41</v>
      </c>
      <c r="AH45" s="19"/>
      <c r="AK45" s="21"/>
    </row>
    <row r="46" spans="1:37" s="20" customFormat="1" ht="18" customHeight="1">
      <c r="A46" s="130"/>
      <c r="B46" s="170"/>
      <c r="C46" s="178" t="s">
        <v>55</v>
      </c>
      <c r="D46" s="102">
        <v>42</v>
      </c>
      <c r="E46" s="157">
        <f>Energiebilanz_Joule!E46/Energiebilanz_SKE!$E$69</f>
        <v>6.2284822025686166</v>
      </c>
      <c r="F46" s="103">
        <f>Energiebilanz_Joule!F46/Energiebilanz_SKE!$E$69</f>
        <v>0</v>
      </c>
      <c r="G46" s="104">
        <f>Energiebilanz_Joule!G46/Energiebilanz_SKE!$E$69</f>
        <v>0</v>
      </c>
      <c r="H46" s="103">
        <f>Energiebilanz_Joule!H46/Energiebilanz_SKE!$E$69</f>
        <v>9.5912761536256799</v>
      </c>
      <c r="I46" s="104">
        <f>Energiebilanz_Joule!I46/Energiebilanz_SKE!$E$69</f>
        <v>86.362265555692034</v>
      </c>
      <c r="J46" s="103">
        <f>Energiebilanz_Joule!J46/Energiebilanz_SKE!$E$69</f>
        <v>0</v>
      </c>
      <c r="K46" s="103">
        <f>Energiebilanz_Joule!K46/Energiebilanz_SKE!$E$69</f>
        <v>210.52625076625077</v>
      </c>
      <c r="L46" s="103">
        <f>Energiebilanz_Joule!L46/Energiebilanz_SKE!$E$69</f>
        <v>758.98505682031498</v>
      </c>
      <c r="M46" s="103">
        <f>Energiebilanz_Joule!M46/Energiebilanz_SKE!$E$69</f>
        <v>1859.7493295530685</v>
      </c>
      <c r="N46" s="103">
        <f>Energiebilanz_Joule!N46/Energiebilanz_SKE!$E$69</f>
        <v>10.952437942323821</v>
      </c>
      <c r="O46" s="103">
        <f>Energiebilanz_Joule!O46/Energiebilanz_SKE!$E$69</f>
        <v>774.23063324947043</v>
      </c>
      <c r="P46" s="103">
        <f>Energiebilanz_Joule!P46/Energiebilanz_SKE!$E$69</f>
        <v>116.14242756145164</v>
      </c>
      <c r="Q46" s="103">
        <f>Energiebilanz_Joule!Q46/Energiebilanz_SKE!$E$69</f>
        <v>0</v>
      </c>
      <c r="R46" s="103">
        <f>Energiebilanz_Joule!R46/Energiebilanz_SKE!$E$69</f>
        <v>8.5575367977983436</v>
      </c>
      <c r="S46" s="103">
        <f>Energiebilanz_Joule!S46/Energiebilanz_SKE!$E$69</f>
        <v>94.170223615385339</v>
      </c>
      <c r="T46" s="104">
        <f>Energiebilanz_Joule!T46/Energiebilanz_SKE!$E$69</f>
        <v>60.601128293437263</v>
      </c>
      <c r="U46" s="104">
        <f>Energiebilanz_Joule!U46/Energiebilanz_SKE!$E$69</f>
        <v>3264.8013693054704</v>
      </c>
      <c r="V46" s="103">
        <f>Energiebilanz_Joule!V46/Energiebilanz_SKE!$E$69</f>
        <v>0.51597810806753197</v>
      </c>
      <c r="W46" s="103">
        <f>Energiebilanz_Joule!W46/Energiebilanz_SKE!$E$69</f>
        <v>0</v>
      </c>
      <c r="X46" s="103">
        <f>Energiebilanz_Joule!X46/Energiebilanz_SKE!$E$69</f>
        <v>0</v>
      </c>
      <c r="Y46" s="103">
        <f>Energiebilanz_Joule!Y46/Energiebilanz_SKE!$E$69</f>
        <v>20.891783018739165</v>
      </c>
      <c r="Z46" s="103">
        <f>Energiebilanz_Joule!Z46/Energiebilanz_SKE!$E$69</f>
        <v>567.02505450563922</v>
      </c>
      <c r="AA46" s="104">
        <f>Energiebilanz_Joule!AA46/Energiebilanz_SKE!$E$69</f>
        <v>43.313753133919064</v>
      </c>
      <c r="AB46" s="103">
        <f>Energiebilanz_Joule!AB46/Energiebilanz_SKE!$E$69</f>
        <v>1630.6711160245125</v>
      </c>
      <c r="AC46" s="103">
        <f>Energiebilanz_Joule!AC46/Energiebilanz_SKE!$E$69</f>
        <v>0</v>
      </c>
      <c r="AD46" s="103">
        <f>Energiebilanz_Joule!AD46/Energiebilanz_SKE!$E$69</f>
        <v>484.90270866259942</v>
      </c>
      <c r="AE46" s="104">
        <f>Energiebilanz_Joule!AE46/Energiebilanz_SKE!$E$69</f>
        <v>145.53239849622088</v>
      </c>
      <c r="AF46" s="104">
        <f>Energiebilanz_Joule!AF46/Energiebilanz_SKE!$E$69</f>
        <v>10153.751209766555</v>
      </c>
      <c r="AG46" s="156">
        <v>42</v>
      </c>
      <c r="AH46" s="19"/>
      <c r="AI46" s="27"/>
    </row>
    <row r="47" spans="1:37" s="20" customFormat="1" ht="18" customHeight="1">
      <c r="A47" s="132"/>
      <c r="B47" s="170"/>
      <c r="C47" s="169" t="s">
        <v>56</v>
      </c>
      <c r="D47" s="102">
        <v>43</v>
      </c>
      <c r="E47" s="159">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13.585720836916023</v>
      </c>
      <c r="J47" s="98">
        <f>Energiebilanz_Joule!J47/Energiebilanz_SKE!$E$69</f>
        <v>0</v>
      </c>
      <c r="K47" s="98">
        <f>Energiebilanz_Joule!K47/Energiebilanz_SKE!$E$69</f>
        <v>210.52625076625077</v>
      </c>
      <c r="L47" s="98">
        <f>Energiebilanz_Joule!L47/Energiebilanz_SKE!$E$69</f>
        <v>0</v>
      </c>
      <c r="M47" s="98">
        <f>Energiebilanz_Joule!M47/Energiebilanz_SKE!$E$69</f>
        <v>0</v>
      </c>
      <c r="N47" s="98">
        <f>Energiebilanz_Joule!N47/Energiebilanz_SKE!$E$69</f>
        <v>0</v>
      </c>
      <c r="O47" s="98">
        <f>Energiebilanz_Joule!O47/Energiebilanz_SKE!$E$69</f>
        <v>0</v>
      </c>
      <c r="P47" s="98">
        <f>Energiebilanz_Joule!P47/Energiebilanz_SKE!$E$69</f>
        <v>113.96307032988031</v>
      </c>
      <c r="Q47" s="98">
        <f>Energiebilanz_Joule!Q47/Energiebilanz_SKE!$E$69</f>
        <v>0</v>
      </c>
      <c r="R47" s="98">
        <f>Energiebilanz_Joule!R47/Energiebilanz_SKE!$E$69</f>
        <v>8.0302365256793458</v>
      </c>
      <c r="S47" s="98">
        <f>Energiebilanz_Joule!S47/Energiebilanz_SKE!$E$69</f>
        <v>0</v>
      </c>
      <c r="T47" s="99">
        <f>Energiebilanz_Joule!T47/Energiebilanz_SKE!$E$69</f>
        <v>60.601128293437263</v>
      </c>
      <c r="U47" s="99">
        <f>Energiebilanz_Joule!U47/Energiebilanz_SKE!$E$69</f>
        <v>469.2661664551174</v>
      </c>
      <c r="V47" s="98">
        <f>Energiebilanz_Joule!V47/Energiebilanz_SKE!$E$69</f>
        <v>0</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875.97257320728113</v>
      </c>
      <c r="AG47" s="156">
        <v>43</v>
      </c>
      <c r="AH47" s="19"/>
      <c r="AK47" s="21"/>
    </row>
    <row r="48" spans="1:37" s="20" customFormat="1" ht="18" customHeight="1">
      <c r="A48" s="133"/>
      <c r="B48" s="171"/>
      <c r="C48" s="169" t="s">
        <v>57</v>
      </c>
      <c r="D48" s="102">
        <v>44</v>
      </c>
      <c r="E48" s="159">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5">
        <v>44</v>
      </c>
      <c r="AH48" s="19"/>
    </row>
    <row r="49" spans="1:37" s="20" customFormat="1" ht="18" customHeight="1">
      <c r="A49" s="352" t="s">
        <v>58</v>
      </c>
      <c r="B49" s="168"/>
      <c r="C49" s="122" t="s">
        <v>58</v>
      </c>
      <c r="D49" s="102">
        <v>45</v>
      </c>
      <c r="E49" s="157">
        <f>Energiebilanz_Joule!E49/Energiebilanz_SKE!$E$69</f>
        <v>6.2284822025686166</v>
      </c>
      <c r="F49" s="103">
        <f>Energiebilanz_Joule!F49/Energiebilanz_SKE!$E$69</f>
        <v>0</v>
      </c>
      <c r="G49" s="104">
        <f>Energiebilanz_Joule!G49/Energiebilanz_SKE!$E$69</f>
        <v>0</v>
      </c>
      <c r="H49" s="103">
        <f>Energiebilanz_Joule!H49/Energiebilanz_SKE!$E$69</f>
        <v>9.5912761536256799</v>
      </c>
      <c r="I49" s="104">
        <f>Energiebilanz_Joule!I49/Energiebilanz_SKE!$E$69</f>
        <v>72.776544718776023</v>
      </c>
      <c r="J49" s="103">
        <f>Energiebilanz_Joule!J49/Energiebilanz_SKE!$E$69</f>
        <v>0</v>
      </c>
      <c r="K49" s="103">
        <f>Energiebilanz_Joule!K49/Energiebilanz_SKE!$E$69</f>
        <v>0</v>
      </c>
      <c r="L49" s="103">
        <f>Energiebilanz_Joule!L49/Energiebilanz_SKE!$E$69</f>
        <v>758.98505682031498</v>
      </c>
      <c r="M49" s="103">
        <f>Energiebilanz_Joule!M49/Energiebilanz_SKE!$E$69</f>
        <v>1859.7493295530685</v>
      </c>
      <c r="N49" s="103">
        <f>Energiebilanz_Joule!N49/Energiebilanz_SKE!$E$69</f>
        <v>10.952437942323821</v>
      </c>
      <c r="O49" s="103">
        <f>Energiebilanz_Joule!O49/Energiebilanz_SKE!$E$69</f>
        <v>774.23063324947043</v>
      </c>
      <c r="P49" s="103">
        <f>Energiebilanz_Joule!P49/Energiebilanz_SKE!$E$69</f>
        <v>2.1793572315713328</v>
      </c>
      <c r="Q49" s="103">
        <f>Energiebilanz_Joule!Q49/Energiebilanz_SKE!$E$69</f>
        <v>0</v>
      </c>
      <c r="R49" s="103">
        <f>Energiebilanz_Joule!R49/Energiebilanz_SKE!$E$69</f>
        <v>0.52730027211899744</v>
      </c>
      <c r="S49" s="103">
        <f>Energiebilanz_Joule!S49/Energiebilanz_SKE!$E$69</f>
        <v>94.170223615385339</v>
      </c>
      <c r="T49" s="104">
        <f>Energiebilanz_Joule!T49/Energiebilanz_SKE!$E$69</f>
        <v>0</v>
      </c>
      <c r="U49" s="104">
        <f>Energiebilanz_Joule!U49/Energiebilanz_SKE!$E$69</f>
        <v>2795.535202850353</v>
      </c>
      <c r="V49" s="103">
        <f>Energiebilanz_Joule!V49/Energiebilanz_SKE!$E$69</f>
        <v>0.51597810806753197</v>
      </c>
      <c r="W49" s="103">
        <f>Energiebilanz_Joule!W49/Energiebilanz_SKE!$E$69</f>
        <v>0</v>
      </c>
      <c r="X49" s="103">
        <f>Energiebilanz_Joule!X49/Energiebilanz_SKE!$E$69</f>
        <v>0</v>
      </c>
      <c r="Y49" s="103">
        <f>Energiebilanz_Joule!Y49/Energiebilanz_SKE!$E$69</f>
        <v>20.891783018739165</v>
      </c>
      <c r="Z49" s="103">
        <f>Energiebilanz_Joule!Z49/Energiebilanz_SKE!$E$69</f>
        <v>567.02505450563922</v>
      </c>
      <c r="AA49" s="104">
        <f>Energiebilanz_Joule!AA49/Energiebilanz_SKE!$E$69</f>
        <v>43.313753133919064</v>
      </c>
      <c r="AB49" s="103">
        <f>Energiebilanz_Joule!AB49/Energiebilanz_SKE!$E$69</f>
        <v>1630.6711160245125</v>
      </c>
      <c r="AC49" s="103">
        <f>Energiebilanz_Joule!AC49/Energiebilanz_SKE!$E$69</f>
        <v>0</v>
      </c>
      <c r="AD49" s="103">
        <f>Energiebilanz_Joule!AD49/Energiebilanz_SKE!$E$69</f>
        <v>484.90270866259948</v>
      </c>
      <c r="AE49" s="104">
        <f>Energiebilanz_Joule!AE49/Energiebilanz_SKE!$E$69</f>
        <v>145.53239849622088</v>
      </c>
      <c r="AF49" s="104">
        <f>Energiebilanz_Joule!AF49/Energiebilanz_SKE!$E$69</f>
        <v>9277.7786365592729</v>
      </c>
      <c r="AG49" s="143">
        <v>45</v>
      </c>
      <c r="AH49" s="19"/>
    </row>
    <row r="50" spans="1:37" s="20" customFormat="1" ht="18" customHeight="1">
      <c r="A50" s="353"/>
      <c r="B50" s="303"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8.5193308220393344</v>
      </c>
      <c r="P50" s="86">
        <f>Energiebilanz_Joule!P50/Energiebilanz_SKE!$E$69</f>
        <v>0</v>
      </c>
      <c r="Q50" s="86">
        <f>Energiebilanz_Joule!Q50/Energiebilanz_SKE!$E$69</f>
        <v>0</v>
      </c>
      <c r="R50" s="86">
        <f>Energiebilanz_Joule!R50/Energiebilanz_SKE!$E$69</f>
        <v>0</v>
      </c>
      <c r="S50" s="86">
        <f>Energiebilanz_Joule!S50/Energiebilanz_SKE!$E$69</f>
        <v>0.19770571455868099</v>
      </c>
      <c r="T50" s="91">
        <f>Energiebilanz_Joule!T50/Energiebilanz_SKE!$E$69</f>
        <v>0</v>
      </c>
      <c r="U50" s="91">
        <f>Energiebilanz_Joule!U50/Energiebilanz_SKE!$E$69</f>
        <v>150.17846197163874</v>
      </c>
      <c r="V50" s="86">
        <f>Energiebilanz_Joule!V50/Energiebilanz_SKE!$E$69</f>
        <v>0.51597810806753197</v>
      </c>
      <c r="W50" s="86">
        <f>Energiebilanz_Joule!W50/Energiebilanz_SKE!$E$69</f>
        <v>0</v>
      </c>
      <c r="X50" s="86">
        <f>Energiebilanz_Joule!X50/Energiebilanz_SKE!$E$69</f>
        <v>0</v>
      </c>
      <c r="Y50" s="86">
        <f>Energiebilanz_Joule!Y50/Energiebilanz_SKE!$E$69</f>
        <v>0</v>
      </c>
      <c r="Z50" s="86">
        <f>Energiebilanz_Joule!Z50/Energiebilanz_SKE!$E$69</f>
        <v>5.3856375138189403</v>
      </c>
      <c r="AA50" s="91">
        <f>Energiebilanz_Joule!AA50/Energiebilanz_SKE!$E$69</f>
        <v>0</v>
      </c>
      <c r="AB50" s="86">
        <f>Energiebilanz_Joule!AB50/Energiebilanz_SKE!$E$69</f>
        <v>76.731496267179836</v>
      </c>
      <c r="AC50" s="86">
        <f>Energiebilanz_Joule!AC50/Energiebilanz_SKE!$E$69</f>
        <v>0</v>
      </c>
      <c r="AD50" s="86">
        <f>Energiebilanz_Joule!AD50/Energiebilanz_SKE!$E$69</f>
        <v>2.7561782609289058</v>
      </c>
      <c r="AE50" s="91">
        <f>Energiebilanz_Joule!AE50/Energiebilanz_SKE!$E$69</f>
        <v>0</v>
      </c>
      <c r="AF50" s="115">
        <f>Energiebilanz_Joule!AF50/Energiebilanz_SKE!$E$69</f>
        <v>244.28478865823197</v>
      </c>
      <c r="AG50" s="158">
        <v>46</v>
      </c>
      <c r="AH50" s="28"/>
    </row>
    <row r="51" spans="1:37" s="20" customFormat="1" ht="18" customHeight="1">
      <c r="A51" s="353"/>
      <c r="B51" s="353"/>
      <c r="C51" s="109" t="s">
        <v>222</v>
      </c>
      <c r="D51" s="90">
        <v>47</v>
      </c>
      <c r="E51" s="86">
        <f>Energiebilanz_Joule!E51/Energiebilanz_SKE!$E$69</f>
        <v>3.9854566733543515</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4.1465643714543681E-5</v>
      </c>
      <c r="N51" s="86">
        <f>Energiebilanz_Joule!N51/Energiebilanz_SKE!$E$69</f>
        <v>0</v>
      </c>
      <c r="O51" s="86">
        <f>Energiebilanz_Joule!O51/Energiebilanz_SKE!$E$69</f>
        <v>0.42916274276979344</v>
      </c>
      <c r="P51" s="86">
        <f>Energiebilanz_Joule!P51/Energiebilanz_SKE!$E$69</f>
        <v>0.14262512112899042</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63.157793737067713</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29.627420360195394</v>
      </c>
      <c r="AA51" s="91">
        <f>Energiebilanz_Joule!AA51/Energiebilanz_SKE!$E$69</f>
        <v>0</v>
      </c>
      <c r="AB51" s="86">
        <f>Energiebilanz_Joule!AB51/Energiebilanz_SKE!$E$69</f>
        <v>63.525228950852338</v>
      </c>
      <c r="AC51" s="86">
        <f>Energiebilanz_Joule!AC51/Energiebilanz_SKE!$E$69</f>
        <v>0</v>
      </c>
      <c r="AD51" s="86">
        <f>Energiebilanz_Joule!AD51/Energiebilanz_SKE!$E$69</f>
        <v>2.0804386439012403</v>
      </c>
      <c r="AE51" s="91">
        <f>Energiebilanz_Joule!AE51/Energiebilanz_SKE!$E$69</f>
        <v>29.627418144099142</v>
      </c>
      <c r="AF51" s="115">
        <f>Energiebilanz_Joule!AF51/Energiebilanz_SKE!$E$69</f>
        <v>192.57558583901266</v>
      </c>
      <c r="AG51" s="143">
        <v>47</v>
      </c>
      <c r="AH51" s="28"/>
    </row>
    <row r="52" spans="1:37" s="20" customFormat="1" ht="18" customHeight="1">
      <c r="A52" s="353"/>
      <c r="B52" s="353"/>
      <c r="C52" s="109" t="s">
        <v>8</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2.2080889138714603E-4</v>
      </c>
      <c r="N52" s="86">
        <f>Energiebilanz_Joule!N52/Energiebilanz_SKE!$E$69</f>
        <v>0</v>
      </c>
      <c r="O52" s="86">
        <f>Energiebilanz_Joule!O52/Energiebilanz_SKE!$E$69</f>
        <v>0.34570930407129891</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16.435667198951808</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1.1819180016879116E-5</v>
      </c>
      <c r="AA52" s="91">
        <f>Energiebilanz_Joule!AA52/Energiebilanz_SKE!$E$69</f>
        <v>0</v>
      </c>
      <c r="AB52" s="86">
        <f>Energiebilanz_Joule!AB52/Energiebilanz_SKE!$E$69</f>
        <v>20.935798222986527</v>
      </c>
      <c r="AC52" s="86">
        <f>Energiebilanz_Joule!AC52/Energiebilanz_SKE!$E$69</f>
        <v>0</v>
      </c>
      <c r="AD52" s="86">
        <f>Energiebilanz_Joule!AD52/Energiebilanz_SKE!$E$69</f>
        <v>1.5372811147961618</v>
      </c>
      <c r="AE52" s="91">
        <f>Energiebilanz_Joule!AE52/Energiebilanz_SKE!$E$69</f>
        <v>0</v>
      </c>
      <c r="AF52" s="115">
        <f>Energiebilanz_Joule!AF52/Energiebilanz_SKE!$E$69</f>
        <v>39.254688468877198</v>
      </c>
      <c r="AG52" s="143">
        <v>48</v>
      </c>
      <c r="AH52" s="28"/>
    </row>
    <row r="53" spans="1:37" s="20" customFormat="1" ht="18" customHeight="1">
      <c r="A53" s="353"/>
      <c r="B53" s="353"/>
      <c r="C53" s="109" t="s">
        <v>9</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6.2137048055539859E-3</v>
      </c>
      <c r="N53" s="86">
        <f>Energiebilanz_Joule!N53/Energiebilanz_SKE!$E$69</f>
        <v>0</v>
      </c>
      <c r="O53" s="86">
        <f>Energiebilanz_Joule!O53/Energiebilanz_SKE!$E$69</f>
        <v>2.2494417830187392</v>
      </c>
      <c r="P53" s="86">
        <f>Energiebilanz_Joule!P53/Energiebilanz_SKE!$E$69</f>
        <v>1.9872456291200917</v>
      </c>
      <c r="Q53" s="86">
        <f>Energiebilanz_Joule!Q53/Energiebilanz_SKE!$E$69</f>
        <v>0</v>
      </c>
      <c r="R53" s="86">
        <f>Energiebilanz_Joule!R53/Energiebilanz_SKE!$E$69</f>
        <v>0</v>
      </c>
      <c r="S53" s="86">
        <f>Energiebilanz_Joule!S53/Energiebilanz_SKE!$E$69</f>
        <v>4.8018261474839291E-3</v>
      </c>
      <c r="T53" s="91">
        <f>Energiebilanz_Joule!T53/Energiebilanz_SKE!$E$69</f>
        <v>0</v>
      </c>
      <c r="U53" s="91">
        <f>Energiebilanz_Joule!U53/Energiebilanz_SKE!$E$69</f>
        <v>295.06259707379661</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3.3241443797472507E-4</v>
      </c>
      <c r="AA53" s="91">
        <f>Energiebilanz_Joule!AA53/Energiebilanz_SKE!$E$69</f>
        <v>7.3701019530770173E-4</v>
      </c>
      <c r="AB53" s="86">
        <f>Energiebilanz_Joule!AB53/Energiebilanz_SKE!$E$69</f>
        <v>121.36718803313816</v>
      </c>
      <c r="AC53" s="86">
        <f>Energiebilanz_Joule!AC53/Energiebilanz_SKE!$E$69</f>
        <v>0</v>
      </c>
      <c r="AD53" s="86">
        <f>Energiebilanz_Joule!AD53/Energiebilanz_SKE!$E$69</f>
        <v>22.060074178711329</v>
      </c>
      <c r="AE53" s="91">
        <f>Energiebilanz_Joule!AE53/Energiebilanz_SKE!$E$69</f>
        <v>0</v>
      </c>
      <c r="AF53" s="115">
        <f>Energiebilanz_Joule!AF53/Energiebilanz_SKE!$E$69</f>
        <v>442.73863165337127</v>
      </c>
      <c r="AG53" s="143">
        <v>49</v>
      </c>
      <c r="AH53" s="28"/>
    </row>
    <row r="54" spans="1:37" s="20" customFormat="1" ht="18" customHeight="1">
      <c r="A54" s="353"/>
      <c r="B54" s="353"/>
      <c r="C54" s="123" t="s">
        <v>99</v>
      </c>
      <c r="D54" s="90">
        <v>50</v>
      </c>
      <c r="E54" s="86">
        <f>Energiebilanz_Joule!E54/Energiebilanz_SKE!$E$69</f>
        <v>0</v>
      </c>
      <c r="F54" s="86">
        <f>Energiebilanz_Joule!F54/Energiebilanz_SKE!$E$69</f>
        <v>0</v>
      </c>
      <c r="G54" s="91">
        <f>Energiebilanz_Joule!G54/Energiebilanz_SKE!$E$69</f>
        <v>0</v>
      </c>
      <c r="H54" s="86">
        <f>Energiebilanz_Joule!H54/Energiebilanz_SKE!$E$69</f>
        <v>0</v>
      </c>
      <c r="I54" s="91">
        <f>Energiebilanz_Joule!I54/Energiebilanz_SKE!$E$69</f>
        <v>63.962050457901704</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4.6312935893761349</v>
      </c>
      <c r="P54" s="86">
        <f>Energiebilanz_Joule!P54/Energiebilanz_SKE!$E$69</f>
        <v>0</v>
      </c>
      <c r="Q54" s="86">
        <f>Energiebilanz_Joule!Q54/Energiebilanz_SKE!$E$69</f>
        <v>0</v>
      </c>
      <c r="R54" s="86">
        <f>Energiebilanz_Joule!R54/Energiebilanz_SKE!$E$69</f>
        <v>0.26020554395446915</v>
      </c>
      <c r="S54" s="86">
        <f>Energiebilanz_Joule!S54/Energiebilanz_SKE!$E$69</f>
        <v>6.504669437279067</v>
      </c>
      <c r="T54" s="91">
        <f>Energiebilanz_Joule!T54/Energiebilanz_SKE!$E$69</f>
        <v>0</v>
      </c>
      <c r="U54" s="91">
        <f>Energiebilanz_Joule!U54/Energiebilanz_SKE!$E$69</f>
        <v>34.268760321554815</v>
      </c>
      <c r="V54" s="86">
        <f>Energiebilanz_Joule!V54/Energiebilanz_SKE!$E$69</f>
        <v>0</v>
      </c>
      <c r="W54" s="86">
        <f>Energiebilanz_Joule!W54/Energiebilanz_SKE!$E$69</f>
        <v>0</v>
      </c>
      <c r="X54" s="86">
        <f>Energiebilanz_Joule!X54/Energiebilanz_SKE!$E$69</f>
        <v>0</v>
      </c>
      <c r="Y54" s="86">
        <f>Energiebilanz_Joule!Y54/Energiebilanz_SKE!$E$69</f>
        <v>9.8274850209501968E-3</v>
      </c>
      <c r="Z54" s="86">
        <f>Energiebilanz_Joule!Z54/Energiebilanz_SKE!$E$69</f>
        <v>38.886757359865697</v>
      </c>
      <c r="AA54" s="91">
        <f>Energiebilanz_Joule!AA54/Energiebilanz_SKE!$E$69</f>
        <v>0</v>
      </c>
      <c r="AB54" s="86">
        <f>Energiebilanz_Joule!AB54/Energiebilanz_SKE!$E$69</f>
        <v>54.287590932044928</v>
      </c>
      <c r="AC54" s="86">
        <f>Energiebilanz_Joule!AC54/Energiebilanz_SKE!$E$69</f>
        <v>0</v>
      </c>
      <c r="AD54" s="86">
        <f>Energiebilanz_Joule!AD54/Energiebilanz_SKE!$E$69</f>
        <v>2.1555507786376231</v>
      </c>
      <c r="AE54" s="91">
        <f>Energiebilanz_Joule!AE54/Energiebilanz_SKE!$E$69</f>
        <v>115.81608729476314</v>
      </c>
      <c r="AF54" s="115">
        <f>Energiebilanz_Joule!AF54/Energiebilanz_SKE!$E$69</f>
        <v>320.7827932003986</v>
      </c>
      <c r="AG54" s="143">
        <v>50</v>
      </c>
      <c r="AH54" s="28"/>
    </row>
    <row r="55" spans="1:37" s="20" customFormat="1" ht="18" customHeight="1">
      <c r="A55" s="353"/>
      <c r="B55" s="353"/>
      <c r="C55" s="109" t="s">
        <v>73</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1.6057360548117212</v>
      </c>
      <c r="P55" s="86">
        <f>Energiebilanz_Joule!P55/Energiebilanz_SKE!$E$69</f>
        <v>0</v>
      </c>
      <c r="Q55" s="86">
        <f>Energiebilanz_Joule!Q55/Energiebilanz_SKE!$E$69</f>
        <v>0</v>
      </c>
      <c r="R55" s="86">
        <f>Energiebilanz_Joule!R55/Energiebilanz_SKE!$E$69</f>
        <v>0</v>
      </c>
      <c r="S55" s="86">
        <f>Energiebilanz_Joule!S55/Energiebilanz_SKE!$E$69</f>
        <v>8.2381361831060877E-3</v>
      </c>
      <c r="T55" s="91">
        <f>Energiebilanz_Joule!T55/Energiebilanz_SKE!$E$69</f>
        <v>0</v>
      </c>
      <c r="U55" s="91">
        <f>Energiebilanz_Joule!U55/Energiebilanz_SKE!$E$69</f>
        <v>12.664805715643562</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23.099742046431643</v>
      </c>
      <c r="AC55" s="86">
        <f>Energiebilanz_Joule!AC55/Energiebilanz_SKE!$E$69</f>
        <v>0</v>
      </c>
      <c r="AD55" s="86">
        <f>Energiebilanz_Joule!AD55/Energiebilanz_SKE!$E$69</f>
        <v>1.0494649851915545</v>
      </c>
      <c r="AE55" s="91">
        <f>Energiebilanz_Joule!AE55/Energiebilanz_SKE!$E$69</f>
        <v>8.8893057358594943E-2</v>
      </c>
      <c r="AF55" s="115">
        <f>Energiebilanz_Joule!AF55/Energiebilanz_SKE!$E$69</f>
        <v>38.516879995620187</v>
      </c>
      <c r="AG55" s="143">
        <v>51</v>
      </c>
      <c r="AH55" s="28"/>
    </row>
    <row r="56" spans="1:37" s="20" customFormat="1" ht="18" customHeight="1">
      <c r="A56" s="353"/>
      <c r="B56" s="353"/>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0.93589889211431221</v>
      </c>
      <c r="N56" s="86">
        <f>Energiebilanz_Joule!N56/Energiebilanz_SKE!$E$69</f>
        <v>0</v>
      </c>
      <c r="O56" s="86">
        <f>Energiebilanz_Joule!O56/Energiebilanz_SKE!$E$69</f>
        <v>1.6073141437715812</v>
      </c>
      <c r="P56" s="86">
        <f>Energiebilanz_Joule!P56/Energiebilanz_SKE!$E$69</f>
        <v>4.9486481322250878E-2</v>
      </c>
      <c r="Q56" s="86">
        <f>Energiebilanz_Joule!Q56/Energiebilanz_SKE!$E$69</f>
        <v>0</v>
      </c>
      <c r="R56" s="86">
        <f>Energiebilanz_Joule!R56/Energiebilanz_SKE!$E$69</f>
        <v>0</v>
      </c>
      <c r="S56" s="86">
        <f>Energiebilanz_Joule!S56/Energiebilanz_SKE!$E$69</f>
        <v>2.302030872538181E-2</v>
      </c>
      <c r="T56" s="91">
        <f>Energiebilanz_Joule!T56/Energiebilanz_SKE!$E$69</f>
        <v>0</v>
      </c>
      <c r="U56" s="91">
        <f>Energiebilanz_Joule!U56/Energiebilanz_SKE!$E$69</f>
        <v>14.455875267848613</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0.21896375902028159</v>
      </c>
      <c r="AA56" s="91">
        <f>Energiebilanz_Joule!AA56/Energiebilanz_SKE!$E$69</f>
        <v>0</v>
      </c>
      <c r="AB56" s="86">
        <f>Energiebilanz_Joule!AB56/Energiebilanz_SKE!$E$69</f>
        <v>20.949002988985793</v>
      </c>
      <c r="AC56" s="86">
        <f>Energiebilanz_Joule!AC56/Energiebilanz_SKE!$E$69</f>
        <v>0</v>
      </c>
      <c r="AD56" s="86">
        <f>Energiebilanz_Joule!AD56/Energiebilanz_SKE!$E$69</f>
        <v>4.3801072076867431</v>
      </c>
      <c r="AE56" s="91">
        <f>Energiebilanz_Joule!AE56/Energiebilanz_SKE!$E$69</f>
        <v>0</v>
      </c>
      <c r="AF56" s="115">
        <f>Energiebilanz_Joule!AF56/Energiebilanz_SKE!$E$69</f>
        <v>42.61966904947495</v>
      </c>
      <c r="AG56" s="143">
        <v>52</v>
      </c>
      <c r="AH56" s="28"/>
    </row>
    <row r="57" spans="1:37" s="20" customFormat="1" ht="18" customHeight="1">
      <c r="A57" s="353"/>
      <c r="B57" s="353"/>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7.5515437804692317E-2</v>
      </c>
      <c r="N57" s="86">
        <f>Energiebilanz_Joule!N57/Energiebilanz_SKE!$E$69</f>
        <v>0</v>
      </c>
      <c r="O57" s="86">
        <f>Energiebilanz_Joule!O57/Energiebilanz_SKE!$E$69</f>
        <v>3.4682672753824941</v>
      </c>
      <c r="P57" s="86">
        <f>Energiebilanz_Joule!P57/Energiebilanz_SKE!$E$69</f>
        <v>0</v>
      </c>
      <c r="Q57" s="86">
        <f>Energiebilanz_Joule!Q57/Energiebilanz_SKE!$E$69</f>
        <v>0</v>
      </c>
      <c r="R57" s="86">
        <f>Energiebilanz_Joule!R57/Energiebilanz_SKE!$E$69</f>
        <v>0</v>
      </c>
      <c r="S57" s="86">
        <f>Energiebilanz_Joule!S57/Energiebilanz_SKE!$E$69</f>
        <v>7.7833053542425857E-3</v>
      </c>
      <c r="T57" s="91">
        <f>Energiebilanz_Joule!T57/Energiebilanz_SKE!$E$69</f>
        <v>0</v>
      </c>
      <c r="U57" s="91">
        <f>Energiebilanz_Joule!U57/Energiebilanz_SKE!$E$69</f>
        <v>10.195840328106019</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1.9040658753097244</v>
      </c>
      <c r="AA57" s="91">
        <f>Energiebilanz_Joule!AA57/Energiebilanz_SKE!$E$69</f>
        <v>0</v>
      </c>
      <c r="AB57" s="86">
        <f>Energiebilanz_Joule!AB57/Energiebilanz_SKE!$E$69</f>
        <v>18.822933300577322</v>
      </c>
      <c r="AC57" s="86">
        <f>Energiebilanz_Joule!AC57/Energiebilanz_SKE!$E$69</f>
        <v>0</v>
      </c>
      <c r="AD57" s="86">
        <f>Energiebilanz_Joule!AD57/Energiebilanz_SKE!$E$69</f>
        <v>6.6987385524573835</v>
      </c>
      <c r="AE57" s="91">
        <f>Energiebilanz_Joule!AE57/Energiebilanz_SKE!$E$69</f>
        <v>0</v>
      </c>
      <c r="AF57" s="115">
        <f>Energiebilanz_Joule!AF57/Energiebilanz_SKE!$E$69</f>
        <v>41.173144074991875</v>
      </c>
      <c r="AG57" s="143">
        <v>53</v>
      </c>
      <c r="AH57" s="28"/>
    </row>
    <row r="58" spans="1:37" s="20" customFormat="1" ht="18" customHeight="1">
      <c r="A58" s="353"/>
      <c r="B58" s="353"/>
      <c r="C58" s="111" t="s">
        <v>11</v>
      </c>
      <c r="D58" s="93">
        <v>54</v>
      </c>
      <c r="E58" s="154">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8.814494260874314</v>
      </c>
      <c r="J58" s="94">
        <f>Energiebilanz_Joule!J58/Energiebilanz_SKE!$E$69</f>
        <v>0</v>
      </c>
      <c r="K58" s="94">
        <f>Energiebilanz_Joule!K58/Energiebilanz_SKE!$E$69</f>
        <v>0</v>
      </c>
      <c r="L58" s="94">
        <f>Energiebilanz_Joule!L58/Energiebilanz_SKE!$E$69</f>
        <v>0</v>
      </c>
      <c r="M58" s="94">
        <f>Energiebilanz_Joule!M58/Energiebilanz_SKE!$E$69</f>
        <v>1.4056344346670836E-2</v>
      </c>
      <c r="N58" s="94">
        <f>Energiebilanz_Joule!N58/Energiebilanz_SKE!$E$69</f>
        <v>0</v>
      </c>
      <c r="O58" s="94">
        <f>Energiebilanz_Joule!O58/Energiebilanz_SKE!$E$69</f>
        <v>1.8148179994267699</v>
      </c>
      <c r="P58" s="94">
        <f>Energiebilanz_Joule!P58/Energiebilanz_SKE!$E$69</f>
        <v>0</v>
      </c>
      <c r="Q58" s="94">
        <f>Energiebilanz_Joule!Q58/Energiebilanz_SKE!$E$69</f>
        <v>0</v>
      </c>
      <c r="R58" s="94">
        <f>Energiebilanz_Joule!R58/Energiebilanz_SKE!$E$69</f>
        <v>0</v>
      </c>
      <c r="S58" s="94">
        <f>Energiebilanz_Joule!S58/Energiebilanz_SKE!$E$69</f>
        <v>0.15381129809332733</v>
      </c>
      <c r="T58" s="95">
        <f>Energiebilanz_Joule!T58/Energiebilanz_SKE!$E$69</f>
        <v>0</v>
      </c>
      <c r="U58" s="95">
        <f>Energiebilanz_Joule!U58/Energiebilanz_SKE!$E$69</f>
        <v>21.709462001362738</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9.5020926032255009</v>
      </c>
      <c r="AA58" s="95">
        <f>Energiebilanz_Joule!AA58/Energiebilanz_SKE!$E$69</f>
        <v>0</v>
      </c>
      <c r="AB58" s="94">
        <f>Energiebilanz_Joule!AB58/Energiebilanz_SKE!$E$69</f>
        <v>33.94157146951644</v>
      </c>
      <c r="AC58" s="94">
        <f>Energiebilanz_Joule!AC58/Energiebilanz_SKE!$E$69</f>
        <v>0</v>
      </c>
      <c r="AD58" s="94">
        <f>Energiebilanz_Joule!AD58/Energiebilanz_SKE!$E$69</f>
        <v>4.1966411442765699</v>
      </c>
      <c r="AE58" s="95">
        <f>Energiebilanz_Joule!AE58/Energiebilanz_SKE!$E$69</f>
        <v>0</v>
      </c>
      <c r="AF58" s="107">
        <f>Energiebilanz_Joule!AF58/Energiebilanz_SKE!$E$69</f>
        <v>80.146947121122338</v>
      </c>
      <c r="AG58" s="155">
        <v>54</v>
      </c>
      <c r="AH58" s="28"/>
    </row>
    <row r="59" spans="1:37" s="20" customFormat="1" ht="18" customHeight="1">
      <c r="A59" s="353"/>
      <c r="B59" s="353"/>
      <c r="C59" s="172" t="s">
        <v>98</v>
      </c>
      <c r="D59" s="102">
        <v>55</v>
      </c>
      <c r="E59" s="157">
        <f>Energiebilanz_Joule!E59/Energiebilanz_SKE!$E$69</f>
        <v>3.9854566733543515</v>
      </c>
      <c r="F59" s="103">
        <f>Energiebilanz_Joule!F59/Energiebilanz_SKE!$E$69</f>
        <v>0</v>
      </c>
      <c r="G59" s="104">
        <f>Energiebilanz_Joule!G59/Energiebilanz_SKE!$E$69</f>
        <v>0</v>
      </c>
      <c r="H59" s="103">
        <f>Energiebilanz_Joule!H59/Energiebilanz_SKE!$E$69</f>
        <v>0</v>
      </c>
      <c r="I59" s="104">
        <f>Energiebilanz_Joule!I59/Energiebilanz_SKE!$E$69</f>
        <v>72.776544718776023</v>
      </c>
      <c r="J59" s="103">
        <f>Energiebilanz_Joule!J59/Energiebilanz_SKE!$E$69</f>
        <v>0</v>
      </c>
      <c r="K59" s="103">
        <f>Energiebilanz_Joule!K59/Energiebilanz_SKE!$E$69</f>
        <v>0</v>
      </c>
      <c r="L59" s="103">
        <f>Energiebilanz_Joule!L59/Energiebilanz_SKE!$E$69</f>
        <v>0</v>
      </c>
      <c r="M59" s="103">
        <f>Energiebilanz_Joule!M59/Energiebilanz_SKE!$E$69</f>
        <v>1.0319466536063309</v>
      </c>
      <c r="N59" s="103">
        <f>Energiebilanz_Joule!N59/Energiebilanz_SKE!$E$69</f>
        <v>0</v>
      </c>
      <c r="O59" s="103">
        <f>Energiebilanz_Joule!O59/Energiebilanz_SKE!$E$69</f>
        <v>24.67107371466787</v>
      </c>
      <c r="P59" s="103">
        <f>Energiebilanz_Joule!P59/Energiebilanz_SKE!$E$69</f>
        <v>2.1793572315713328</v>
      </c>
      <c r="Q59" s="103">
        <f>Energiebilanz_Joule!Q59/Energiebilanz_SKE!$E$69</f>
        <v>0</v>
      </c>
      <c r="R59" s="103">
        <f>Energiebilanz_Joule!R59/Energiebilanz_SKE!$E$69</f>
        <v>0.26020554395446915</v>
      </c>
      <c r="S59" s="103">
        <f>Energiebilanz_Joule!S59/Energiebilanz_SKE!$E$69</f>
        <v>6.9000300263412901</v>
      </c>
      <c r="T59" s="104">
        <f>Energiebilanz_Joule!T59/Energiebilanz_SKE!$E$69</f>
        <v>0</v>
      </c>
      <c r="U59" s="104">
        <f>Energiebilanz_Joule!U59/Energiebilanz_SKE!$E$69</f>
        <v>618.1292636159709</v>
      </c>
      <c r="V59" s="103">
        <f>Energiebilanz_Joule!V59/Energiebilanz_SKE!$E$69</f>
        <v>0.51597810806753197</v>
      </c>
      <c r="W59" s="103">
        <f>Energiebilanz_Joule!W59/Energiebilanz_SKE!$E$69</f>
        <v>0</v>
      </c>
      <c r="X59" s="103">
        <f>Energiebilanz_Joule!X59/Energiebilanz_SKE!$E$69</f>
        <v>0</v>
      </c>
      <c r="Y59" s="103">
        <f>Energiebilanz_Joule!Y59/Energiebilanz_SKE!$E$69</f>
        <v>9.8274850209501968E-3</v>
      </c>
      <c r="Z59" s="103">
        <f>Energiebilanz_Joule!Z59/Energiebilanz_SKE!$E$69</f>
        <v>85.52528170505353</v>
      </c>
      <c r="AA59" s="104">
        <f>Energiebilanz_Joule!AA59/Energiebilanz_SKE!$E$69</f>
        <v>7.3701019530770173E-4</v>
      </c>
      <c r="AB59" s="103">
        <f>Energiebilanz_Joule!AB59/Energiebilanz_SKE!$E$69</f>
        <v>433.66055221171297</v>
      </c>
      <c r="AC59" s="103">
        <f>Energiebilanz_Joule!AC59/Energiebilanz_SKE!$E$69</f>
        <v>0</v>
      </c>
      <c r="AD59" s="103">
        <f>Energiebilanz_Joule!AD59/Energiebilanz_SKE!$E$69</f>
        <v>46.914474866587511</v>
      </c>
      <c r="AE59" s="104">
        <f>Energiebilanz_Joule!AE59/Energiebilanz_SKE!$E$69</f>
        <v>145.53239849622088</v>
      </c>
      <c r="AF59" s="104">
        <f>Energiebilanz_Joule!AF59/Energiebilanz_SKE!$E$69</f>
        <v>1442.0931280611012</v>
      </c>
      <c r="AG59" s="156">
        <v>55</v>
      </c>
      <c r="AH59" s="28"/>
    </row>
    <row r="60" spans="1:37" s="20" customFormat="1" ht="18" customHeight="1">
      <c r="A60" s="353"/>
      <c r="B60" s="353"/>
      <c r="C60" s="173"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21.947954336820214</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1.1819180016879132</v>
      </c>
      <c r="AA60" s="91">
        <f>Energiebilanz_Joule!AA60/Energiebilanz_SKE!$E$69</f>
        <v>0</v>
      </c>
      <c r="AB60" s="86">
        <f>Energiebilanz_Joule!AB60/Energiebilanz_SKE!$E$69</f>
        <v>24.085861687753347</v>
      </c>
      <c r="AC60" s="86">
        <f>Energiebilanz_Joule!AC60/Energiebilanz_SKE!$E$69</f>
        <v>0</v>
      </c>
      <c r="AD60" s="86">
        <f>Energiebilanz_Joule!AD60/Energiebilanz_SKE!$E$69</f>
        <v>0</v>
      </c>
      <c r="AE60" s="91">
        <f>Energiebilanz_Joule!AE60/Energiebilanz_SKE!$E$69</f>
        <v>0</v>
      </c>
      <c r="AF60" s="115">
        <f>Energiebilanz_Joule!AF60/Energiebilanz_SKE!$E$69</f>
        <v>47.21573402626148</v>
      </c>
      <c r="AG60" s="143">
        <v>56</v>
      </c>
      <c r="AH60" s="28"/>
    </row>
    <row r="61" spans="1:37" s="20" customFormat="1" ht="18" customHeight="1">
      <c r="A61" s="353"/>
      <c r="B61" s="353"/>
      <c r="C61" s="174"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757.81728453042911</v>
      </c>
      <c r="M61" s="86">
        <f>Energiebilanz_Joule!M61/Energiebilanz_SKE!$E$69</f>
        <v>1661.1857938680803</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21.412987610988569</v>
      </c>
      <c r="T61" s="91">
        <f>Energiebilanz_Joule!T61/Energiebilanz_SKE!$E$69</f>
        <v>0</v>
      </c>
      <c r="U61" s="91">
        <f>Energiebilanz_Joule!U61/Energiebilanz_SKE!$E$69</f>
        <v>4.8374860772843054</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121.62775416023887</v>
      </c>
      <c r="AA61" s="91">
        <f>Energiebilanz_Joule!AA61/Energiebilanz_SKE!$E$69</f>
        <v>0</v>
      </c>
      <c r="AB61" s="86">
        <f>Energiebilanz_Joule!AB61/Energiebilanz_SKE!$E$69</f>
        <v>0.29787495393686281</v>
      </c>
      <c r="AC61" s="86">
        <f>Energiebilanz_Joule!AC61/Energiebilanz_SKE!$E$69</f>
        <v>0</v>
      </c>
      <c r="AD61" s="86">
        <f>Energiebilanz_Joule!AD61/Energiebilanz_SKE!$E$69</f>
        <v>0</v>
      </c>
      <c r="AE61" s="91">
        <f>Energiebilanz_Joule!AE61/Energiebilanz_SKE!$E$69</f>
        <v>0</v>
      </c>
      <c r="AF61" s="115">
        <f>Energiebilanz_Joule!AF61/Energiebilanz_SKE!$E$69</f>
        <v>2567.1791812009583</v>
      </c>
      <c r="AG61" s="143">
        <v>57</v>
      </c>
      <c r="AH61" s="28"/>
    </row>
    <row r="62" spans="1:37" s="20" customFormat="1" ht="18" customHeight="1">
      <c r="A62" s="353"/>
      <c r="B62" s="353"/>
      <c r="C62" s="174"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0.60350372173258204</v>
      </c>
      <c r="M62" s="86">
        <f>Energiebilanz_Joule!M62/Energiebilanz_SKE!$E$69</f>
        <v>0</v>
      </c>
      <c r="N62" s="86">
        <f>Energiebilanz_Joule!N62/Energiebilanz_SKE!$E$69</f>
        <v>10.952437942323821</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11.555941664056403</v>
      </c>
      <c r="AG62" s="143">
        <v>58</v>
      </c>
      <c r="AH62" s="28"/>
    </row>
    <row r="63" spans="1:37" s="20" customFormat="1" ht="18" customHeight="1">
      <c r="A63" s="353"/>
      <c r="B63" s="353"/>
      <c r="C63" s="175" t="s">
        <v>0</v>
      </c>
      <c r="D63" s="90">
        <v>59</v>
      </c>
      <c r="E63" s="154">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31.550184359179053</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1.6990071274263765</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33.249191486605433</v>
      </c>
      <c r="AG63" s="155">
        <v>59</v>
      </c>
      <c r="AH63" s="28"/>
    </row>
    <row r="64" spans="1:37" s="20" customFormat="1" ht="18" customHeight="1">
      <c r="A64" s="353"/>
      <c r="B64" s="353"/>
      <c r="C64" s="176" t="s">
        <v>63</v>
      </c>
      <c r="D64" s="102">
        <v>60</v>
      </c>
      <c r="E64" s="160">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758.42078825216174</v>
      </c>
      <c r="M64" s="106">
        <f>Energiebilanz_Joule!M64/Energiebilanz_SKE!$E$69</f>
        <v>1714.6839325640794</v>
      </c>
      <c r="N64" s="106">
        <f>Energiebilanz_Joule!N64/Energiebilanz_SKE!$E$69</f>
        <v>10.952437942323821</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21.412987610988569</v>
      </c>
      <c r="T64" s="107">
        <f>Energiebilanz_Joule!T64/Energiebilanz_SKE!$E$69</f>
        <v>0</v>
      </c>
      <c r="U64" s="107">
        <f>Energiebilanz_Joule!U64/Energiebilanz_SKE!$E$69</f>
        <v>4.8374860772843054</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124.50867928935315</v>
      </c>
      <c r="AA64" s="107">
        <f>Energiebilanz_Joule!AA64/Energiebilanz_SKE!$E$69</f>
        <v>0</v>
      </c>
      <c r="AB64" s="106">
        <f>Energiebilanz_Joule!AB64/Energiebilanz_SKE!$E$69</f>
        <v>24.383736641690213</v>
      </c>
      <c r="AC64" s="106">
        <f>Energiebilanz_Joule!AC64/Energiebilanz_SKE!$E$69</f>
        <v>0</v>
      </c>
      <c r="AD64" s="106">
        <f>Energiebilanz_Joule!AD64/Energiebilanz_SKE!$E$69</f>
        <v>0</v>
      </c>
      <c r="AE64" s="107">
        <f>Energiebilanz_Joule!AE64/Energiebilanz_SKE!$E$69</f>
        <v>0</v>
      </c>
      <c r="AF64" s="107">
        <f>Energiebilanz_Joule!AF64/Energiebilanz_SKE!$E$69</f>
        <v>2659.2000483778816</v>
      </c>
      <c r="AG64" s="155">
        <v>60</v>
      </c>
      <c r="AH64" s="28"/>
      <c r="AK64" s="21"/>
    </row>
    <row r="65" spans="1:37" s="20" customFormat="1" ht="18" customHeight="1">
      <c r="A65" s="353"/>
      <c r="B65" s="353"/>
      <c r="C65" s="174" t="s">
        <v>64</v>
      </c>
      <c r="D65" s="85">
        <v>61</v>
      </c>
      <c r="E65" s="86">
        <f>Energiebilanz_Joule!E65/Energiebilanz_SKE!$E$69</f>
        <v>1.4889871598188313</v>
      </c>
      <c r="F65" s="86">
        <f>Energiebilanz_Joule!F65/Energiebilanz_SKE!$E$69</f>
        <v>0</v>
      </c>
      <c r="G65" s="91">
        <f>Energiebilanz_Joule!G65/Energiebilanz_SKE!$E$69</f>
        <v>0</v>
      </c>
      <c r="H65" s="86">
        <f>Energiebilanz_Joule!H65/Energiebilanz_SKE!$E$69</f>
        <v>9.5912761536256799</v>
      </c>
      <c r="I65" s="91">
        <f>Energiebilanz_Joule!I65/Energiebilanz_SKE!$E$69</f>
        <v>0</v>
      </c>
      <c r="J65" s="86">
        <f>Energiebilanz_Joule!J65/Energiebilanz_SKE!$E$69</f>
        <v>0</v>
      </c>
      <c r="K65" s="86">
        <f>Energiebilanz_Joule!K65/Energiebilanz_SKE!$E$69</f>
        <v>0</v>
      </c>
      <c r="L65" s="86">
        <f>Energiebilanz_Joule!L65/Energiebilanz_SKE!$E$69</f>
        <v>0.18998941688661561</v>
      </c>
      <c r="M65" s="86">
        <f>Energiebilanz_Joule!M65/Energiebilanz_SKE!$E$69</f>
        <v>0</v>
      </c>
      <c r="N65" s="86">
        <f>Energiebilanz_Joule!N65/Energiebilanz_SKE!$E$69</f>
        <v>0</v>
      </c>
      <c r="O65" s="86">
        <f>Energiebilanz_Joule!O65/Energiebilanz_SKE!$E$69</f>
        <v>545.98547968815694</v>
      </c>
      <c r="P65" s="86">
        <f>Energiebilanz_Joule!P65/Energiebilanz_SKE!$E$69</f>
        <v>0</v>
      </c>
      <c r="Q65" s="86">
        <f>Energiebilanz_Joule!Q65/Energiebilanz_SKE!$E$69</f>
        <v>0</v>
      </c>
      <c r="R65" s="86">
        <f>Energiebilanz_Joule!R65/Energiebilanz_SKE!$E$69</f>
        <v>0</v>
      </c>
      <c r="S65" s="86">
        <f>Energiebilanz_Joule!S65/Energiebilanz_SKE!$E$69</f>
        <v>36.385938471056136</v>
      </c>
      <c r="T65" s="91">
        <f>Energiebilanz_Joule!T65/Energiebilanz_SKE!$E$69</f>
        <v>0</v>
      </c>
      <c r="U65" s="91">
        <f>Energiebilanz_Joule!U65/Energiebilanz_SKE!$E$69</f>
        <v>1217.4812725391905</v>
      </c>
      <c r="V65" s="86">
        <f>Energiebilanz_Joule!V65/Energiebilanz_SKE!$E$69</f>
        <v>0</v>
      </c>
      <c r="W65" s="86">
        <f>Energiebilanz_Joule!W65/Energiebilanz_SKE!$E$69</f>
        <v>0</v>
      </c>
      <c r="X65" s="86">
        <f>Energiebilanz_Joule!X65/Energiebilanz_SKE!$E$69</f>
        <v>0</v>
      </c>
      <c r="Y65" s="86">
        <f>Energiebilanz_Joule!Y65/Energiebilanz_SKE!$E$69</f>
        <v>19.685790969164383</v>
      </c>
      <c r="Z65" s="86">
        <f>Energiebilanz_Joule!Z65/Energiebilanz_SKE!$E$69</f>
        <v>302.72615294326386</v>
      </c>
      <c r="AA65" s="91">
        <f>Energiebilanz_Joule!AA65/Energiebilanz_SKE!$E$69</f>
        <v>41.147539671519226</v>
      </c>
      <c r="AB65" s="86">
        <f>Energiebilanz_Joule!AB65/Energiebilanz_SKE!$E$69</f>
        <v>665.69228459512215</v>
      </c>
      <c r="AC65" s="86">
        <f>Energiebilanz_Joule!AC65/Energiebilanz_SKE!$E$69</f>
        <v>0</v>
      </c>
      <c r="AD65" s="86">
        <f>Energiebilanz_Joule!AD65/Energiebilanz_SKE!$E$69</f>
        <v>335.47206301437171</v>
      </c>
      <c r="AE65" s="91">
        <f>Energiebilanz_Joule!AE65/Energiebilanz_SKE!$E$69</f>
        <v>0</v>
      </c>
      <c r="AF65" s="115">
        <f>Energiebilanz_Joule!AF65/Energiebilanz_SKE!$E$69</f>
        <v>3175.8467746221763</v>
      </c>
      <c r="AG65" s="143">
        <v>61</v>
      </c>
      <c r="AH65" s="28"/>
      <c r="AK65" s="21"/>
    </row>
    <row r="66" spans="1:37" s="20" customFormat="1" ht="18" customHeight="1">
      <c r="A66" s="353"/>
      <c r="B66" s="353"/>
      <c r="C66" s="175" t="s">
        <v>65</v>
      </c>
      <c r="D66" s="93">
        <v>62</v>
      </c>
      <c r="E66" s="94">
        <f>Energiebilanz_Joule!E66/Energiebilanz_SKE!$E$69</f>
        <v>0.75403836939543367</v>
      </c>
      <c r="F66" s="94">
        <f>Energiebilanz_Joule!F66/Energiebilanz_SKE!$E$69</f>
        <v>0</v>
      </c>
      <c r="G66" s="95">
        <f>Energiebilanz_Joule!G66/Energiebilanz_SKE!$E$69</f>
        <v>0</v>
      </c>
      <c r="H66" s="94">
        <f>Energiebilanz_Joule!H66/Energiebilanz_SKE!$E$69</f>
        <v>0</v>
      </c>
      <c r="I66" s="95">
        <f>Energiebilanz_Joule!I66/Energiebilanz_SKE!$E$69</f>
        <v>0</v>
      </c>
      <c r="J66" s="94">
        <f>Energiebilanz_Joule!J66/Energiebilanz_SKE!$E$69</f>
        <v>0</v>
      </c>
      <c r="K66" s="94">
        <f>Energiebilanz_Joule!K66/Energiebilanz_SKE!$E$69</f>
        <v>0</v>
      </c>
      <c r="L66" s="94">
        <f>Energiebilanz_Joule!L66/Energiebilanz_SKE!$E$69</f>
        <v>0.37427915126663258</v>
      </c>
      <c r="M66" s="94">
        <f>Energiebilanz_Joule!M66/Energiebilanz_SKE!$E$69</f>
        <v>144.03345033538264</v>
      </c>
      <c r="N66" s="94">
        <f>Energiebilanz_Joule!N66/Energiebilanz_SKE!$E$69</f>
        <v>0</v>
      </c>
      <c r="O66" s="94">
        <f>Energiebilanz_Joule!O66/Energiebilanz_SKE!$E$69</f>
        <v>203.57407984664567</v>
      </c>
      <c r="P66" s="94">
        <f>Energiebilanz_Joule!P66/Energiebilanz_SKE!$E$69</f>
        <v>0</v>
      </c>
      <c r="Q66" s="94">
        <f>Energiebilanz_Joule!Q66/Energiebilanz_SKE!$E$69</f>
        <v>0</v>
      </c>
      <c r="R66" s="94">
        <f>Energiebilanz_Joule!R66/Energiebilanz_SKE!$E$69</f>
        <v>0.26709472816452823</v>
      </c>
      <c r="S66" s="94">
        <f>Energiebilanz_Joule!S66/Energiebilanz_SKE!$E$69</f>
        <v>29.471267506999343</v>
      </c>
      <c r="T66" s="95">
        <f>Energiebilanz_Joule!T66/Energiebilanz_SKE!$E$69</f>
        <v>0</v>
      </c>
      <c r="U66" s="95">
        <f>Energiebilanz_Joule!U66/Energiebilanz_SKE!$E$69</f>
        <v>955.08718061790728</v>
      </c>
      <c r="V66" s="94">
        <f>Energiebilanz_Joule!V66/Energiebilanz_SKE!$E$69</f>
        <v>0</v>
      </c>
      <c r="W66" s="94">
        <f>Energiebilanz_Joule!W66/Energiebilanz_SKE!$E$69</f>
        <v>0</v>
      </c>
      <c r="X66" s="94">
        <f>Energiebilanz_Joule!X66/Energiebilanz_SKE!$E$69</f>
        <v>0</v>
      </c>
      <c r="Y66" s="94">
        <f>Energiebilanz_Joule!Y66/Energiebilanz_SKE!$E$69</f>
        <v>1.1961645645538328</v>
      </c>
      <c r="Z66" s="94">
        <f>Energiebilanz_Joule!Z66/Energiebilanz_SKE!$E$69</f>
        <v>54.264940567968608</v>
      </c>
      <c r="AA66" s="95">
        <f>Energiebilanz_Joule!AA66/Energiebilanz_SKE!$E$69</f>
        <v>2.1654764522045289</v>
      </c>
      <c r="AB66" s="94">
        <f>Energiebilanz_Joule!AB66/Energiebilanz_SKE!$E$69</f>
        <v>506.93454257598717</v>
      </c>
      <c r="AC66" s="94">
        <f>Energiebilanz_Joule!AC66/Energiebilanz_SKE!$E$69</f>
        <v>0</v>
      </c>
      <c r="AD66" s="94">
        <f>Energiebilanz_Joule!AD66/Energiebilanz_SKE!$E$69</f>
        <v>102.51617078164026</v>
      </c>
      <c r="AE66" s="95">
        <f>Energiebilanz_Joule!AE66/Energiebilanz_SKE!$E$69</f>
        <v>0</v>
      </c>
      <c r="AF66" s="107">
        <f>Energiebilanz_Joule!AF66/Energiebilanz_SKE!$E$69</f>
        <v>2000.6386854981158</v>
      </c>
      <c r="AG66" s="143">
        <v>62</v>
      </c>
      <c r="AH66" s="28"/>
      <c r="AK66" s="21"/>
    </row>
    <row r="67" spans="1:37" s="20" customFormat="1" ht="18" customHeight="1">
      <c r="A67" s="353"/>
      <c r="B67" s="353"/>
      <c r="C67" s="176" t="s">
        <v>66</v>
      </c>
      <c r="D67" s="102">
        <v>63</v>
      </c>
      <c r="E67" s="103">
        <f>Energiebilanz_Joule!E67/Energiebilanz_SKE!$E$69</f>
        <v>2.2430255292142651</v>
      </c>
      <c r="F67" s="103">
        <f>Energiebilanz_Joule!F67/Energiebilanz_SKE!$E$69</f>
        <v>0</v>
      </c>
      <c r="G67" s="104">
        <f>Energiebilanz_Joule!G67/Energiebilanz_SKE!$E$69</f>
        <v>0</v>
      </c>
      <c r="H67" s="103">
        <f>Energiebilanz_Joule!H67/Energiebilanz_SKE!$E$69</f>
        <v>9.5912761536256799</v>
      </c>
      <c r="I67" s="104">
        <f>Energiebilanz_Joule!I67/Energiebilanz_SKE!$E$69</f>
        <v>0</v>
      </c>
      <c r="J67" s="103">
        <f>Energiebilanz_Joule!J67/Energiebilanz_SKE!$E$69</f>
        <v>0</v>
      </c>
      <c r="K67" s="103">
        <f>Energiebilanz_Joule!K67/Energiebilanz_SKE!$E$69</f>
        <v>0</v>
      </c>
      <c r="L67" s="103">
        <f>Energiebilanz_Joule!L67/Energiebilanz_SKE!$E$69</f>
        <v>0.56426856815324822</v>
      </c>
      <c r="M67" s="103">
        <f>Energiebilanz_Joule!M67/Energiebilanz_SKE!$E$69</f>
        <v>144.03345033538264</v>
      </c>
      <c r="N67" s="103">
        <f>Energiebilanz_Joule!N67/Energiebilanz_SKE!$E$69</f>
        <v>0</v>
      </c>
      <c r="O67" s="103">
        <f>Energiebilanz_Joule!O67/Energiebilanz_SKE!$E$69</f>
        <v>749.55955953480259</v>
      </c>
      <c r="P67" s="103">
        <f>Energiebilanz_Joule!P67/Energiebilanz_SKE!$E$69</f>
        <v>0</v>
      </c>
      <c r="Q67" s="103">
        <f>Energiebilanz_Joule!Q67/Energiebilanz_SKE!$E$69</f>
        <v>0</v>
      </c>
      <c r="R67" s="103">
        <f>Energiebilanz_Joule!R67/Energiebilanz_SKE!$E$69</f>
        <v>0.26709472816452823</v>
      </c>
      <c r="S67" s="103">
        <f>Energiebilanz_Joule!S67/Energiebilanz_SKE!$E$69</f>
        <v>65.857205978055475</v>
      </c>
      <c r="T67" s="104">
        <f>Energiebilanz_Joule!T67/Energiebilanz_SKE!$E$69</f>
        <v>0</v>
      </c>
      <c r="U67" s="104">
        <f>Energiebilanz_Joule!U67/Energiebilanz_SKE!$E$69</f>
        <v>2172.5684531570978</v>
      </c>
      <c r="V67" s="103">
        <f>Energiebilanz_Joule!V67/Energiebilanz_SKE!$E$69</f>
        <v>0</v>
      </c>
      <c r="W67" s="103">
        <f>Energiebilanz_Joule!W67/Energiebilanz_SKE!$E$69</f>
        <v>0</v>
      </c>
      <c r="X67" s="103">
        <f>Energiebilanz_Joule!X67/Energiebilanz_SKE!$E$69</f>
        <v>0</v>
      </c>
      <c r="Y67" s="103">
        <f>Energiebilanz_Joule!Y67/Energiebilanz_SKE!$E$69</f>
        <v>20.881955533718216</v>
      </c>
      <c r="Z67" s="103">
        <f>Energiebilanz_Joule!Z67/Energiebilanz_SKE!$E$69</f>
        <v>356.99109351123246</v>
      </c>
      <c r="AA67" s="104">
        <f>Energiebilanz_Joule!AA67/Energiebilanz_SKE!$E$69</f>
        <v>43.313016123723756</v>
      </c>
      <c r="AB67" s="103">
        <f>Energiebilanz_Joule!AB67/Energiebilanz_SKE!$E$69</f>
        <v>1172.6268271711094</v>
      </c>
      <c r="AC67" s="103">
        <f>Energiebilanz_Joule!AC67/Energiebilanz_SKE!$E$69</f>
        <v>0</v>
      </c>
      <c r="AD67" s="103">
        <f>Energiebilanz_Joule!AD67/Energiebilanz_SKE!$E$69</f>
        <v>437.98823379601191</v>
      </c>
      <c r="AE67" s="104">
        <f>Energiebilanz_Joule!AE67/Energiebilanz_SKE!$E$69</f>
        <v>0</v>
      </c>
      <c r="AF67" s="104">
        <f>Energiebilanz_Joule!AF67/Energiebilanz_SKE!$E$69</f>
        <v>5176.4854601202915</v>
      </c>
      <c r="AG67" s="156">
        <v>63</v>
      </c>
      <c r="AH67" s="28"/>
      <c r="AK67" s="21"/>
    </row>
    <row r="68" spans="1:37">
      <c r="A68" s="29"/>
      <c r="B68" s="29"/>
      <c r="C68" s="29"/>
      <c r="D68" s="31"/>
      <c r="AF68" s="137"/>
      <c r="AG68" s="136"/>
      <c r="AH68" s="8"/>
      <c r="AK68" s="8"/>
    </row>
    <row r="69" spans="1:37">
      <c r="A69" s="9"/>
      <c r="B69" s="32"/>
      <c r="C69" s="272" t="s">
        <v>210</v>
      </c>
      <c r="D69" s="270" t="s">
        <v>171</v>
      </c>
      <c r="E69" s="32">
        <v>29.307600000000001</v>
      </c>
      <c r="F69" s="271" t="s">
        <v>209</v>
      </c>
      <c r="AF69" s="137"/>
      <c r="AG69" s="136"/>
      <c r="AH69" s="8"/>
      <c r="AK69" s="8"/>
    </row>
    <row r="70" spans="1:37">
      <c r="A70" s="9"/>
      <c r="B70" s="8"/>
      <c r="C70" s="7"/>
      <c r="D70" s="31"/>
      <c r="E70" s="8"/>
      <c r="AF70" s="137"/>
      <c r="AG70" s="161"/>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7" priority="5">
      <formula>MOD(ROW(),2)=0</formula>
    </cfRule>
  </conditionalFormatting>
  <conditionalFormatting sqref="C49">
    <cfRule type="expression" dxfId="6" priority="2">
      <formula>MOD(ROW(),2)=0</formula>
    </cfRule>
  </conditionalFormatting>
  <conditionalFormatting sqref="C50:C58">
    <cfRule type="expression" dxfId="5"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2015,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3" t="s">
        <v>237</v>
      </c>
      <c r="B1" s="363"/>
      <c r="C1" s="363"/>
      <c r="D1" s="363"/>
      <c r="E1" s="363"/>
      <c r="F1" s="363"/>
      <c r="G1" s="363"/>
    </row>
    <row r="2" spans="1:11" ht="16.5" customHeight="1">
      <c r="A2" s="364"/>
      <c r="B2" s="364"/>
      <c r="C2" s="364"/>
      <c r="D2" s="364"/>
      <c r="E2" s="364"/>
      <c r="F2" s="364"/>
      <c r="G2" s="364"/>
    </row>
    <row r="3" spans="1:11" ht="20.25" customHeight="1">
      <c r="A3" s="365" t="s">
        <v>150</v>
      </c>
      <c r="B3" s="367" t="s">
        <v>88</v>
      </c>
      <c r="C3" s="367"/>
      <c r="D3" s="367"/>
      <c r="E3" s="367"/>
      <c r="F3" s="367"/>
      <c r="G3" s="368"/>
      <c r="H3" s="72"/>
      <c r="I3" s="72"/>
      <c r="J3" s="72"/>
    </row>
    <row r="4" spans="1:11" ht="17.25" customHeight="1">
      <c r="A4" s="370"/>
      <c r="B4" s="365" t="s">
        <v>91</v>
      </c>
      <c r="C4" s="369" t="s">
        <v>90</v>
      </c>
      <c r="D4" s="367"/>
      <c r="E4" s="367"/>
      <c r="F4" s="367"/>
      <c r="G4" s="368"/>
      <c r="H4" s="70"/>
      <c r="I4" s="70"/>
      <c r="J4" s="70"/>
      <c r="K4" s="70"/>
    </row>
    <row r="5" spans="1:11" ht="37.5" customHeight="1">
      <c r="A5" s="370"/>
      <c r="B5" s="366"/>
      <c r="C5" s="71" t="s">
        <v>149</v>
      </c>
      <c r="D5" s="71" t="s">
        <v>148</v>
      </c>
      <c r="E5" s="71" t="s">
        <v>80</v>
      </c>
      <c r="F5" s="71" t="s">
        <v>92</v>
      </c>
      <c r="G5" s="82" t="s">
        <v>81</v>
      </c>
      <c r="H5" s="70"/>
      <c r="I5" s="70"/>
      <c r="J5" s="70"/>
    </row>
    <row r="6" spans="1:11" ht="20.25" customHeight="1">
      <c r="A6" s="371"/>
      <c r="B6" s="369" t="s">
        <v>147</v>
      </c>
      <c r="C6" s="367"/>
      <c r="D6" s="367"/>
      <c r="E6" s="367"/>
      <c r="F6" s="367"/>
      <c r="G6" s="368"/>
      <c r="I6" s="69"/>
      <c r="K6" s="67"/>
    </row>
    <row r="7" spans="1:11" s="226" customFormat="1" ht="26.25" customHeight="1">
      <c r="A7" s="276" t="s">
        <v>84</v>
      </c>
      <c r="B7" s="252">
        <v>1735.088564507786</v>
      </c>
      <c r="C7" s="186">
        <v>1610.2999251063393</v>
      </c>
      <c r="D7" s="186">
        <v>0</v>
      </c>
      <c r="E7" s="186">
        <v>12.201026361351364</v>
      </c>
      <c r="F7" s="186">
        <v>10.530209240095566</v>
      </c>
      <c r="G7" s="187">
        <v>102.0574038</v>
      </c>
      <c r="I7" s="227"/>
      <c r="K7" s="67"/>
    </row>
    <row r="8" spans="1:11" s="226" customFormat="1" ht="26.25" customHeight="1">
      <c r="A8" s="273" t="s">
        <v>12</v>
      </c>
      <c r="B8" s="249">
        <v>2393.7709181725613</v>
      </c>
      <c r="C8" s="186">
        <v>1793.8671004527894</v>
      </c>
      <c r="D8" s="186">
        <v>0</v>
      </c>
      <c r="E8" s="186">
        <v>7.1495494635119385</v>
      </c>
      <c r="F8" s="186">
        <v>287.13873250625983</v>
      </c>
      <c r="G8" s="187">
        <v>305.61553574999999</v>
      </c>
      <c r="I8" s="227"/>
      <c r="K8" s="67"/>
    </row>
    <row r="9" spans="1:11" s="226" customFormat="1" ht="26.25" customHeight="1">
      <c r="A9" s="273" t="s">
        <v>146</v>
      </c>
      <c r="B9" s="249">
        <v>343.83552316531757</v>
      </c>
      <c r="C9" s="186">
        <v>1.5120406747167949</v>
      </c>
      <c r="D9" s="186">
        <v>0</v>
      </c>
      <c r="E9" s="186">
        <v>118.03887873147471</v>
      </c>
      <c r="F9" s="186">
        <v>167.83049181412605</v>
      </c>
      <c r="G9" s="187">
        <v>56.454111944999994</v>
      </c>
      <c r="I9" s="227"/>
      <c r="K9" s="67"/>
    </row>
    <row r="10" spans="1:11" s="226" customFormat="1" ht="26.25" customHeight="1">
      <c r="A10" s="273" t="s">
        <v>145</v>
      </c>
      <c r="B10" s="249">
        <v>260.37601238735749</v>
      </c>
      <c r="C10" s="186">
        <v>70.57295730270684</v>
      </c>
      <c r="D10" s="186">
        <v>0</v>
      </c>
      <c r="E10" s="186">
        <v>13.081216691094562</v>
      </c>
      <c r="F10" s="186">
        <v>130.54919989355611</v>
      </c>
      <c r="G10" s="187">
        <v>46.172638499999998</v>
      </c>
      <c r="I10" s="227"/>
      <c r="K10" s="67"/>
    </row>
    <row r="11" spans="1:11" s="226" customFormat="1" ht="26.25" customHeight="1">
      <c r="A11" s="277" t="s">
        <v>48</v>
      </c>
      <c r="B11" s="249">
        <v>25.139083606114241</v>
      </c>
      <c r="C11" s="186">
        <v>0</v>
      </c>
      <c r="D11" s="186">
        <v>0</v>
      </c>
      <c r="E11" s="186">
        <v>3.3283085598000026</v>
      </c>
      <c r="F11" s="186">
        <v>21.810775046314237</v>
      </c>
      <c r="G11" s="187">
        <v>0</v>
      </c>
      <c r="I11" s="227"/>
      <c r="K11" s="67"/>
    </row>
    <row r="12" spans="1:11" s="226" customFormat="1" ht="26.25" customHeight="1">
      <c r="A12" s="277" t="s">
        <v>144</v>
      </c>
      <c r="B12" s="249">
        <v>807.08847001742811</v>
      </c>
      <c r="C12" s="186">
        <v>0</v>
      </c>
      <c r="D12" s="186">
        <v>0</v>
      </c>
      <c r="E12" s="186">
        <v>548.75683054594015</v>
      </c>
      <c r="F12" s="186">
        <v>258.3316394714879</v>
      </c>
      <c r="G12" s="187">
        <v>0</v>
      </c>
      <c r="I12" s="227"/>
      <c r="K12" s="67"/>
    </row>
    <row r="13" spans="1:11" s="226" customFormat="1" ht="26.25" customHeight="1">
      <c r="A13" s="277" t="s">
        <v>96</v>
      </c>
      <c r="B13" s="249">
        <v>18.689169782292034</v>
      </c>
      <c r="C13" s="186">
        <v>0</v>
      </c>
      <c r="D13" s="186">
        <v>0</v>
      </c>
      <c r="E13" s="186">
        <v>0</v>
      </c>
      <c r="F13" s="186">
        <v>18.689169782292034</v>
      </c>
      <c r="G13" s="187">
        <v>0</v>
      </c>
      <c r="I13" s="66"/>
      <c r="K13" s="65"/>
    </row>
    <row r="14" spans="1:11" s="226" customFormat="1" ht="26.25" customHeight="1">
      <c r="A14" s="180" t="s">
        <v>143</v>
      </c>
      <c r="B14" s="250">
        <v>5583.9877416388581</v>
      </c>
      <c r="C14" s="188">
        <v>3476.2520235365528</v>
      </c>
      <c r="D14" s="188">
        <v>0</v>
      </c>
      <c r="E14" s="188">
        <v>702.55581035317277</v>
      </c>
      <c r="F14" s="188">
        <v>894.88021775413176</v>
      </c>
      <c r="G14" s="189">
        <v>510.29968999500005</v>
      </c>
      <c r="I14" s="68"/>
      <c r="K14" s="67"/>
    </row>
    <row r="15" spans="1:11" s="226" customFormat="1" ht="26.25" customHeight="1">
      <c r="A15" s="273" t="s">
        <v>142</v>
      </c>
      <c r="B15" s="249">
        <v>1651.2768573798669</v>
      </c>
      <c r="C15" s="186">
        <v>10.922390781849552</v>
      </c>
      <c r="D15" s="186">
        <v>209.05480268931657</v>
      </c>
      <c r="E15" s="186">
        <v>74.969360340874601</v>
      </c>
      <c r="F15" s="186">
        <v>1012.4750113178262</v>
      </c>
      <c r="G15" s="187">
        <v>343.85529225000005</v>
      </c>
      <c r="I15" s="68"/>
      <c r="K15" s="67"/>
    </row>
    <row r="16" spans="1:11" s="226" customFormat="1" ht="26.25" customHeight="1">
      <c r="A16" s="274" t="s">
        <v>89</v>
      </c>
      <c r="B16" s="249">
        <v>5418.0674736221681</v>
      </c>
      <c r="C16" s="186">
        <v>0</v>
      </c>
      <c r="D16" s="186">
        <v>0</v>
      </c>
      <c r="E16" s="186">
        <v>5410.1438336019619</v>
      </c>
      <c r="F16" s="186">
        <v>7.9236400202064559</v>
      </c>
      <c r="G16" s="187">
        <v>0</v>
      </c>
      <c r="I16" s="68"/>
      <c r="K16" s="67"/>
    </row>
    <row r="17" spans="1:11" s="226" customFormat="1" ht="26.25" customHeight="1">
      <c r="A17" s="275" t="s">
        <v>64</v>
      </c>
      <c r="B17" s="249">
        <v>3281.8014110940567</v>
      </c>
      <c r="C17" s="186">
        <v>4.0806615054755007</v>
      </c>
      <c r="D17" s="186">
        <v>27.936751406119654</v>
      </c>
      <c r="E17" s="186">
        <v>1255.5904892351375</v>
      </c>
      <c r="F17" s="186">
        <v>1994.1935089473241</v>
      </c>
      <c r="G17" s="187">
        <v>0</v>
      </c>
      <c r="I17" s="68"/>
      <c r="K17" s="67"/>
    </row>
    <row r="18" spans="1:11" s="226" customFormat="1" ht="26.25" customHeight="1">
      <c r="A18" s="275" t="s">
        <v>65</v>
      </c>
      <c r="B18" s="249">
        <v>2379.2633027305264</v>
      </c>
      <c r="C18" s="186">
        <v>2.0664888393113108</v>
      </c>
      <c r="D18" s="186">
        <v>0</v>
      </c>
      <c r="E18" s="186">
        <v>812.79603087570354</v>
      </c>
      <c r="F18" s="186">
        <v>1564.4007830155115</v>
      </c>
      <c r="G18" s="187">
        <v>0</v>
      </c>
      <c r="I18" s="68"/>
      <c r="K18" s="67"/>
    </row>
    <row r="19" spans="1:11" s="226" customFormat="1" ht="26.25" customHeight="1">
      <c r="A19" s="273" t="s">
        <v>66</v>
      </c>
      <c r="B19" s="249">
        <v>5661.0647138245831</v>
      </c>
      <c r="C19" s="186">
        <v>6.1471503447868114</v>
      </c>
      <c r="D19" s="186">
        <v>27.936751406119654</v>
      </c>
      <c r="E19" s="186">
        <v>2068.386520110841</v>
      </c>
      <c r="F19" s="186">
        <v>3558.5942919628355</v>
      </c>
      <c r="G19" s="187">
        <v>0</v>
      </c>
      <c r="I19" s="66"/>
      <c r="K19" s="65"/>
    </row>
    <row r="20" spans="1:11" s="226" customFormat="1" ht="26.25" customHeight="1">
      <c r="A20" s="180" t="s">
        <v>141</v>
      </c>
      <c r="B20" s="250">
        <v>12730.409044826618</v>
      </c>
      <c r="C20" s="188">
        <v>17.069541126636363</v>
      </c>
      <c r="D20" s="188">
        <v>236.99155409543624</v>
      </c>
      <c r="E20" s="188">
        <v>7553.499714053678</v>
      </c>
      <c r="F20" s="188">
        <v>4578.9929433008683</v>
      </c>
      <c r="G20" s="189">
        <v>343.85529225000005</v>
      </c>
      <c r="I20" s="65"/>
      <c r="J20" s="65"/>
      <c r="K20" s="65"/>
    </row>
    <row r="21" spans="1:11" s="226" customFormat="1" ht="26.25" customHeight="1">
      <c r="A21" s="228" t="s">
        <v>91</v>
      </c>
      <c r="B21" s="251">
        <v>18314.396786465477</v>
      </c>
      <c r="C21" s="190">
        <v>3493.3215646631893</v>
      </c>
      <c r="D21" s="190">
        <v>236.99155409543624</v>
      </c>
      <c r="E21" s="190">
        <v>8256.055524406851</v>
      </c>
      <c r="F21" s="190">
        <v>5473.8731610550003</v>
      </c>
      <c r="G21" s="191">
        <v>854.15498224500016</v>
      </c>
    </row>
    <row r="22" spans="1:11" ht="30" customHeight="1">
      <c r="A22" s="64" t="s">
        <v>140</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2015,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2024-03-19T08:31:37Z</dcterms:modified>
</cp:coreProperties>
</file>