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0EC26706-38B1-46E6-AC0E-64075B834480}" xr6:coauthVersionLast="36" xr6:coauthVersionMax="36" xr10:uidLastSave="{00000000-0000-0000-0000-000000000000}"/>
  <bookViews>
    <workbookView xWindow="1050" yWindow="-240" windowWidth="26865" windowHeight="12675" tabRatio="927" xr2:uid="{00000000-000D-0000-FFFF-FFFF00000000}"/>
  </bookViews>
  <sheets>
    <sheet name="Titel" sheetId="162" r:id="rId1"/>
    <sheet name="Impressum" sheetId="155" r:id="rId2"/>
    <sheet name="Vortext" sheetId="153" r:id="rId3"/>
    <sheet name="Inhalt" sheetId="161" r:id="rId4"/>
    <sheet name="Erläuterungen" sheetId="165" r:id="rId5"/>
    <sheet name="Energiebilanz_Menge" sheetId="148" r:id="rId6"/>
    <sheet name="Energiebilanz_Joule" sheetId="149" r:id="rId7"/>
    <sheet name="Energiebilanz_SKE" sheetId="150"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4">#REF!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91029"/>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<sst xmlns="http://schemas.openxmlformats.org/spreadsheetml/2006/main" count="526" uniqueCount="243">
  <si>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</si>
  <si>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</si>
  <si>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</si>
  <si>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</si>
  <si>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</si>
  <si>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</si>
  <si>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</si>
  <si>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</si>
  <si>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</si>
  <si>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</si>
  <si>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</si>
  <si>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</si>
  <si>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</si>
  <si>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</si>
  <si>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</si>
  <si>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</si>
  <si>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</si>
  <si>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</si>
  <si>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</si>
  <si>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</si>
  <si>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</si>
  <si>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</si>
  <si>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</si>
  <si>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</si>
  <si>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</si>
  <si>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</si>
  <si>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</si>
  <si>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</si>
  <si>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</si>
  <si>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</si>
  <si>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</si>
  <si>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</si>
  <si>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</si>
  <si>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</si>
  <si>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</si>
  <si>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</si>
  <si>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</si>
  <si>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</si>
  <si>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</si>
  <si>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</si>
  <si>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</si>
  <si>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</si>
  <si>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</si>
  <si>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</si>
  <si>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</si>
  <si>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</si>
  <si>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</si>
  <si>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</si>
  <si>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</si>
  <si>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</si>
  <si>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</si>
  <si>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</si>
  <si>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</si>
  <si>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</si>
  <si>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</si>
  <si>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</si>
  <si>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</si>
  <si>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</si>
  <si>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</si>
  <si>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</si>
  <si>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</si>
  <si>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</si>
  <si>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</si>
  <si>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</si>
  <si>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</si>
  <si>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</si>
  <si>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</si>
  <si>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</si>
  <si>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</si>
  <si>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</si>
  <si>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</si>
  <si>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</si>
  <si>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</si>
  <si>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</si>
  <si>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</si>
  <si>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</si>
  <si>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</si>
  <si>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</si>
  <si>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</si>
  <si>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</si>
  <si>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</si>
  <si>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</si>
  <si>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</si>
  <si>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</si>
  <si>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</si>
  <si>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</si>
  <si>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</si>
  <si>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</si>
  <si>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</si>
  <si>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</si>
  <si>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</si>
  <si>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</si>
  <si>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</si>
  <si>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</si>
  <si>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</si>
  <si>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</si>
  <si>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</si>
  <si>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</si>
  <si>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</si>
  <si>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</si>
  <si>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</si>
  <si>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</si>
  <si>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</si>
  <si>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</si>
  <si>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</si>
  <si>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</si>
  <si>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</si>
  <si>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</si>
  <si>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</si>
  <si>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</si>
  <si>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</si>
  <si>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</si>
  <si>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</si>
  <si>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</si>
  <si>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</si>
  <si>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</si>
  <si>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</si>
  <si>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</si>
  <si>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</si>
  <si>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</si>
  <si>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</si>
  <si>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</si>
  <si>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</si>
  <si>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</si>
  <si>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</si>
  <si>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</si>
  <si>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</si>
  <si>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</si>
  <si>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</si>
  <si>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</si>
  <si>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</si>
  <si>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</si>
  <si>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</si>
  <si>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</si>
  <si>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</si>
  <si>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</si>
  <si>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</si>
  <si>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</si>
  <si>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</si>
  <si>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</si>
  <si>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</si>
  <si>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</si>
  <si>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</si>
  <si>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</si>
  <si>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</si>
  <si>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</si>
  <si>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</si>
  <si>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</si>
  <si>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</si>
  <si>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</si>
  <si>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</si>
  <si>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</si>
  <si>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</si>
  <si>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</si>
  <si>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</si>
  <si>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</si>
  <si>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</si>
  <si>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</si>
  <si>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</si>
  <si>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</si>
  <si>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</si>
  <si>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</si>
  <si>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</si>
  <si>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</si>
  <si>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</si>
  <si>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</si>
  <si>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</si>
  <si>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</si>
  <si>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</si>
  <si>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</si>
  <si>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</si>
  <si>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</si>
  <si>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</si>
  <si>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</si>
  <si>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</si>
  <si>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</si>
  <si>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</si>
  <si>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</si>
  <si>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</si>
  <si>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</si>
  <si>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</si>
  <si>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</si>
  <si>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</si>
  <si>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</si>
  <si>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</si>
  <si>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</si>
  <si>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</si>
  <si>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</si>
  <si>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</si>
  <si>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</si>
  <si>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</si>
  <si>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</si>
  <si>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</si>
  <si>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</si>
  <si>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</si>
  <si>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</si>
  <si>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</si>
  <si>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</si>
  <si>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</si>
  <si>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</si>
  <si>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</si>
  <si>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</si>
  <si>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</si>
  <si>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</si>
  <si>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</si>
  <si>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</si>
  <si>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</si>
  <si>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</si>
  <si>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</si>
  <si>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</si>
  <si>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</si>
  <si>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</si>
  <si>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</si>
  <si>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</si>
  <si>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</si>
  <si>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</si>
  <si>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Erdgas, Erdölgas, Sonstige Gase</t>
  </si>
  <si>
    <t>Abfälle, Sonstige</t>
  </si>
  <si>
    <t>Ministerium für Energiewende, Landwirtschaft, Umwelt, Natur und Digitalisierung</t>
  </si>
  <si>
    <t>des Landes Schleswig-Holstein</t>
  </si>
  <si>
    <t xml:space="preserve">E-Mail: bettina.meyer@melund.landsh.de </t>
  </si>
  <si>
    <t>ERARBEITET IM AUFTRAG DES MINISTERIUMS FÜR ENERGIEWENDE, LANDWIRTSCHAFT, UMWELT UND DIGITALISIERUNG
DES LANDES SCHLESWIG-HOLSTEIN</t>
  </si>
  <si>
    <t>Herst. v. Papier, Pappe und Waren daraus</t>
  </si>
  <si>
    <t>Briketts u. Andere Steinkohlenprodukte</t>
  </si>
  <si>
    <t>Andere Mineralölprodukte</t>
  </si>
  <si>
    <t>TeraMenge</t>
  </si>
  <si>
    <t>Berechnungsstand:</t>
  </si>
  <si>
    <t>für Schleswig-Holstein 2016</t>
  </si>
  <si>
    <t>Energiebilanz Schleswig-Holstein 2016 in spezifischen Mengeneinheiten</t>
  </si>
  <si>
    <t>Energiebilanz Schleswig-Holstein 2016 in Terajoule</t>
  </si>
  <si>
    <t>Energiebilanz Schleswig-Holstein 2016 in Steinkohleeinheiten</t>
  </si>
  <si>
    <t>CO2 - Quellenbilanz Schleswig-Holstein 2016</t>
  </si>
  <si>
    <t>CO2 - Verursacherbilanz Schleswig-Holstein 2016</t>
  </si>
  <si>
    <t>Energieflussbild Schleswig-Holstein 2016</t>
  </si>
  <si>
    <t>Energiebilanz 
Schleswig-Holstein 2016
in spezifischen Mengeneinheiten</t>
  </si>
  <si>
    <t>Energiebilanz 
Schleswig-Holstein 2016
in Terajoule</t>
  </si>
  <si>
    <t>Energiebilanz 
Schleswig-Holstein 2016
in Steinkohleeinheiten</t>
  </si>
  <si>
    <t>Effektive CO2-Emissionen aus dem Primärenergieverbrauch (Quellenbilanz) *) in Schleswig-Holstein 2016</t>
  </si>
  <si>
    <t>Effektive CO2-Emissionen aus dem Endenergieverbrauch (Verursacherbilanz) in Schleswig-Holstein 2016</t>
  </si>
  <si>
    <t>Briketts und andere Steinkohleprodukte</t>
  </si>
  <si>
    <t>1 000 Tonnen CO2</t>
  </si>
  <si>
    <t>Referat 23 - Umwelt, Energie, Gesamtrechnungen, Preise, Tourismus, FDZ, Analysen</t>
  </si>
  <si>
    <t>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</si>
</sst>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77">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3" borderId="11"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3</xdr:col>
      <xdr:colOff>752475</xdr:colOff>
      <xdr:row>0</xdr:row>
      <xdr:rowOff>57150</xdr:rowOff>
    </xdr:from>
    <xdr:to>
      <xdr:col>7</xdr:col>
      <xdr:colOff>703607</xdr:colOff>
      <xdr:row>2</xdr:row>
      <xdr:rowOff>49625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8475" y="57150"/>
          <a:ext cx="2999132" cy="113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a:extLst>
            <a:ext uri="{FF2B5EF4-FFF2-40B4-BE49-F238E27FC236}">
              <a16:creationId xmlns:a16="http://schemas.microsoft.com/office/drawing/2014/main" id="{00000000-0008-0000-0400-000008000000}"/>
            </a:ext>
          </a:extLst>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a:extLst>
            <a:ext uri="{FF2B5EF4-FFF2-40B4-BE49-F238E27FC236}">
              <a16:creationId xmlns:a16="http://schemas.microsoft.com/office/drawing/2014/main" id="{00000000-0008-0000-0400-000009000000}"/>
            </a:ext>
          </a:extLst>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861</xdr:colOff>
      <xdr:row>0</xdr:row>
      <xdr:rowOff>1</xdr:rowOff>
    </xdr:from>
    <xdr:to>
      <xdr:col>11</xdr:col>
      <xdr:colOff>757932</xdr:colOff>
      <xdr:row>37</xdr:row>
      <xdr:rowOff>153008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 y="1"/>
          <a:ext cx="9558171" cy="614423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5" customWidth="1"/>
    <col min="9" max="16384" width="10.85546875" style="265"/>
  </cols>
  <sheetData>
    <row r="1" spans="1:10" ht="29.1" customHeight="1">
      <c r="A1" s="264"/>
      <c r="B1" s="264"/>
      <c r="C1" s="264"/>
      <c r="D1" s="264"/>
      <c r="E1" s="264"/>
      <c r="F1" s="264"/>
      <c r="J1" s="12"/>
    </row>
    <row r="2" spans="1:10" ht="61.5" customHeight="1">
      <c r="A2" s="281" t="s">
        <v>100</v>
      </c>
      <c r="B2" s="281"/>
      <c r="C2" s="266"/>
      <c r="E2" s="266"/>
      <c r="F2" s="266"/>
    </row>
    <row r="3" spans="1:10" ht="111" customHeight="1">
      <c r="A3" s="269"/>
      <c r="B3" s="269"/>
      <c r="C3" s="266"/>
      <c r="E3" s="266"/>
      <c r="F3" s="266"/>
    </row>
    <row r="4" spans="1:10" ht="97.5" customHeight="1">
      <c r="A4" s="282"/>
      <c r="B4" s="282"/>
      <c r="C4" s="282"/>
      <c r="D4" s="282"/>
      <c r="E4" s="282"/>
      <c r="F4" s="282"/>
    </row>
    <row r="5" spans="1:10" s="267" customFormat="1" ht="54" customHeight="1">
      <c r="A5" s="283" t="s">
        <v>106</v>
      </c>
      <c r="B5" s="283"/>
      <c r="C5" s="283"/>
      <c r="D5" s="283"/>
      <c r="E5" s="283"/>
      <c r="F5" s="283"/>
      <c r="G5" s="283"/>
      <c r="H5" s="283"/>
    </row>
    <row r="6" spans="1:10" ht="45.95" customHeight="1">
      <c r="A6" s="283" t="s">
        <v>227</v>
      </c>
      <c r="B6" s="283"/>
      <c r="C6" s="283"/>
      <c r="D6" s="283"/>
      <c r="E6" s="283"/>
      <c r="F6" s="283"/>
      <c r="G6" s="283"/>
      <c r="H6" s="283"/>
    </row>
    <row r="7" spans="1:10" ht="18.600000000000001" customHeight="1">
      <c r="A7" s="268"/>
      <c r="B7" s="268"/>
      <c r="C7" s="268"/>
      <c r="D7" s="268"/>
      <c r="E7" s="268"/>
      <c r="F7" s="268"/>
      <c r="G7" s="268"/>
    </row>
    <row r="8" spans="1:10" ht="42.6" customHeight="1">
      <c r="A8" s="284" t="s">
        <v>221</v>
      </c>
      <c r="B8" s="284"/>
      <c r="C8" s="284"/>
      <c r="D8" s="284"/>
      <c r="E8" s="284"/>
      <c r="F8" s="284"/>
      <c r="G8" s="284"/>
      <c r="H8" s="284"/>
    </row>
    <row r="9" spans="1:10" ht="135" customHeight="1"/>
    <row r="10" spans="1:10" ht="19.5" customHeight="1">
      <c r="A10" s="285"/>
      <c r="B10" s="285"/>
      <c r="C10" s="285"/>
      <c r="D10" s="285"/>
    </row>
    <row r="11" spans="1:10" ht="12.6" customHeight="1"/>
    <row r="12" spans="1:10" ht="120" customHeight="1">
      <c r="A12" s="279"/>
      <c r="B12" s="279"/>
      <c r="C12" s="279"/>
      <c r="D12" s="279"/>
      <c r="E12" s="280"/>
      <c r="F12" s="280"/>
      <c r="G12" s="280"/>
      <c r="H12" s="280"/>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2" t="s">
        <v>238</v>
      </c>
      <c r="B1" s="372"/>
      <c r="C1" s="372"/>
      <c r="D1" s="372"/>
      <c r="E1" s="372"/>
      <c r="F1" s="372"/>
      <c r="G1" s="372"/>
      <c r="H1" s="372"/>
      <c r="I1" s="372"/>
      <c r="J1" s="372"/>
      <c r="K1" s="372"/>
      <c r="L1" s="372"/>
      <c r="M1" s="372"/>
      <c r="N1" s="372"/>
      <c r="O1" s="372"/>
      <c r="P1" s="372"/>
      <c r="Q1" s="372"/>
      <c r="R1" s="372"/>
      <c r="S1" s="372"/>
      <c r="T1" s="372"/>
      <c r="U1" s="372"/>
      <c r="V1" s="372"/>
      <c r="W1" s="372"/>
      <c r="X1" s="73"/>
    </row>
    <row r="2" spans="1:24" ht="34.5" customHeight="1">
      <c r="A2" s="373" t="s">
        <v>150</v>
      </c>
      <c r="B2" s="374" t="s">
        <v>75</v>
      </c>
      <c r="C2" s="374"/>
      <c r="D2" s="374"/>
      <c r="E2" s="374" t="s">
        <v>74</v>
      </c>
      <c r="F2" s="374"/>
      <c r="G2" s="374"/>
      <c r="H2" s="374" t="s">
        <v>189</v>
      </c>
      <c r="I2" s="374"/>
      <c r="J2" s="374"/>
      <c r="K2" s="374"/>
      <c r="L2" s="374"/>
      <c r="M2" s="374"/>
      <c r="N2" s="374"/>
      <c r="O2" s="374"/>
      <c r="P2" s="374"/>
      <c r="Q2" s="374"/>
      <c r="R2" s="374"/>
      <c r="S2" s="179"/>
      <c r="T2" s="375" t="s">
        <v>190</v>
      </c>
      <c r="U2" s="375"/>
      <c r="V2" s="375"/>
      <c r="W2" s="376" t="s">
        <v>32</v>
      </c>
    </row>
    <row r="3" spans="1:24" ht="65.099999999999994" customHeight="1">
      <c r="A3" s="373"/>
      <c r="B3" s="179" t="s">
        <v>16</v>
      </c>
      <c r="C3" s="179" t="s">
        <v>239</v>
      </c>
      <c r="D3" s="179" t="s">
        <v>1</v>
      </c>
      <c r="E3" s="179" t="s">
        <v>93</v>
      </c>
      <c r="F3" s="179" t="s">
        <v>17</v>
      </c>
      <c r="G3" s="179" t="s">
        <v>151</v>
      </c>
      <c r="H3" s="179" t="s">
        <v>18</v>
      </c>
      <c r="I3" s="179" t="s">
        <v>152</v>
      </c>
      <c r="J3" s="179" t="s">
        <v>153</v>
      </c>
      <c r="K3" s="179" t="s">
        <v>154</v>
      </c>
      <c r="L3" s="75" t="s">
        <v>155</v>
      </c>
      <c r="M3" s="75" t="s">
        <v>156</v>
      </c>
      <c r="N3" s="75" t="s">
        <v>94</v>
      </c>
      <c r="O3" s="179" t="s">
        <v>157</v>
      </c>
      <c r="P3" s="179" t="s">
        <v>205</v>
      </c>
      <c r="Q3" s="179" t="s">
        <v>158</v>
      </c>
      <c r="R3" s="179" t="s">
        <v>159</v>
      </c>
      <c r="S3" s="179" t="s">
        <v>216</v>
      </c>
      <c r="T3" s="179" t="s">
        <v>30</v>
      </c>
      <c r="U3" s="179" t="s">
        <v>160</v>
      </c>
      <c r="V3" s="179" t="s">
        <v>217</v>
      </c>
      <c r="W3" s="376"/>
      <c r="X3" s="73"/>
    </row>
    <row r="4" spans="1:24" ht="27.95" customHeight="1">
      <c r="A4" s="373"/>
      <c r="B4" s="373" t="s">
        <v>240</v>
      </c>
      <c r="C4" s="373"/>
      <c r="D4" s="373"/>
      <c r="E4" s="373"/>
      <c r="F4" s="373"/>
      <c r="G4" s="373"/>
      <c r="H4" s="373"/>
      <c r="I4" s="373"/>
      <c r="J4" s="373"/>
      <c r="K4" s="373"/>
      <c r="L4" s="373"/>
      <c r="M4" s="373"/>
      <c r="N4" s="373"/>
      <c r="O4" s="373"/>
      <c r="P4" s="373"/>
      <c r="Q4" s="373"/>
      <c r="R4" s="373"/>
      <c r="S4" s="373"/>
      <c r="T4" s="373"/>
      <c r="U4" s="373"/>
      <c r="V4" s="373"/>
      <c r="W4" s="373"/>
      <c r="X4" s="73"/>
    </row>
    <row r="5" spans="1:24" s="77" customFormat="1" ht="27.95" customHeight="1">
      <c r="A5" s="181" t="s">
        <v>161</v>
      </c>
      <c r="B5" s="204">
        <v>14.054961579357487</v>
      </c>
      <c r="C5" s="193">
        <v>0</v>
      </c>
      <c r="D5" s="194">
        <v>0</v>
      </c>
      <c r="E5" s="193">
        <v>0</v>
      </c>
      <c r="F5" s="193">
        <v>0</v>
      </c>
      <c r="G5" s="194">
        <v>149.12631887988732</v>
      </c>
      <c r="H5" s="193">
        <v>0</v>
      </c>
      <c r="I5" s="193">
        <v>0</v>
      </c>
      <c r="J5" s="193">
        <v>0</v>
      </c>
      <c r="K5" s="193">
        <v>0.89708688582918927</v>
      </c>
      <c r="L5" s="193">
        <v>0</v>
      </c>
      <c r="M5" s="193">
        <v>60.366030234999997</v>
      </c>
      <c r="N5" s="193">
        <v>156.7440482871861</v>
      </c>
      <c r="O5" s="193">
        <v>0</v>
      </c>
      <c r="P5" s="193">
        <v>26.025263771004507</v>
      </c>
      <c r="Q5" s="193">
        <v>14.143212440398782</v>
      </c>
      <c r="R5" s="194">
        <v>345.32122780975294</v>
      </c>
      <c r="S5" s="254">
        <v>1276.8370717389439</v>
      </c>
      <c r="T5" s="193">
        <v>2049.4836543750025</v>
      </c>
      <c r="U5" s="193">
        <v>120.78205466150202</v>
      </c>
      <c r="V5" s="194">
        <v>333.58988726399997</v>
      </c>
      <c r="W5" s="194">
        <v>4547.3708179278647</v>
      </c>
      <c r="X5" s="76"/>
    </row>
    <row r="6" spans="1:24" s="77" customFormat="1" ht="27.95" customHeight="1">
      <c r="A6" s="182" t="s">
        <v>60</v>
      </c>
      <c r="B6" s="195">
        <v>0</v>
      </c>
      <c r="C6" s="196">
        <v>0</v>
      </c>
      <c r="D6" s="197">
        <v>0</v>
      </c>
      <c r="E6" s="196">
        <v>0</v>
      </c>
      <c r="F6" s="196">
        <v>0</v>
      </c>
      <c r="G6" s="197">
        <v>0</v>
      </c>
      <c r="H6" s="196">
        <v>0</v>
      </c>
      <c r="I6" s="196">
        <v>0</v>
      </c>
      <c r="J6" s="196">
        <v>0</v>
      </c>
      <c r="K6" s="196">
        <v>50.625479675951098</v>
      </c>
      <c r="L6" s="196">
        <v>0</v>
      </c>
      <c r="M6" s="196">
        <v>0</v>
      </c>
      <c r="N6" s="196">
        <v>0</v>
      </c>
      <c r="O6" s="196">
        <v>0</v>
      </c>
      <c r="P6" s="196">
        <v>0</v>
      </c>
      <c r="Q6" s="196">
        <v>0</v>
      </c>
      <c r="R6" s="197">
        <v>0</v>
      </c>
      <c r="S6" s="256">
        <v>0</v>
      </c>
      <c r="T6" s="196">
        <v>113.10236199619476</v>
      </c>
      <c r="U6" s="196">
        <v>0</v>
      </c>
      <c r="V6" s="197">
        <v>0</v>
      </c>
      <c r="W6" s="197">
        <v>163.72784167214587</v>
      </c>
      <c r="X6" s="76"/>
    </row>
    <row r="7" spans="1:24" s="77" customFormat="1" ht="27.95" customHeight="1">
      <c r="A7" s="182" t="s">
        <v>61</v>
      </c>
      <c r="B7" s="198">
        <v>0</v>
      </c>
      <c r="C7" s="199">
        <v>0</v>
      </c>
      <c r="D7" s="200">
        <v>0</v>
      </c>
      <c r="E7" s="199">
        <v>0</v>
      </c>
      <c r="F7" s="199">
        <v>0</v>
      </c>
      <c r="G7" s="200">
        <v>0</v>
      </c>
      <c r="H7" s="199">
        <v>0</v>
      </c>
      <c r="I7" s="199">
        <v>0</v>
      </c>
      <c r="J7" s="199">
        <v>1622.98373134861</v>
      </c>
      <c r="K7" s="199">
        <v>3731.3956490568658</v>
      </c>
      <c r="L7" s="199">
        <v>0</v>
      </c>
      <c r="M7" s="199">
        <v>0</v>
      </c>
      <c r="N7" s="199">
        <v>0</v>
      </c>
      <c r="O7" s="199">
        <v>0</v>
      </c>
      <c r="P7" s="199">
        <v>0</v>
      </c>
      <c r="Q7" s="199">
        <v>40.575273980806898</v>
      </c>
      <c r="R7" s="200">
        <v>0</v>
      </c>
      <c r="S7" s="257">
        <v>6.8403647059765254</v>
      </c>
      <c r="T7" s="199">
        <v>1.7443186075899524</v>
      </c>
      <c r="U7" s="199">
        <v>0</v>
      </c>
      <c r="V7" s="200">
        <v>0</v>
      </c>
      <c r="W7" s="200">
        <v>5403.5393376998491</v>
      </c>
      <c r="X7" s="76"/>
    </row>
    <row r="8" spans="1:24" s="77" customFormat="1" ht="27.95" customHeight="1">
      <c r="A8" s="182" t="s">
        <v>62</v>
      </c>
      <c r="B8" s="198">
        <v>0</v>
      </c>
      <c r="C8" s="199">
        <v>0</v>
      </c>
      <c r="D8" s="200">
        <v>0</v>
      </c>
      <c r="E8" s="199">
        <v>0</v>
      </c>
      <c r="F8" s="199">
        <v>0</v>
      </c>
      <c r="G8" s="200">
        <v>0</v>
      </c>
      <c r="H8" s="199">
        <v>0</v>
      </c>
      <c r="I8" s="199">
        <v>0</v>
      </c>
      <c r="J8" s="199">
        <v>1.2545770972144941</v>
      </c>
      <c r="K8" s="199">
        <v>0</v>
      </c>
      <c r="L8" s="199">
        <v>15.821358319061668</v>
      </c>
      <c r="M8" s="199">
        <v>0</v>
      </c>
      <c r="N8" s="199">
        <v>0</v>
      </c>
      <c r="O8" s="199">
        <v>0</v>
      </c>
      <c r="P8" s="199">
        <v>0</v>
      </c>
      <c r="Q8" s="199">
        <v>0</v>
      </c>
      <c r="R8" s="200">
        <v>0</v>
      </c>
      <c r="S8" s="257">
        <v>0</v>
      </c>
      <c r="T8" s="199">
        <v>0</v>
      </c>
      <c r="U8" s="199">
        <v>0</v>
      </c>
      <c r="V8" s="200">
        <v>0</v>
      </c>
      <c r="W8" s="200">
        <v>17.075935416276163</v>
      </c>
      <c r="X8" s="76"/>
    </row>
    <row r="9" spans="1:24" s="77" customFormat="1" ht="27.95" customHeight="1">
      <c r="A9" s="183" t="s">
        <v>0</v>
      </c>
      <c r="B9" s="201">
        <v>0</v>
      </c>
      <c r="C9" s="202">
        <v>0</v>
      </c>
      <c r="D9" s="203">
        <v>0</v>
      </c>
      <c r="E9" s="202">
        <v>0</v>
      </c>
      <c r="F9" s="202">
        <v>0</v>
      </c>
      <c r="G9" s="203">
        <v>0</v>
      </c>
      <c r="H9" s="202">
        <v>0</v>
      </c>
      <c r="I9" s="202">
        <v>0</v>
      </c>
      <c r="J9" s="202">
        <v>0</v>
      </c>
      <c r="K9" s="202">
        <v>65.515326639466124</v>
      </c>
      <c r="L9" s="202">
        <v>0</v>
      </c>
      <c r="M9" s="202">
        <v>0</v>
      </c>
      <c r="N9" s="202">
        <v>0</v>
      </c>
      <c r="O9" s="202">
        <v>0</v>
      </c>
      <c r="P9" s="202">
        <v>0</v>
      </c>
      <c r="Q9" s="202">
        <v>0</v>
      </c>
      <c r="R9" s="203">
        <v>0</v>
      </c>
      <c r="S9" s="253">
        <v>0</v>
      </c>
      <c r="T9" s="202">
        <v>0</v>
      </c>
      <c r="U9" s="202">
        <v>0</v>
      </c>
      <c r="V9" s="203">
        <v>0</v>
      </c>
      <c r="W9" s="203">
        <v>65.515326639466124</v>
      </c>
      <c r="X9" s="76"/>
    </row>
    <row r="10" spans="1:24" s="77" customFormat="1" ht="27.95" customHeight="1">
      <c r="A10" s="184" t="s">
        <v>63</v>
      </c>
      <c r="B10" s="204">
        <v>0</v>
      </c>
      <c r="C10" s="193">
        <v>0</v>
      </c>
      <c r="D10" s="194">
        <v>0</v>
      </c>
      <c r="E10" s="193">
        <v>0</v>
      </c>
      <c r="F10" s="193">
        <v>0</v>
      </c>
      <c r="G10" s="194">
        <v>0</v>
      </c>
      <c r="H10" s="193">
        <v>0</v>
      </c>
      <c r="I10" s="193">
        <v>0</v>
      </c>
      <c r="J10" s="193">
        <v>1624.2383084458245</v>
      </c>
      <c r="K10" s="193">
        <v>3847.5364553722829</v>
      </c>
      <c r="L10" s="193">
        <v>15.821358319061668</v>
      </c>
      <c r="M10" s="193">
        <v>0</v>
      </c>
      <c r="N10" s="193">
        <v>0</v>
      </c>
      <c r="O10" s="193">
        <v>0</v>
      </c>
      <c r="P10" s="193">
        <v>0</v>
      </c>
      <c r="Q10" s="193">
        <v>40.575273980806898</v>
      </c>
      <c r="R10" s="194">
        <v>0</v>
      </c>
      <c r="S10" s="254">
        <v>6.8403647059765254</v>
      </c>
      <c r="T10" s="193">
        <v>114.8466806037847</v>
      </c>
      <c r="U10" s="193">
        <v>0</v>
      </c>
      <c r="V10" s="194">
        <v>0</v>
      </c>
      <c r="W10" s="194">
        <v>5649.8584414277375</v>
      </c>
      <c r="X10" s="76"/>
    </row>
    <row r="11" spans="1:24" s="77" customFormat="1" ht="27.95" customHeight="1">
      <c r="A11" s="183" t="s">
        <v>64</v>
      </c>
      <c r="B11" s="192">
        <v>3.8235508700392549</v>
      </c>
      <c r="C11" s="205">
        <v>0</v>
      </c>
      <c r="D11" s="206">
        <v>0</v>
      </c>
      <c r="E11" s="205">
        <v>0</v>
      </c>
      <c r="F11" s="205">
        <v>0</v>
      </c>
      <c r="G11" s="206">
        <v>0</v>
      </c>
      <c r="H11" s="205">
        <v>0</v>
      </c>
      <c r="I11" s="205">
        <v>0</v>
      </c>
      <c r="J11" s="205">
        <v>0.22602190934344812</v>
      </c>
      <c r="K11" s="205">
        <v>0</v>
      </c>
      <c r="L11" s="205">
        <v>0</v>
      </c>
      <c r="M11" s="205">
        <v>1144.3062608010391</v>
      </c>
      <c r="N11" s="205">
        <v>0</v>
      </c>
      <c r="O11" s="205">
        <v>0</v>
      </c>
      <c r="P11" s="205">
        <v>0</v>
      </c>
      <c r="Q11" s="205">
        <v>71.868865924232338</v>
      </c>
      <c r="R11" s="206">
        <v>0</v>
      </c>
      <c r="S11" s="255">
        <v>2173.1156121373788</v>
      </c>
      <c r="T11" s="205">
        <v>2560.1890463663776</v>
      </c>
      <c r="U11" s="205">
        <v>749.99206894549411</v>
      </c>
      <c r="V11" s="206">
        <v>0</v>
      </c>
      <c r="W11" s="206">
        <v>6730.3164755564057</v>
      </c>
      <c r="X11" s="76"/>
    </row>
    <row r="12" spans="1:24" s="77" customFormat="1" ht="27.95" customHeight="1">
      <c r="A12" s="183" t="s">
        <v>162</v>
      </c>
      <c r="B12" s="192">
        <v>1.0644678101711578</v>
      </c>
      <c r="C12" s="205">
        <v>0</v>
      </c>
      <c r="D12" s="206">
        <v>0</v>
      </c>
      <c r="E12" s="205">
        <v>0</v>
      </c>
      <c r="F12" s="205">
        <v>0</v>
      </c>
      <c r="G12" s="206">
        <v>0</v>
      </c>
      <c r="H12" s="205">
        <v>0</v>
      </c>
      <c r="I12" s="205">
        <v>0</v>
      </c>
      <c r="J12" s="205">
        <v>0.42718568532722179</v>
      </c>
      <c r="K12" s="205">
        <v>303.75287805570656</v>
      </c>
      <c r="L12" s="205">
        <v>0</v>
      </c>
      <c r="M12" s="205">
        <v>428.46503034739561</v>
      </c>
      <c r="N12" s="205">
        <v>0</v>
      </c>
      <c r="O12" s="205">
        <v>0</v>
      </c>
      <c r="P12" s="205">
        <v>1.4578215817976541</v>
      </c>
      <c r="Q12" s="205">
        <v>52.946182541970813</v>
      </c>
      <c r="R12" s="206">
        <v>0</v>
      </c>
      <c r="S12" s="255">
        <v>1511.3847357706707</v>
      </c>
      <c r="T12" s="205">
        <v>2004.0258900587162</v>
      </c>
      <c r="U12" s="205">
        <v>223.65066383597653</v>
      </c>
      <c r="V12" s="206">
        <v>0</v>
      </c>
      <c r="W12" s="206">
        <v>4527.1748556877328</v>
      </c>
      <c r="X12" s="76"/>
    </row>
    <row r="13" spans="1:24" s="77" customFormat="1" ht="27.95" customHeight="1">
      <c r="A13" s="184" t="s">
        <v>188</v>
      </c>
      <c r="B13" s="204">
        <v>4.8880186802104131</v>
      </c>
      <c r="C13" s="193">
        <v>0</v>
      </c>
      <c r="D13" s="194">
        <v>0</v>
      </c>
      <c r="E13" s="193">
        <v>0</v>
      </c>
      <c r="F13" s="193">
        <v>0</v>
      </c>
      <c r="G13" s="194">
        <v>0</v>
      </c>
      <c r="H13" s="193">
        <v>0</v>
      </c>
      <c r="I13" s="193">
        <v>0</v>
      </c>
      <c r="J13" s="193">
        <v>0.65320759467066991</v>
      </c>
      <c r="K13" s="193">
        <v>303.75287805570656</v>
      </c>
      <c r="L13" s="193">
        <v>0</v>
      </c>
      <c r="M13" s="193">
        <v>1572.7712911484348</v>
      </c>
      <c r="N13" s="193">
        <v>0</v>
      </c>
      <c r="O13" s="193">
        <v>0</v>
      </c>
      <c r="P13" s="193">
        <v>1.4578215817976541</v>
      </c>
      <c r="Q13" s="193">
        <v>124.81504846620315</v>
      </c>
      <c r="R13" s="194">
        <v>0</v>
      </c>
      <c r="S13" s="254">
        <v>3684.5003479080497</v>
      </c>
      <c r="T13" s="193">
        <v>4564.2149364250945</v>
      </c>
      <c r="U13" s="193">
        <v>973.64273278147061</v>
      </c>
      <c r="V13" s="194">
        <v>0</v>
      </c>
      <c r="W13" s="194">
        <v>11257.491331244139</v>
      </c>
      <c r="X13" s="76"/>
    </row>
    <row r="14" spans="1:24" s="77" customFormat="1" ht="27.95" customHeight="1">
      <c r="A14" s="258" t="s">
        <v>163</v>
      </c>
      <c r="B14" s="204">
        <v>18.9429802595679</v>
      </c>
      <c r="C14" s="193">
        <v>0</v>
      </c>
      <c r="D14" s="194">
        <v>0</v>
      </c>
      <c r="E14" s="193">
        <v>0</v>
      </c>
      <c r="F14" s="193">
        <v>0</v>
      </c>
      <c r="G14" s="194">
        <v>149.12631887988732</v>
      </c>
      <c r="H14" s="193">
        <v>0</v>
      </c>
      <c r="I14" s="193">
        <v>0</v>
      </c>
      <c r="J14" s="193">
        <v>1624.8915160404952</v>
      </c>
      <c r="K14" s="193">
        <v>4152.1864203138184</v>
      </c>
      <c r="L14" s="193">
        <v>15.821358319061668</v>
      </c>
      <c r="M14" s="193">
        <v>1633.1373213834347</v>
      </c>
      <c r="N14" s="193">
        <v>156.7440482871861</v>
      </c>
      <c r="O14" s="193">
        <v>0</v>
      </c>
      <c r="P14" s="193">
        <v>27.48308535280216</v>
      </c>
      <c r="Q14" s="193">
        <v>179.53353488740885</v>
      </c>
      <c r="R14" s="194">
        <v>345.32122780975294</v>
      </c>
      <c r="S14" s="254">
        <v>4968.1777843529699</v>
      </c>
      <c r="T14" s="193">
        <v>6728.545271403882</v>
      </c>
      <c r="U14" s="193">
        <v>1094.4247874429727</v>
      </c>
      <c r="V14" s="194">
        <v>333.58988726399997</v>
      </c>
      <c r="W14" s="194">
        <v>21454.720590599736</v>
      </c>
      <c r="X14" s="78"/>
    </row>
    <row r="15" spans="1:24" ht="27.95" customHeight="1">
      <c r="A15" s="263" t="s">
        <v>204</v>
      </c>
      <c r="B15" s="216">
        <v>142.97693504835675</v>
      </c>
      <c r="C15" s="217" t="s">
        <v>164</v>
      </c>
      <c r="D15" s="259"/>
      <c r="E15" s="74"/>
      <c r="F15" s="74"/>
      <c r="G15" s="74"/>
      <c r="H15" s="74"/>
      <c r="I15" s="74"/>
      <c r="J15" s="74"/>
      <c r="K15" s="74"/>
      <c r="L15" s="74"/>
      <c r="M15" s="74"/>
      <c r="N15" s="74"/>
      <c r="O15" s="74"/>
      <c r="P15" s="74"/>
      <c r="Q15" s="74"/>
      <c r="R15" s="74"/>
      <c r="S15" s="74"/>
      <c r="T15" s="74"/>
      <c r="U15" s="74"/>
      <c r="V15" s="74"/>
      <c r="W15" s="74"/>
      <c r="X15" s="73"/>
    </row>
    <row r="16" spans="1:24" ht="27.95" customHeight="1">
      <c r="A16" s="185" t="s">
        <v>165</v>
      </c>
      <c r="B16" s="261">
        <v>73.172676064529142</v>
      </c>
      <c r="C16" s="262" t="s">
        <v>164</v>
      </c>
      <c r="D16" s="260"/>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2016, Stand: Februar 2024</oddFooter>
  </headerFooter>
  <ignoredErrors>
    <ignoredError sqref="B17:W17 C15:W15 C16:W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zoomScaleNormal="100" workbookViewId="0">
      <selection activeCell="A40" sqref="A40"/>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2016,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86" t="s">
        <v>119</v>
      </c>
      <c r="C2" s="286"/>
    </row>
    <row r="3" spans="2:3" ht="20.45" customHeight="1"/>
    <row r="4" spans="2:3">
      <c r="B4" s="53" t="s">
        <v>109</v>
      </c>
    </row>
    <row r="5" spans="2:3">
      <c r="B5" s="53" t="s">
        <v>218</v>
      </c>
    </row>
    <row r="6" spans="2:3">
      <c r="B6" s="53" t="s">
        <v>219</v>
      </c>
    </row>
    <row r="7" spans="2:3">
      <c r="B7" s="53"/>
    </row>
    <row r="8" spans="2:3">
      <c r="B8" s="53" t="s">
        <v>206</v>
      </c>
    </row>
    <row r="9" spans="2:3">
      <c r="B9" s="53" t="s">
        <v>207</v>
      </c>
    </row>
    <row r="10" spans="2:3">
      <c r="B10" s="53"/>
    </row>
    <row r="11" spans="2:3">
      <c r="B11" s="53" t="s">
        <v>110</v>
      </c>
    </row>
    <row r="12" spans="2:3">
      <c r="B12" s="53" t="s">
        <v>208</v>
      </c>
    </row>
    <row r="13" spans="2:3">
      <c r="B13" s="53" t="s">
        <v>212</v>
      </c>
    </row>
    <row r="14" spans="2:3">
      <c r="B14" s="53" t="s">
        <v>213</v>
      </c>
    </row>
    <row r="15" spans="2:3">
      <c r="B15" s="53" t="s">
        <v>220</v>
      </c>
    </row>
    <row r="16" spans="2:3">
      <c r="B16" s="53"/>
    </row>
    <row r="17" spans="2:3">
      <c r="B17" s="53"/>
    </row>
    <row r="18" spans="2:3">
      <c r="B18" s="54"/>
    </row>
    <row r="19" spans="2:3">
      <c r="B19" s="55" t="s">
        <v>226</v>
      </c>
      <c r="C19" s="278" t="s">
        <v>242</v>
      </c>
    </row>
    <row r="20" spans="2:3">
      <c r="B20" s="53"/>
    </row>
    <row r="21" spans="2:3">
      <c r="B21" s="53"/>
    </row>
    <row r="22" spans="2:3">
      <c r="B22" s="53" t="s">
        <v>111</v>
      </c>
    </row>
    <row r="23" spans="2:3">
      <c r="B23" s="53" t="s">
        <v>214</v>
      </c>
    </row>
    <row r="24" spans="2:3">
      <c r="B24" s="53" t="s">
        <v>112</v>
      </c>
    </row>
    <row r="25" spans="2:3">
      <c r="B25" s="53" t="s">
        <v>113</v>
      </c>
    </row>
    <row r="26" spans="2:3">
      <c r="B26" s="53" t="s">
        <v>215</v>
      </c>
    </row>
    <row r="27" spans="2:3">
      <c r="B27" s="53"/>
    </row>
    <row r="28" spans="2:3">
      <c r="B28" s="13" t="s">
        <v>241</v>
      </c>
    </row>
    <row r="29" spans="2:3">
      <c r="B29" s="53"/>
    </row>
    <row r="30" spans="2:3">
      <c r="B30" s="53" t="s">
        <v>114</v>
      </c>
    </row>
    <row r="31" spans="2:3">
      <c r="B31" s="53" t="s">
        <v>115</v>
      </c>
    </row>
    <row r="32" spans="2:3">
      <c r="B32" s="53"/>
    </row>
    <row r="33" spans="2:2">
      <c r="B33" s="53" t="s">
        <v>116</v>
      </c>
    </row>
    <row r="34" spans="2:2">
      <c r="B34" s="53" t="s">
        <v>117</v>
      </c>
    </row>
    <row r="35" spans="2:2">
      <c r="B35" s="53"/>
    </row>
    <row r="38" spans="2:2">
      <c r="B38" s="53" t="s">
        <v>118</v>
      </c>
    </row>
    <row r="59" spans="2:2">
      <c r="B59" s="207"/>
    </row>
  </sheetData>
  <mergeCells count="1">
    <mergeCell ref="B2:C2"/>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19" sqref="B19"/>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87" t="s">
        <v>120</v>
      </c>
      <c r="C2" s="287"/>
      <c r="D2" s="287"/>
      <c r="E2" s="287"/>
      <c r="F2" s="287"/>
      <c r="G2" s="287"/>
      <c r="H2" s="287"/>
      <c r="I2" s="287"/>
      <c r="J2"/>
      <c r="K2" s="12"/>
      <c r="L2"/>
      <c r="M2"/>
      <c r="N2"/>
      <c r="O2"/>
      <c r="P2"/>
      <c r="Q2"/>
      <c r="R2"/>
    </row>
    <row r="3" spans="1:18">
      <c r="B3" s="229"/>
      <c r="C3" s="230"/>
      <c r="D3" s="230"/>
      <c r="E3" s="230"/>
      <c r="F3" s="230"/>
      <c r="G3" s="230"/>
      <c r="H3" s="230"/>
      <c r="I3" s="230"/>
      <c r="J3" s="230"/>
      <c r="K3" s="230"/>
      <c r="L3" s="230"/>
      <c r="M3" s="230"/>
      <c r="N3" s="230"/>
      <c r="O3" s="230"/>
      <c r="P3"/>
      <c r="Q3"/>
      <c r="R3"/>
    </row>
    <row r="4" spans="1:18" ht="24.95" customHeight="1">
      <c r="A4" s="233"/>
      <c r="B4" s="231" t="s">
        <v>121</v>
      </c>
      <c r="C4" s="3"/>
      <c r="D4" s="290" t="s">
        <v>122</v>
      </c>
      <c r="E4" s="290"/>
      <c r="F4" s="290"/>
      <c r="G4" s="292" t="s">
        <v>123</v>
      </c>
      <c r="H4" s="292"/>
      <c r="I4" s="292"/>
      <c r="J4" s="292"/>
      <c r="K4" s="292"/>
      <c r="L4" s="292"/>
      <c r="M4" s="292"/>
      <c r="N4" s="292"/>
      <c r="O4" s="293"/>
    </row>
    <row r="5" spans="1:18" ht="24.95" customHeight="1">
      <c r="A5" s="233"/>
      <c r="B5" s="232" t="s">
        <v>124</v>
      </c>
      <c r="C5" s="3"/>
      <c r="D5" s="290" t="s">
        <v>125</v>
      </c>
      <c r="E5" s="290"/>
      <c r="F5" s="290"/>
      <c r="G5" s="290" t="s">
        <v>126</v>
      </c>
      <c r="H5" s="290"/>
      <c r="I5" s="290"/>
      <c r="J5" s="290"/>
      <c r="K5" s="290"/>
      <c r="L5" s="290"/>
      <c r="M5" s="290"/>
      <c r="N5" s="290"/>
      <c r="O5" s="291"/>
    </row>
    <row r="6" spans="1:18" ht="24.95" customHeight="1">
      <c r="A6" s="233"/>
      <c r="B6" s="234" t="s">
        <v>127</v>
      </c>
      <c r="C6" s="235"/>
      <c r="D6" s="288" t="s">
        <v>128</v>
      </c>
      <c r="E6" s="288"/>
      <c r="F6" s="288"/>
      <c r="G6" s="288" t="s">
        <v>129</v>
      </c>
      <c r="H6" s="288"/>
      <c r="I6" s="288"/>
      <c r="J6" s="288"/>
      <c r="K6" s="288"/>
      <c r="L6" s="288"/>
      <c r="M6" s="288"/>
      <c r="N6" s="288"/>
      <c r="O6" s="289"/>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130</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3"/>
      <c r="B12" s="297"/>
      <c r="C12" s="298"/>
      <c r="D12" s="298"/>
      <c r="E12" s="298"/>
      <c r="F12" s="298"/>
      <c r="G12" s="298"/>
      <c r="H12" s="298"/>
      <c r="I12" s="298"/>
      <c r="J12" s="298" t="s">
        <v>131</v>
      </c>
      <c r="K12" s="298"/>
      <c r="L12" s="298" t="s">
        <v>132</v>
      </c>
      <c r="M12" s="298"/>
      <c r="N12" s="298" t="s">
        <v>133</v>
      </c>
      <c r="O12" s="298"/>
    </row>
    <row r="13" spans="1:18" ht="24.95" customHeight="1">
      <c r="A13" s="233"/>
      <c r="B13" s="290" t="s">
        <v>134</v>
      </c>
      <c r="C13" s="290"/>
      <c r="D13" s="290"/>
      <c r="E13" s="290"/>
      <c r="F13" s="290"/>
      <c r="G13" s="290"/>
      <c r="H13" s="1"/>
      <c r="I13" s="1"/>
      <c r="J13" s="294" t="s">
        <v>135</v>
      </c>
      <c r="K13" s="294"/>
      <c r="L13" s="294">
        <v>0.277777</v>
      </c>
      <c r="M13" s="294"/>
      <c r="N13" s="294">
        <v>3.4120999999999999E-2</v>
      </c>
      <c r="O13" s="295"/>
    </row>
    <row r="14" spans="1:18" ht="24.95" customHeight="1">
      <c r="A14" s="233"/>
      <c r="B14" s="290" t="s">
        <v>136</v>
      </c>
      <c r="C14" s="290"/>
      <c r="D14" s="290"/>
      <c r="E14" s="290"/>
      <c r="F14" s="290"/>
      <c r="G14" s="290"/>
      <c r="H14" s="1"/>
      <c r="I14" s="1"/>
      <c r="J14" s="294">
        <v>3.6</v>
      </c>
      <c r="K14" s="294"/>
      <c r="L14" s="294" t="s">
        <v>135</v>
      </c>
      <c r="M14" s="294"/>
      <c r="N14" s="294">
        <v>0.122835</v>
      </c>
      <c r="O14" s="295"/>
    </row>
    <row r="15" spans="1:18" ht="24.95" customHeight="1">
      <c r="A15" s="233"/>
      <c r="B15" s="290" t="s">
        <v>137</v>
      </c>
      <c r="C15" s="290"/>
      <c r="D15" s="290"/>
      <c r="E15" s="290"/>
      <c r="F15" s="290"/>
      <c r="G15" s="290"/>
      <c r="H15" s="1"/>
      <c r="I15" s="1"/>
      <c r="J15" s="294">
        <v>29.307600000000001</v>
      </c>
      <c r="K15" s="294"/>
      <c r="L15" s="294">
        <v>8.141</v>
      </c>
      <c r="M15" s="294"/>
      <c r="N15" s="294" t="s">
        <v>135</v>
      </c>
      <c r="O15" s="295"/>
    </row>
    <row r="16" spans="1:18" ht="14.45" customHeight="1">
      <c r="A16" s="233"/>
      <c r="B16" s="296" t="s">
        <v>138</v>
      </c>
      <c r="C16" s="296"/>
      <c r="D16" s="296"/>
      <c r="E16" s="296"/>
      <c r="F16" s="296"/>
      <c r="G16" s="230"/>
      <c r="H16" s="236"/>
      <c r="I16" s="236"/>
      <c r="J16" s="237"/>
      <c r="K16" s="237"/>
      <c r="L16" s="237"/>
      <c r="M16" s="237"/>
      <c r="N16" s="237"/>
      <c r="O16" s="238"/>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139</v>
      </c>
      <c r="C20"/>
      <c r="D20"/>
      <c r="E20" s="12"/>
      <c r="F20"/>
      <c r="G20"/>
      <c r="H20"/>
      <c r="I20" s="12"/>
      <c r="J20"/>
      <c r="K20" s="12"/>
      <c r="L20"/>
      <c r="M20"/>
      <c r="N20"/>
      <c r="O20"/>
    </row>
    <row r="21" spans="1:18" ht="12.6" customHeight="1">
      <c r="B21" s="239"/>
      <c r="C21" s="230"/>
      <c r="D21" s="230"/>
      <c r="E21" s="230"/>
      <c r="F21" s="230"/>
      <c r="G21" s="230"/>
      <c r="H21" s="230"/>
      <c r="I21" s="230"/>
      <c r="J21" s="230"/>
      <c r="K21" s="230"/>
      <c r="L21" s="230"/>
      <c r="M21" s="230"/>
      <c r="N21" s="230"/>
      <c r="O21" s="230"/>
    </row>
    <row r="22" spans="1:18" ht="24.95" customHeight="1">
      <c r="A22" s="233"/>
      <c r="B22" s="3" t="s">
        <v>166</v>
      </c>
      <c r="C22" s="3" t="s">
        <v>171</v>
      </c>
      <c r="D22" s="3" t="s">
        <v>172</v>
      </c>
      <c r="E22" s="3" t="s">
        <v>171</v>
      </c>
      <c r="F22" s="83" t="s">
        <v>191</v>
      </c>
      <c r="G22" s="3" t="s">
        <v>167</v>
      </c>
      <c r="H22" s="240" t="s">
        <v>176</v>
      </c>
      <c r="I22" s="3" t="s">
        <v>179</v>
      </c>
      <c r="J22" s="3" t="s">
        <v>171</v>
      </c>
      <c r="K22" s="3" t="s">
        <v>182</v>
      </c>
      <c r="L22" s="3" t="s">
        <v>171</v>
      </c>
      <c r="M22" s="83" t="s">
        <v>192</v>
      </c>
      <c r="N22" s="3" t="s">
        <v>171</v>
      </c>
      <c r="O22" s="240" t="s">
        <v>185</v>
      </c>
    </row>
    <row r="23" spans="1:18" ht="24.95" customHeight="1">
      <c r="A23" s="233"/>
      <c r="B23" s="3" t="s">
        <v>168</v>
      </c>
      <c r="C23" s="3" t="s">
        <v>171</v>
      </c>
      <c r="D23" s="3" t="s">
        <v>173</v>
      </c>
      <c r="E23" s="3" t="s">
        <v>171</v>
      </c>
      <c r="F23" s="83" t="s">
        <v>193</v>
      </c>
      <c r="G23" s="3" t="s">
        <v>169</v>
      </c>
      <c r="H23" s="241" t="s">
        <v>177</v>
      </c>
      <c r="I23" s="3" t="s">
        <v>180</v>
      </c>
      <c r="J23" s="3" t="s">
        <v>171</v>
      </c>
      <c r="K23" s="3" t="s">
        <v>183</v>
      </c>
      <c r="L23" s="3" t="s">
        <v>171</v>
      </c>
      <c r="M23" s="83" t="s">
        <v>194</v>
      </c>
      <c r="N23" s="3" t="s">
        <v>171</v>
      </c>
      <c r="O23" s="241" t="s">
        <v>186</v>
      </c>
    </row>
    <row r="24" spans="1:18" ht="24.95" customHeight="1">
      <c r="A24" s="233"/>
      <c r="B24" s="242" t="s">
        <v>170</v>
      </c>
      <c r="C24" s="235" t="s">
        <v>171</v>
      </c>
      <c r="D24" s="235" t="s">
        <v>174</v>
      </c>
      <c r="E24" s="235" t="s">
        <v>171</v>
      </c>
      <c r="F24" s="243" t="s">
        <v>195</v>
      </c>
      <c r="G24" s="235" t="s">
        <v>175</v>
      </c>
      <c r="H24" s="244" t="s">
        <v>178</v>
      </c>
      <c r="I24" s="235" t="s">
        <v>181</v>
      </c>
      <c r="J24" s="235" t="s">
        <v>171</v>
      </c>
      <c r="K24" s="235" t="s">
        <v>184</v>
      </c>
      <c r="L24" s="235" t="s">
        <v>171</v>
      </c>
      <c r="M24" s="243" t="s">
        <v>196</v>
      </c>
      <c r="N24" s="235" t="s">
        <v>171</v>
      </c>
      <c r="O24" s="244" t="s">
        <v>187</v>
      </c>
    </row>
    <row r="25" spans="1:18">
      <c r="B25" s="57"/>
      <c r="C25" s="12"/>
      <c r="D25" s="12"/>
      <c r="E25" s="12"/>
      <c r="F25" s="12"/>
      <c r="G25" s="12"/>
      <c r="H25" s="12"/>
      <c r="I25" s="12"/>
      <c r="J25"/>
      <c r="K25" s="12"/>
      <c r="L25"/>
      <c r="M25"/>
      <c r="N25" s="12"/>
      <c r="O25" s="245"/>
      <c r="P25" s="245"/>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197</v>
      </c>
      <c r="C28"/>
      <c r="D28"/>
      <c r="E28" s="12"/>
      <c r="F28"/>
      <c r="G28"/>
      <c r="H28"/>
      <c r="I28" s="12"/>
      <c r="J28"/>
      <c r="K28" s="12"/>
      <c r="L28"/>
      <c r="M28"/>
      <c r="N28"/>
      <c r="O28"/>
      <c r="P28"/>
      <c r="Q28"/>
      <c r="R28"/>
    </row>
    <row r="29" spans="1:18" s="2" customFormat="1" ht="14.1" customHeight="1">
      <c r="B29" s="246"/>
      <c r="C29" s="247"/>
      <c r="D29" s="247"/>
      <c r="E29" s="247"/>
      <c r="F29" s="247"/>
      <c r="G29" s="247"/>
      <c r="H29" s="247"/>
      <c r="I29" s="247"/>
      <c r="J29" s="247"/>
      <c r="K29" s="247"/>
      <c r="L29" s="247"/>
      <c r="M29" s="247"/>
      <c r="N29" s="247"/>
      <c r="O29" s="247"/>
      <c r="P29" s="52"/>
      <c r="Q29" s="52"/>
      <c r="R29" s="52"/>
    </row>
    <row r="30" spans="1:18" s="59" customFormat="1" ht="24.95" customHeight="1">
      <c r="A30" s="248"/>
      <c r="B30" s="292" t="s">
        <v>198</v>
      </c>
      <c r="C30" s="292"/>
      <c r="D30" s="292"/>
      <c r="E30" s="292"/>
      <c r="F30" s="292"/>
      <c r="G30" s="292"/>
      <c r="H30" s="292"/>
      <c r="I30" s="292"/>
      <c r="J30" s="292"/>
      <c r="K30" s="292"/>
      <c r="L30" s="292"/>
      <c r="M30" s="292"/>
      <c r="N30" s="292"/>
      <c r="O30" s="293"/>
    </row>
    <row r="31" spans="1:18" s="59" customFormat="1" ht="24.95" customHeight="1">
      <c r="A31" s="248"/>
      <c r="B31" s="290" t="s">
        <v>199</v>
      </c>
      <c r="C31" s="290"/>
      <c r="D31" s="290"/>
      <c r="E31" s="290"/>
      <c r="F31" s="290"/>
      <c r="G31" s="290"/>
      <c r="H31" s="290"/>
      <c r="I31" s="290"/>
      <c r="J31" s="290"/>
      <c r="K31" s="290"/>
      <c r="L31" s="290"/>
      <c r="M31" s="290"/>
      <c r="N31" s="290"/>
      <c r="O31" s="291"/>
    </row>
    <row r="32" spans="1:18" s="2" customFormat="1" ht="24.95" customHeight="1">
      <c r="A32" s="248"/>
      <c r="B32" s="290" t="s">
        <v>200</v>
      </c>
      <c r="C32" s="290"/>
      <c r="D32" s="290"/>
      <c r="E32" s="290"/>
      <c r="F32" s="290"/>
      <c r="G32" s="290"/>
      <c r="H32" s="290"/>
      <c r="I32" s="290"/>
      <c r="J32" s="290"/>
      <c r="K32" s="290"/>
      <c r="L32" s="290"/>
      <c r="M32" s="290"/>
      <c r="N32" s="290"/>
      <c r="O32" s="291"/>
    </row>
    <row r="33" spans="1:18" s="2" customFormat="1" ht="24.95" customHeight="1">
      <c r="A33" s="248"/>
      <c r="B33" s="290" t="s">
        <v>201</v>
      </c>
      <c r="C33" s="290"/>
      <c r="D33" s="290"/>
      <c r="E33" s="290"/>
      <c r="F33" s="290"/>
      <c r="G33" s="290"/>
      <c r="H33" s="290"/>
      <c r="I33" s="290"/>
      <c r="J33" s="290"/>
      <c r="K33" s="290"/>
      <c r="L33" s="290"/>
      <c r="M33" s="290"/>
      <c r="N33" s="290"/>
      <c r="O33" s="291"/>
    </row>
    <row r="34" spans="1:18" s="2" customFormat="1" ht="24.95" customHeight="1">
      <c r="A34" s="248"/>
      <c r="B34" s="290" t="s">
        <v>202</v>
      </c>
      <c r="C34" s="290"/>
      <c r="D34" s="290"/>
      <c r="E34" s="290"/>
      <c r="F34" s="290"/>
      <c r="G34" s="290"/>
      <c r="H34" s="290"/>
      <c r="I34" s="290"/>
      <c r="J34" s="290"/>
      <c r="K34" s="290"/>
      <c r="L34" s="290"/>
      <c r="M34" s="290"/>
      <c r="N34" s="290"/>
      <c r="O34" s="291"/>
    </row>
    <row r="35" spans="1:18" s="2" customFormat="1" ht="24.95" customHeight="1">
      <c r="A35" s="248"/>
      <c r="B35" s="288" t="s">
        <v>203</v>
      </c>
      <c r="C35" s="288"/>
      <c r="D35" s="288"/>
      <c r="E35" s="288"/>
      <c r="F35" s="288"/>
      <c r="G35" s="288"/>
      <c r="H35" s="288"/>
      <c r="I35" s="288"/>
      <c r="J35" s="288"/>
      <c r="K35" s="288"/>
      <c r="L35" s="288"/>
      <c r="M35" s="288"/>
      <c r="N35" s="288"/>
      <c r="O35" s="289"/>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Schleswig-Holstein 2016,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B19" sqref="B19"/>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0" t="s">
        <v>101</v>
      </c>
      <c r="C2" s="300"/>
      <c r="D2" s="300"/>
      <c r="E2" s="300"/>
      <c r="F2" s="300"/>
      <c r="G2" s="300"/>
      <c r="H2" s="300"/>
      <c r="I2" s="300"/>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42"/>
      <c r="C6" s="43"/>
      <c r="D6" s="43"/>
      <c r="E6" s="43"/>
      <c r="F6" s="43"/>
      <c r="G6" s="43"/>
      <c r="H6" s="43"/>
      <c r="I6" s="44"/>
    </row>
    <row r="7" spans="2:9" ht="21" customHeight="1">
      <c r="B7" s="45" t="s">
        <v>103</v>
      </c>
      <c r="C7" s="299" t="s">
        <v>228</v>
      </c>
      <c r="D7" s="299"/>
      <c r="E7" s="299"/>
      <c r="F7" s="299"/>
      <c r="G7" s="299"/>
      <c r="H7" s="299"/>
      <c r="I7" s="299"/>
    </row>
    <row r="8" spans="2:9" ht="21" customHeight="1">
      <c r="B8" s="46"/>
      <c r="C8" s="47"/>
      <c r="D8" s="47"/>
      <c r="E8" s="47"/>
      <c r="F8" s="47"/>
      <c r="G8" s="47"/>
      <c r="H8" s="47"/>
      <c r="I8" s="48"/>
    </row>
    <row r="9" spans="2:9" ht="21" customHeight="1">
      <c r="B9" s="45" t="s">
        <v>104</v>
      </c>
      <c r="C9" s="299" t="s">
        <v>229</v>
      </c>
      <c r="D9" s="299"/>
      <c r="E9" s="299"/>
      <c r="F9" s="299"/>
      <c r="G9" s="299"/>
      <c r="H9" s="299"/>
      <c r="I9" s="299"/>
    </row>
    <row r="10" spans="2:9" ht="21" customHeight="1">
      <c r="B10" s="49"/>
      <c r="C10" s="50"/>
      <c r="D10" s="50"/>
      <c r="E10" s="50"/>
      <c r="F10" s="50"/>
      <c r="G10" s="50"/>
      <c r="H10" s="50"/>
      <c r="I10" s="51"/>
    </row>
    <row r="11" spans="2:9" ht="21" customHeight="1">
      <c r="B11" s="45" t="s">
        <v>105</v>
      </c>
      <c r="C11" s="299" t="s">
        <v>230</v>
      </c>
      <c r="D11" s="299"/>
      <c r="E11" s="299"/>
      <c r="F11" s="299"/>
      <c r="G11" s="299"/>
      <c r="H11" s="299"/>
      <c r="I11" s="299"/>
    </row>
    <row r="12" spans="2:9" ht="21" customHeight="1">
      <c r="B12" s="49"/>
      <c r="C12" s="50"/>
      <c r="D12" s="50"/>
      <c r="E12" s="50"/>
      <c r="F12" s="50"/>
      <c r="G12" s="50"/>
      <c r="H12" s="50"/>
      <c r="I12" s="51"/>
    </row>
    <row r="13" spans="2:9" ht="21" customHeight="1">
      <c r="B13" s="45" t="s">
        <v>107</v>
      </c>
      <c r="C13" s="299" t="s">
        <v>231</v>
      </c>
      <c r="D13" s="299"/>
      <c r="E13" s="299"/>
      <c r="F13" s="299"/>
      <c r="G13" s="299"/>
      <c r="H13" s="299"/>
      <c r="I13" s="299"/>
    </row>
    <row r="14" spans="2:9" ht="21" customHeight="1">
      <c r="B14" s="49"/>
      <c r="C14" s="50"/>
      <c r="D14" s="50"/>
      <c r="E14" s="50"/>
      <c r="F14" s="50"/>
      <c r="G14" s="50"/>
      <c r="H14" s="50"/>
      <c r="I14" s="51"/>
    </row>
    <row r="15" spans="2:9" ht="21" customHeight="1">
      <c r="B15" s="45" t="s">
        <v>108</v>
      </c>
      <c r="C15" s="299" t="s">
        <v>232</v>
      </c>
      <c r="D15" s="299"/>
      <c r="E15" s="299"/>
      <c r="F15" s="299"/>
      <c r="G15" s="299"/>
      <c r="H15" s="299"/>
      <c r="I15" s="299"/>
    </row>
    <row r="16" spans="2:9" ht="21" customHeight="1">
      <c r="B16" s="49"/>
      <c r="C16" s="50"/>
      <c r="D16" s="50"/>
      <c r="E16" s="50"/>
      <c r="F16" s="50"/>
      <c r="G16" s="50"/>
      <c r="H16" s="50"/>
      <c r="I16" s="51"/>
    </row>
    <row r="17" spans="2:9" ht="21" customHeight="1">
      <c r="B17" s="45" t="s">
        <v>211</v>
      </c>
      <c r="C17" s="299" t="s">
        <v>233</v>
      </c>
      <c r="D17" s="299"/>
      <c r="E17" s="299"/>
      <c r="F17" s="299"/>
      <c r="G17" s="299"/>
      <c r="H17" s="299"/>
      <c r="I17" s="299"/>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Hamburg 2012 in Steinkohleeinheiten" xr:uid="{00000000-0004-0000-0300-000005000000}"/>
    <hyperlink ref="C9:I9" location="Energiebilanz_Joule!A1" display="Energiebilanz Hamburg 2012 in Terajoule" xr:uid="{00000000-0004-0000-0300-000006000000}"/>
    <hyperlink ref="C7:I7" location="Energiebilanz_Menge!A1" display="Energiebilanz Hamburg 2012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2" xr:uid="{00000000-0004-0000-0300-000009000000}"/>
  </hyperlinks>
  <pageMargins left="0.7" right="0.7" top="0.75" bottom="0.75" header="0.3" footer="0.3"/>
  <pageSetup paperSize="9" scale="95" orientation="portrait" r:id="rId1"/>
  <headerFooter>
    <oddFooter>&amp;L&amp;8Statistikamt Nord&amp;R&amp;8Energie und CO2-Bilanzen für Schleswig-Holstein 2016,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2016,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topLeftCell="A3"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16" t="s">
        <v>234</v>
      </c>
      <c r="B1" s="317"/>
      <c r="C1" s="318"/>
      <c r="D1" s="325" t="s">
        <v>15</v>
      </c>
      <c r="E1" s="308" t="s">
        <v>75</v>
      </c>
      <c r="F1" s="308"/>
      <c r="G1" s="309"/>
      <c r="H1" s="343" t="s">
        <v>74</v>
      </c>
      <c r="I1" s="343"/>
      <c r="J1" s="307" t="s">
        <v>80</v>
      </c>
      <c r="K1" s="308"/>
      <c r="L1" s="308"/>
      <c r="M1" s="308"/>
      <c r="N1" s="307" t="s">
        <v>80</v>
      </c>
      <c r="O1" s="308"/>
      <c r="P1" s="308"/>
      <c r="Q1" s="308"/>
      <c r="R1" s="308"/>
      <c r="S1" s="308"/>
      <c r="T1" s="309"/>
      <c r="U1" s="18" t="s">
        <v>92</v>
      </c>
      <c r="V1" s="327" t="s">
        <v>13</v>
      </c>
      <c r="W1" s="328"/>
      <c r="X1" s="328"/>
      <c r="Y1" s="328"/>
      <c r="Z1" s="328"/>
      <c r="AA1" s="329"/>
      <c r="AB1" s="330" t="s">
        <v>77</v>
      </c>
      <c r="AC1" s="331"/>
      <c r="AD1" s="331"/>
      <c r="AE1" s="332"/>
      <c r="AF1" s="336" t="s">
        <v>78</v>
      </c>
      <c r="AG1" s="325" t="s">
        <v>15</v>
      </c>
      <c r="AH1" s="15"/>
      <c r="AK1" s="17"/>
    </row>
    <row r="2" spans="1:37" s="16" customFormat="1" ht="21" customHeight="1">
      <c r="A2" s="319"/>
      <c r="B2" s="320"/>
      <c r="C2" s="321"/>
      <c r="D2" s="326"/>
      <c r="E2" s="325" t="s">
        <v>16</v>
      </c>
      <c r="F2" s="325" t="s">
        <v>223</v>
      </c>
      <c r="G2" s="325" t="s">
        <v>1</v>
      </c>
      <c r="H2" s="325" t="s">
        <v>17</v>
      </c>
      <c r="I2" s="340" t="s">
        <v>2</v>
      </c>
      <c r="J2" s="325" t="s">
        <v>18</v>
      </c>
      <c r="K2" s="325" t="s">
        <v>19</v>
      </c>
      <c r="L2" s="325" t="s">
        <v>20</v>
      </c>
      <c r="M2" s="325" t="s">
        <v>21</v>
      </c>
      <c r="N2" s="325" t="s">
        <v>22</v>
      </c>
      <c r="O2" s="342" t="s">
        <v>14</v>
      </c>
      <c r="P2" s="342"/>
      <c r="Q2" s="325" t="s">
        <v>25</v>
      </c>
      <c r="R2" s="325" t="s">
        <v>224</v>
      </c>
      <c r="S2" s="325" t="s">
        <v>26</v>
      </c>
      <c r="T2" s="325" t="s">
        <v>27</v>
      </c>
      <c r="U2" s="325" t="s">
        <v>28</v>
      </c>
      <c r="V2" s="340" t="s">
        <v>95</v>
      </c>
      <c r="W2" s="340" t="s">
        <v>29</v>
      </c>
      <c r="X2" s="340" t="s">
        <v>3</v>
      </c>
      <c r="Y2" s="340" t="s">
        <v>4</v>
      </c>
      <c r="Z2" s="340" t="s">
        <v>82</v>
      </c>
      <c r="AA2" s="340" t="s">
        <v>81</v>
      </c>
      <c r="AB2" s="333"/>
      <c r="AC2" s="334"/>
      <c r="AD2" s="334"/>
      <c r="AE2" s="335"/>
      <c r="AF2" s="337"/>
      <c r="AG2" s="326"/>
      <c r="AH2" s="15"/>
      <c r="AK2" s="17"/>
    </row>
    <row r="3" spans="1:37" ht="168.6" customHeight="1">
      <c r="A3" s="319"/>
      <c r="B3" s="320"/>
      <c r="C3" s="321"/>
      <c r="D3" s="326"/>
      <c r="E3" s="339"/>
      <c r="F3" s="339"/>
      <c r="G3" s="339"/>
      <c r="H3" s="339"/>
      <c r="I3" s="341" t="s">
        <v>2</v>
      </c>
      <c r="J3" s="339"/>
      <c r="K3" s="339"/>
      <c r="L3" s="339"/>
      <c r="M3" s="339"/>
      <c r="N3" s="339"/>
      <c r="O3" s="138" t="s">
        <v>23</v>
      </c>
      <c r="P3" s="139" t="s">
        <v>24</v>
      </c>
      <c r="Q3" s="339"/>
      <c r="R3" s="339"/>
      <c r="S3" s="339"/>
      <c r="T3" s="339"/>
      <c r="U3" s="339"/>
      <c r="V3" s="341"/>
      <c r="W3" s="341"/>
      <c r="X3" s="341"/>
      <c r="Y3" s="341"/>
      <c r="Z3" s="341"/>
      <c r="AA3" s="341"/>
      <c r="AB3" s="210" t="s">
        <v>30</v>
      </c>
      <c r="AC3" s="210" t="s">
        <v>83</v>
      </c>
      <c r="AD3" s="210" t="s">
        <v>31</v>
      </c>
      <c r="AE3" s="211" t="s">
        <v>97</v>
      </c>
      <c r="AF3" s="338"/>
      <c r="AG3" s="339"/>
    </row>
    <row r="4" spans="1:37" ht="21" customHeight="1">
      <c r="A4" s="322"/>
      <c r="B4" s="323"/>
      <c r="C4" s="324"/>
      <c r="D4" s="141"/>
      <c r="E4" s="308" t="s">
        <v>76</v>
      </c>
      <c r="F4" s="308"/>
      <c r="G4" s="308"/>
      <c r="H4" s="308"/>
      <c r="I4" s="308"/>
      <c r="J4" s="308"/>
      <c r="K4" s="308"/>
      <c r="L4" s="308"/>
      <c r="M4" s="308"/>
      <c r="N4" s="307" t="s">
        <v>76</v>
      </c>
      <c r="O4" s="308"/>
      <c r="P4" s="308"/>
      <c r="Q4" s="308"/>
      <c r="R4" s="308"/>
      <c r="S4" s="308"/>
      <c r="T4" s="309"/>
      <c r="U4" s="18" t="s">
        <v>34</v>
      </c>
      <c r="V4" s="307" t="s">
        <v>225</v>
      </c>
      <c r="W4" s="308"/>
      <c r="X4" s="308"/>
      <c r="Y4" s="308"/>
      <c r="Z4" s="308"/>
      <c r="AA4" s="309"/>
      <c r="AB4" s="18" t="s">
        <v>34</v>
      </c>
      <c r="AC4" s="307" t="s">
        <v>33</v>
      </c>
      <c r="AD4" s="308"/>
      <c r="AE4" s="308"/>
      <c r="AF4" s="309"/>
      <c r="AG4" s="209"/>
    </row>
    <row r="5" spans="1:37" s="20" customFormat="1" ht="18" customHeight="1">
      <c r="A5" s="310" t="s">
        <v>67</v>
      </c>
      <c r="B5" s="311"/>
      <c r="C5" s="109" t="s">
        <v>35</v>
      </c>
      <c r="D5" s="85">
        <v>1</v>
      </c>
      <c r="E5" s="86">
        <v>0</v>
      </c>
      <c r="F5" s="86">
        <v>0</v>
      </c>
      <c r="G5" s="87">
        <v>0</v>
      </c>
      <c r="H5" s="86">
        <v>0</v>
      </c>
      <c r="I5" s="87">
        <v>0</v>
      </c>
      <c r="J5" s="86">
        <v>1302.6310000000001</v>
      </c>
      <c r="K5" s="86">
        <v>0</v>
      </c>
      <c r="L5" s="86">
        <v>0</v>
      </c>
      <c r="M5" s="88">
        <v>0</v>
      </c>
      <c r="N5" s="86">
        <v>0</v>
      </c>
      <c r="O5" s="86">
        <v>0</v>
      </c>
      <c r="P5" s="86">
        <v>0</v>
      </c>
      <c r="Q5" s="86">
        <v>0</v>
      </c>
      <c r="R5" s="86">
        <v>0</v>
      </c>
      <c r="S5" s="86">
        <v>0</v>
      </c>
      <c r="T5" s="91">
        <v>0</v>
      </c>
      <c r="U5" s="212">
        <v>783.46683951558111</v>
      </c>
      <c r="V5" s="86">
        <v>830.97864085799119</v>
      </c>
      <c r="W5" s="86">
        <v>26.277537600000002</v>
      </c>
      <c r="X5" s="86">
        <v>54678.458063844271</v>
      </c>
      <c r="Y5" s="89">
        <v>5229.2975040000001</v>
      </c>
      <c r="Z5" s="86">
        <v>48628.724825569276</v>
      </c>
      <c r="AA5" s="91">
        <v>1367.4682515361699</v>
      </c>
      <c r="AB5" s="86">
        <v>0</v>
      </c>
      <c r="AC5" s="86">
        <v>0</v>
      </c>
      <c r="AD5" s="86">
        <v>0</v>
      </c>
      <c r="AE5" s="91">
        <v>9920.8928850960001</v>
      </c>
      <c r="AF5" s="92">
        <v>178870.90898575974</v>
      </c>
      <c r="AG5" s="143">
        <v>1</v>
      </c>
      <c r="AH5" s="19"/>
      <c r="AK5" s="21"/>
    </row>
    <row r="6" spans="1:37" s="20" customFormat="1" ht="18" customHeight="1">
      <c r="A6" s="312"/>
      <c r="B6" s="313"/>
      <c r="C6" s="110" t="s">
        <v>36</v>
      </c>
      <c r="D6" s="90">
        <v>2</v>
      </c>
      <c r="E6" s="86">
        <v>1278.1559300000001</v>
      </c>
      <c r="F6" s="86">
        <v>0</v>
      </c>
      <c r="G6" s="91">
        <v>0</v>
      </c>
      <c r="H6" s="86">
        <v>13.820305000000001</v>
      </c>
      <c r="I6" s="91">
        <v>90.074780000000004</v>
      </c>
      <c r="J6" s="86">
        <v>3136.4461826380966</v>
      </c>
      <c r="K6" s="86">
        <v>31.566066924956488</v>
      </c>
      <c r="L6" s="86">
        <v>0</v>
      </c>
      <c r="M6" s="86">
        <v>31.631152221299999</v>
      </c>
      <c r="N6" s="86">
        <v>0</v>
      </c>
      <c r="O6" s="86">
        <v>48.677340148139571</v>
      </c>
      <c r="P6" s="86">
        <v>0</v>
      </c>
      <c r="Q6" s="86">
        <v>0</v>
      </c>
      <c r="R6" s="86">
        <v>0</v>
      </c>
      <c r="S6" s="86">
        <v>0</v>
      </c>
      <c r="T6" s="91">
        <v>0</v>
      </c>
      <c r="U6" s="212">
        <v>32455.556704770133</v>
      </c>
      <c r="V6" s="86">
        <v>0</v>
      </c>
      <c r="W6" s="86">
        <v>0</v>
      </c>
      <c r="X6" s="86">
        <v>0</v>
      </c>
      <c r="Y6" s="89">
        <v>0</v>
      </c>
      <c r="Z6" s="86">
        <v>0</v>
      </c>
      <c r="AA6" s="91">
        <v>0</v>
      </c>
      <c r="AB6" s="86">
        <v>0</v>
      </c>
      <c r="AC6" s="86">
        <v>125486.25972700001</v>
      </c>
      <c r="AD6" s="86">
        <v>0</v>
      </c>
      <c r="AE6" s="91">
        <v>0</v>
      </c>
      <c r="AF6" s="92">
        <v>413943.3091743238</v>
      </c>
      <c r="AG6" s="143">
        <v>2</v>
      </c>
      <c r="AH6" s="19"/>
      <c r="AK6" s="21"/>
    </row>
    <row r="7" spans="1:37" s="20" customFormat="1" ht="18" customHeight="1">
      <c r="A7" s="312"/>
      <c r="B7" s="313"/>
      <c r="C7" s="111" t="s">
        <v>37</v>
      </c>
      <c r="D7" s="93">
        <v>3</v>
      </c>
      <c r="E7" s="94">
        <v>61.542110000000001</v>
      </c>
      <c r="F7" s="94">
        <v>0</v>
      </c>
      <c r="G7" s="95">
        <v>0</v>
      </c>
      <c r="H7" s="94">
        <v>0</v>
      </c>
      <c r="I7" s="95">
        <v>0</v>
      </c>
      <c r="J7" s="94">
        <v>0</v>
      </c>
      <c r="K7" s="94">
        <v>0</v>
      </c>
      <c r="L7" s="94">
        <v>0</v>
      </c>
      <c r="M7" s="94">
        <v>1.8676666136605538E-3</v>
      </c>
      <c r="N7" s="94">
        <v>0</v>
      </c>
      <c r="O7" s="94">
        <v>0.66371000000000002</v>
      </c>
      <c r="P7" s="94">
        <v>35.401110000000003</v>
      </c>
      <c r="Q7" s="94">
        <v>0</v>
      </c>
      <c r="R7" s="94">
        <v>2.2530000000000001E-2</v>
      </c>
      <c r="S7" s="94">
        <v>0</v>
      </c>
      <c r="T7" s="95">
        <v>0</v>
      </c>
      <c r="U7" s="213">
        <v>339.87136218655451</v>
      </c>
      <c r="V7" s="94">
        <v>0</v>
      </c>
      <c r="W7" s="94">
        <v>0</v>
      </c>
      <c r="X7" s="94">
        <v>0</v>
      </c>
      <c r="Y7" s="96">
        <v>0</v>
      </c>
      <c r="Z7" s="94">
        <v>11.609917568633193</v>
      </c>
      <c r="AA7" s="95">
        <v>0</v>
      </c>
      <c r="AB7" s="94">
        <v>0</v>
      </c>
      <c r="AC7" s="94">
        <v>0</v>
      </c>
      <c r="AD7" s="94">
        <v>0</v>
      </c>
      <c r="AE7" s="95">
        <v>17.46611</v>
      </c>
      <c r="AF7" s="97">
        <v>4488.0664606459677</v>
      </c>
      <c r="AG7" s="143">
        <v>3</v>
      </c>
      <c r="AH7" s="19"/>
      <c r="AK7" s="21"/>
    </row>
    <row r="8" spans="1:37" s="20" customFormat="1" ht="18" customHeight="1">
      <c r="A8" s="312"/>
      <c r="B8" s="313"/>
      <c r="C8" s="112" t="s">
        <v>38</v>
      </c>
      <c r="D8" s="93">
        <v>4</v>
      </c>
      <c r="E8" s="98">
        <v>1339.6980400000002</v>
      </c>
      <c r="F8" s="98">
        <v>0</v>
      </c>
      <c r="G8" s="99">
        <v>0</v>
      </c>
      <c r="H8" s="98">
        <v>13.820305000000001</v>
      </c>
      <c r="I8" s="99">
        <v>90.074780000000004</v>
      </c>
      <c r="J8" s="98">
        <v>4439.0771826380969</v>
      </c>
      <c r="K8" s="98">
        <v>31.566066924956488</v>
      </c>
      <c r="L8" s="98">
        <v>0</v>
      </c>
      <c r="M8" s="98">
        <v>31.633019887944329</v>
      </c>
      <c r="N8" s="98">
        <v>0</v>
      </c>
      <c r="O8" s="98">
        <v>49.341050148139573</v>
      </c>
      <c r="P8" s="98">
        <v>35.401110000000017</v>
      </c>
      <c r="Q8" s="98">
        <v>0</v>
      </c>
      <c r="R8" s="98">
        <v>2.2529999999960637E-2</v>
      </c>
      <c r="S8" s="98">
        <v>0</v>
      </c>
      <c r="T8" s="99">
        <v>0</v>
      </c>
      <c r="U8" s="214">
        <v>33578.894906472269</v>
      </c>
      <c r="V8" s="98">
        <v>830.97864085799119</v>
      </c>
      <c r="W8" s="98">
        <v>26.277537600000002</v>
      </c>
      <c r="X8" s="98">
        <v>54678.458063844271</v>
      </c>
      <c r="Y8" s="100">
        <v>5229.2975040000001</v>
      </c>
      <c r="Z8" s="98">
        <v>48640.334743137908</v>
      </c>
      <c r="AA8" s="99">
        <v>1367.4682515361699</v>
      </c>
      <c r="AB8" s="98">
        <v>0</v>
      </c>
      <c r="AC8" s="98">
        <v>125486.25972700001</v>
      </c>
      <c r="AD8" s="98">
        <v>0</v>
      </c>
      <c r="AE8" s="99">
        <v>9938.3589950959995</v>
      </c>
      <c r="AF8" s="101">
        <v>597302.28462072951</v>
      </c>
      <c r="AG8" s="85">
        <v>4</v>
      </c>
      <c r="AH8" s="19"/>
      <c r="AK8" s="21"/>
    </row>
    <row r="9" spans="1:37" s="20" customFormat="1" ht="18" customHeight="1">
      <c r="A9" s="312"/>
      <c r="B9" s="313"/>
      <c r="C9" s="110" t="s">
        <v>39</v>
      </c>
      <c r="D9" s="90">
        <v>5</v>
      </c>
      <c r="E9" s="86">
        <v>0</v>
      </c>
      <c r="F9" s="86">
        <v>0</v>
      </c>
      <c r="G9" s="91">
        <v>0</v>
      </c>
      <c r="H9" s="86">
        <v>0</v>
      </c>
      <c r="I9" s="91">
        <v>0</v>
      </c>
      <c r="J9" s="86">
        <v>0</v>
      </c>
      <c r="K9" s="86">
        <v>0</v>
      </c>
      <c r="L9" s="86">
        <v>113.68676422395862</v>
      </c>
      <c r="M9" s="86">
        <v>0</v>
      </c>
      <c r="N9" s="86">
        <v>258.37855606958999</v>
      </c>
      <c r="O9" s="86">
        <v>0</v>
      </c>
      <c r="P9" s="86">
        <v>748.67887656697519</v>
      </c>
      <c r="Q9" s="86">
        <v>0</v>
      </c>
      <c r="R9" s="86">
        <v>674.31932271521953</v>
      </c>
      <c r="S9" s="86">
        <v>52.236663421077587</v>
      </c>
      <c r="T9" s="91">
        <v>0</v>
      </c>
      <c r="U9" s="212">
        <v>0</v>
      </c>
      <c r="V9" s="86">
        <v>0</v>
      </c>
      <c r="W9" s="86">
        <v>0</v>
      </c>
      <c r="X9" s="86">
        <v>0</v>
      </c>
      <c r="Y9" s="89">
        <v>0</v>
      </c>
      <c r="Z9" s="86">
        <v>93.154171049586921</v>
      </c>
      <c r="AA9" s="91">
        <v>0</v>
      </c>
      <c r="AB9" s="86">
        <v>19278.246471428774</v>
      </c>
      <c r="AC9" s="86">
        <v>0</v>
      </c>
      <c r="AD9" s="86">
        <v>5411.1966120000006</v>
      </c>
      <c r="AE9" s="91">
        <v>0</v>
      </c>
      <c r="AF9" s="92">
        <v>150575.62341613852</v>
      </c>
      <c r="AG9" s="85">
        <v>5</v>
      </c>
      <c r="AH9" s="19"/>
      <c r="AK9" s="21"/>
    </row>
    <row r="10" spans="1:37" s="20" customFormat="1" ht="18" customHeight="1">
      <c r="A10" s="312"/>
      <c r="B10" s="313"/>
      <c r="C10" s="111" t="s">
        <v>40</v>
      </c>
      <c r="D10" s="90">
        <v>6</v>
      </c>
      <c r="E10" s="94">
        <v>0</v>
      </c>
      <c r="F10" s="94">
        <v>0</v>
      </c>
      <c r="G10" s="95">
        <v>0</v>
      </c>
      <c r="H10" s="94">
        <v>0</v>
      </c>
      <c r="I10" s="95">
        <v>0.39089999999999997</v>
      </c>
      <c r="J10" s="94">
        <v>0</v>
      </c>
      <c r="K10" s="94">
        <v>0</v>
      </c>
      <c r="L10" s="94">
        <v>0</v>
      </c>
      <c r="M10" s="94">
        <v>0</v>
      </c>
      <c r="N10" s="94">
        <v>0</v>
      </c>
      <c r="O10" s="94">
        <v>0</v>
      </c>
      <c r="P10" s="94">
        <v>0</v>
      </c>
      <c r="Q10" s="94">
        <v>0</v>
      </c>
      <c r="R10" s="94">
        <v>0</v>
      </c>
      <c r="S10" s="94">
        <v>4.9450000000000001E-2</v>
      </c>
      <c r="T10" s="95">
        <v>0</v>
      </c>
      <c r="U10" s="213">
        <v>0</v>
      </c>
      <c r="V10" s="94">
        <v>0</v>
      </c>
      <c r="W10" s="94">
        <v>0</v>
      </c>
      <c r="X10" s="94">
        <v>0</v>
      </c>
      <c r="Y10" s="96">
        <v>0</v>
      </c>
      <c r="Z10" s="94">
        <v>6.4511099999999999</v>
      </c>
      <c r="AA10" s="95">
        <v>0</v>
      </c>
      <c r="AB10" s="94">
        <v>0</v>
      </c>
      <c r="AC10" s="94">
        <v>0</v>
      </c>
      <c r="AD10" s="94">
        <v>0</v>
      </c>
      <c r="AE10" s="95">
        <v>2.214E-2</v>
      </c>
      <c r="AF10" s="97">
        <v>17.498429999999999</v>
      </c>
      <c r="AG10" s="143">
        <v>6</v>
      </c>
      <c r="AH10" s="19"/>
      <c r="AK10" s="21"/>
    </row>
    <row r="11" spans="1:37" s="23" customFormat="1" ht="18" customHeight="1">
      <c r="A11" s="314"/>
      <c r="B11" s="315"/>
      <c r="C11" s="113" t="s">
        <v>41</v>
      </c>
      <c r="D11" s="102">
        <v>7</v>
      </c>
      <c r="E11" s="103">
        <v>1339.6980400000002</v>
      </c>
      <c r="F11" s="103">
        <v>0</v>
      </c>
      <c r="G11" s="104">
        <v>0</v>
      </c>
      <c r="H11" s="103">
        <v>13.820305000000001</v>
      </c>
      <c r="I11" s="104">
        <v>89.683880000000002</v>
      </c>
      <c r="J11" s="103">
        <v>4439.0771826380969</v>
      </c>
      <c r="K11" s="103">
        <v>31.566066924956488</v>
      </c>
      <c r="L11" s="103">
        <v>-113.68676422395862</v>
      </c>
      <c r="M11" s="103">
        <v>31.633019887944329</v>
      </c>
      <c r="N11" s="103">
        <v>-258.37855606958999</v>
      </c>
      <c r="O11" s="103">
        <v>49.341050148139573</v>
      </c>
      <c r="P11" s="103">
        <v>-713.27776656697517</v>
      </c>
      <c r="Q11" s="103">
        <v>0</v>
      </c>
      <c r="R11" s="103">
        <v>-674.29679271521957</v>
      </c>
      <c r="S11" s="103">
        <v>-52.286113421077587</v>
      </c>
      <c r="T11" s="104">
        <v>0</v>
      </c>
      <c r="U11" s="101">
        <v>33578.894906472269</v>
      </c>
      <c r="V11" s="103">
        <v>830.97864085799119</v>
      </c>
      <c r="W11" s="103">
        <v>26.277537600000002</v>
      </c>
      <c r="X11" s="103">
        <v>54678.458063844271</v>
      </c>
      <c r="Y11" s="105">
        <v>5229.2975040000001</v>
      </c>
      <c r="Z11" s="103">
        <v>48540.729462088319</v>
      </c>
      <c r="AA11" s="104">
        <v>1367.4682515361699</v>
      </c>
      <c r="AB11" s="103">
        <v>-19278.246471428774</v>
      </c>
      <c r="AC11" s="103">
        <v>125486.25972700001</v>
      </c>
      <c r="AD11" s="103">
        <v>-5411.1966120000006</v>
      </c>
      <c r="AE11" s="104">
        <v>9938.3368550960004</v>
      </c>
      <c r="AF11" s="101">
        <v>446709.16277459107</v>
      </c>
      <c r="AG11" s="85">
        <v>7</v>
      </c>
      <c r="AH11" s="22"/>
      <c r="AK11" s="24"/>
    </row>
    <row r="12" spans="1:37" s="20" customFormat="1" ht="18" customHeight="1">
      <c r="A12" s="301" t="s">
        <v>70</v>
      </c>
      <c r="B12" s="304"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2">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02"/>
      <c r="B13" s="305"/>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2">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02"/>
      <c r="B14" s="305"/>
      <c r="C14" s="110" t="s">
        <v>84</v>
      </c>
      <c r="D14" s="90">
        <v>10</v>
      </c>
      <c r="E14" s="86">
        <v>545.05389000000002</v>
      </c>
      <c r="F14" s="86">
        <v>0</v>
      </c>
      <c r="G14" s="91">
        <v>0</v>
      </c>
      <c r="H14" s="86">
        <v>0</v>
      </c>
      <c r="I14" s="91">
        <v>0</v>
      </c>
      <c r="J14" s="86">
        <v>0</v>
      </c>
      <c r="K14" s="86">
        <v>0</v>
      </c>
      <c r="L14" s="86">
        <v>0</v>
      </c>
      <c r="M14" s="86">
        <v>0</v>
      </c>
      <c r="N14" s="86">
        <v>0</v>
      </c>
      <c r="O14" s="86">
        <v>5.0418100000000008</v>
      </c>
      <c r="P14" s="86">
        <v>2.0728</v>
      </c>
      <c r="Q14" s="86">
        <v>0</v>
      </c>
      <c r="R14" s="86">
        <v>2.49E-3</v>
      </c>
      <c r="S14" s="86">
        <v>0</v>
      </c>
      <c r="T14" s="91">
        <v>0</v>
      </c>
      <c r="U14" s="212">
        <v>29.668286111111112</v>
      </c>
      <c r="V14" s="86">
        <v>10.51</v>
      </c>
      <c r="W14" s="86">
        <v>0</v>
      </c>
      <c r="X14" s="86">
        <v>0</v>
      </c>
      <c r="Y14" s="89">
        <v>0</v>
      </c>
      <c r="Z14" s="86">
        <v>554.82400000000007</v>
      </c>
      <c r="AA14" s="91">
        <v>0</v>
      </c>
      <c r="AB14" s="86">
        <v>0</v>
      </c>
      <c r="AC14" s="86">
        <v>0</v>
      </c>
      <c r="AD14" s="86">
        <v>0</v>
      </c>
      <c r="AE14" s="91">
        <v>1451.2909999999999</v>
      </c>
      <c r="AF14" s="92">
        <v>16306.153070000002</v>
      </c>
      <c r="AG14" s="143">
        <v>10</v>
      </c>
      <c r="AH14" s="19"/>
      <c r="AI14" s="25"/>
      <c r="AK14" s="21"/>
    </row>
    <row r="15" spans="1:37" s="20" customFormat="1" ht="18" customHeight="1">
      <c r="A15" s="302"/>
      <c r="B15" s="305"/>
      <c r="C15" s="110" t="s">
        <v>12</v>
      </c>
      <c r="D15" s="90">
        <v>11</v>
      </c>
      <c r="E15" s="86">
        <v>757.06395999999995</v>
      </c>
      <c r="F15" s="86">
        <v>0</v>
      </c>
      <c r="G15" s="91">
        <v>0</v>
      </c>
      <c r="H15" s="86">
        <v>0</v>
      </c>
      <c r="I15" s="91">
        <v>0</v>
      </c>
      <c r="J15" s="86">
        <v>0</v>
      </c>
      <c r="K15" s="86">
        <v>0</v>
      </c>
      <c r="L15" s="86">
        <v>0</v>
      </c>
      <c r="M15" s="86">
        <v>0</v>
      </c>
      <c r="N15" s="86">
        <v>0</v>
      </c>
      <c r="O15" s="86">
        <v>2.6655799999999998</v>
      </c>
      <c r="P15" s="86">
        <v>0.48416000000000003</v>
      </c>
      <c r="Q15" s="86">
        <v>0</v>
      </c>
      <c r="R15" s="86">
        <v>0</v>
      </c>
      <c r="S15" s="86">
        <v>0</v>
      </c>
      <c r="T15" s="91">
        <v>0</v>
      </c>
      <c r="U15" s="212">
        <v>1425.2619898848609</v>
      </c>
      <c r="V15" s="86">
        <v>70.238</v>
      </c>
      <c r="W15" s="86">
        <v>0</v>
      </c>
      <c r="X15" s="86">
        <v>0</v>
      </c>
      <c r="Y15" s="89">
        <v>0</v>
      </c>
      <c r="Z15" s="86">
        <v>8079.9493162294611</v>
      </c>
      <c r="AA15" s="91">
        <v>0</v>
      </c>
      <c r="AB15" s="86">
        <v>0</v>
      </c>
      <c r="AC15" s="86">
        <v>0</v>
      </c>
      <c r="AD15" s="86">
        <v>0</v>
      </c>
      <c r="AE15" s="91">
        <v>3278.1480000000001</v>
      </c>
      <c r="AF15" s="92">
        <v>35779.830479814962</v>
      </c>
      <c r="AG15" s="143">
        <v>11</v>
      </c>
      <c r="AH15" s="19"/>
      <c r="AK15" s="21"/>
    </row>
    <row r="16" spans="1:37" s="20" customFormat="1" ht="18" customHeight="1">
      <c r="A16" s="302"/>
      <c r="B16" s="305"/>
      <c r="C16" s="110" t="s">
        <v>85</v>
      </c>
      <c r="D16" s="90">
        <v>12</v>
      </c>
      <c r="E16" s="86">
        <v>1.1620699999999999</v>
      </c>
      <c r="F16" s="86">
        <v>0</v>
      </c>
      <c r="G16" s="91">
        <v>0</v>
      </c>
      <c r="H16" s="86">
        <v>0</v>
      </c>
      <c r="I16" s="91">
        <v>0</v>
      </c>
      <c r="J16" s="86">
        <v>0</v>
      </c>
      <c r="K16" s="86">
        <v>0</v>
      </c>
      <c r="L16" s="86">
        <v>0</v>
      </c>
      <c r="M16" s="86">
        <v>0</v>
      </c>
      <c r="N16" s="86">
        <v>0</v>
      </c>
      <c r="O16" s="86">
        <v>0</v>
      </c>
      <c r="P16" s="86">
        <v>16.987830000000002</v>
      </c>
      <c r="Q16" s="86">
        <v>0</v>
      </c>
      <c r="R16" s="86">
        <v>0</v>
      </c>
      <c r="S16" s="86">
        <v>0</v>
      </c>
      <c r="T16" s="91">
        <v>15.63899</v>
      </c>
      <c r="U16" s="212">
        <v>782.22068333333323</v>
      </c>
      <c r="V16" s="86">
        <v>7.0552299999999999</v>
      </c>
      <c r="W16" s="86">
        <v>0</v>
      </c>
      <c r="X16" s="86">
        <v>0</v>
      </c>
      <c r="Y16" s="89">
        <v>0</v>
      </c>
      <c r="Z16" s="86">
        <v>553.34193000000005</v>
      </c>
      <c r="AA16" s="91">
        <v>0</v>
      </c>
      <c r="AB16" s="86">
        <v>0</v>
      </c>
      <c r="AC16" s="86">
        <v>0</v>
      </c>
      <c r="AD16" s="86">
        <v>40.1</v>
      </c>
      <c r="AE16" s="91">
        <v>553.34193000000005</v>
      </c>
      <c r="AF16" s="92">
        <v>5456.6421200000004</v>
      </c>
      <c r="AG16" s="143">
        <v>12</v>
      </c>
      <c r="AH16" s="19"/>
    </row>
    <row r="17" spans="1:37" s="20" customFormat="1" ht="18" customHeight="1">
      <c r="A17" s="302"/>
      <c r="B17" s="305"/>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2">
        <v>0</v>
      </c>
      <c r="V17" s="86">
        <v>0</v>
      </c>
      <c r="W17" s="86">
        <v>0</v>
      </c>
      <c r="X17" s="86">
        <v>0</v>
      </c>
      <c r="Y17" s="89">
        <v>0</v>
      </c>
      <c r="Z17" s="86">
        <v>0</v>
      </c>
      <c r="AA17" s="91">
        <v>0</v>
      </c>
      <c r="AB17" s="86">
        <v>0</v>
      </c>
      <c r="AC17" s="86">
        <v>125486.25972700001</v>
      </c>
      <c r="AD17" s="86">
        <v>0</v>
      </c>
      <c r="AE17" s="91">
        <v>0</v>
      </c>
      <c r="AF17" s="92">
        <v>125486.25972700001</v>
      </c>
      <c r="AG17" s="143">
        <v>13</v>
      </c>
      <c r="AH17" s="19"/>
    </row>
    <row r="18" spans="1:37" s="20" customFormat="1" ht="18" customHeight="1">
      <c r="A18" s="302"/>
      <c r="B18" s="305"/>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2">
        <v>0</v>
      </c>
      <c r="V18" s="86">
        <v>0</v>
      </c>
      <c r="W18" s="86">
        <v>26.277537600000002</v>
      </c>
      <c r="X18" s="86">
        <v>0</v>
      </c>
      <c r="Y18" s="89">
        <v>0</v>
      </c>
      <c r="Z18" s="86">
        <v>0</v>
      </c>
      <c r="AA18" s="91">
        <v>0</v>
      </c>
      <c r="AB18" s="86">
        <v>59.573</v>
      </c>
      <c r="AC18" s="86">
        <v>0</v>
      </c>
      <c r="AD18" s="86">
        <v>0</v>
      </c>
      <c r="AE18" s="91">
        <v>0</v>
      </c>
      <c r="AF18" s="92">
        <v>240.74033760000003</v>
      </c>
      <c r="AG18" s="143">
        <v>14</v>
      </c>
      <c r="AH18" s="19"/>
    </row>
    <row r="19" spans="1:37" s="20" customFormat="1" ht="18" customHeight="1">
      <c r="A19" s="302"/>
      <c r="B19" s="305"/>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2">
        <v>0</v>
      </c>
      <c r="V19" s="86">
        <v>661.58388085799118</v>
      </c>
      <c r="W19" s="86">
        <v>0</v>
      </c>
      <c r="X19" s="86">
        <v>54678.458063844271</v>
      </c>
      <c r="Y19" s="89">
        <v>4653.0167040000006</v>
      </c>
      <c r="Z19" s="86">
        <v>22487.944840316472</v>
      </c>
      <c r="AA19" s="91">
        <v>0</v>
      </c>
      <c r="AB19" s="86">
        <v>0</v>
      </c>
      <c r="AC19" s="86">
        <v>0</v>
      </c>
      <c r="AD19" s="86">
        <v>0</v>
      </c>
      <c r="AE19" s="91">
        <v>0</v>
      </c>
      <c r="AF19" s="92">
        <v>82481.003489018738</v>
      </c>
      <c r="AG19" s="143">
        <v>15</v>
      </c>
      <c r="AH19" s="19"/>
    </row>
    <row r="20" spans="1:37" s="20" customFormat="1" ht="18" customHeight="1">
      <c r="A20" s="302"/>
      <c r="B20" s="305"/>
      <c r="C20" s="110" t="s">
        <v>87</v>
      </c>
      <c r="D20" s="90">
        <v>16</v>
      </c>
      <c r="E20" s="86">
        <v>29.23029</v>
      </c>
      <c r="F20" s="86">
        <v>0</v>
      </c>
      <c r="G20" s="91">
        <v>0</v>
      </c>
      <c r="H20" s="86">
        <v>0</v>
      </c>
      <c r="I20" s="91">
        <v>0</v>
      </c>
      <c r="J20" s="86">
        <v>0</v>
      </c>
      <c r="K20" s="86">
        <v>0</v>
      </c>
      <c r="L20" s="86">
        <v>0</v>
      </c>
      <c r="M20" s="86">
        <v>0</v>
      </c>
      <c r="N20" s="86">
        <v>0</v>
      </c>
      <c r="O20" s="86">
        <v>6.5203999999999995</v>
      </c>
      <c r="P20" s="86">
        <v>2.9649999999999999E-2</v>
      </c>
      <c r="Q20" s="86">
        <v>0</v>
      </c>
      <c r="R20" s="86">
        <v>0</v>
      </c>
      <c r="S20" s="86">
        <v>0</v>
      </c>
      <c r="T20" s="91">
        <v>0</v>
      </c>
      <c r="U20" s="212">
        <v>1040.6847495604841</v>
      </c>
      <c r="V20" s="86">
        <v>0</v>
      </c>
      <c r="W20" s="86">
        <v>0</v>
      </c>
      <c r="X20" s="86">
        <v>0</v>
      </c>
      <c r="Y20" s="89">
        <v>0</v>
      </c>
      <c r="Z20" s="86">
        <v>592.18650000000002</v>
      </c>
      <c r="AA20" s="91">
        <v>0</v>
      </c>
      <c r="AB20" s="86">
        <v>0.24694444444444444</v>
      </c>
      <c r="AC20" s="86">
        <v>0</v>
      </c>
      <c r="AD20" s="86">
        <v>0</v>
      </c>
      <c r="AE20" s="91">
        <v>496.75150000000002</v>
      </c>
      <c r="AF20" s="92">
        <v>5844.4150584177432</v>
      </c>
      <c r="AG20" s="143">
        <v>16</v>
      </c>
      <c r="AH20" s="19"/>
    </row>
    <row r="21" spans="1:37" s="20" customFormat="1" ht="18" customHeight="1">
      <c r="A21" s="302"/>
      <c r="B21" s="305"/>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2">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02"/>
      <c r="B22" s="305"/>
      <c r="C22" s="110" t="s">
        <v>47</v>
      </c>
      <c r="D22" s="90">
        <v>18</v>
      </c>
      <c r="E22" s="86">
        <v>0</v>
      </c>
      <c r="F22" s="86">
        <v>0</v>
      </c>
      <c r="G22" s="91">
        <v>0</v>
      </c>
      <c r="H22" s="86">
        <v>0</v>
      </c>
      <c r="I22" s="91">
        <v>0</v>
      </c>
      <c r="J22" s="86">
        <v>4439.0771826380969</v>
      </c>
      <c r="K22" s="86">
        <v>295.61353198981919</v>
      </c>
      <c r="L22" s="86">
        <v>0</v>
      </c>
      <c r="M22" s="86">
        <v>0</v>
      </c>
      <c r="N22" s="86">
        <v>0</v>
      </c>
      <c r="O22" s="86">
        <v>0</v>
      </c>
      <c r="P22" s="86">
        <v>0</v>
      </c>
      <c r="Q22" s="86">
        <v>0</v>
      </c>
      <c r="R22" s="86">
        <v>12.121179809488901</v>
      </c>
      <c r="S22" s="86">
        <v>0</v>
      </c>
      <c r="T22" s="91">
        <v>0</v>
      </c>
      <c r="U22" s="212">
        <v>0</v>
      </c>
      <c r="V22" s="86">
        <v>0</v>
      </c>
      <c r="W22" s="86">
        <v>0</v>
      </c>
      <c r="X22" s="86">
        <v>0</v>
      </c>
      <c r="Y22" s="89">
        <v>0</v>
      </c>
      <c r="Z22" s="86">
        <v>0</v>
      </c>
      <c r="AA22" s="91">
        <v>0</v>
      </c>
      <c r="AB22" s="86">
        <v>0</v>
      </c>
      <c r="AC22" s="86">
        <v>0</v>
      </c>
      <c r="AD22" s="86">
        <v>0</v>
      </c>
      <c r="AE22" s="91">
        <v>0</v>
      </c>
      <c r="AF22" s="92">
        <v>201245.30922581148</v>
      </c>
      <c r="AG22" s="143">
        <v>18</v>
      </c>
      <c r="AH22" s="19"/>
    </row>
    <row r="23" spans="1:37" s="20" customFormat="1" ht="18" customHeight="1">
      <c r="A23" s="302"/>
      <c r="B23" s="305"/>
      <c r="C23" s="111" t="s">
        <v>48</v>
      </c>
      <c r="D23" s="90">
        <v>19</v>
      </c>
      <c r="E23" s="94">
        <v>0</v>
      </c>
      <c r="F23" s="94">
        <v>0</v>
      </c>
      <c r="G23" s="95">
        <v>0</v>
      </c>
      <c r="H23" s="94">
        <v>0</v>
      </c>
      <c r="I23" s="95">
        <v>0</v>
      </c>
      <c r="J23" s="94">
        <v>0</v>
      </c>
      <c r="K23" s="94">
        <v>0</v>
      </c>
      <c r="L23" s="94">
        <v>0</v>
      </c>
      <c r="M23" s="94">
        <v>0</v>
      </c>
      <c r="N23" s="94">
        <v>0</v>
      </c>
      <c r="O23" s="94">
        <v>4.1595929091924999E-2</v>
      </c>
      <c r="P23" s="94">
        <v>0</v>
      </c>
      <c r="Q23" s="94">
        <v>0</v>
      </c>
      <c r="R23" s="94">
        <v>0</v>
      </c>
      <c r="S23" s="94">
        <v>0</v>
      </c>
      <c r="T23" s="95">
        <v>0</v>
      </c>
      <c r="U23" s="213">
        <v>0</v>
      </c>
      <c r="V23" s="94">
        <v>0</v>
      </c>
      <c r="W23" s="94">
        <v>0</v>
      </c>
      <c r="X23" s="94">
        <v>0</v>
      </c>
      <c r="Y23" s="96">
        <v>0</v>
      </c>
      <c r="Z23" s="94">
        <v>0</v>
      </c>
      <c r="AA23" s="95">
        <v>0</v>
      </c>
      <c r="AB23" s="94">
        <v>0</v>
      </c>
      <c r="AC23" s="94">
        <v>0</v>
      </c>
      <c r="AD23" s="94">
        <v>0</v>
      </c>
      <c r="AE23" s="95">
        <v>0</v>
      </c>
      <c r="AF23" s="97">
        <v>1.7809712999998608</v>
      </c>
      <c r="AG23" s="143">
        <v>19</v>
      </c>
      <c r="AH23" s="19"/>
    </row>
    <row r="24" spans="1:37" s="20" customFormat="1" ht="18" customHeight="1">
      <c r="A24" s="302"/>
      <c r="B24" s="306"/>
      <c r="C24" s="117" t="s">
        <v>49</v>
      </c>
      <c r="D24" s="102">
        <v>20</v>
      </c>
      <c r="E24" s="103">
        <v>1332.5102100000001</v>
      </c>
      <c r="F24" s="103">
        <v>0</v>
      </c>
      <c r="G24" s="104">
        <v>0</v>
      </c>
      <c r="H24" s="103">
        <v>0</v>
      </c>
      <c r="I24" s="104">
        <v>0</v>
      </c>
      <c r="J24" s="103">
        <v>4439.0771826380969</v>
      </c>
      <c r="K24" s="103">
        <v>295.61353198981919</v>
      </c>
      <c r="L24" s="103">
        <v>0</v>
      </c>
      <c r="M24" s="103">
        <v>0</v>
      </c>
      <c r="N24" s="103">
        <v>0</v>
      </c>
      <c r="O24" s="103">
        <v>14.269385929091923</v>
      </c>
      <c r="P24" s="103">
        <v>19.574440000000003</v>
      </c>
      <c r="Q24" s="103">
        <v>0</v>
      </c>
      <c r="R24" s="103">
        <v>12.1236698094889</v>
      </c>
      <c r="S24" s="103">
        <v>0</v>
      </c>
      <c r="T24" s="104">
        <v>15.63899</v>
      </c>
      <c r="U24" s="101">
        <v>3277.8357088897892</v>
      </c>
      <c r="V24" s="103">
        <v>749.38711085799127</v>
      </c>
      <c r="W24" s="103">
        <v>26.277537600000002</v>
      </c>
      <c r="X24" s="103">
        <v>54678.458063844271</v>
      </c>
      <c r="Y24" s="105">
        <v>4653.0167040000006</v>
      </c>
      <c r="Z24" s="103">
        <v>32268.246586545931</v>
      </c>
      <c r="AA24" s="104">
        <v>0</v>
      </c>
      <c r="AB24" s="103">
        <v>59.819944444444445</v>
      </c>
      <c r="AC24" s="103">
        <v>125486.25972700001</v>
      </c>
      <c r="AD24" s="103">
        <v>40.1</v>
      </c>
      <c r="AE24" s="104">
        <v>5779.5324300000002</v>
      </c>
      <c r="AF24" s="101">
        <v>472842.13447896286</v>
      </c>
      <c r="AG24" s="102">
        <v>20</v>
      </c>
      <c r="AH24" s="19"/>
    </row>
    <row r="25" spans="1:37" s="20" customFormat="1" ht="18" customHeight="1">
      <c r="A25" s="302"/>
      <c r="B25" s="304"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2">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02"/>
      <c r="B26" s="305"/>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2">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02"/>
      <c r="B27" s="305"/>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2">
        <v>0</v>
      </c>
      <c r="V27" s="86">
        <v>0</v>
      </c>
      <c r="W27" s="86">
        <v>0</v>
      </c>
      <c r="X27" s="86">
        <v>0</v>
      </c>
      <c r="Y27" s="89">
        <v>0</v>
      </c>
      <c r="Z27" s="86">
        <v>0</v>
      </c>
      <c r="AA27" s="91">
        <v>0</v>
      </c>
      <c r="AB27" s="86">
        <v>1961.6394700000012</v>
      </c>
      <c r="AC27" s="86">
        <v>0</v>
      </c>
      <c r="AD27" s="86">
        <v>0</v>
      </c>
      <c r="AE27" s="91">
        <v>0</v>
      </c>
      <c r="AF27" s="92">
        <v>7061.9020920000048</v>
      </c>
      <c r="AG27" s="143">
        <v>23</v>
      </c>
      <c r="AH27" s="19"/>
      <c r="AJ27" s="26"/>
    </row>
    <row r="28" spans="1:37" s="20" customFormat="1" ht="18" customHeight="1">
      <c r="A28" s="302"/>
      <c r="B28" s="305"/>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2">
        <v>0</v>
      </c>
      <c r="V28" s="86">
        <v>0</v>
      </c>
      <c r="W28" s="86">
        <v>0</v>
      </c>
      <c r="X28" s="86">
        <v>0</v>
      </c>
      <c r="Y28" s="89">
        <v>0</v>
      </c>
      <c r="Z28" s="86">
        <v>0</v>
      </c>
      <c r="AA28" s="91">
        <v>0</v>
      </c>
      <c r="AB28" s="86">
        <v>2171.33106</v>
      </c>
      <c r="AC28" s="86">
        <v>0</v>
      </c>
      <c r="AD28" s="86">
        <v>19076.055573600002</v>
      </c>
      <c r="AE28" s="91">
        <v>0</v>
      </c>
      <c r="AF28" s="92">
        <v>26892.847389600003</v>
      </c>
      <c r="AG28" s="143">
        <v>24</v>
      </c>
      <c r="AH28" s="19"/>
    </row>
    <row r="29" spans="1:37" s="20" customFormat="1" ht="18" customHeight="1">
      <c r="A29" s="302"/>
      <c r="B29" s="305"/>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2">
        <v>0</v>
      </c>
      <c r="V29" s="86">
        <v>0</v>
      </c>
      <c r="W29" s="86">
        <v>0</v>
      </c>
      <c r="X29" s="86">
        <v>0</v>
      </c>
      <c r="Y29" s="89">
        <v>0</v>
      </c>
      <c r="Z29" s="86">
        <v>0</v>
      </c>
      <c r="AA29" s="91">
        <v>0</v>
      </c>
      <c r="AB29" s="86">
        <v>707.11145999999997</v>
      </c>
      <c r="AC29" s="86">
        <v>0</v>
      </c>
      <c r="AD29" s="86">
        <v>0</v>
      </c>
      <c r="AE29" s="91">
        <v>0</v>
      </c>
      <c r="AF29" s="92">
        <v>2545.6012559999999</v>
      </c>
      <c r="AG29" s="143">
        <v>25</v>
      </c>
      <c r="AH29" s="19"/>
    </row>
    <row r="30" spans="1:37" s="20" customFormat="1" ht="18" customHeight="1">
      <c r="A30" s="302"/>
      <c r="B30" s="305"/>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2">
        <v>0</v>
      </c>
      <c r="V30" s="86">
        <v>0</v>
      </c>
      <c r="W30" s="86">
        <v>0</v>
      </c>
      <c r="X30" s="86">
        <v>0</v>
      </c>
      <c r="Y30" s="89">
        <v>0</v>
      </c>
      <c r="Z30" s="86">
        <v>0</v>
      </c>
      <c r="AA30" s="91">
        <v>0</v>
      </c>
      <c r="AB30" s="86">
        <v>11503.003000000001</v>
      </c>
      <c r="AC30" s="86">
        <v>0</v>
      </c>
      <c r="AD30" s="86">
        <v>0</v>
      </c>
      <c r="AE30" s="91">
        <v>0</v>
      </c>
      <c r="AF30" s="92">
        <v>41410.810800000007</v>
      </c>
      <c r="AG30" s="143">
        <v>26</v>
      </c>
      <c r="AH30" s="19"/>
    </row>
    <row r="31" spans="1:37" s="20" customFormat="1" ht="18" customHeight="1">
      <c r="A31" s="302"/>
      <c r="B31" s="305"/>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2">
        <v>0</v>
      </c>
      <c r="V31" s="86">
        <v>0</v>
      </c>
      <c r="W31" s="86">
        <v>0</v>
      </c>
      <c r="X31" s="86">
        <v>0</v>
      </c>
      <c r="Y31" s="89">
        <v>0</v>
      </c>
      <c r="Z31" s="86">
        <v>0</v>
      </c>
      <c r="AA31" s="91">
        <v>0</v>
      </c>
      <c r="AB31" s="86">
        <v>29.677315999999998</v>
      </c>
      <c r="AC31" s="86">
        <v>0</v>
      </c>
      <c r="AD31" s="86">
        <v>0</v>
      </c>
      <c r="AE31" s="91">
        <v>0</v>
      </c>
      <c r="AF31" s="92">
        <v>106.83833759999999</v>
      </c>
      <c r="AG31" s="143">
        <v>27</v>
      </c>
      <c r="AH31" s="19"/>
    </row>
    <row r="32" spans="1:37" s="20" customFormat="1" ht="18" customHeight="1">
      <c r="A32" s="302"/>
      <c r="B32" s="305"/>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2">
        <v>0</v>
      </c>
      <c r="V32" s="86">
        <v>0</v>
      </c>
      <c r="W32" s="86">
        <v>0</v>
      </c>
      <c r="X32" s="86">
        <v>0</v>
      </c>
      <c r="Y32" s="89">
        <v>0</v>
      </c>
      <c r="Z32" s="86">
        <v>0</v>
      </c>
      <c r="AA32" s="91">
        <v>0</v>
      </c>
      <c r="AB32" s="86">
        <v>18963.617594290077</v>
      </c>
      <c r="AC32" s="86">
        <v>0</v>
      </c>
      <c r="AD32" s="86">
        <v>0</v>
      </c>
      <c r="AE32" s="91">
        <v>0</v>
      </c>
      <c r="AF32" s="92">
        <v>68269.023339444277</v>
      </c>
      <c r="AG32" s="143">
        <v>28</v>
      </c>
      <c r="AH32" s="19"/>
      <c r="AK32" s="21"/>
    </row>
    <row r="33" spans="1:37" s="20" customFormat="1" ht="18" customHeight="1">
      <c r="A33" s="302"/>
      <c r="B33" s="305"/>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2">
        <v>0</v>
      </c>
      <c r="V33" s="86">
        <v>0</v>
      </c>
      <c r="W33" s="86">
        <v>0</v>
      </c>
      <c r="X33" s="86">
        <v>0</v>
      </c>
      <c r="Y33" s="89">
        <v>0</v>
      </c>
      <c r="Z33" s="86">
        <v>0</v>
      </c>
      <c r="AA33" s="91">
        <v>0</v>
      </c>
      <c r="AB33" s="86">
        <v>0</v>
      </c>
      <c r="AC33" s="86">
        <v>0</v>
      </c>
      <c r="AD33" s="86">
        <v>4558.4457803999994</v>
      </c>
      <c r="AE33" s="91">
        <v>0</v>
      </c>
      <c r="AF33" s="92">
        <v>4558.4457803999994</v>
      </c>
      <c r="AG33" s="143">
        <v>29</v>
      </c>
      <c r="AH33" s="19"/>
      <c r="AJ33" s="26"/>
      <c r="AK33" s="21"/>
    </row>
    <row r="34" spans="1:37" s="20" customFormat="1" ht="18" customHeight="1">
      <c r="A34" s="302"/>
      <c r="B34" s="305"/>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2">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02"/>
      <c r="B35" s="305"/>
      <c r="C35" s="110" t="s">
        <v>47</v>
      </c>
      <c r="D35" s="90">
        <v>31</v>
      </c>
      <c r="E35" s="86">
        <v>0</v>
      </c>
      <c r="F35" s="86">
        <v>0</v>
      </c>
      <c r="G35" s="91">
        <v>0</v>
      </c>
      <c r="H35" s="86">
        <v>0</v>
      </c>
      <c r="I35" s="91">
        <v>0</v>
      </c>
      <c r="J35" s="86">
        <v>0</v>
      </c>
      <c r="K35" s="86">
        <v>377.34392341255818</v>
      </c>
      <c r="L35" s="86">
        <v>624.17768599278247</v>
      </c>
      <c r="M35" s="86">
        <v>1283.5617079017695</v>
      </c>
      <c r="N35" s="86">
        <v>263.42466703184527</v>
      </c>
      <c r="O35" s="86">
        <v>480.23980629376354</v>
      </c>
      <c r="P35" s="86">
        <v>813.51154238286131</v>
      </c>
      <c r="Q35" s="86">
        <v>0</v>
      </c>
      <c r="R35" s="86">
        <v>701.63174971269711</v>
      </c>
      <c r="S35" s="86">
        <v>114.80409436573909</v>
      </c>
      <c r="T35" s="91">
        <v>46.242860017290432</v>
      </c>
      <c r="U35" s="212">
        <v>0</v>
      </c>
      <c r="V35" s="86">
        <v>0</v>
      </c>
      <c r="W35" s="86">
        <v>0</v>
      </c>
      <c r="X35" s="86">
        <v>0</v>
      </c>
      <c r="Y35" s="89">
        <v>0</v>
      </c>
      <c r="Z35" s="86">
        <v>0</v>
      </c>
      <c r="AA35" s="91">
        <v>0</v>
      </c>
      <c r="AB35" s="86">
        <v>0</v>
      </c>
      <c r="AC35" s="86">
        <v>0</v>
      </c>
      <c r="AD35" s="86">
        <v>0</v>
      </c>
      <c r="AE35" s="91">
        <v>0</v>
      </c>
      <c r="AF35" s="92">
        <v>198719.59033767946</v>
      </c>
      <c r="AG35" s="143">
        <v>31</v>
      </c>
      <c r="AH35" s="19"/>
      <c r="AK35" s="21"/>
    </row>
    <row r="36" spans="1:37" s="20" customFormat="1" ht="18" customHeight="1">
      <c r="A36" s="302"/>
      <c r="B36" s="305"/>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146.99482360194327</v>
      </c>
      <c r="U36" s="213">
        <v>0</v>
      </c>
      <c r="V36" s="94">
        <v>0</v>
      </c>
      <c r="W36" s="94">
        <v>0</v>
      </c>
      <c r="X36" s="94">
        <v>0</v>
      </c>
      <c r="Y36" s="96">
        <v>0</v>
      </c>
      <c r="Z36" s="94">
        <v>0</v>
      </c>
      <c r="AA36" s="95">
        <v>0</v>
      </c>
      <c r="AB36" s="94">
        <v>6.5961899999994786</v>
      </c>
      <c r="AC36" s="94">
        <v>0</v>
      </c>
      <c r="AD36" s="94">
        <v>0</v>
      </c>
      <c r="AE36" s="95">
        <v>0</v>
      </c>
      <c r="AF36" s="97">
        <v>7208.1670521348078</v>
      </c>
      <c r="AG36" s="143">
        <v>32</v>
      </c>
      <c r="AH36" s="19"/>
      <c r="AK36" s="21"/>
    </row>
    <row r="37" spans="1:37" s="20" customFormat="1" ht="18" customHeight="1">
      <c r="A37" s="302"/>
      <c r="B37" s="306"/>
      <c r="C37" s="113" t="s">
        <v>50</v>
      </c>
      <c r="D37" s="85">
        <v>33</v>
      </c>
      <c r="E37" s="98">
        <v>0</v>
      </c>
      <c r="F37" s="103">
        <v>0</v>
      </c>
      <c r="G37" s="104">
        <v>0</v>
      </c>
      <c r="H37" s="103">
        <v>0</v>
      </c>
      <c r="I37" s="104">
        <v>0</v>
      </c>
      <c r="J37" s="103">
        <v>0</v>
      </c>
      <c r="K37" s="103">
        <v>377.34392341255818</v>
      </c>
      <c r="L37" s="103">
        <v>624.17768599278247</v>
      </c>
      <c r="M37" s="103">
        <v>1283.5617079017695</v>
      </c>
      <c r="N37" s="103">
        <v>263.42466703184527</v>
      </c>
      <c r="O37" s="103">
        <v>480.23980629376354</v>
      </c>
      <c r="P37" s="103">
        <v>813.51154238286131</v>
      </c>
      <c r="Q37" s="103">
        <v>0</v>
      </c>
      <c r="R37" s="103">
        <v>701.63174971269711</v>
      </c>
      <c r="S37" s="103">
        <v>114.80409436573909</v>
      </c>
      <c r="T37" s="104">
        <v>193.23768361923371</v>
      </c>
      <c r="U37" s="101">
        <v>0</v>
      </c>
      <c r="V37" s="103">
        <v>0</v>
      </c>
      <c r="W37" s="103">
        <v>0</v>
      </c>
      <c r="X37" s="103">
        <v>0</v>
      </c>
      <c r="Y37" s="105">
        <v>0</v>
      </c>
      <c r="Z37" s="103">
        <v>0</v>
      </c>
      <c r="AA37" s="104">
        <v>0</v>
      </c>
      <c r="AB37" s="103">
        <v>35342.976090290074</v>
      </c>
      <c r="AC37" s="103">
        <v>0</v>
      </c>
      <c r="AD37" s="103">
        <v>23634.501354</v>
      </c>
      <c r="AE37" s="104">
        <v>0</v>
      </c>
      <c r="AF37" s="101">
        <v>356773.22638485854</v>
      </c>
      <c r="AG37" s="102">
        <v>33</v>
      </c>
      <c r="AH37" s="19"/>
      <c r="AK37" s="21"/>
    </row>
    <row r="38" spans="1:37" s="20" customFormat="1" ht="18" customHeight="1">
      <c r="A38" s="302"/>
      <c r="B38" s="313"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2">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02"/>
      <c r="B39" s="313"/>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2">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02"/>
      <c r="B40" s="313"/>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2">
        <v>0</v>
      </c>
      <c r="V40" s="86">
        <v>0</v>
      </c>
      <c r="W40" s="86">
        <v>0</v>
      </c>
      <c r="X40" s="86">
        <v>0</v>
      </c>
      <c r="Y40" s="89">
        <v>0</v>
      </c>
      <c r="Z40" s="86">
        <v>0</v>
      </c>
      <c r="AA40" s="91">
        <v>0</v>
      </c>
      <c r="AB40" s="86">
        <v>1433.5859632900751</v>
      </c>
      <c r="AC40" s="86">
        <v>0</v>
      </c>
      <c r="AD40" s="86">
        <v>505.493424</v>
      </c>
      <c r="AE40" s="91">
        <v>0</v>
      </c>
      <c r="AF40" s="92">
        <v>5666.4028918442709</v>
      </c>
      <c r="AG40" s="143">
        <v>36</v>
      </c>
      <c r="AH40" s="19"/>
      <c r="AK40" s="21"/>
    </row>
    <row r="41" spans="1:37" s="20" customFormat="1" ht="18" customHeight="1">
      <c r="A41" s="302"/>
      <c r="B41" s="313"/>
      <c r="C41" s="110" t="s">
        <v>52</v>
      </c>
      <c r="D41" s="90">
        <v>37</v>
      </c>
      <c r="E41" s="86">
        <v>0</v>
      </c>
      <c r="F41" s="86">
        <v>0</v>
      </c>
      <c r="G41" s="91">
        <v>0</v>
      </c>
      <c r="H41" s="86">
        <v>0</v>
      </c>
      <c r="I41" s="91">
        <v>0</v>
      </c>
      <c r="J41" s="86">
        <v>0</v>
      </c>
      <c r="K41" s="86">
        <v>0</v>
      </c>
      <c r="L41" s="86">
        <v>0</v>
      </c>
      <c r="M41" s="86">
        <v>0</v>
      </c>
      <c r="N41" s="86">
        <v>0</v>
      </c>
      <c r="O41" s="86">
        <v>1.32E-2</v>
      </c>
      <c r="P41" s="86">
        <v>0</v>
      </c>
      <c r="Q41" s="86">
        <v>0</v>
      </c>
      <c r="R41" s="86">
        <v>0</v>
      </c>
      <c r="S41" s="86">
        <v>0</v>
      </c>
      <c r="T41" s="91">
        <v>0</v>
      </c>
      <c r="U41" s="212">
        <v>5.3889694444444451</v>
      </c>
      <c r="V41" s="86">
        <v>0</v>
      </c>
      <c r="W41" s="86">
        <v>0</v>
      </c>
      <c r="X41" s="86">
        <v>0</v>
      </c>
      <c r="Y41" s="89">
        <v>0</v>
      </c>
      <c r="Z41" s="86">
        <v>0</v>
      </c>
      <c r="AA41" s="91">
        <v>0</v>
      </c>
      <c r="AB41" s="86">
        <v>76.144999999999996</v>
      </c>
      <c r="AC41" s="86">
        <v>0</v>
      </c>
      <c r="AD41" s="86">
        <v>0</v>
      </c>
      <c r="AE41" s="91">
        <v>0</v>
      </c>
      <c r="AF41" s="92">
        <v>294.08753999999999</v>
      </c>
      <c r="AG41" s="143">
        <v>37</v>
      </c>
      <c r="AH41" s="19"/>
      <c r="AK41" s="21"/>
    </row>
    <row r="42" spans="1:37" s="20" customFormat="1" ht="18" customHeight="1">
      <c r="A42" s="302"/>
      <c r="B42" s="313"/>
      <c r="C42" s="110" t="s">
        <v>6</v>
      </c>
      <c r="D42" s="90">
        <v>38</v>
      </c>
      <c r="E42" s="86">
        <v>0</v>
      </c>
      <c r="F42" s="86">
        <v>0</v>
      </c>
      <c r="G42" s="91">
        <v>0</v>
      </c>
      <c r="H42" s="86">
        <v>0</v>
      </c>
      <c r="I42" s="91">
        <v>0</v>
      </c>
      <c r="J42" s="86">
        <v>0</v>
      </c>
      <c r="K42" s="86">
        <v>0</v>
      </c>
      <c r="L42" s="86">
        <v>0</v>
      </c>
      <c r="M42" s="86">
        <v>0</v>
      </c>
      <c r="N42" s="86">
        <v>0</v>
      </c>
      <c r="O42" s="86">
        <v>0.25144</v>
      </c>
      <c r="P42" s="86">
        <v>46.447275815886194</v>
      </c>
      <c r="Q42" s="86">
        <v>0</v>
      </c>
      <c r="R42" s="86">
        <v>0</v>
      </c>
      <c r="S42" s="86">
        <v>8.7000000000000001E-4</v>
      </c>
      <c r="T42" s="91">
        <v>132.46262316352016</v>
      </c>
      <c r="U42" s="212">
        <v>1147.7049631370412</v>
      </c>
      <c r="V42" s="86">
        <v>0</v>
      </c>
      <c r="W42" s="86">
        <v>0</v>
      </c>
      <c r="X42" s="86">
        <v>0</v>
      </c>
      <c r="Y42" s="89">
        <v>0</v>
      </c>
      <c r="Z42" s="86">
        <v>0</v>
      </c>
      <c r="AA42" s="91">
        <v>0</v>
      </c>
      <c r="AB42" s="86">
        <v>308.01400000000001</v>
      </c>
      <c r="AC42" s="86">
        <v>0</v>
      </c>
      <c r="AD42" s="86">
        <v>132.62548999999999</v>
      </c>
      <c r="AE42" s="91">
        <v>0</v>
      </c>
      <c r="AF42" s="92">
        <v>13743.25291588835</v>
      </c>
      <c r="AG42" s="143">
        <v>38</v>
      </c>
      <c r="AH42" s="19"/>
      <c r="AK42" s="21"/>
    </row>
    <row r="43" spans="1:37" s="20" customFormat="1" ht="18" customHeight="1">
      <c r="A43" s="302"/>
      <c r="B43" s="313"/>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3">
        <v>86.030011845546383</v>
      </c>
      <c r="V43" s="94">
        <v>46.939</v>
      </c>
      <c r="W43" s="94">
        <v>0</v>
      </c>
      <c r="X43" s="94">
        <v>0</v>
      </c>
      <c r="Y43" s="96">
        <v>0</v>
      </c>
      <c r="Z43" s="94">
        <v>0</v>
      </c>
      <c r="AA43" s="95">
        <v>0</v>
      </c>
      <c r="AB43" s="94">
        <v>109.92365699999999</v>
      </c>
      <c r="AC43" s="94">
        <v>0</v>
      </c>
      <c r="AD43" s="94">
        <v>0</v>
      </c>
      <c r="AE43" s="95">
        <v>0</v>
      </c>
      <c r="AF43" s="97">
        <v>752.37220784396698</v>
      </c>
      <c r="AG43" s="143">
        <v>39</v>
      </c>
      <c r="AH43" s="19"/>
      <c r="AK43" s="21"/>
    </row>
    <row r="44" spans="1:37" s="20" customFormat="1" ht="18" customHeight="1">
      <c r="A44" s="302"/>
      <c r="B44" s="313"/>
      <c r="C44" s="118" t="s">
        <v>53</v>
      </c>
      <c r="D44" s="102">
        <v>40</v>
      </c>
      <c r="E44" s="114">
        <v>0</v>
      </c>
      <c r="F44" s="114">
        <v>0</v>
      </c>
      <c r="G44" s="115">
        <v>0</v>
      </c>
      <c r="H44" s="114">
        <v>0</v>
      </c>
      <c r="I44" s="115">
        <v>0</v>
      </c>
      <c r="J44" s="114">
        <v>0</v>
      </c>
      <c r="K44" s="114">
        <v>0</v>
      </c>
      <c r="L44" s="114">
        <v>0</v>
      </c>
      <c r="M44" s="114">
        <v>0</v>
      </c>
      <c r="N44" s="114">
        <v>0</v>
      </c>
      <c r="O44" s="114">
        <v>0.26463999999999999</v>
      </c>
      <c r="P44" s="114">
        <v>46.447275815886194</v>
      </c>
      <c r="Q44" s="114">
        <v>0</v>
      </c>
      <c r="R44" s="114">
        <v>0</v>
      </c>
      <c r="S44" s="114">
        <v>8.7000000000000001E-4</v>
      </c>
      <c r="T44" s="115">
        <v>132.46262316352016</v>
      </c>
      <c r="U44" s="92">
        <v>1239.123944427032</v>
      </c>
      <c r="V44" s="114">
        <v>46.939</v>
      </c>
      <c r="W44" s="114">
        <v>0</v>
      </c>
      <c r="X44" s="114">
        <v>0</v>
      </c>
      <c r="Y44" s="116">
        <v>0</v>
      </c>
      <c r="Z44" s="114">
        <v>0</v>
      </c>
      <c r="AA44" s="115">
        <v>0</v>
      </c>
      <c r="AB44" s="114">
        <v>1927.6686202900753</v>
      </c>
      <c r="AC44" s="114">
        <v>0</v>
      </c>
      <c r="AD44" s="114">
        <v>638.11891400000002</v>
      </c>
      <c r="AE44" s="115">
        <v>0</v>
      </c>
      <c r="AF44" s="92">
        <v>20456.115555576587</v>
      </c>
      <c r="AG44" s="102">
        <v>40</v>
      </c>
      <c r="AH44" s="19"/>
      <c r="AK44" s="21"/>
    </row>
    <row r="45" spans="1:37" s="20" customFormat="1" ht="18" customHeight="1">
      <c r="A45" s="303"/>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4">
        <v>76.434694907952334</v>
      </c>
      <c r="V45" s="98">
        <v>20.948</v>
      </c>
      <c r="W45" s="98">
        <v>0</v>
      </c>
      <c r="X45" s="98">
        <v>0</v>
      </c>
      <c r="Y45" s="100">
        <v>0</v>
      </c>
      <c r="Z45" s="98">
        <v>0</v>
      </c>
      <c r="AA45" s="99">
        <v>0</v>
      </c>
      <c r="AB45" s="98">
        <v>1499.4057011267817</v>
      </c>
      <c r="AC45" s="98">
        <v>0</v>
      </c>
      <c r="AD45" s="98">
        <v>2720.9700000000003</v>
      </c>
      <c r="AE45" s="99">
        <v>0</v>
      </c>
      <c r="AF45" s="101">
        <v>8414.9434257250432</v>
      </c>
      <c r="AG45" s="102">
        <v>41</v>
      </c>
      <c r="AH45" s="19"/>
      <c r="AK45" s="21"/>
    </row>
    <row r="46" spans="1:37" s="20" customFormat="1" ht="18" customHeight="1">
      <c r="A46" s="130"/>
      <c r="B46" s="131"/>
      <c r="C46" s="120" t="s">
        <v>55</v>
      </c>
      <c r="D46" s="102">
        <v>42</v>
      </c>
      <c r="E46" s="103">
        <v>7.1878299999999999</v>
      </c>
      <c r="F46" s="103">
        <v>0</v>
      </c>
      <c r="G46" s="104">
        <v>0</v>
      </c>
      <c r="H46" s="103">
        <v>13.820305000000001</v>
      </c>
      <c r="I46" s="104">
        <v>89.683880000000002</v>
      </c>
      <c r="J46" s="103">
        <v>0</v>
      </c>
      <c r="K46" s="103">
        <v>113.29645834769548</v>
      </c>
      <c r="L46" s="103">
        <v>510.49092176882385</v>
      </c>
      <c r="M46" s="103">
        <v>1315.1947277897139</v>
      </c>
      <c r="N46" s="103">
        <v>5.0461109622552911</v>
      </c>
      <c r="O46" s="103">
        <v>515.0468305128112</v>
      </c>
      <c r="P46" s="103">
        <v>34.212060000000001</v>
      </c>
      <c r="Q46" s="103">
        <v>0</v>
      </c>
      <c r="R46" s="103">
        <v>15.211287187988653</v>
      </c>
      <c r="S46" s="103">
        <v>62.517110944661503</v>
      </c>
      <c r="T46" s="104">
        <v>45.136070455713536</v>
      </c>
      <c r="U46" s="101">
        <v>28985.500558247495</v>
      </c>
      <c r="V46" s="103">
        <v>13.70453</v>
      </c>
      <c r="W46" s="103">
        <v>0</v>
      </c>
      <c r="X46" s="103">
        <v>0</v>
      </c>
      <c r="Y46" s="105">
        <v>576.2808</v>
      </c>
      <c r="Z46" s="103">
        <v>16272.482875542388</v>
      </c>
      <c r="AA46" s="104">
        <v>1367.4682515361699</v>
      </c>
      <c r="AB46" s="103">
        <v>12577.835352999999</v>
      </c>
      <c r="AC46" s="103">
        <v>0</v>
      </c>
      <c r="AD46" s="103">
        <v>14824.115827999998</v>
      </c>
      <c r="AE46" s="104">
        <v>4158.8044250960002</v>
      </c>
      <c r="AF46" s="101">
        <v>301769.19569918507</v>
      </c>
      <c r="AG46" s="143">
        <v>42</v>
      </c>
      <c r="AH46" s="19"/>
      <c r="AI46" s="27"/>
    </row>
    <row r="47" spans="1:37" s="20" customFormat="1" ht="18" customHeight="1">
      <c r="A47" s="132"/>
      <c r="B47" s="131"/>
      <c r="C47" s="121" t="s">
        <v>56</v>
      </c>
      <c r="D47" s="102">
        <v>43</v>
      </c>
      <c r="E47" s="86">
        <v>0</v>
      </c>
      <c r="F47" s="86">
        <v>0</v>
      </c>
      <c r="G47" s="91">
        <v>0</v>
      </c>
      <c r="H47" s="86">
        <v>0</v>
      </c>
      <c r="I47" s="91">
        <v>21.069140000000004</v>
      </c>
      <c r="J47" s="86">
        <v>0</v>
      </c>
      <c r="K47" s="86">
        <v>113.29645834769548</v>
      </c>
      <c r="L47" s="86">
        <v>0</v>
      </c>
      <c r="M47" s="86">
        <v>0</v>
      </c>
      <c r="N47" s="86">
        <v>0</v>
      </c>
      <c r="O47" s="86">
        <v>0</v>
      </c>
      <c r="P47" s="86">
        <v>33.310209999999998</v>
      </c>
      <c r="Q47" s="86">
        <v>0</v>
      </c>
      <c r="R47" s="86">
        <v>6.1520000000000001</v>
      </c>
      <c r="S47" s="86">
        <v>0</v>
      </c>
      <c r="T47" s="91">
        <v>45.136070455713536</v>
      </c>
      <c r="U47" s="212">
        <v>5586.8779111111116</v>
      </c>
      <c r="V47" s="86">
        <v>0</v>
      </c>
      <c r="W47" s="86">
        <v>0</v>
      </c>
      <c r="X47" s="86">
        <v>0</v>
      </c>
      <c r="Y47" s="89">
        <v>0</v>
      </c>
      <c r="Z47" s="86">
        <v>0</v>
      </c>
      <c r="AA47" s="91">
        <v>0</v>
      </c>
      <c r="AB47" s="86">
        <v>0</v>
      </c>
      <c r="AC47" s="86">
        <v>0</v>
      </c>
      <c r="AD47" s="86">
        <v>0</v>
      </c>
      <c r="AE47" s="91">
        <v>0</v>
      </c>
      <c r="AF47" s="92">
        <v>29377.238440136422</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4">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01" t="s">
        <v>58</v>
      </c>
      <c r="B49" s="129"/>
      <c r="C49" s="122" t="s">
        <v>58</v>
      </c>
      <c r="D49" s="102">
        <v>45</v>
      </c>
      <c r="E49" s="106">
        <v>7.1878299999999999</v>
      </c>
      <c r="F49" s="106">
        <v>0</v>
      </c>
      <c r="G49" s="107">
        <v>0</v>
      </c>
      <c r="H49" s="106">
        <v>13.820305000000001</v>
      </c>
      <c r="I49" s="107">
        <v>68.614739999999998</v>
      </c>
      <c r="J49" s="106">
        <v>0</v>
      </c>
      <c r="K49" s="106">
        <v>0</v>
      </c>
      <c r="L49" s="106">
        <v>510.49092176882385</v>
      </c>
      <c r="M49" s="106">
        <v>1315.1947277897139</v>
      </c>
      <c r="N49" s="106">
        <v>5.0461109622552911</v>
      </c>
      <c r="O49" s="106">
        <v>515.0468305128112</v>
      </c>
      <c r="P49" s="106">
        <v>0.90185000000000004</v>
      </c>
      <c r="Q49" s="106">
        <v>0</v>
      </c>
      <c r="R49" s="106">
        <v>9.0592871879886516</v>
      </c>
      <c r="S49" s="106">
        <v>62.517110944661503</v>
      </c>
      <c r="T49" s="107">
        <v>0</v>
      </c>
      <c r="U49" s="97">
        <v>23398.622647136384</v>
      </c>
      <c r="V49" s="106">
        <v>13.70453</v>
      </c>
      <c r="W49" s="106">
        <v>0</v>
      </c>
      <c r="X49" s="106">
        <v>0</v>
      </c>
      <c r="Y49" s="108">
        <v>576.2808</v>
      </c>
      <c r="Z49" s="106">
        <v>16272.482875542388</v>
      </c>
      <c r="AA49" s="107">
        <v>1367.4682515361699</v>
      </c>
      <c r="AB49" s="106">
        <v>12577.835352999999</v>
      </c>
      <c r="AC49" s="106">
        <v>0</v>
      </c>
      <c r="AD49" s="106">
        <v>14824.115828</v>
      </c>
      <c r="AE49" s="107">
        <v>4158.8044250960002</v>
      </c>
      <c r="AF49" s="97">
        <v>272391.95725904865</v>
      </c>
      <c r="AG49" s="143">
        <v>45</v>
      </c>
      <c r="AH49" s="19"/>
    </row>
    <row r="50" spans="1:37" s="20" customFormat="1" ht="18" customHeight="1">
      <c r="A50" s="302"/>
      <c r="B50" s="304" t="s">
        <v>72</v>
      </c>
      <c r="C50" s="110" t="s">
        <v>7</v>
      </c>
      <c r="D50" s="90">
        <v>46</v>
      </c>
      <c r="E50" s="86">
        <v>0</v>
      </c>
      <c r="F50" s="86">
        <v>0</v>
      </c>
      <c r="G50" s="91">
        <v>0</v>
      </c>
      <c r="H50" s="86">
        <v>0</v>
      </c>
      <c r="I50" s="91">
        <v>0</v>
      </c>
      <c r="J50" s="86">
        <v>0</v>
      </c>
      <c r="K50" s="86">
        <v>0</v>
      </c>
      <c r="L50" s="86">
        <v>0</v>
      </c>
      <c r="M50" s="86">
        <v>0</v>
      </c>
      <c r="N50" s="86">
        <v>0</v>
      </c>
      <c r="O50" s="86">
        <v>5.9532099999999994</v>
      </c>
      <c r="P50" s="86">
        <v>0</v>
      </c>
      <c r="Q50" s="86">
        <v>0</v>
      </c>
      <c r="R50" s="86">
        <v>0</v>
      </c>
      <c r="S50" s="86">
        <v>0.12811</v>
      </c>
      <c r="T50" s="91">
        <v>0</v>
      </c>
      <c r="U50" s="212">
        <v>1306.6907444444446</v>
      </c>
      <c r="V50" s="86">
        <v>13.70453</v>
      </c>
      <c r="W50" s="86">
        <v>0</v>
      </c>
      <c r="X50" s="86">
        <v>0</v>
      </c>
      <c r="Y50" s="89">
        <v>0</v>
      </c>
      <c r="Z50" s="86">
        <v>270.17576000000003</v>
      </c>
      <c r="AA50" s="91">
        <v>0</v>
      </c>
      <c r="AB50" s="86">
        <v>648.50599999999997</v>
      </c>
      <c r="AC50" s="86">
        <v>0</v>
      </c>
      <c r="AD50" s="86">
        <v>209.31551999999999</v>
      </c>
      <c r="AE50" s="91">
        <v>0</v>
      </c>
      <c r="AF50" s="92">
        <v>0</v>
      </c>
      <c r="AG50" s="85">
        <v>46</v>
      </c>
      <c r="AH50" s="28"/>
    </row>
    <row r="51" spans="1:37" s="20" customFormat="1" ht="18" customHeight="1">
      <c r="A51" s="302"/>
      <c r="B51" s="305"/>
      <c r="C51" s="109" t="s">
        <v>222</v>
      </c>
      <c r="D51" s="90">
        <v>47</v>
      </c>
      <c r="E51" s="86">
        <v>5.2668299999999997</v>
      </c>
      <c r="F51" s="86">
        <v>0</v>
      </c>
      <c r="G51" s="91">
        <v>0</v>
      </c>
      <c r="H51" s="86">
        <v>0</v>
      </c>
      <c r="I51" s="91">
        <v>0</v>
      </c>
      <c r="J51" s="86">
        <v>0</v>
      </c>
      <c r="K51" s="86">
        <v>0</v>
      </c>
      <c r="L51" s="86">
        <v>0</v>
      </c>
      <c r="M51" s="86">
        <v>4.8106564291256696E-4</v>
      </c>
      <c r="N51" s="86">
        <v>0</v>
      </c>
      <c r="O51" s="86">
        <v>0.31901999999999997</v>
      </c>
      <c r="P51" s="86">
        <v>0.1085</v>
      </c>
      <c r="Q51" s="86">
        <v>0</v>
      </c>
      <c r="R51" s="86">
        <v>0</v>
      </c>
      <c r="S51" s="86">
        <v>0</v>
      </c>
      <c r="T51" s="91">
        <v>0</v>
      </c>
      <c r="U51" s="212">
        <v>491.91649722222218</v>
      </c>
      <c r="V51" s="86">
        <v>0</v>
      </c>
      <c r="W51" s="86">
        <v>0</v>
      </c>
      <c r="X51" s="86">
        <v>0</v>
      </c>
      <c r="Y51" s="89">
        <v>0</v>
      </c>
      <c r="Z51" s="86">
        <v>870.42753346464781</v>
      </c>
      <c r="AA51" s="91">
        <v>0</v>
      </c>
      <c r="AB51" s="86">
        <v>501.49700000000001</v>
      </c>
      <c r="AC51" s="86">
        <v>0</v>
      </c>
      <c r="AD51" s="86">
        <v>47.634740000000001</v>
      </c>
      <c r="AE51" s="91">
        <v>870.42645999999991</v>
      </c>
      <c r="AF51" s="92">
        <v>0</v>
      </c>
      <c r="AG51" s="143">
        <v>47</v>
      </c>
      <c r="AH51" s="28"/>
    </row>
    <row r="52" spans="1:37" s="20" customFormat="1" ht="18" customHeight="1">
      <c r="A52" s="302"/>
      <c r="B52" s="305"/>
      <c r="C52" s="109" t="s">
        <v>8</v>
      </c>
      <c r="D52" s="90">
        <v>48</v>
      </c>
      <c r="E52" s="86">
        <v>0</v>
      </c>
      <c r="F52" s="86">
        <v>0</v>
      </c>
      <c r="G52" s="91">
        <v>0</v>
      </c>
      <c r="H52" s="86">
        <v>0</v>
      </c>
      <c r="I52" s="91">
        <v>0</v>
      </c>
      <c r="J52" s="86">
        <v>0</v>
      </c>
      <c r="K52" s="86">
        <v>0</v>
      </c>
      <c r="L52" s="86">
        <v>0</v>
      </c>
      <c r="M52" s="86">
        <v>6.5085351688170807E-4</v>
      </c>
      <c r="N52" s="86">
        <v>0</v>
      </c>
      <c r="O52" s="86">
        <v>0.21174999999999999</v>
      </c>
      <c r="P52" s="86">
        <v>0</v>
      </c>
      <c r="Q52" s="86">
        <v>0</v>
      </c>
      <c r="R52" s="86">
        <v>0</v>
      </c>
      <c r="S52" s="86">
        <v>0</v>
      </c>
      <c r="T52" s="91">
        <v>0</v>
      </c>
      <c r="U52" s="212">
        <v>141.25560833333333</v>
      </c>
      <c r="V52" s="86">
        <v>0</v>
      </c>
      <c r="W52" s="86">
        <v>0</v>
      </c>
      <c r="X52" s="86">
        <v>0</v>
      </c>
      <c r="Y52" s="89">
        <v>0</v>
      </c>
      <c r="Z52" s="86">
        <v>1.4523345236886274E-3</v>
      </c>
      <c r="AA52" s="91">
        <v>0</v>
      </c>
      <c r="AB52" s="86">
        <v>169.82400000000001</v>
      </c>
      <c r="AC52" s="86">
        <v>0</v>
      </c>
      <c r="AD52" s="86">
        <v>48.155010000000004</v>
      </c>
      <c r="AE52" s="91">
        <v>0</v>
      </c>
      <c r="AF52" s="92">
        <v>0</v>
      </c>
      <c r="AG52" s="143">
        <v>48</v>
      </c>
      <c r="AH52" s="28"/>
    </row>
    <row r="53" spans="1:37" s="20" customFormat="1" ht="18" customHeight="1">
      <c r="A53" s="302"/>
      <c r="B53" s="305"/>
      <c r="C53" s="109" t="s">
        <v>9</v>
      </c>
      <c r="D53" s="90">
        <v>49</v>
      </c>
      <c r="E53" s="86">
        <v>0</v>
      </c>
      <c r="F53" s="86">
        <v>0</v>
      </c>
      <c r="G53" s="91">
        <v>0</v>
      </c>
      <c r="H53" s="86">
        <v>0</v>
      </c>
      <c r="I53" s="91">
        <v>0</v>
      </c>
      <c r="J53" s="86">
        <v>0</v>
      </c>
      <c r="K53" s="86">
        <v>0</v>
      </c>
      <c r="L53" s="86">
        <v>0</v>
      </c>
      <c r="M53" s="86">
        <v>4.0088803576047247E-3</v>
      </c>
      <c r="N53" s="86">
        <v>0</v>
      </c>
      <c r="O53" s="86">
        <v>2.09619</v>
      </c>
      <c r="P53" s="86">
        <v>0.77737999999999996</v>
      </c>
      <c r="Q53" s="86">
        <v>0</v>
      </c>
      <c r="R53" s="86">
        <v>0</v>
      </c>
      <c r="S53" s="86">
        <v>1.9599999999999999E-3</v>
      </c>
      <c r="T53" s="91">
        <v>0</v>
      </c>
      <c r="U53" s="212">
        <v>2291.5704166666665</v>
      </c>
      <c r="V53" s="86">
        <v>0</v>
      </c>
      <c r="W53" s="86">
        <v>0</v>
      </c>
      <c r="X53" s="86">
        <v>0</v>
      </c>
      <c r="Y53" s="89">
        <v>0</v>
      </c>
      <c r="Z53" s="86">
        <v>8.9455387328647336E-3</v>
      </c>
      <c r="AA53" s="91">
        <v>2.18E-2</v>
      </c>
      <c r="AB53" s="86">
        <v>947.71999999999991</v>
      </c>
      <c r="AC53" s="86">
        <v>0</v>
      </c>
      <c r="AD53" s="86">
        <v>662.84087</v>
      </c>
      <c r="AE53" s="91">
        <v>0</v>
      </c>
      <c r="AF53" s="92">
        <v>0</v>
      </c>
      <c r="AG53" s="143">
        <v>49</v>
      </c>
      <c r="AH53" s="28"/>
    </row>
    <row r="54" spans="1:37" s="20" customFormat="1" ht="18" customHeight="1">
      <c r="A54" s="302"/>
      <c r="B54" s="305"/>
      <c r="C54" s="123" t="s">
        <v>99</v>
      </c>
      <c r="D54" s="90">
        <v>50</v>
      </c>
      <c r="E54" s="86">
        <v>0</v>
      </c>
      <c r="F54" s="86">
        <v>0</v>
      </c>
      <c r="G54" s="91">
        <v>0</v>
      </c>
      <c r="H54" s="86">
        <v>0</v>
      </c>
      <c r="I54" s="91">
        <v>62.524740000000001</v>
      </c>
      <c r="J54" s="86">
        <v>0</v>
      </c>
      <c r="K54" s="86">
        <v>0</v>
      </c>
      <c r="L54" s="86">
        <v>0</v>
      </c>
      <c r="M54" s="86">
        <v>2.5694564927330042E-2</v>
      </c>
      <c r="N54" s="86">
        <v>0</v>
      </c>
      <c r="O54" s="86">
        <v>4.0387199999999996</v>
      </c>
      <c r="P54" s="86">
        <v>0</v>
      </c>
      <c r="Q54" s="86">
        <v>0</v>
      </c>
      <c r="R54" s="86">
        <v>8.5990000000000002</v>
      </c>
      <c r="S54" s="86">
        <v>4.35738</v>
      </c>
      <c r="T54" s="91">
        <v>0</v>
      </c>
      <c r="U54" s="212">
        <v>274.12507777777779</v>
      </c>
      <c r="V54" s="86">
        <v>0</v>
      </c>
      <c r="W54" s="86">
        <v>0</v>
      </c>
      <c r="X54" s="86">
        <v>0</v>
      </c>
      <c r="Y54" s="89">
        <v>0.28079999999999999</v>
      </c>
      <c r="Z54" s="86">
        <v>1004.916795641196</v>
      </c>
      <c r="AA54" s="91">
        <v>0</v>
      </c>
      <c r="AB54" s="86">
        <v>433.02482700000002</v>
      </c>
      <c r="AC54" s="86">
        <v>0</v>
      </c>
      <c r="AD54" s="86">
        <v>70.140087999999992</v>
      </c>
      <c r="AE54" s="91">
        <v>3286.067</v>
      </c>
      <c r="AF54" s="92">
        <v>0</v>
      </c>
      <c r="AG54" s="143">
        <v>50</v>
      </c>
      <c r="AH54" s="28"/>
    </row>
    <row r="55" spans="1:37" s="20" customFormat="1" ht="18" customHeight="1">
      <c r="A55" s="302"/>
      <c r="B55" s="305"/>
      <c r="C55" s="109" t="s">
        <v>73</v>
      </c>
      <c r="D55" s="90">
        <v>51</v>
      </c>
      <c r="E55" s="86">
        <v>0</v>
      </c>
      <c r="F55" s="86">
        <v>0</v>
      </c>
      <c r="G55" s="91">
        <v>0</v>
      </c>
      <c r="H55" s="86">
        <v>0</v>
      </c>
      <c r="I55" s="91">
        <v>0</v>
      </c>
      <c r="J55" s="86">
        <v>0</v>
      </c>
      <c r="K55" s="86">
        <v>0</v>
      </c>
      <c r="L55" s="86">
        <v>0</v>
      </c>
      <c r="M55" s="86">
        <v>0</v>
      </c>
      <c r="N55" s="86">
        <v>0</v>
      </c>
      <c r="O55" s="86">
        <v>1.03616</v>
      </c>
      <c r="P55" s="86">
        <v>0</v>
      </c>
      <c r="Q55" s="86">
        <v>0</v>
      </c>
      <c r="R55" s="86">
        <v>0</v>
      </c>
      <c r="S55" s="86">
        <v>5.1999999999999998E-3</v>
      </c>
      <c r="T55" s="91">
        <v>0</v>
      </c>
      <c r="U55" s="212">
        <v>101.32581111111111</v>
      </c>
      <c r="V55" s="86">
        <v>0</v>
      </c>
      <c r="W55" s="86">
        <v>0</v>
      </c>
      <c r="X55" s="86">
        <v>0</v>
      </c>
      <c r="Y55" s="89">
        <v>0</v>
      </c>
      <c r="Z55" s="86">
        <v>0</v>
      </c>
      <c r="AA55" s="91">
        <v>0</v>
      </c>
      <c r="AB55" s="86">
        <v>173.60300000000001</v>
      </c>
      <c r="AC55" s="86">
        <v>0</v>
      </c>
      <c r="AD55" s="86">
        <v>32.628</v>
      </c>
      <c r="AE55" s="91">
        <v>2.3109650960000003</v>
      </c>
      <c r="AF55" s="92">
        <v>0</v>
      </c>
      <c r="AG55" s="143">
        <v>51</v>
      </c>
      <c r="AH55" s="28"/>
    </row>
    <row r="56" spans="1:37" s="20" customFormat="1" ht="18" customHeight="1">
      <c r="A56" s="302"/>
      <c r="B56" s="305"/>
      <c r="C56" s="109" t="s">
        <v>59</v>
      </c>
      <c r="D56" s="90">
        <v>52</v>
      </c>
      <c r="E56" s="86">
        <v>0</v>
      </c>
      <c r="F56" s="86">
        <v>0</v>
      </c>
      <c r="G56" s="91">
        <v>0</v>
      </c>
      <c r="H56" s="86">
        <v>0</v>
      </c>
      <c r="I56" s="91">
        <v>0</v>
      </c>
      <c r="J56" s="86">
        <v>0</v>
      </c>
      <c r="K56" s="86">
        <v>0</v>
      </c>
      <c r="L56" s="86">
        <v>0</v>
      </c>
      <c r="M56" s="86">
        <v>0.24788086333528131</v>
      </c>
      <c r="N56" s="86">
        <v>0</v>
      </c>
      <c r="O56" s="86">
        <v>1.1332899999999999</v>
      </c>
      <c r="P56" s="86">
        <v>1.5970000000000002E-2</v>
      </c>
      <c r="Q56" s="86">
        <v>0</v>
      </c>
      <c r="R56" s="86">
        <v>0</v>
      </c>
      <c r="S56" s="86">
        <v>1.4659999999999999E-2</v>
      </c>
      <c r="T56" s="91">
        <v>0</v>
      </c>
      <c r="U56" s="212">
        <v>119.82932777777778</v>
      </c>
      <c r="V56" s="86">
        <v>0</v>
      </c>
      <c r="W56" s="86">
        <v>0</v>
      </c>
      <c r="X56" s="86">
        <v>0</v>
      </c>
      <c r="Y56" s="89">
        <v>0</v>
      </c>
      <c r="Z56" s="86">
        <v>3.8962689702610644</v>
      </c>
      <c r="AA56" s="91">
        <v>0</v>
      </c>
      <c r="AB56" s="86">
        <v>164.36099999999999</v>
      </c>
      <c r="AC56" s="86">
        <v>0</v>
      </c>
      <c r="AD56" s="86">
        <v>118.30242</v>
      </c>
      <c r="AE56" s="91">
        <v>0</v>
      </c>
      <c r="AF56" s="92">
        <v>0</v>
      </c>
      <c r="AG56" s="143">
        <v>52</v>
      </c>
      <c r="AH56" s="28"/>
    </row>
    <row r="57" spans="1:37" s="20" customFormat="1" ht="18" customHeight="1">
      <c r="A57" s="302"/>
      <c r="B57" s="305"/>
      <c r="C57" s="109" t="s">
        <v>10</v>
      </c>
      <c r="D57" s="90">
        <v>53</v>
      </c>
      <c r="E57" s="86">
        <v>0</v>
      </c>
      <c r="F57" s="86">
        <v>0</v>
      </c>
      <c r="G57" s="91">
        <v>0</v>
      </c>
      <c r="H57" s="86">
        <v>0</v>
      </c>
      <c r="I57" s="91">
        <v>0</v>
      </c>
      <c r="J57" s="86">
        <v>0</v>
      </c>
      <c r="K57" s="86">
        <v>0</v>
      </c>
      <c r="L57" s="86">
        <v>0</v>
      </c>
      <c r="M57" s="86">
        <v>0</v>
      </c>
      <c r="N57" s="86">
        <v>0</v>
      </c>
      <c r="O57" s="86">
        <v>2.7024299999999997</v>
      </c>
      <c r="P57" s="86">
        <v>0</v>
      </c>
      <c r="Q57" s="86">
        <v>0</v>
      </c>
      <c r="R57" s="86">
        <v>0</v>
      </c>
      <c r="S57" s="86">
        <v>4.6099999999999995E-3</v>
      </c>
      <c r="T57" s="91">
        <v>0</v>
      </c>
      <c r="U57" s="212">
        <v>84.669811111111116</v>
      </c>
      <c r="V57" s="86">
        <v>0</v>
      </c>
      <c r="W57" s="86">
        <v>0</v>
      </c>
      <c r="X57" s="86">
        <v>0</v>
      </c>
      <c r="Y57" s="89">
        <v>0</v>
      </c>
      <c r="Z57" s="86">
        <v>57.89555</v>
      </c>
      <c r="AA57" s="91">
        <v>0</v>
      </c>
      <c r="AB57" s="86">
        <v>152.13</v>
      </c>
      <c r="AC57" s="86">
        <v>0</v>
      </c>
      <c r="AD57" s="86">
        <v>198.86168000000001</v>
      </c>
      <c r="AE57" s="91">
        <v>0</v>
      </c>
      <c r="AF57" s="92">
        <v>0</v>
      </c>
      <c r="AG57" s="143">
        <v>53</v>
      </c>
      <c r="AH57" s="28"/>
    </row>
    <row r="58" spans="1:37" s="20" customFormat="1" ht="18" customHeight="1">
      <c r="A58" s="302"/>
      <c r="B58" s="305"/>
      <c r="C58" s="111" t="s">
        <v>11</v>
      </c>
      <c r="D58" s="90">
        <v>54</v>
      </c>
      <c r="E58" s="94">
        <v>0</v>
      </c>
      <c r="F58" s="94">
        <v>0</v>
      </c>
      <c r="G58" s="95">
        <v>0</v>
      </c>
      <c r="H58" s="94">
        <v>0</v>
      </c>
      <c r="I58" s="95">
        <v>6.09</v>
      </c>
      <c r="J58" s="94">
        <v>0</v>
      </c>
      <c r="K58" s="94">
        <v>0</v>
      </c>
      <c r="L58" s="94">
        <v>0</v>
      </c>
      <c r="M58" s="94">
        <v>3.254267584408541E-3</v>
      </c>
      <c r="N58" s="94">
        <v>0</v>
      </c>
      <c r="O58" s="94">
        <v>1.2947700000000002</v>
      </c>
      <c r="P58" s="94">
        <v>0</v>
      </c>
      <c r="Q58" s="94">
        <v>0</v>
      </c>
      <c r="R58" s="94">
        <v>0</v>
      </c>
      <c r="S58" s="94">
        <v>0.12073</v>
      </c>
      <c r="T58" s="95">
        <v>0</v>
      </c>
      <c r="U58" s="213">
        <v>224.67917036614142</v>
      </c>
      <c r="V58" s="94">
        <v>0</v>
      </c>
      <c r="W58" s="94">
        <v>0</v>
      </c>
      <c r="X58" s="94">
        <v>0</v>
      </c>
      <c r="Y58" s="94">
        <v>0</v>
      </c>
      <c r="Z58" s="94">
        <v>291.73484167261842</v>
      </c>
      <c r="AA58" s="95">
        <v>0</v>
      </c>
      <c r="AB58" s="94">
        <v>296.61700000000002</v>
      </c>
      <c r="AC58" s="94">
        <v>0</v>
      </c>
      <c r="AD58" s="94">
        <v>130.1404</v>
      </c>
      <c r="AE58" s="95">
        <v>0</v>
      </c>
      <c r="AF58" s="97">
        <v>0</v>
      </c>
      <c r="AG58" s="143">
        <v>54</v>
      </c>
      <c r="AH58" s="28"/>
    </row>
    <row r="59" spans="1:37" s="20" customFormat="1" ht="18" customHeight="1">
      <c r="A59" s="302"/>
      <c r="B59" s="305"/>
      <c r="C59" s="124" t="s">
        <v>98</v>
      </c>
      <c r="D59" s="102">
        <v>55</v>
      </c>
      <c r="E59" s="106">
        <v>5.2668299999999997</v>
      </c>
      <c r="F59" s="106">
        <v>0</v>
      </c>
      <c r="G59" s="107">
        <v>0</v>
      </c>
      <c r="H59" s="106">
        <v>0</v>
      </c>
      <c r="I59" s="107">
        <v>68.614739999999998</v>
      </c>
      <c r="J59" s="106">
        <v>0</v>
      </c>
      <c r="K59" s="106">
        <v>0</v>
      </c>
      <c r="L59" s="106">
        <v>0</v>
      </c>
      <c r="M59" s="106">
        <v>0.28197049536441887</v>
      </c>
      <c r="N59" s="106">
        <v>0</v>
      </c>
      <c r="O59" s="106">
        <v>18.785540000000001</v>
      </c>
      <c r="P59" s="106">
        <v>0.90185000000000004</v>
      </c>
      <c r="Q59" s="106">
        <v>0</v>
      </c>
      <c r="R59" s="106">
        <v>8.5990000000000002</v>
      </c>
      <c r="S59" s="106">
        <v>4.6326500000000008</v>
      </c>
      <c r="T59" s="107">
        <v>0</v>
      </c>
      <c r="U59" s="97">
        <v>5036.0624648105877</v>
      </c>
      <c r="V59" s="106">
        <v>13.70453</v>
      </c>
      <c r="W59" s="106">
        <v>0</v>
      </c>
      <c r="X59" s="106">
        <v>0</v>
      </c>
      <c r="Y59" s="108">
        <v>0.28079999999999999</v>
      </c>
      <c r="Z59" s="106">
        <v>2499.0571476219798</v>
      </c>
      <c r="AA59" s="107">
        <v>2.18E-2</v>
      </c>
      <c r="AB59" s="106">
        <v>3487.2828269999991</v>
      </c>
      <c r="AC59" s="106">
        <v>0</v>
      </c>
      <c r="AD59" s="106">
        <v>1518.0187279999998</v>
      </c>
      <c r="AE59" s="107">
        <v>4158.8044250960002</v>
      </c>
      <c r="AF59" s="97">
        <v>41933.194725082387</v>
      </c>
      <c r="AG59" s="85">
        <v>55</v>
      </c>
      <c r="AH59" s="28"/>
    </row>
    <row r="60" spans="1:37" s="20" customFormat="1" ht="18" customHeight="1">
      <c r="A60" s="302"/>
      <c r="B60" s="305"/>
      <c r="C60" s="125" t="s">
        <v>60</v>
      </c>
      <c r="D60" s="90">
        <v>56</v>
      </c>
      <c r="E60" s="86">
        <v>0</v>
      </c>
      <c r="F60" s="86">
        <v>0</v>
      </c>
      <c r="G60" s="91">
        <v>0</v>
      </c>
      <c r="H60" s="86">
        <v>0</v>
      </c>
      <c r="I60" s="91">
        <v>0</v>
      </c>
      <c r="J60" s="86">
        <v>0</v>
      </c>
      <c r="K60" s="86">
        <v>0</v>
      </c>
      <c r="L60" s="86">
        <v>0</v>
      </c>
      <c r="M60" s="86">
        <v>16.035521430418896</v>
      </c>
      <c r="N60" s="86">
        <v>0</v>
      </c>
      <c r="O60" s="86">
        <v>0</v>
      </c>
      <c r="P60" s="86">
        <v>0</v>
      </c>
      <c r="Q60" s="86">
        <v>0</v>
      </c>
      <c r="R60" s="86">
        <v>0</v>
      </c>
      <c r="S60" s="86">
        <v>0</v>
      </c>
      <c r="T60" s="91">
        <v>0</v>
      </c>
      <c r="U60" s="212">
        <v>0</v>
      </c>
      <c r="V60" s="86">
        <v>0</v>
      </c>
      <c r="W60" s="86">
        <v>0</v>
      </c>
      <c r="X60" s="86">
        <v>0</v>
      </c>
      <c r="Y60" s="89">
        <v>0</v>
      </c>
      <c r="Z60" s="86">
        <v>35.782154931458955</v>
      </c>
      <c r="AA60" s="91">
        <v>0</v>
      </c>
      <c r="AB60" s="86">
        <v>219.73699999999999</v>
      </c>
      <c r="AC60" s="86">
        <v>0</v>
      </c>
      <c r="AD60" s="86">
        <v>0</v>
      </c>
      <c r="AE60" s="91">
        <v>0</v>
      </c>
      <c r="AF60" s="92">
        <v>1510.7182728959642</v>
      </c>
      <c r="AG60" s="85">
        <v>56</v>
      </c>
      <c r="AH60" s="28"/>
    </row>
    <row r="61" spans="1:37" s="20" customFormat="1" ht="18" customHeight="1">
      <c r="A61" s="302"/>
      <c r="B61" s="305"/>
      <c r="C61" s="125" t="s">
        <v>61</v>
      </c>
      <c r="D61" s="90">
        <v>57</v>
      </c>
      <c r="E61" s="86">
        <v>0</v>
      </c>
      <c r="F61" s="86">
        <v>0</v>
      </c>
      <c r="G61" s="91">
        <v>0</v>
      </c>
      <c r="H61" s="86">
        <v>0</v>
      </c>
      <c r="I61" s="91">
        <v>0</v>
      </c>
      <c r="J61" s="86">
        <v>0</v>
      </c>
      <c r="K61" s="86">
        <v>0</v>
      </c>
      <c r="L61" s="86">
        <v>509.87385047103135</v>
      </c>
      <c r="M61" s="86">
        <v>1181.9122560185222</v>
      </c>
      <c r="N61" s="86">
        <v>0</v>
      </c>
      <c r="O61" s="86">
        <v>0</v>
      </c>
      <c r="P61" s="86">
        <v>0</v>
      </c>
      <c r="Q61" s="86">
        <v>0</v>
      </c>
      <c r="R61" s="86">
        <v>0</v>
      </c>
      <c r="S61" s="86">
        <v>14.200817963901468</v>
      </c>
      <c r="T61" s="91">
        <v>0</v>
      </c>
      <c r="U61" s="212">
        <v>34.027367929849753</v>
      </c>
      <c r="V61" s="86">
        <v>0</v>
      </c>
      <c r="W61" s="86">
        <v>0</v>
      </c>
      <c r="X61" s="86">
        <v>0</v>
      </c>
      <c r="Y61" s="89">
        <v>0</v>
      </c>
      <c r="Z61" s="86">
        <v>3579.3091948309602</v>
      </c>
      <c r="AA61" s="91">
        <v>0</v>
      </c>
      <c r="AB61" s="86">
        <v>3.3888888888888884</v>
      </c>
      <c r="AC61" s="86">
        <v>0</v>
      </c>
      <c r="AD61" s="86">
        <v>0</v>
      </c>
      <c r="AE61" s="91">
        <v>0</v>
      </c>
      <c r="AF61" s="92">
        <v>76932.814844243083</v>
      </c>
      <c r="AG61" s="143">
        <v>57</v>
      </c>
      <c r="AH61" s="28"/>
    </row>
    <row r="62" spans="1:37" s="20" customFormat="1" ht="18" customHeight="1">
      <c r="A62" s="302"/>
      <c r="B62" s="305"/>
      <c r="C62" s="125" t="s">
        <v>62</v>
      </c>
      <c r="D62" s="90">
        <v>58</v>
      </c>
      <c r="E62" s="86">
        <v>0</v>
      </c>
      <c r="F62" s="86">
        <v>0</v>
      </c>
      <c r="G62" s="91">
        <v>0</v>
      </c>
      <c r="H62" s="86">
        <v>0</v>
      </c>
      <c r="I62" s="91">
        <v>0</v>
      </c>
      <c r="J62" s="86">
        <v>0</v>
      </c>
      <c r="K62" s="86">
        <v>0</v>
      </c>
      <c r="L62" s="86">
        <v>0.4118606940023683</v>
      </c>
      <c r="M62" s="86">
        <v>0</v>
      </c>
      <c r="N62" s="86">
        <v>5.0461109622552911</v>
      </c>
      <c r="O62" s="86">
        <v>0</v>
      </c>
      <c r="P62" s="86">
        <v>0</v>
      </c>
      <c r="Q62" s="86">
        <v>0</v>
      </c>
      <c r="R62" s="86">
        <v>0</v>
      </c>
      <c r="S62" s="86">
        <v>0</v>
      </c>
      <c r="T62" s="91">
        <v>0</v>
      </c>
      <c r="U62" s="212">
        <v>0</v>
      </c>
      <c r="V62" s="86">
        <v>0</v>
      </c>
      <c r="W62" s="86">
        <v>0</v>
      </c>
      <c r="X62" s="86">
        <v>0</v>
      </c>
      <c r="Y62" s="89">
        <v>0</v>
      </c>
      <c r="Z62" s="86">
        <v>0</v>
      </c>
      <c r="AA62" s="91">
        <v>0</v>
      </c>
      <c r="AB62" s="86">
        <v>0</v>
      </c>
      <c r="AC62" s="86">
        <v>0</v>
      </c>
      <c r="AD62" s="86">
        <v>0</v>
      </c>
      <c r="AE62" s="91">
        <v>0</v>
      </c>
      <c r="AF62" s="92">
        <v>233.89607914473351</v>
      </c>
      <c r="AG62" s="143">
        <v>58</v>
      </c>
      <c r="AH62" s="28"/>
    </row>
    <row r="63" spans="1:37" s="20" customFormat="1" ht="18" customHeight="1">
      <c r="A63" s="302"/>
      <c r="B63" s="305"/>
      <c r="C63" s="126" t="s">
        <v>0</v>
      </c>
      <c r="D63" s="90">
        <v>59</v>
      </c>
      <c r="E63" s="94">
        <v>0</v>
      </c>
      <c r="F63" s="94">
        <v>0</v>
      </c>
      <c r="G63" s="95">
        <v>0</v>
      </c>
      <c r="H63" s="94">
        <v>0</v>
      </c>
      <c r="I63" s="95">
        <v>0</v>
      </c>
      <c r="J63" s="94">
        <v>0</v>
      </c>
      <c r="K63" s="94">
        <v>0</v>
      </c>
      <c r="L63" s="94">
        <v>0</v>
      </c>
      <c r="M63" s="94">
        <v>20.751851262895041</v>
      </c>
      <c r="N63" s="94">
        <v>0</v>
      </c>
      <c r="O63" s="94">
        <v>0</v>
      </c>
      <c r="P63" s="94">
        <v>0</v>
      </c>
      <c r="Q63" s="94">
        <v>0</v>
      </c>
      <c r="R63" s="94">
        <v>0</v>
      </c>
      <c r="S63" s="94">
        <v>0</v>
      </c>
      <c r="T63" s="95">
        <v>0</v>
      </c>
      <c r="U63" s="213">
        <v>0</v>
      </c>
      <c r="V63" s="94">
        <v>0</v>
      </c>
      <c r="W63" s="94">
        <v>0</v>
      </c>
      <c r="X63" s="94">
        <v>0</v>
      </c>
      <c r="Y63" s="96">
        <v>0</v>
      </c>
      <c r="Z63" s="94">
        <v>46.306318146593988</v>
      </c>
      <c r="AA63" s="95">
        <v>0</v>
      </c>
      <c r="AB63" s="94">
        <v>0</v>
      </c>
      <c r="AC63" s="94">
        <v>0</v>
      </c>
      <c r="AD63" s="94">
        <v>0</v>
      </c>
      <c r="AE63" s="95">
        <v>0</v>
      </c>
      <c r="AF63" s="97">
        <v>931.33127080654174</v>
      </c>
      <c r="AG63" s="143">
        <v>59</v>
      </c>
      <c r="AH63" s="28"/>
    </row>
    <row r="64" spans="1:37" s="20" customFormat="1" ht="18" customHeight="1">
      <c r="A64" s="302"/>
      <c r="B64" s="305"/>
      <c r="C64" s="128" t="s">
        <v>63</v>
      </c>
      <c r="D64" s="102">
        <v>60</v>
      </c>
      <c r="E64" s="103">
        <v>0</v>
      </c>
      <c r="F64" s="103">
        <v>0</v>
      </c>
      <c r="G64" s="104">
        <v>0</v>
      </c>
      <c r="H64" s="103">
        <v>0</v>
      </c>
      <c r="I64" s="104">
        <v>0</v>
      </c>
      <c r="J64" s="103">
        <v>0</v>
      </c>
      <c r="K64" s="103">
        <v>0</v>
      </c>
      <c r="L64" s="103">
        <v>510.28571116503372</v>
      </c>
      <c r="M64" s="103">
        <v>1218.6996287118361</v>
      </c>
      <c r="N64" s="103">
        <v>5.0461109622552911</v>
      </c>
      <c r="O64" s="103">
        <v>0</v>
      </c>
      <c r="P64" s="103">
        <v>0</v>
      </c>
      <c r="Q64" s="103">
        <v>0</v>
      </c>
      <c r="R64" s="103">
        <v>0</v>
      </c>
      <c r="S64" s="103">
        <v>14.200817963901468</v>
      </c>
      <c r="T64" s="104">
        <v>0</v>
      </c>
      <c r="U64" s="101">
        <v>34.027367929849753</v>
      </c>
      <c r="V64" s="103">
        <v>0</v>
      </c>
      <c r="W64" s="103">
        <v>0</v>
      </c>
      <c r="X64" s="103">
        <v>0</v>
      </c>
      <c r="Y64" s="105">
        <v>0</v>
      </c>
      <c r="Z64" s="103">
        <v>3661.3976679090133</v>
      </c>
      <c r="AA64" s="104">
        <v>0</v>
      </c>
      <c r="AB64" s="103">
        <v>223.12588888888888</v>
      </c>
      <c r="AC64" s="103">
        <v>0</v>
      </c>
      <c r="AD64" s="103">
        <v>0</v>
      </c>
      <c r="AE64" s="104">
        <v>0</v>
      </c>
      <c r="AF64" s="101">
        <v>79608.760467090324</v>
      </c>
      <c r="AG64" s="102">
        <v>60</v>
      </c>
      <c r="AH64" s="28"/>
      <c r="AK64" s="21"/>
    </row>
    <row r="65" spans="1:37" s="20" customFormat="1" ht="18" customHeight="1">
      <c r="A65" s="302"/>
      <c r="B65" s="305"/>
      <c r="C65" s="125" t="s">
        <v>64</v>
      </c>
      <c r="D65" s="85">
        <v>61</v>
      </c>
      <c r="E65" s="86">
        <v>1.5026622649955237</v>
      </c>
      <c r="F65" s="86">
        <v>0</v>
      </c>
      <c r="G65" s="91">
        <v>0</v>
      </c>
      <c r="H65" s="86">
        <v>13.820305000000001</v>
      </c>
      <c r="I65" s="91">
        <v>0</v>
      </c>
      <c r="J65" s="86">
        <v>0</v>
      </c>
      <c r="K65" s="86">
        <v>0</v>
      </c>
      <c r="L65" s="86">
        <v>7.1006664442654618E-2</v>
      </c>
      <c r="M65" s="86">
        <v>0</v>
      </c>
      <c r="N65" s="86">
        <v>0</v>
      </c>
      <c r="O65" s="86">
        <v>361.06642136909301</v>
      </c>
      <c r="P65" s="86">
        <v>0</v>
      </c>
      <c r="Q65" s="86">
        <v>0</v>
      </c>
      <c r="R65" s="86">
        <v>0</v>
      </c>
      <c r="S65" s="86">
        <v>25.153167979711789</v>
      </c>
      <c r="T65" s="91">
        <v>0</v>
      </c>
      <c r="U65" s="212">
        <v>10810.155257320137</v>
      </c>
      <c r="V65" s="86">
        <v>0</v>
      </c>
      <c r="W65" s="86">
        <v>0</v>
      </c>
      <c r="X65" s="86">
        <v>0</v>
      </c>
      <c r="Y65" s="89">
        <v>542.48801851522171</v>
      </c>
      <c r="Z65" s="86">
        <v>8577.8089999999993</v>
      </c>
      <c r="AA65" s="91">
        <v>1299.0874933695602</v>
      </c>
      <c r="AB65" s="86">
        <v>4973.9744648333335</v>
      </c>
      <c r="AC65" s="86">
        <v>0</v>
      </c>
      <c r="AD65" s="86">
        <v>10249.619247000001</v>
      </c>
      <c r="AE65" s="91">
        <v>0</v>
      </c>
      <c r="AF65" s="92">
        <v>94347.943570686446</v>
      </c>
      <c r="AG65" s="143">
        <v>61</v>
      </c>
      <c r="AH65" s="28"/>
      <c r="AK65" s="21"/>
    </row>
    <row r="66" spans="1:37" s="20" customFormat="1" ht="18" customHeight="1">
      <c r="A66" s="302"/>
      <c r="B66" s="305"/>
      <c r="C66" s="126" t="s">
        <v>65</v>
      </c>
      <c r="D66" s="90">
        <v>62</v>
      </c>
      <c r="E66" s="94">
        <v>0.41833773500447635</v>
      </c>
      <c r="F66" s="94">
        <v>0</v>
      </c>
      <c r="G66" s="95">
        <v>0</v>
      </c>
      <c r="H66" s="94">
        <v>0</v>
      </c>
      <c r="I66" s="95">
        <v>0</v>
      </c>
      <c r="J66" s="94">
        <v>0</v>
      </c>
      <c r="K66" s="94">
        <v>0</v>
      </c>
      <c r="L66" s="94">
        <v>0.13420393934750544</v>
      </c>
      <c r="M66" s="94">
        <v>96.213128582513377</v>
      </c>
      <c r="N66" s="94">
        <v>0</v>
      </c>
      <c r="O66" s="94">
        <v>135.19486914371819</v>
      </c>
      <c r="P66" s="94">
        <v>0</v>
      </c>
      <c r="Q66" s="94">
        <v>0</v>
      </c>
      <c r="R66" s="94">
        <v>0.46028718798865059</v>
      </c>
      <c r="S66" s="94">
        <v>18.530475001048245</v>
      </c>
      <c r="T66" s="95">
        <v>0</v>
      </c>
      <c r="U66" s="213">
        <v>7518.377557075808</v>
      </c>
      <c r="V66" s="94">
        <v>0</v>
      </c>
      <c r="W66" s="94">
        <v>0</v>
      </c>
      <c r="X66" s="94">
        <v>0</v>
      </c>
      <c r="Y66" s="96">
        <v>33.511981484778353</v>
      </c>
      <c r="Z66" s="94">
        <v>1534.2190600113945</v>
      </c>
      <c r="AA66" s="95">
        <v>68.358958166609739</v>
      </c>
      <c r="AB66" s="94">
        <v>3893.4521722777781</v>
      </c>
      <c r="AC66" s="94">
        <v>0</v>
      </c>
      <c r="AD66" s="94">
        <v>3056.4778530000003</v>
      </c>
      <c r="AE66" s="95">
        <v>0</v>
      </c>
      <c r="AF66" s="97">
        <v>56502.058496189478</v>
      </c>
      <c r="AG66" s="143">
        <v>62</v>
      </c>
      <c r="AH66" s="28"/>
      <c r="AK66" s="21"/>
    </row>
    <row r="67" spans="1:37" s="20" customFormat="1" ht="18" customHeight="1">
      <c r="A67" s="303"/>
      <c r="B67" s="306"/>
      <c r="C67" s="128" t="s">
        <v>66</v>
      </c>
      <c r="D67" s="102">
        <v>63</v>
      </c>
      <c r="E67" s="103">
        <v>1.921</v>
      </c>
      <c r="F67" s="103">
        <v>0</v>
      </c>
      <c r="G67" s="104">
        <v>0</v>
      </c>
      <c r="H67" s="103">
        <v>13.820305000000001</v>
      </c>
      <c r="I67" s="104">
        <v>0</v>
      </c>
      <c r="J67" s="103">
        <v>0</v>
      </c>
      <c r="K67" s="103">
        <v>0</v>
      </c>
      <c r="L67" s="103">
        <v>0.20521060379016004</v>
      </c>
      <c r="M67" s="103">
        <v>96.213128582513377</v>
      </c>
      <c r="N67" s="103">
        <v>0</v>
      </c>
      <c r="O67" s="103">
        <v>496.26129051281123</v>
      </c>
      <c r="P67" s="103">
        <v>0</v>
      </c>
      <c r="Q67" s="103">
        <v>0</v>
      </c>
      <c r="R67" s="103">
        <v>0.46028718798865059</v>
      </c>
      <c r="S67" s="103">
        <v>43.683642980760034</v>
      </c>
      <c r="T67" s="104">
        <v>0</v>
      </c>
      <c r="U67" s="101">
        <v>18328.532814395945</v>
      </c>
      <c r="V67" s="103">
        <v>0</v>
      </c>
      <c r="W67" s="103">
        <v>0</v>
      </c>
      <c r="X67" s="103">
        <v>0</v>
      </c>
      <c r="Y67" s="105">
        <v>576</v>
      </c>
      <c r="Z67" s="103">
        <v>10112.028060011395</v>
      </c>
      <c r="AA67" s="104">
        <v>1367.4464515361699</v>
      </c>
      <c r="AB67" s="103">
        <v>8867.4266371111116</v>
      </c>
      <c r="AC67" s="103">
        <v>0</v>
      </c>
      <c r="AD67" s="103">
        <v>13306.097100000001</v>
      </c>
      <c r="AE67" s="104">
        <v>0</v>
      </c>
      <c r="AF67" s="101">
        <v>150850.00206687595</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4">
      <formula>"Formel:=Rest(zeile();2)=1"</formula>
    </cfRule>
  </conditionalFormatting>
  <conditionalFormatting sqref="C5:AG49 C59:AG67 D50:AG58">
    <cfRule type="expression" dxfId="12" priority="3">
      <formula>MOD(ROW(),2)=0</formula>
    </cfRule>
  </conditionalFormatting>
  <conditionalFormatting sqref="C50:C58">
    <cfRule type="expression" dxfId="11"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2016, Stand: Februar 2024</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16" t="s">
        <v>235</v>
      </c>
      <c r="B1" s="317"/>
      <c r="C1" s="318"/>
      <c r="D1" s="325" t="s">
        <v>15</v>
      </c>
      <c r="E1" s="308" t="s">
        <v>75</v>
      </c>
      <c r="F1" s="308"/>
      <c r="G1" s="309"/>
      <c r="H1" s="343" t="s">
        <v>74</v>
      </c>
      <c r="I1" s="343"/>
      <c r="J1" s="307" t="s">
        <v>80</v>
      </c>
      <c r="K1" s="308"/>
      <c r="L1" s="308"/>
      <c r="M1" s="308"/>
      <c r="N1" s="308" t="s">
        <v>80</v>
      </c>
      <c r="O1" s="308"/>
      <c r="P1" s="308"/>
      <c r="Q1" s="308"/>
      <c r="R1" s="308"/>
      <c r="S1" s="308"/>
      <c r="T1" s="309"/>
      <c r="U1" s="18" t="s">
        <v>92</v>
      </c>
      <c r="V1" s="327" t="s">
        <v>13</v>
      </c>
      <c r="W1" s="328"/>
      <c r="X1" s="328"/>
      <c r="Y1" s="328"/>
      <c r="Z1" s="328"/>
      <c r="AA1" s="329"/>
      <c r="AB1" s="330" t="s">
        <v>77</v>
      </c>
      <c r="AC1" s="331"/>
      <c r="AD1" s="331"/>
      <c r="AE1" s="332"/>
      <c r="AF1" s="344" t="s">
        <v>78</v>
      </c>
      <c r="AG1" s="350" t="s">
        <v>15</v>
      </c>
      <c r="AH1" s="147"/>
      <c r="AK1" s="17"/>
    </row>
    <row r="2" spans="1:37" s="16" customFormat="1" ht="21" customHeight="1">
      <c r="A2" s="319"/>
      <c r="B2" s="320"/>
      <c r="C2" s="321"/>
      <c r="D2" s="347"/>
      <c r="E2" s="325" t="s">
        <v>16</v>
      </c>
      <c r="F2" s="325" t="s">
        <v>223</v>
      </c>
      <c r="G2" s="325" t="s">
        <v>1</v>
      </c>
      <c r="H2" s="325" t="s">
        <v>17</v>
      </c>
      <c r="I2" s="340" t="s">
        <v>2</v>
      </c>
      <c r="J2" s="325" t="s">
        <v>18</v>
      </c>
      <c r="K2" s="325" t="s">
        <v>19</v>
      </c>
      <c r="L2" s="325" t="s">
        <v>20</v>
      </c>
      <c r="M2" s="325" t="s">
        <v>21</v>
      </c>
      <c r="N2" s="325" t="s">
        <v>22</v>
      </c>
      <c r="O2" s="342" t="s">
        <v>14</v>
      </c>
      <c r="P2" s="342"/>
      <c r="Q2" s="325" t="s">
        <v>25</v>
      </c>
      <c r="R2" s="325" t="s">
        <v>224</v>
      </c>
      <c r="S2" s="325" t="s">
        <v>26</v>
      </c>
      <c r="T2" s="325" t="s">
        <v>27</v>
      </c>
      <c r="U2" s="325" t="s">
        <v>28</v>
      </c>
      <c r="V2" s="340" t="s">
        <v>95</v>
      </c>
      <c r="W2" s="340" t="s">
        <v>29</v>
      </c>
      <c r="X2" s="340" t="s">
        <v>3</v>
      </c>
      <c r="Y2" s="340" t="s">
        <v>4</v>
      </c>
      <c r="Z2" s="340" t="s">
        <v>82</v>
      </c>
      <c r="AA2" s="340" t="s">
        <v>81</v>
      </c>
      <c r="AB2" s="334"/>
      <c r="AC2" s="334"/>
      <c r="AD2" s="334"/>
      <c r="AE2" s="335"/>
      <c r="AF2" s="345"/>
      <c r="AG2" s="351"/>
      <c r="AH2" s="147"/>
      <c r="AK2" s="17"/>
    </row>
    <row r="3" spans="1:37" ht="168.6" customHeight="1">
      <c r="A3" s="319"/>
      <c r="B3" s="320"/>
      <c r="C3" s="321"/>
      <c r="D3" s="347"/>
      <c r="E3" s="339"/>
      <c r="F3" s="339"/>
      <c r="G3" s="339"/>
      <c r="H3" s="339"/>
      <c r="I3" s="341" t="s">
        <v>2</v>
      </c>
      <c r="J3" s="339"/>
      <c r="K3" s="339"/>
      <c r="L3" s="339"/>
      <c r="M3" s="339"/>
      <c r="N3" s="339"/>
      <c r="O3" s="138" t="s">
        <v>23</v>
      </c>
      <c r="P3" s="139" t="s">
        <v>24</v>
      </c>
      <c r="Q3" s="339"/>
      <c r="R3" s="339"/>
      <c r="S3" s="339"/>
      <c r="T3" s="339"/>
      <c r="U3" s="339"/>
      <c r="V3" s="341"/>
      <c r="W3" s="341"/>
      <c r="X3" s="341"/>
      <c r="Y3" s="341"/>
      <c r="Z3" s="341"/>
      <c r="AA3" s="341"/>
      <c r="AB3" s="208" t="s">
        <v>30</v>
      </c>
      <c r="AC3" s="208" t="s">
        <v>83</v>
      </c>
      <c r="AD3" s="208" t="s">
        <v>31</v>
      </c>
      <c r="AE3" s="208" t="s">
        <v>97</v>
      </c>
      <c r="AF3" s="346"/>
      <c r="AG3" s="351"/>
      <c r="AH3" s="148"/>
    </row>
    <row r="4" spans="1:37" ht="21" customHeight="1">
      <c r="A4" s="322"/>
      <c r="B4" s="323"/>
      <c r="C4" s="324"/>
      <c r="D4" s="141"/>
      <c r="E4" s="308" t="s">
        <v>33</v>
      </c>
      <c r="F4" s="308"/>
      <c r="G4" s="308"/>
      <c r="H4" s="308"/>
      <c r="I4" s="308"/>
      <c r="J4" s="308"/>
      <c r="K4" s="308"/>
      <c r="L4" s="308"/>
      <c r="M4" s="308"/>
      <c r="N4" s="348" t="s">
        <v>33</v>
      </c>
      <c r="O4" s="348"/>
      <c r="P4" s="348"/>
      <c r="Q4" s="348"/>
      <c r="R4" s="348"/>
      <c r="S4" s="348"/>
      <c r="T4" s="348"/>
      <c r="U4" s="348"/>
      <c r="V4" s="348"/>
      <c r="W4" s="348"/>
      <c r="X4" s="348"/>
      <c r="Y4" s="348"/>
      <c r="Z4" s="348"/>
      <c r="AA4" s="348"/>
      <c r="AB4" s="348"/>
      <c r="AC4" s="348"/>
      <c r="AD4" s="348"/>
      <c r="AE4" s="348"/>
      <c r="AF4" s="349"/>
      <c r="AG4" s="142"/>
      <c r="AH4" s="148"/>
    </row>
    <row r="5" spans="1:37" s="20" customFormat="1" ht="18" customHeight="1">
      <c r="A5" s="310" t="s">
        <v>67</v>
      </c>
      <c r="B5" s="311"/>
      <c r="C5" s="109" t="s">
        <v>35</v>
      </c>
      <c r="D5" s="85">
        <v>1</v>
      </c>
      <c r="E5" s="86">
        <v>0</v>
      </c>
      <c r="F5" s="86">
        <v>0</v>
      </c>
      <c r="G5" s="87">
        <v>0</v>
      </c>
      <c r="H5" s="86">
        <v>0</v>
      </c>
      <c r="I5" s="87">
        <v>0</v>
      </c>
      <c r="J5" s="86">
        <v>55368.330655000005</v>
      </c>
      <c r="K5" s="86">
        <v>0</v>
      </c>
      <c r="L5" s="86">
        <v>0</v>
      </c>
      <c r="M5" s="88">
        <v>0</v>
      </c>
      <c r="N5" s="86">
        <v>0</v>
      </c>
      <c r="O5" s="86">
        <v>0</v>
      </c>
      <c r="P5" s="86">
        <v>0</v>
      </c>
      <c r="Q5" s="86">
        <v>0</v>
      </c>
      <c r="R5" s="86">
        <v>0</v>
      </c>
      <c r="S5" s="86">
        <v>0</v>
      </c>
      <c r="T5" s="87">
        <v>0</v>
      </c>
      <c r="U5" s="87">
        <v>2820.4806222560919</v>
      </c>
      <c r="V5" s="86">
        <v>830.97864085799119</v>
      </c>
      <c r="W5" s="86">
        <v>26.277537600000002</v>
      </c>
      <c r="X5" s="86">
        <v>54678.458063844271</v>
      </c>
      <c r="Y5" s="89">
        <v>5229.2975040000001</v>
      </c>
      <c r="Z5" s="86">
        <v>48628.724825569276</v>
      </c>
      <c r="AA5" s="87">
        <v>1367.4682515361699</v>
      </c>
      <c r="AB5" s="86">
        <v>0</v>
      </c>
      <c r="AC5" s="86">
        <v>0</v>
      </c>
      <c r="AD5" s="86">
        <v>0</v>
      </c>
      <c r="AE5" s="87">
        <v>9920.8928850960001</v>
      </c>
      <c r="AF5" s="218">
        <v>178870.90898575974</v>
      </c>
      <c r="AG5" s="219">
        <v>1</v>
      </c>
      <c r="AH5" s="148"/>
      <c r="AK5" s="21"/>
    </row>
    <row r="6" spans="1:37" s="20" customFormat="1" ht="18" customHeight="1">
      <c r="A6" s="312"/>
      <c r="B6" s="313"/>
      <c r="C6" s="110" t="s">
        <v>36</v>
      </c>
      <c r="D6" s="90">
        <v>2</v>
      </c>
      <c r="E6" s="86">
        <v>32161.152525999998</v>
      </c>
      <c r="F6" s="86">
        <v>0</v>
      </c>
      <c r="G6" s="91">
        <v>0</v>
      </c>
      <c r="H6" s="86">
        <v>269.24718201000002</v>
      </c>
      <c r="I6" s="91">
        <v>1993.98033528</v>
      </c>
      <c r="J6" s="86">
        <v>132380.97840620522</v>
      </c>
      <c r="K6" s="86">
        <v>1388.9069446980866</v>
      </c>
      <c r="L6" s="86">
        <v>0</v>
      </c>
      <c r="M6" s="86">
        <v>1349.0977363352999</v>
      </c>
      <c r="N6" s="86">
        <v>0</v>
      </c>
      <c r="O6" s="86">
        <v>2073.6821796227437</v>
      </c>
      <c r="P6" s="86">
        <v>0</v>
      </c>
      <c r="Q6" s="86">
        <v>0</v>
      </c>
      <c r="R6" s="86">
        <v>0</v>
      </c>
      <c r="S6" s="86">
        <v>0</v>
      </c>
      <c r="T6" s="91">
        <v>0</v>
      </c>
      <c r="U6" s="91">
        <v>116840.00413717245</v>
      </c>
      <c r="V6" s="86">
        <v>0</v>
      </c>
      <c r="W6" s="86">
        <v>0</v>
      </c>
      <c r="X6" s="86">
        <v>0</v>
      </c>
      <c r="Y6" s="89">
        <v>0</v>
      </c>
      <c r="Z6" s="86">
        <v>0</v>
      </c>
      <c r="AA6" s="91">
        <v>0</v>
      </c>
      <c r="AB6" s="86">
        <v>0</v>
      </c>
      <c r="AC6" s="86">
        <v>125486.25972700001</v>
      </c>
      <c r="AD6" s="86">
        <v>0</v>
      </c>
      <c r="AE6" s="91">
        <v>0</v>
      </c>
      <c r="AF6" s="220">
        <v>413943.3091743238</v>
      </c>
      <c r="AG6" s="219">
        <v>2</v>
      </c>
      <c r="AH6" s="148"/>
      <c r="AK6" s="21"/>
    </row>
    <row r="7" spans="1:37" s="20" customFormat="1" ht="18" customHeight="1">
      <c r="A7" s="312"/>
      <c r="B7" s="313"/>
      <c r="C7" s="111" t="s">
        <v>37</v>
      </c>
      <c r="D7" s="93">
        <v>3</v>
      </c>
      <c r="E7" s="94">
        <v>1784.60968</v>
      </c>
      <c r="F7" s="94">
        <v>0</v>
      </c>
      <c r="G7" s="95">
        <v>0</v>
      </c>
      <c r="H7" s="94">
        <v>0</v>
      </c>
      <c r="I7" s="95">
        <v>0</v>
      </c>
      <c r="J7" s="94">
        <v>0</v>
      </c>
      <c r="K7" s="94">
        <v>0</v>
      </c>
      <c r="L7" s="94">
        <v>0</v>
      </c>
      <c r="M7" s="94">
        <v>8.0269205739395291E-2</v>
      </c>
      <c r="N7" s="94">
        <v>0</v>
      </c>
      <c r="O7" s="94">
        <v>28.57714</v>
      </c>
      <c r="P7" s="94">
        <v>1421.1500900000001</v>
      </c>
      <c r="Q7" s="94">
        <v>0</v>
      </c>
      <c r="R7" s="94">
        <v>1.0363499999999999</v>
      </c>
      <c r="S7" s="94">
        <v>0</v>
      </c>
      <c r="T7" s="95">
        <v>0</v>
      </c>
      <c r="U7" s="95">
        <v>1223.5369038715962</v>
      </c>
      <c r="V7" s="94">
        <v>0</v>
      </c>
      <c r="W7" s="94">
        <v>0</v>
      </c>
      <c r="X7" s="94">
        <v>0</v>
      </c>
      <c r="Y7" s="96">
        <v>0</v>
      </c>
      <c r="Z7" s="94">
        <v>11.609917568633193</v>
      </c>
      <c r="AA7" s="95">
        <v>0</v>
      </c>
      <c r="AB7" s="94">
        <v>0</v>
      </c>
      <c r="AC7" s="94">
        <v>0</v>
      </c>
      <c r="AD7" s="94">
        <v>0</v>
      </c>
      <c r="AE7" s="95">
        <v>17.46611</v>
      </c>
      <c r="AF7" s="221">
        <v>4488.0664606459677</v>
      </c>
      <c r="AG7" s="219">
        <v>3</v>
      </c>
      <c r="AH7" s="148"/>
      <c r="AK7" s="21"/>
    </row>
    <row r="8" spans="1:37" s="20" customFormat="1" ht="18" customHeight="1">
      <c r="A8" s="312"/>
      <c r="B8" s="313"/>
      <c r="C8" s="112" t="s">
        <v>38</v>
      </c>
      <c r="D8" s="93">
        <v>4</v>
      </c>
      <c r="E8" s="98">
        <v>33945.762205999999</v>
      </c>
      <c r="F8" s="98">
        <v>0</v>
      </c>
      <c r="G8" s="99">
        <v>0</v>
      </c>
      <c r="H8" s="98">
        <v>269.24718201000002</v>
      </c>
      <c r="I8" s="99">
        <v>1993.98033528</v>
      </c>
      <c r="J8" s="98">
        <v>187749.30906120522</v>
      </c>
      <c r="K8" s="98">
        <v>1388.9069446980866</v>
      </c>
      <c r="L8" s="98">
        <v>0</v>
      </c>
      <c r="M8" s="98">
        <v>1349.1780055410418</v>
      </c>
      <c r="N8" s="98">
        <v>0</v>
      </c>
      <c r="O8" s="98">
        <v>2102.2593196227435</v>
      </c>
      <c r="P8" s="98">
        <v>1421.1500899999992</v>
      </c>
      <c r="Q8" s="98">
        <v>0</v>
      </c>
      <c r="R8" s="98">
        <v>1.0363499999984924</v>
      </c>
      <c r="S8" s="98">
        <v>0</v>
      </c>
      <c r="T8" s="99">
        <v>0</v>
      </c>
      <c r="U8" s="99">
        <v>120884.02166330014</v>
      </c>
      <c r="V8" s="98">
        <v>830.97864085799119</v>
      </c>
      <c r="W8" s="98">
        <v>26.277537600000002</v>
      </c>
      <c r="X8" s="98">
        <v>54678.458063844271</v>
      </c>
      <c r="Y8" s="100">
        <v>5229.2975040000001</v>
      </c>
      <c r="Z8" s="98">
        <v>48640.334743137908</v>
      </c>
      <c r="AA8" s="99">
        <v>1367.4682515361699</v>
      </c>
      <c r="AB8" s="98">
        <v>0</v>
      </c>
      <c r="AC8" s="98">
        <v>125486.25972700001</v>
      </c>
      <c r="AD8" s="98">
        <v>0</v>
      </c>
      <c r="AE8" s="99">
        <v>9938.3589950959995</v>
      </c>
      <c r="AF8" s="222">
        <v>597302.28462072951</v>
      </c>
      <c r="AG8" s="223">
        <v>4</v>
      </c>
      <c r="AH8" s="148"/>
      <c r="AK8" s="21"/>
    </row>
    <row r="9" spans="1:37" s="20" customFormat="1" ht="18" customHeight="1">
      <c r="A9" s="312"/>
      <c r="B9" s="313"/>
      <c r="C9" s="110" t="s">
        <v>39</v>
      </c>
      <c r="D9" s="90">
        <v>5</v>
      </c>
      <c r="E9" s="86">
        <v>0</v>
      </c>
      <c r="F9" s="86">
        <v>0</v>
      </c>
      <c r="G9" s="91">
        <v>0</v>
      </c>
      <c r="H9" s="86">
        <v>0</v>
      </c>
      <c r="I9" s="91">
        <v>0</v>
      </c>
      <c r="J9" s="86">
        <v>0</v>
      </c>
      <c r="K9" s="86">
        <v>0</v>
      </c>
      <c r="L9" s="86">
        <v>4950.1597962176493</v>
      </c>
      <c r="M9" s="86">
        <v>0</v>
      </c>
      <c r="N9" s="86">
        <v>11058.602199778452</v>
      </c>
      <c r="O9" s="86">
        <v>0</v>
      </c>
      <c r="P9" s="86">
        <v>30191.411797189645</v>
      </c>
      <c r="Q9" s="86">
        <v>0</v>
      </c>
      <c r="R9" s="86">
        <v>27234.595135580101</v>
      </c>
      <c r="S9" s="86">
        <v>2236.2662299794956</v>
      </c>
      <c r="T9" s="91">
        <v>0</v>
      </c>
      <c r="U9" s="91">
        <v>0</v>
      </c>
      <c r="V9" s="86">
        <v>0</v>
      </c>
      <c r="W9" s="86">
        <v>0</v>
      </c>
      <c r="X9" s="86">
        <v>0</v>
      </c>
      <c r="Y9" s="89">
        <v>0</v>
      </c>
      <c r="Z9" s="86">
        <v>93.154171049586921</v>
      </c>
      <c r="AA9" s="91">
        <v>0</v>
      </c>
      <c r="AB9" s="86">
        <v>69400.237474343594</v>
      </c>
      <c r="AC9" s="86">
        <v>0</v>
      </c>
      <c r="AD9" s="86">
        <v>5411.1966120000006</v>
      </c>
      <c r="AE9" s="91">
        <v>0</v>
      </c>
      <c r="AF9" s="220">
        <v>150575.62341613852</v>
      </c>
      <c r="AG9" s="223">
        <v>5</v>
      </c>
      <c r="AH9" s="148"/>
      <c r="AK9" s="21"/>
    </row>
    <row r="10" spans="1:37" s="20" customFormat="1" ht="18" customHeight="1">
      <c r="A10" s="312"/>
      <c r="B10" s="313"/>
      <c r="C10" s="111" t="s">
        <v>40</v>
      </c>
      <c r="D10" s="90">
        <v>6</v>
      </c>
      <c r="E10" s="94">
        <v>0</v>
      </c>
      <c r="F10" s="94">
        <v>0</v>
      </c>
      <c r="G10" s="95">
        <v>0</v>
      </c>
      <c r="H10" s="94">
        <v>0</v>
      </c>
      <c r="I10" s="95">
        <v>8.7488500000000009</v>
      </c>
      <c r="J10" s="94">
        <v>0</v>
      </c>
      <c r="K10" s="94">
        <v>0</v>
      </c>
      <c r="L10" s="94">
        <v>0</v>
      </c>
      <c r="M10" s="94">
        <v>0</v>
      </c>
      <c r="N10" s="94">
        <v>0</v>
      </c>
      <c r="O10" s="94">
        <v>0</v>
      </c>
      <c r="P10" s="94">
        <v>0</v>
      </c>
      <c r="Q10" s="94">
        <v>0</v>
      </c>
      <c r="R10" s="94">
        <v>0</v>
      </c>
      <c r="S10" s="94">
        <v>2.2763299999999997</v>
      </c>
      <c r="T10" s="95">
        <v>0</v>
      </c>
      <c r="U10" s="95">
        <v>0</v>
      </c>
      <c r="V10" s="94">
        <v>0</v>
      </c>
      <c r="W10" s="94">
        <v>0</v>
      </c>
      <c r="X10" s="94">
        <v>0</v>
      </c>
      <c r="Y10" s="96">
        <v>0</v>
      </c>
      <c r="Z10" s="94">
        <v>6.4511099999999999</v>
      </c>
      <c r="AA10" s="95">
        <v>0</v>
      </c>
      <c r="AB10" s="94">
        <v>0</v>
      </c>
      <c r="AC10" s="94">
        <v>0</v>
      </c>
      <c r="AD10" s="94">
        <v>0</v>
      </c>
      <c r="AE10" s="95">
        <v>2.214E-2</v>
      </c>
      <c r="AF10" s="221">
        <v>17.498429999999999</v>
      </c>
      <c r="AG10" s="219">
        <v>6</v>
      </c>
      <c r="AH10" s="148"/>
      <c r="AK10" s="21"/>
    </row>
    <row r="11" spans="1:37" s="23" customFormat="1" ht="18" customHeight="1">
      <c r="A11" s="314"/>
      <c r="B11" s="315"/>
      <c r="C11" s="113" t="s">
        <v>41</v>
      </c>
      <c r="D11" s="102">
        <v>7</v>
      </c>
      <c r="E11" s="103">
        <v>33945.762205999999</v>
      </c>
      <c r="F11" s="103">
        <v>0</v>
      </c>
      <c r="G11" s="104">
        <v>0</v>
      </c>
      <c r="H11" s="103">
        <v>269.24718201000002</v>
      </c>
      <c r="I11" s="104">
        <v>1985.23148528</v>
      </c>
      <c r="J11" s="103">
        <v>187749.30906120522</v>
      </c>
      <c r="K11" s="103">
        <v>1388.9069446980866</v>
      </c>
      <c r="L11" s="103">
        <v>-4950.1597962176493</v>
      </c>
      <c r="M11" s="103">
        <v>1349.1780055410418</v>
      </c>
      <c r="N11" s="103">
        <v>-11058.602199778452</v>
      </c>
      <c r="O11" s="103">
        <v>2102.2593196227435</v>
      </c>
      <c r="P11" s="103">
        <v>-28770.261707189646</v>
      </c>
      <c r="Q11" s="103">
        <v>0</v>
      </c>
      <c r="R11" s="103">
        <v>-27233.558785580102</v>
      </c>
      <c r="S11" s="103">
        <v>-2238.5425599794958</v>
      </c>
      <c r="T11" s="104">
        <v>0</v>
      </c>
      <c r="U11" s="104">
        <v>120884.02166330014</v>
      </c>
      <c r="V11" s="103">
        <v>830.97864085799119</v>
      </c>
      <c r="W11" s="103">
        <v>26.277537600000002</v>
      </c>
      <c r="X11" s="103">
        <v>54678.458063844271</v>
      </c>
      <c r="Y11" s="105">
        <v>5229.2975040000001</v>
      </c>
      <c r="Z11" s="103">
        <v>48540.729462088319</v>
      </c>
      <c r="AA11" s="104">
        <v>1367.4682515361699</v>
      </c>
      <c r="AB11" s="103">
        <v>-69400.237474343594</v>
      </c>
      <c r="AC11" s="103">
        <v>125486.25972700001</v>
      </c>
      <c r="AD11" s="103">
        <v>-5411.1966120000006</v>
      </c>
      <c r="AE11" s="104">
        <v>9938.3368550960004</v>
      </c>
      <c r="AF11" s="222">
        <v>446709.16277459107</v>
      </c>
      <c r="AG11" s="223">
        <v>7</v>
      </c>
      <c r="AH11" s="149"/>
      <c r="AK11" s="24"/>
    </row>
    <row r="12" spans="1:37" s="20" customFormat="1" ht="18" customHeight="1">
      <c r="A12" s="301" t="s">
        <v>70</v>
      </c>
      <c r="B12" s="304"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0">
        <v>0</v>
      </c>
      <c r="AG12" s="223">
        <v>8</v>
      </c>
      <c r="AH12" s="148"/>
      <c r="AK12" s="21"/>
    </row>
    <row r="13" spans="1:37" s="20" customFormat="1" ht="18" customHeight="1">
      <c r="A13" s="302"/>
      <c r="B13" s="305"/>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0">
        <v>0</v>
      </c>
      <c r="AG13" s="219">
        <v>9</v>
      </c>
      <c r="AH13" s="148"/>
      <c r="AI13" s="19"/>
      <c r="AK13" s="21"/>
    </row>
    <row r="14" spans="1:37" s="20" customFormat="1" ht="18" customHeight="1">
      <c r="A14" s="302"/>
      <c r="B14" s="305"/>
      <c r="C14" s="110" t="s">
        <v>84</v>
      </c>
      <c r="D14" s="90">
        <v>10</v>
      </c>
      <c r="E14" s="86">
        <v>13885.996150000001</v>
      </c>
      <c r="F14" s="86">
        <v>0</v>
      </c>
      <c r="G14" s="91">
        <v>0</v>
      </c>
      <c r="H14" s="86">
        <v>0</v>
      </c>
      <c r="I14" s="91">
        <v>0</v>
      </c>
      <c r="J14" s="86">
        <v>0</v>
      </c>
      <c r="K14" s="86">
        <v>0</v>
      </c>
      <c r="L14" s="86">
        <v>0</v>
      </c>
      <c r="M14" s="86">
        <v>0</v>
      </c>
      <c r="N14" s="86">
        <v>0</v>
      </c>
      <c r="O14" s="86">
        <v>214.74418</v>
      </c>
      <c r="P14" s="86">
        <v>81.875280000000004</v>
      </c>
      <c r="Q14" s="86">
        <v>0</v>
      </c>
      <c r="R14" s="86">
        <v>0.10662999999999999</v>
      </c>
      <c r="S14" s="86">
        <v>0</v>
      </c>
      <c r="T14" s="91">
        <v>0</v>
      </c>
      <c r="U14" s="91">
        <v>106.80583</v>
      </c>
      <c r="V14" s="86">
        <v>10.51</v>
      </c>
      <c r="W14" s="86">
        <v>0</v>
      </c>
      <c r="X14" s="86">
        <v>0</v>
      </c>
      <c r="Y14" s="89">
        <v>0</v>
      </c>
      <c r="Z14" s="86">
        <v>554.82400000000007</v>
      </c>
      <c r="AA14" s="91">
        <v>0</v>
      </c>
      <c r="AB14" s="86">
        <v>0</v>
      </c>
      <c r="AC14" s="86">
        <v>0</v>
      </c>
      <c r="AD14" s="86">
        <v>0</v>
      </c>
      <c r="AE14" s="91">
        <v>1451.2909999999999</v>
      </c>
      <c r="AF14" s="220">
        <v>16306.153070000002</v>
      </c>
      <c r="AG14" s="219">
        <v>10</v>
      </c>
      <c r="AH14" s="148"/>
      <c r="AI14" s="25"/>
      <c r="AK14" s="21"/>
    </row>
    <row r="15" spans="1:37" s="20" customFormat="1" ht="18" customHeight="1">
      <c r="A15" s="302"/>
      <c r="B15" s="305"/>
      <c r="C15" s="110" t="s">
        <v>12</v>
      </c>
      <c r="D15" s="90">
        <v>11</v>
      </c>
      <c r="E15" s="86">
        <v>19087.81768</v>
      </c>
      <c r="F15" s="86">
        <v>0</v>
      </c>
      <c r="G15" s="91">
        <v>0</v>
      </c>
      <c r="H15" s="86">
        <v>0</v>
      </c>
      <c r="I15" s="91">
        <v>0</v>
      </c>
      <c r="J15" s="86">
        <v>0</v>
      </c>
      <c r="K15" s="86">
        <v>0</v>
      </c>
      <c r="L15" s="86">
        <v>0</v>
      </c>
      <c r="M15" s="86">
        <v>0</v>
      </c>
      <c r="N15" s="86">
        <v>0</v>
      </c>
      <c r="O15" s="86">
        <v>113.60899999999999</v>
      </c>
      <c r="P15" s="86">
        <v>19.125319999999999</v>
      </c>
      <c r="Q15" s="86">
        <v>0</v>
      </c>
      <c r="R15" s="86">
        <v>0</v>
      </c>
      <c r="S15" s="86">
        <v>0</v>
      </c>
      <c r="T15" s="91">
        <v>0</v>
      </c>
      <c r="U15" s="91">
        <v>5130.943163585499</v>
      </c>
      <c r="V15" s="86">
        <v>70.238</v>
      </c>
      <c r="W15" s="86">
        <v>0</v>
      </c>
      <c r="X15" s="86">
        <v>0</v>
      </c>
      <c r="Y15" s="89">
        <v>0</v>
      </c>
      <c r="Z15" s="86">
        <v>8079.9493162294611</v>
      </c>
      <c r="AA15" s="91">
        <v>0</v>
      </c>
      <c r="AB15" s="86">
        <v>0</v>
      </c>
      <c r="AC15" s="86">
        <v>0</v>
      </c>
      <c r="AD15" s="86">
        <v>0</v>
      </c>
      <c r="AE15" s="91">
        <v>3278.1480000000001</v>
      </c>
      <c r="AF15" s="220">
        <v>35779.830479814962</v>
      </c>
      <c r="AG15" s="219">
        <v>11</v>
      </c>
      <c r="AH15" s="148"/>
      <c r="AK15" s="21"/>
    </row>
    <row r="16" spans="1:37" s="20" customFormat="1" ht="18" customHeight="1">
      <c r="A16" s="302"/>
      <c r="B16" s="305"/>
      <c r="C16" s="110" t="s">
        <v>85</v>
      </c>
      <c r="D16" s="90">
        <v>12</v>
      </c>
      <c r="E16" s="86">
        <v>33.144589999999994</v>
      </c>
      <c r="F16" s="86">
        <v>0</v>
      </c>
      <c r="G16" s="91">
        <v>0</v>
      </c>
      <c r="H16" s="86">
        <v>0</v>
      </c>
      <c r="I16" s="91">
        <v>0</v>
      </c>
      <c r="J16" s="86">
        <v>0</v>
      </c>
      <c r="K16" s="86">
        <v>0</v>
      </c>
      <c r="L16" s="86">
        <v>0</v>
      </c>
      <c r="M16" s="86">
        <v>0</v>
      </c>
      <c r="N16" s="86">
        <v>0</v>
      </c>
      <c r="O16" s="86">
        <v>0</v>
      </c>
      <c r="P16" s="86">
        <v>689.23014999999998</v>
      </c>
      <c r="Q16" s="86">
        <v>0</v>
      </c>
      <c r="R16" s="86">
        <v>0</v>
      </c>
      <c r="S16" s="86">
        <v>0</v>
      </c>
      <c r="T16" s="91">
        <v>764.43382999999994</v>
      </c>
      <c r="U16" s="91">
        <v>2815.9944599999999</v>
      </c>
      <c r="V16" s="86">
        <v>7.0552299999999999</v>
      </c>
      <c r="W16" s="86">
        <v>0</v>
      </c>
      <c r="X16" s="86">
        <v>0</v>
      </c>
      <c r="Y16" s="89">
        <v>0</v>
      </c>
      <c r="Z16" s="86">
        <v>553.34193000000005</v>
      </c>
      <c r="AA16" s="91">
        <v>0</v>
      </c>
      <c r="AB16" s="86">
        <v>0</v>
      </c>
      <c r="AC16" s="86">
        <v>0</v>
      </c>
      <c r="AD16" s="86">
        <v>40.1</v>
      </c>
      <c r="AE16" s="91">
        <v>553.34193000000005</v>
      </c>
      <c r="AF16" s="220">
        <v>5456.6421200000004</v>
      </c>
      <c r="AG16" s="219">
        <v>12</v>
      </c>
      <c r="AH16" s="148"/>
    </row>
    <row r="17" spans="1:37" s="20" customFormat="1" ht="18" customHeight="1">
      <c r="A17" s="302"/>
      <c r="B17" s="305"/>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125486.25972700001</v>
      </c>
      <c r="AD17" s="86">
        <v>0</v>
      </c>
      <c r="AE17" s="91">
        <v>0</v>
      </c>
      <c r="AF17" s="220">
        <v>125486.25972700001</v>
      </c>
      <c r="AG17" s="219">
        <v>13</v>
      </c>
      <c r="AH17" s="148"/>
    </row>
    <row r="18" spans="1:37" s="20" customFormat="1" ht="18" customHeight="1">
      <c r="A18" s="302"/>
      <c r="B18" s="305"/>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26.277537600000002</v>
      </c>
      <c r="X18" s="86">
        <v>0</v>
      </c>
      <c r="Y18" s="89">
        <v>0</v>
      </c>
      <c r="Z18" s="86">
        <v>0</v>
      </c>
      <c r="AA18" s="91">
        <v>0</v>
      </c>
      <c r="AB18" s="86">
        <v>214.46280000000002</v>
      </c>
      <c r="AC18" s="86">
        <v>0</v>
      </c>
      <c r="AD18" s="86">
        <v>0</v>
      </c>
      <c r="AE18" s="91">
        <v>0</v>
      </c>
      <c r="AF18" s="220">
        <v>240.74033760000003</v>
      </c>
      <c r="AG18" s="219">
        <v>14</v>
      </c>
      <c r="AH18" s="148"/>
    </row>
    <row r="19" spans="1:37" s="20" customFormat="1" ht="18" customHeight="1">
      <c r="A19" s="302"/>
      <c r="B19" s="305"/>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661.58388085799118</v>
      </c>
      <c r="W19" s="86">
        <v>0</v>
      </c>
      <c r="X19" s="86">
        <v>54678.458063844271</v>
      </c>
      <c r="Y19" s="89">
        <v>4653.0167040000006</v>
      </c>
      <c r="Z19" s="86">
        <v>22487.944840316472</v>
      </c>
      <c r="AA19" s="91">
        <v>0</v>
      </c>
      <c r="AB19" s="86">
        <v>0</v>
      </c>
      <c r="AC19" s="86">
        <v>0</v>
      </c>
      <c r="AD19" s="86">
        <v>0</v>
      </c>
      <c r="AE19" s="91">
        <v>0</v>
      </c>
      <c r="AF19" s="220">
        <v>82481.003489018738</v>
      </c>
      <c r="AG19" s="219">
        <v>15</v>
      </c>
      <c r="AH19" s="148"/>
    </row>
    <row r="20" spans="1:37" s="20" customFormat="1" ht="18" customHeight="1">
      <c r="A20" s="302"/>
      <c r="B20" s="305"/>
      <c r="C20" s="110" t="s">
        <v>87</v>
      </c>
      <c r="D20" s="90">
        <v>16</v>
      </c>
      <c r="E20" s="86">
        <v>736.33977000000004</v>
      </c>
      <c r="F20" s="86">
        <v>0</v>
      </c>
      <c r="G20" s="91">
        <v>0</v>
      </c>
      <c r="H20" s="86">
        <v>0</v>
      </c>
      <c r="I20" s="91">
        <v>0</v>
      </c>
      <c r="J20" s="86">
        <v>0</v>
      </c>
      <c r="K20" s="86">
        <v>0</v>
      </c>
      <c r="L20" s="86">
        <v>0</v>
      </c>
      <c r="M20" s="86">
        <v>0</v>
      </c>
      <c r="N20" s="86">
        <v>0</v>
      </c>
      <c r="O20" s="86">
        <v>270.61255</v>
      </c>
      <c r="P20" s="86">
        <v>1.1706400000000001</v>
      </c>
      <c r="Q20" s="86">
        <v>0</v>
      </c>
      <c r="R20" s="86">
        <v>0</v>
      </c>
      <c r="S20" s="86">
        <v>0</v>
      </c>
      <c r="T20" s="91">
        <v>0</v>
      </c>
      <c r="U20" s="91">
        <v>3746.4650984177424</v>
      </c>
      <c r="V20" s="86">
        <v>0</v>
      </c>
      <c r="W20" s="86">
        <v>0</v>
      </c>
      <c r="X20" s="86">
        <v>0</v>
      </c>
      <c r="Y20" s="89">
        <v>0</v>
      </c>
      <c r="Z20" s="86">
        <v>592.18650000000002</v>
      </c>
      <c r="AA20" s="91">
        <v>0</v>
      </c>
      <c r="AB20" s="86">
        <v>0.88900000000000001</v>
      </c>
      <c r="AC20" s="86">
        <v>0</v>
      </c>
      <c r="AD20" s="86">
        <v>0</v>
      </c>
      <c r="AE20" s="91">
        <v>496.75150000000002</v>
      </c>
      <c r="AF20" s="220">
        <v>5844.4150584177432</v>
      </c>
      <c r="AG20" s="219">
        <v>16</v>
      </c>
      <c r="AH20" s="148"/>
    </row>
    <row r="21" spans="1:37" s="20" customFormat="1" ht="18" customHeight="1">
      <c r="A21" s="302"/>
      <c r="B21" s="305"/>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0">
        <v>0</v>
      </c>
      <c r="AG21" s="219">
        <v>17</v>
      </c>
      <c r="AH21" s="148"/>
    </row>
    <row r="22" spans="1:37" s="20" customFormat="1" ht="18" customHeight="1">
      <c r="A22" s="302"/>
      <c r="B22" s="305"/>
      <c r="C22" s="110" t="s">
        <v>47</v>
      </c>
      <c r="D22" s="90">
        <v>18</v>
      </c>
      <c r="E22" s="86">
        <v>0</v>
      </c>
      <c r="F22" s="86">
        <v>0</v>
      </c>
      <c r="G22" s="91">
        <v>0</v>
      </c>
      <c r="H22" s="86">
        <v>0</v>
      </c>
      <c r="I22" s="91">
        <v>0</v>
      </c>
      <c r="J22" s="86">
        <v>187749.30906120522</v>
      </c>
      <c r="K22" s="86">
        <v>13006.995407552044</v>
      </c>
      <c r="L22" s="86">
        <v>0</v>
      </c>
      <c r="M22" s="86">
        <v>0</v>
      </c>
      <c r="N22" s="86">
        <v>0</v>
      </c>
      <c r="O22" s="86">
        <v>0</v>
      </c>
      <c r="P22" s="86">
        <v>0</v>
      </c>
      <c r="Q22" s="86">
        <v>0</v>
      </c>
      <c r="R22" s="86">
        <v>489.00475705421076</v>
      </c>
      <c r="S22" s="86">
        <v>0</v>
      </c>
      <c r="T22" s="91">
        <v>0</v>
      </c>
      <c r="U22" s="91">
        <v>0</v>
      </c>
      <c r="V22" s="86">
        <v>0</v>
      </c>
      <c r="W22" s="86">
        <v>0</v>
      </c>
      <c r="X22" s="86">
        <v>0</v>
      </c>
      <c r="Y22" s="89">
        <v>0</v>
      </c>
      <c r="Z22" s="86">
        <v>0</v>
      </c>
      <c r="AA22" s="91">
        <v>0</v>
      </c>
      <c r="AB22" s="86">
        <v>0</v>
      </c>
      <c r="AC22" s="86">
        <v>0</v>
      </c>
      <c r="AD22" s="86">
        <v>0</v>
      </c>
      <c r="AE22" s="91">
        <v>0</v>
      </c>
      <c r="AF22" s="220">
        <v>201245.30922581148</v>
      </c>
      <c r="AG22" s="219">
        <v>18</v>
      </c>
      <c r="AH22" s="148"/>
    </row>
    <row r="23" spans="1:37" s="20" customFormat="1" ht="18" customHeight="1">
      <c r="A23" s="302"/>
      <c r="B23" s="305"/>
      <c r="C23" s="111" t="s">
        <v>48</v>
      </c>
      <c r="D23" s="90">
        <v>19</v>
      </c>
      <c r="E23" s="94">
        <v>0</v>
      </c>
      <c r="F23" s="94">
        <v>0</v>
      </c>
      <c r="G23" s="95">
        <v>0</v>
      </c>
      <c r="H23" s="94">
        <v>0</v>
      </c>
      <c r="I23" s="95">
        <v>0</v>
      </c>
      <c r="J23" s="94">
        <v>0</v>
      </c>
      <c r="K23" s="94">
        <v>0</v>
      </c>
      <c r="L23" s="94">
        <v>0</v>
      </c>
      <c r="M23" s="94">
        <v>0</v>
      </c>
      <c r="N23" s="94">
        <v>0</v>
      </c>
      <c r="O23" s="94">
        <v>1.7809712999998608</v>
      </c>
      <c r="P23" s="94">
        <v>0</v>
      </c>
      <c r="Q23" s="94">
        <v>0</v>
      </c>
      <c r="R23" s="94">
        <v>0</v>
      </c>
      <c r="S23" s="94">
        <v>0</v>
      </c>
      <c r="T23" s="95">
        <v>0</v>
      </c>
      <c r="U23" s="95">
        <v>0</v>
      </c>
      <c r="V23" s="94">
        <v>0</v>
      </c>
      <c r="W23" s="94">
        <v>0</v>
      </c>
      <c r="X23" s="94">
        <v>0</v>
      </c>
      <c r="Y23" s="96">
        <v>0</v>
      </c>
      <c r="Z23" s="94">
        <v>0</v>
      </c>
      <c r="AA23" s="95">
        <v>0</v>
      </c>
      <c r="AB23" s="94">
        <v>0</v>
      </c>
      <c r="AC23" s="94">
        <v>0</v>
      </c>
      <c r="AD23" s="94">
        <v>0</v>
      </c>
      <c r="AE23" s="95">
        <v>0</v>
      </c>
      <c r="AF23" s="221">
        <v>1.7809712999998608</v>
      </c>
      <c r="AG23" s="219">
        <v>19</v>
      </c>
      <c r="AH23" s="148"/>
    </row>
    <row r="24" spans="1:37" s="20" customFormat="1" ht="18" customHeight="1">
      <c r="A24" s="302"/>
      <c r="B24" s="306"/>
      <c r="C24" s="117" t="s">
        <v>49</v>
      </c>
      <c r="D24" s="102">
        <v>20</v>
      </c>
      <c r="E24" s="103">
        <v>33743.298190000001</v>
      </c>
      <c r="F24" s="103">
        <v>0</v>
      </c>
      <c r="G24" s="104">
        <v>0</v>
      </c>
      <c r="H24" s="103">
        <v>0</v>
      </c>
      <c r="I24" s="104">
        <v>0</v>
      </c>
      <c r="J24" s="103">
        <v>187749.30906120522</v>
      </c>
      <c r="K24" s="103">
        <v>13006.995407552044</v>
      </c>
      <c r="L24" s="103">
        <v>0</v>
      </c>
      <c r="M24" s="103">
        <v>0</v>
      </c>
      <c r="N24" s="103">
        <v>0</v>
      </c>
      <c r="O24" s="103">
        <v>600.74670129999981</v>
      </c>
      <c r="P24" s="103">
        <v>791.40138999999999</v>
      </c>
      <c r="Q24" s="103">
        <v>0</v>
      </c>
      <c r="R24" s="103">
        <v>489.11138705421075</v>
      </c>
      <c r="S24" s="103">
        <v>0</v>
      </c>
      <c r="T24" s="104">
        <v>764.43382999999994</v>
      </c>
      <c r="U24" s="104">
        <v>11800.208552003241</v>
      </c>
      <c r="V24" s="103">
        <v>749.38711085799127</v>
      </c>
      <c r="W24" s="103">
        <v>26.277537600000002</v>
      </c>
      <c r="X24" s="103">
        <v>54678.458063844271</v>
      </c>
      <c r="Y24" s="105">
        <v>4653.0167040000006</v>
      </c>
      <c r="Z24" s="103">
        <v>32268.246586545931</v>
      </c>
      <c r="AA24" s="104">
        <v>0</v>
      </c>
      <c r="AB24" s="103">
        <v>215.35180000000003</v>
      </c>
      <c r="AC24" s="103">
        <v>125486.25972700001</v>
      </c>
      <c r="AD24" s="103">
        <v>40.1</v>
      </c>
      <c r="AE24" s="104">
        <v>5779.5324300000002</v>
      </c>
      <c r="AF24" s="222">
        <v>472842.13447896286</v>
      </c>
      <c r="AG24" s="224">
        <v>20</v>
      </c>
      <c r="AH24" s="148"/>
    </row>
    <row r="25" spans="1:37" s="20" customFormat="1" ht="18" customHeight="1">
      <c r="A25" s="302"/>
      <c r="B25" s="301"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0">
        <v>0</v>
      </c>
      <c r="AG25" s="223">
        <v>21</v>
      </c>
      <c r="AH25" s="148"/>
    </row>
    <row r="26" spans="1:37" s="20" customFormat="1" ht="18" customHeight="1">
      <c r="A26" s="302"/>
      <c r="B26" s="302"/>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0">
        <v>0</v>
      </c>
      <c r="AG26" s="219">
        <v>22</v>
      </c>
      <c r="AH26" s="148"/>
      <c r="AJ26" s="26"/>
    </row>
    <row r="27" spans="1:37" s="20" customFormat="1" ht="18" customHeight="1">
      <c r="A27" s="302"/>
      <c r="B27" s="302"/>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7061.9020920000048</v>
      </c>
      <c r="AC27" s="86">
        <v>0</v>
      </c>
      <c r="AD27" s="86">
        <v>0</v>
      </c>
      <c r="AE27" s="91">
        <v>0</v>
      </c>
      <c r="AF27" s="220">
        <v>7061.9020920000048</v>
      </c>
      <c r="AG27" s="219">
        <v>23</v>
      </c>
      <c r="AH27" s="148"/>
      <c r="AJ27" s="26"/>
    </row>
    <row r="28" spans="1:37" s="20" customFormat="1" ht="18" customHeight="1">
      <c r="A28" s="302"/>
      <c r="B28" s="302"/>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7816.7918159999999</v>
      </c>
      <c r="AC28" s="86">
        <v>0</v>
      </c>
      <c r="AD28" s="86">
        <v>19076.055573600002</v>
      </c>
      <c r="AE28" s="91">
        <v>0</v>
      </c>
      <c r="AF28" s="220">
        <v>26892.847389600003</v>
      </c>
      <c r="AG28" s="219">
        <v>24</v>
      </c>
      <c r="AH28" s="148"/>
    </row>
    <row r="29" spans="1:37" s="20" customFormat="1" ht="18" customHeight="1">
      <c r="A29" s="302"/>
      <c r="B29" s="302"/>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2545.6012559999999</v>
      </c>
      <c r="AC29" s="86">
        <v>0</v>
      </c>
      <c r="AD29" s="86">
        <v>0</v>
      </c>
      <c r="AE29" s="91">
        <v>0</v>
      </c>
      <c r="AF29" s="220">
        <v>2545.6012559999999</v>
      </c>
      <c r="AG29" s="219">
        <v>25</v>
      </c>
      <c r="AH29" s="148"/>
    </row>
    <row r="30" spans="1:37" s="20" customFormat="1" ht="18" customHeight="1">
      <c r="A30" s="302"/>
      <c r="B30" s="302"/>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41410.810800000007</v>
      </c>
      <c r="AC30" s="86">
        <v>0</v>
      </c>
      <c r="AD30" s="86">
        <v>0</v>
      </c>
      <c r="AE30" s="91">
        <v>0</v>
      </c>
      <c r="AF30" s="220">
        <v>41410.810800000007</v>
      </c>
      <c r="AG30" s="219">
        <v>26</v>
      </c>
      <c r="AH30" s="148"/>
    </row>
    <row r="31" spans="1:37" s="20" customFormat="1" ht="18" customHeight="1">
      <c r="A31" s="302"/>
      <c r="B31" s="302"/>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106.83833759999999</v>
      </c>
      <c r="AC31" s="86">
        <v>0</v>
      </c>
      <c r="AD31" s="86">
        <v>0</v>
      </c>
      <c r="AE31" s="91">
        <v>0</v>
      </c>
      <c r="AF31" s="220">
        <v>106.83833759999999</v>
      </c>
      <c r="AG31" s="219">
        <v>27</v>
      </c>
      <c r="AH31" s="148"/>
    </row>
    <row r="32" spans="1:37" s="20" customFormat="1" ht="18" customHeight="1">
      <c r="A32" s="302"/>
      <c r="B32" s="302"/>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68269.023339444277</v>
      </c>
      <c r="AC32" s="86">
        <v>0</v>
      </c>
      <c r="AD32" s="86">
        <v>0</v>
      </c>
      <c r="AE32" s="91">
        <v>0</v>
      </c>
      <c r="AF32" s="220">
        <v>68269.023339444277</v>
      </c>
      <c r="AG32" s="219">
        <v>28</v>
      </c>
      <c r="AH32" s="148"/>
      <c r="AK32" s="21"/>
    </row>
    <row r="33" spans="1:37" s="20" customFormat="1" ht="18" customHeight="1">
      <c r="A33" s="302"/>
      <c r="B33" s="302"/>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4558.4457803999994</v>
      </c>
      <c r="AE33" s="91">
        <v>0</v>
      </c>
      <c r="AF33" s="220">
        <v>4558.4457803999994</v>
      </c>
      <c r="AG33" s="219">
        <v>29</v>
      </c>
      <c r="AH33" s="148"/>
      <c r="AJ33" s="26"/>
      <c r="AK33" s="21"/>
    </row>
    <row r="34" spans="1:37" s="20" customFormat="1" ht="18" customHeight="1">
      <c r="A34" s="302"/>
      <c r="B34" s="302"/>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0">
        <v>0</v>
      </c>
      <c r="AG34" s="219">
        <v>30</v>
      </c>
      <c r="AH34" s="148"/>
      <c r="AK34" s="21"/>
    </row>
    <row r="35" spans="1:37" s="20" customFormat="1" ht="18" customHeight="1">
      <c r="A35" s="302"/>
      <c r="B35" s="302"/>
      <c r="C35" s="110" t="s">
        <v>47</v>
      </c>
      <c r="D35" s="90">
        <v>31</v>
      </c>
      <c r="E35" s="86">
        <v>0</v>
      </c>
      <c r="F35" s="86">
        <v>0</v>
      </c>
      <c r="G35" s="91">
        <v>0</v>
      </c>
      <c r="H35" s="86">
        <v>0</v>
      </c>
      <c r="I35" s="91">
        <v>0</v>
      </c>
      <c r="J35" s="86">
        <v>0</v>
      </c>
      <c r="K35" s="86">
        <v>16603.132630152559</v>
      </c>
      <c r="L35" s="86">
        <v>27177.944803497736</v>
      </c>
      <c r="M35" s="86">
        <v>54741.339718594674</v>
      </c>
      <c r="N35" s="86">
        <v>11274.575748962978</v>
      </c>
      <c r="O35" s="86">
        <v>20561.947546273779</v>
      </c>
      <c r="P35" s="86">
        <v>32819.496154351778</v>
      </c>
      <c r="Q35" s="86">
        <v>0</v>
      </c>
      <c r="R35" s="86">
        <v>28307.060604280228</v>
      </c>
      <c r="S35" s="86">
        <v>4945.0715607098455</v>
      </c>
      <c r="T35" s="91">
        <v>2289.0215708558762</v>
      </c>
      <c r="U35" s="91">
        <v>0</v>
      </c>
      <c r="V35" s="86">
        <v>0</v>
      </c>
      <c r="W35" s="86">
        <v>0</v>
      </c>
      <c r="X35" s="86">
        <v>0</v>
      </c>
      <c r="Y35" s="89">
        <v>0</v>
      </c>
      <c r="Z35" s="86">
        <v>0</v>
      </c>
      <c r="AA35" s="91">
        <v>0</v>
      </c>
      <c r="AB35" s="86">
        <v>0</v>
      </c>
      <c r="AC35" s="86">
        <v>0</v>
      </c>
      <c r="AD35" s="86">
        <v>0</v>
      </c>
      <c r="AE35" s="91">
        <v>0</v>
      </c>
      <c r="AF35" s="220">
        <v>198719.59033767946</v>
      </c>
      <c r="AG35" s="219">
        <v>31</v>
      </c>
      <c r="AH35" s="148"/>
      <c r="AK35" s="21"/>
    </row>
    <row r="36" spans="1:37" s="20" customFormat="1" ht="18" customHeight="1">
      <c r="A36" s="302"/>
      <c r="B36" s="302"/>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7184.4207681348098</v>
      </c>
      <c r="U36" s="95">
        <v>0</v>
      </c>
      <c r="V36" s="94">
        <v>0</v>
      </c>
      <c r="W36" s="94">
        <v>0</v>
      </c>
      <c r="X36" s="94">
        <v>0</v>
      </c>
      <c r="Y36" s="96">
        <v>0</v>
      </c>
      <c r="Z36" s="94">
        <v>0</v>
      </c>
      <c r="AA36" s="95">
        <v>0</v>
      </c>
      <c r="AB36" s="94">
        <v>23.746283999998123</v>
      </c>
      <c r="AC36" s="94">
        <v>0</v>
      </c>
      <c r="AD36" s="94">
        <v>0</v>
      </c>
      <c r="AE36" s="95">
        <v>0</v>
      </c>
      <c r="AF36" s="221">
        <v>7208.1670521348078</v>
      </c>
      <c r="AG36" s="219">
        <v>32</v>
      </c>
      <c r="AH36" s="148"/>
      <c r="AK36" s="21"/>
    </row>
    <row r="37" spans="1:37" s="20" customFormat="1" ht="18" customHeight="1">
      <c r="A37" s="302"/>
      <c r="B37" s="303"/>
      <c r="C37" s="113" t="s">
        <v>50</v>
      </c>
      <c r="D37" s="102">
        <v>33</v>
      </c>
      <c r="E37" s="103">
        <v>0</v>
      </c>
      <c r="F37" s="103">
        <v>0</v>
      </c>
      <c r="G37" s="104">
        <v>0</v>
      </c>
      <c r="H37" s="103">
        <v>0</v>
      </c>
      <c r="I37" s="104">
        <v>0</v>
      </c>
      <c r="J37" s="103">
        <v>0</v>
      </c>
      <c r="K37" s="103">
        <v>16603.132630152559</v>
      </c>
      <c r="L37" s="103">
        <v>27177.944803497736</v>
      </c>
      <c r="M37" s="103">
        <v>54741.339718594674</v>
      </c>
      <c r="N37" s="103">
        <v>11274.575748962978</v>
      </c>
      <c r="O37" s="103">
        <v>20561.947546273779</v>
      </c>
      <c r="P37" s="103">
        <v>32819.496154351778</v>
      </c>
      <c r="Q37" s="103">
        <v>0</v>
      </c>
      <c r="R37" s="103">
        <v>28307.060604280228</v>
      </c>
      <c r="S37" s="103">
        <v>4945.0715607098455</v>
      </c>
      <c r="T37" s="104">
        <v>9473.442338990686</v>
      </c>
      <c r="U37" s="104">
        <v>0</v>
      </c>
      <c r="V37" s="103">
        <v>0</v>
      </c>
      <c r="W37" s="103">
        <v>0</v>
      </c>
      <c r="X37" s="103">
        <v>0</v>
      </c>
      <c r="Y37" s="105">
        <v>0</v>
      </c>
      <c r="Z37" s="103">
        <v>0</v>
      </c>
      <c r="AA37" s="104">
        <v>0</v>
      </c>
      <c r="AB37" s="103">
        <v>127234.71392504429</v>
      </c>
      <c r="AC37" s="103">
        <v>0</v>
      </c>
      <c r="AD37" s="103">
        <v>23634.501354</v>
      </c>
      <c r="AE37" s="104">
        <v>0</v>
      </c>
      <c r="AF37" s="222">
        <v>356773.22638485854</v>
      </c>
      <c r="AG37" s="224">
        <v>33</v>
      </c>
      <c r="AH37" s="148"/>
      <c r="AK37" s="21"/>
    </row>
    <row r="38" spans="1:37" s="20" customFormat="1" ht="18" customHeight="1">
      <c r="A38" s="302"/>
      <c r="B38" s="313"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0">
        <v>0</v>
      </c>
      <c r="AG38" s="223">
        <v>34</v>
      </c>
      <c r="AH38" s="148"/>
      <c r="AK38" s="21"/>
    </row>
    <row r="39" spans="1:37" s="20" customFormat="1" ht="18" customHeight="1">
      <c r="A39" s="302"/>
      <c r="B39" s="313"/>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0">
        <v>0</v>
      </c>
      <c r="AG39" s="219">
        <v>35</v>
      </c>
      <c r="AH39" s="148"/>
      <c r="AK39" s="21"/>
    </row>
    <row r="40" spans="1:37" s="20" customFormat="1" ht="18" customHeight="1">
      <c r="A40" s="302"/>
      <c r="B40" s="313"/>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5160.9094678442707</v>
      </c>
      <c r="AC40" s="86">
        <v>0</v>
      </c>
      <c r="AD40" s="86">
        <v>505.493424</v>
      </c>
      <c r="AE40" s="91">
        <v>0</v>
      </c>
      <c r="AF40" s="220">
        <v>5666.4028918442709</v>
      </c>
      <c r="AG40" s="219">
        <v>36</v>
      </c>
      <c r="AH40" s="148"/>
      <c r="AK40" s="21"/>
    </row>
    <row r="41" spans="1:37" s="20" customFormat="1" ht="18" customHeight="1">
      <c r="A41" s="302"/>
      <c r="B41" s="313"/>
      <c r="C41" s="110" t="s">
        <v>52</v>
      </c>
      <c r="D41" s="90">
        <v>37</v>
      </c>
      <c r="E41" s="86">
        <v>0</v>
      </c>
      <c r="F41" s="86">
        <v>0</v>
      </c>
      <c r="G41" s="91">
        <v>0</v>
      </c>
      <c r="H41" s="86">
        <v>0</v>
      </c>
      <c r="I41" s="91">
        <v>0</v>
      </c>
      <c r="J41" s="86">
        <v>0</v>
      </c>
      <c r="K41" s="86">
        <v>0</v>
      </c>
      <c r="L41" s="86">
        <v>0</v>
      </c>
      <c r="M41" s="86">
        <v>0</v>
      </c>
      <c r="N41" s="86">
        <v>0</v>
      </c>
      <c r="O41" s="86">
        <v>0.56525000000000003</v>
      </c>
      <c r="P41" s="86">
        <v>0</v>
      </c>
      <c r="Q41" s="86">
        <v>0</v>
      </c>
      <c r="R41" s="86">
        <v>0</v>
      </c>
      <c r="S41" s="86">
        <v>0</v>
      </c>
      <c r="T41" s="91">
        <v>0</v>
      </c>
      <c r="U41" s="91">
        <v>19.400290000000002</v>
      </c>
      <c r="V41" s="86">
        <v>0</v>
      </c>
      <c r="W41" s="86">
        <v>0</v>
      </c>
      <c r="X41" s="86">
        <v>0</v>
      </c>
      <c r="Y41" s="89">
        <v>0</v>
      </c>
      <c r="Z41" s="86">
        <v>0</v>
      </c>
      <c r="AA41" s="91">
        <v>0</v>
      </c>
      <c r="AB41" s="86">
        <v>274.12200000000001</v>
      </c>
      <c r="AC41" s="86">
        <v>0</v>
      </c>
      <c r="AD41" s="86">
        <v>0</v>
      </c>
      <c r="AE41" s="91">
        <v>0</v>
      </c>
      <c r="AF41" s="220">
        <v>294.08753999999999</v>
      </c>
      <c r="AG41" s="219">
        <v>37</v>
      </c>
      <c r="AH41" s="148"/>
      <c r="AK41" s="21"/>
    </row>
    <row r="42" spans="1:37" s="20" customFormat="1" ht="18" customHeight="1">
      <c r="A42" s="302"/>
      <c r="B42" s="313"/>
      <c r="C42" s="110" t="s">
        <v>6</v>
      </c>
      <c r="D42" s="90">
        <v>38</v>
      </c>
      <c r="E42" s="86">
        <v>0</v>
      </c>
      <c r="F42" s="86">
        <v>0</v>
      </c>
      <c r="G42" s="91">
        <v>0</v>
      </c>
      <c r="H42" s="86">
        <v>0</v>
      </c>
      <c r="I42" s="91">
        <v>0</v>
      </c>
      <c r="J42" s="86">
        <v>0</v>
      </c>
      <c r="K42" s="86">
        <v>0</v>
      </c>
      <c r="L42" s="86">
        <v>0</v>
      </c>
      <c r="M42" s="86">
        <v>0</v>
      </c>
      <c r="N42" s="86">
        <v>0</v>
      </c>
      <c r="O42" s="86">
        <v>10.767160000000001</v>
      </c>
      <c r="P42" s="86">
        <v>1884.4589671621347</v>
      </c>
      <c r="Q42" s="86">
        <v>0</v>
      </c>
      <c r="R42" s="86">
        <v>0</v>
      </c>
      <c r="S42" s="86">
        <v>4.0009999999999997E-2</v>
      </c>
      <c r="T42" s="91">
        <v>6474.7730214328667</v>
      </c>
      <c r="U42" s="91">
        <v>4131.7378672933482</v>
      </c>
      <c r="V42" s="86">
        <v>0</v>
      </c>
      <c r="W42" s="86">
        <v>0</v>
      </c>
      <c r="X42" s="86">
        <v>0</v>
      </c>
      <c r="Y42" s="89">
        <v>0</v>
      </c>
      <c r="Z42" s="86">
        <v>0</v>
      </c>
      <c r="AA42" s="91">
        <v>0</v>
      </c>
      <c r="AB42" s="86">
        <v>1108.8504</v>
      </c>
      <c r="AC42" s="86">
        <v>0</v>
      </c>
      <c r="AD42" s="86">
        <v>132.62548999999999</v>
      </c>
      <c r="AE42" s="91">
        <v>0</v>
      </c>
      <c r="AF42" s="220">
        <v>13743.25291588835</v>
      </c>
      <c r="AG42" s="219">
        <v>38</v>
      </c>
      <c r="AH42" s="148"/>
      <c r="AK42" s="21"/>
    </row>
    <row r="43" spans="1:37" s="20" customFormat="1" ht="18" customHeight="1">
      <c r="A43" s="302"/>
      <c r="B43" s="313"/>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309.70804264396696</v>
      </c>
      <c r="V43" s="94">
        <v>46.939</v>
      </c>
      <c r="W43" s="94">
        <v>0</v>
      </c>
      <c r="X43" s="94">
        <v>0</v>
      </c>
      <c r="Y43" s="96">
        <v>0</v>
      </c>
      <c r="Z43" s="94">
        <v>0</v>
      </c>
      <c r="AA43" s="95">
        <v>0</v>
      </c>
      <c r="AB43" s="94">
        <v>395.72516519999999</v>
      </c>
      <c r="AC43" s="94">
        <v>0</v>
      </c>
      <c r="AD43" s="94">
        <v>0</v>
      </c>
      <c r="AE43" s="95">
        <v>0</v>
      </c>
      <c r="AF43" s="221">
        <v>752.37220784396698</v>
      </c>
      <c r="AG43" s="219">
        <v>39</v>
      </c>
      <c r="AH43" s="148"/>
      <c r="AK43" s="21"/>
    </row>
    <row r="44" spans="1:37" s="20" customFormat="1" ht="18" customHeight="1">
      <c r="A44" s="302"/>
      <c r="B44" s="313"/>
      <c r="C44" s="118" t="s">
        <v>53</v>
      </c>
      <c r="D44" s="102">
        <v>40</v>
      </c>
      <c r="E44" s="114">
        <v>0</v>
      </c>
      <c r="F44" s="114">
        <v>0</v>
      </c>
      <c r="G44" s="115">
        <v>0</v>
      </c>
      <c r="H44" s="114">
        <v>0</v>
      </c>
      <c r="I44" s="115">
        <v>0</v>
      </c>
      <c r="J44" s="114">
        <v>0</v>
      </c>
      <c r="K44" s="114">
        <v>0</v>
      </c>
      <c r="L44" s="114">
        <v>0</v>
      </c>
      <c r="M44" s="114">
        <v>0</v>
      </c>
      <c r="N44" s="114">
        <v>0</v>
      </c>
      <c r="O44" s="114">
        <v>11.332410000000001</v>
      </c>
      <c r="P44" s="114">
        <v>1884.4589671621347</v>
      </c>
      <c r="Q44" s="114">
        <v>0</v>
      </c>
      <c r="R44" s="114">
        <v>0</v>
      </c>
      <c r="S44" s="114">
        <v>4.0009999999999997E-2</v>
      </c>
      <c r="T44" s="115">
        <v>6474.7730214328667</v>
      </c>
      <c r="U44" s="115">
        <v>4460.8461999373149</v>
      </c>
      <c r="V44" s="114">
        <v>46.939</v>
      </c>
      <c r="W44" s="114">
        <v>0</v>
      </c>
      <c r="X44" s="114">
        <v>0</v>
      </c>
      <c r="Y44" s="116">
        <v>0</v>
      </c>
      <c r="Z44" s="114">
        <v>0</v>
      </c>
      <c r="AA44" s="115">
        <v>0</v>
      </c>
      <c r="AB44" s="114">
        <v>6939.6070330442708</v>
      </c>
      <c r="AC44" s="114">
        <v>0</v>
      </c>
      <c r="AD44" s="114">
        <v>638.11891400000002</v>
      </c>
      <c r="AE44" s="115">
        <v>0</v>
      </c>
      <c r="AF44" s="220">
        <v>20456.115555576587</v>
      </c>
      <c r="AG44" s="224">
        <v>40</v>
      </c>
      <c r="AH44" s="148"/>
      <c r="AK44" s="21"/>
    </row>
    <row r="45" spans="1:37" s="20" customFormat="1" ht="18" customHeight="1">
      <c r="A45" s="303"/>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275.16490166862843</v>
      </c>
      <c r="V45" s="98">
        <v>20.948</v>
      </c>
      <c r="W45" s="98">
        <v>0</v>
      </c>
      <c r="X45" s="98">
        <v>0</v>
      </c>
      <c r="Y45" s="100">
        <v>0</v>
      </c>
      <c r="Z45" s="98">
        <v>0</v>
      </c>
      <c r="AA45" s="99">
        <v>0</v>
      </c>
      <c r="AB45" s="98">
        <v>5397.8605240564139</v>
      </c>
      <c r="AC45" s="98">
        <v>0</v>
      </c>
      <c r="AD45" s="98">
        <v>2720.9700000000003</v>
      </c>
      <c r="AE45" s="99">
        <v>0</v>
      </c>
      <c r="AF45" s="222">
        <v>8414.9434257250432</v>
      </c>
      <c r="AG45" s="224">
        <v>41</v>
      </c>
      <c r="AH45" s="148"/>
      <c r="AK45" s="21"/>
    </row>
    <row r="46" spans="1:37" s="20" customFormat="1" ht="18" customHeight="1">
      <c r="A46" s="130"/>
      <c r="B46" s="131"/>
      <c r="C46" s="120" t="s">
        <v>55</v>
      </c>
      <c r="D46" s="102">
        <v>42</v>
      </c>
      <c r="E46" s="103">
        <v>202.46401599999999</v>
      </c>
      <c r="F46" s="103">
        <v>0</v>
      </c>
      <c r="G46" s="104">
        <v>0</v>
      </c>
      <c r="H46" s="103">
        <v>269.24718201000002</v>
      </c>
      <c r="I46" s="104">
        <v>1985.23148528</v>
      </c>
      <c r="J46" s="103">
        <v>0</v>
      </c>
      <c r="K46" s="103">
        <v>4985.0441672986008</v>
      </c>
      <c r="L46" s="103">
        <v>22227.785007280087</v>
      </c>
      <c r="M46" s="103">
        <v>56090.517724135716</v>
      </c>
      <c r="N46" s="103">
        <v>215.97354918452643</v>
      </c>
      <c r="O46" s="103">
        <v>22052.127754596524</v>
      </c>
      <c r="P46" s="103">
        <v>1373.37409</v>
      </c>
      <c r="Q46" s="103">
        <v>0</v>
      </c>
      <c r="R46" s="103">
        <v>584.39043164591419</v>
      </c>
      <c r="S46" s="103">
        <v>2706.4889907303495</v>
      </c>
      <c r="T46" s="104">
        <v>2234.2354875578199</v>
      </c>
      <c r="U46" s="104">
        <v>104347.80200969096</v>
      </c>
      <c r="V46" s="103">
        <v>13.70453</v>
      </c>
      <c r="W46" s="103">
        <v>0</v>
      </c>
      <c r="X46" s="103">
        <v>0</v>
      </c>
      <c r="Y46" s="105">
        <v>576.2808</v>
      </c>
      <c r="Z46" s="103">
        <v>16272.482875542388</v>
      </c>
      <c r="AA46" s="104">
        <v>1367.4682515361699</v>
      </c>
      <c r="AB46" s="103">
        <v>45281.657093600006</v>
      </c>
      <c r="AC46" s="103">
        <v>0</v>
      </c>
      <c r="AD46" s="103">
        <v>14824.115827999998</v>
      </c>
      <c r="AE46" s="104">
        <v>4158.8044250960002</v>
      </c>
      <c r="AF46" s="222">
        <v>301769.19569918507</v>
      </c>
      <c r="AG46" s="219">
        <v>42</v>
      </c>
      <c r="AH46" s="148"/>
      <c r="AI46" s="27"/>
    </row>
    <row r="47" spans="1:37" s="20" customFormat="1" ht="18" customHeight="1">
      <c r="A47" s="132"/>
      <c r="B47" s="131"/>
      <c r="C47" s="121" t="s">
        <v>56</v>
      </c>
      <c r="D47" s="102">
        <v>43</v>
      </c>
      <c r="E47" s="86">
        <v>0</v>
      </c>
      <c r="F47" s="86">
        <v>0</v>
      </c>
      <c r="G47" s="91">
        <v>0</v>
      </c>
      <c r="H47" s="86">
        <v>0</v>
      </c>
      <c r="I47" s="91">
        <v>464.61667528000009</v>
      </c>
      <c r="J47" s="86">
        <v>0</v>
      </c>
      <c r="K47" s="86">
        <v>4985.0441672986008</v>
      </c>
      <c r="L47" s="86">
        <v>0</v>
      </c>
      <c r="M47" s="94">
        <v>0</v>
      </c>
      <c r="N47" s="86">
        <v>0</v>
      </c>
      <c r="O47" s="86">
        <v>0</v>
      </c>
      <c r="P47" s="86">
        <v>1337.5714800000001</v>
      </c>
      <c r="Q47" s="86">
        <v>0</v>
      </c>
      <c r="R47" s="86">
        <v>243.01014999999998</v>
      </c>
      <c r="S47" s="86">
        <v>0</v>
      </c>
      <c r="T47" s="91">
        <v>2234.2354875578199</v>
      </c>
      <c r="U47" s="91">
        <v>20112.760480000001</v>
      </c>
      <c r="V47" s="86">
        <v>0</v>
      </c>
      <c r="W47" s="86">
        <v>0</v>
      </c>
      <c r="X47" s="86">
        <v>0</v>
      </c>
      <c r="Y47" s="89">
        <v>0</v>
      </c>
      <c r="Z47" s="86">
        <v>0</v>
      </c>
      <c r="AA47" s="91">
        <v>0</v>
      </c>
      <c r="AB47" s="86">
        <v>0</v>
      </c>
      <c r="AC47" s="86">
        <v>0</v>
      </c>
      <c r="AD47" s="86">
        <v>0</v>
      </c>
      <c r="AE47" s="91">
        <v>0</v>
      </c>
      <c r="AF47" s="220">
        <v>29377.238440136422</v>
      </c>
      <c r="AG47" s="224">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2">
        <v>0</v>
      </c>
      <c r="AG48" s="225">
        <v>44</v>
      </c>
      <c r="AH48" s="148"/>
    </row>
    <row r="49" spans="1:37" s="20" customFormat="1" ht="18" customHeight="1">
      <c r="A49" s="301" t="s">
        <v>58</v>
      </c>
      <c r="B49" s="129"/>
      <c r="C49" s="122" t="s">
        <v>58</v>
      </c>
      <c r="D49" s="102">
        <v>45</v>
      </c>
      <c r="E49" s="106">
        <v>202.46401599999999</v>
      </c>
      <c r="F49" s="106">
        <v>0</v>
      </c>
      <c r="G49" s="107">
        <v>0</v>
      </c>
      <c r="H49" s="106">
        <v>269.24718201000002</v>
      </c>
      <c r="I49" s="107">
        <v>1520.61481</v>
      </c>
      <c r="J49" s="106">
        <v>0</v>
      </c>
      <c r="K49" s="106">
        <v>0</v>
      </c>
      <c r="L49" s="106">
        <v>22227.785007280087</v>
      </c>
      <c r="M49" s="106">
        <v>56090.517724135716</v>
      </c>
      <c r="N49" s="106">
        <v>215.97354918452643</v>
      </c>
      <c r="O49" s="106">
        <v>22052.127754596524</v>
      </c>
      <c r="P49" s="106">
        <v>35.802610000000008</v>
      </c>
      <c r="Q49" s="106">
        <v>0</v>
      </c>
      <c r="R49" s="106">
        <v>341.38028164591424</v>
      </c>
      <c r="S49" s="106">
        <v>2706.4889907303495</v>
      </c>
      <c r="T49" s="107">
        <v>0</v>
      </c>
      <c r="U49" s="107">
        <v>84235.041529690963</v>
      </c>
      <c r="V49" s="106">
        <v>13.70453</v>
      </c>
      <c r="W49" s="106">
        <v>0</v>
      </c>
      <c r="X49" s="106">
        <v>0</v>
      </c>
      <c r="Y49" s="108">
        <v>576.2808</v>
      </c>
      <c r="Z49" s="106">
        <v>16272.482875542388</v>
      </c>
      <c r="AA49" s="107">
        <v>1367.4682515361699</v>
      </c>
      <c r="AB49" s="106">
        <v>45281.657093600006</v>
      </c>
      <c r="AC49" s="106">
        <v>0</v>
      </c>
      <c r="AD49" s="106">
        <v>14824.115828</v>
      </c>
      <c r="AE49" s="107">
        <v>4158.8044250960002</v>
      </c>
      <c r="AF49" s="221">
        <v>272391.95725904865</v>
      </c>
      <c r="AG49" s="219">
        <v>45</v>
      </c>
      <c r="AH49" s="148"/>
    </row>
    <row r="50" spans="1:37" s="20" customFormat="1" ht="18" customHeight="1">
      <c r="A50" s="302"/>
      <c r="B50" s="304" t="s">
        <v>72</v>
      </c>
      <c r="C50" s="110" t="s">
        <v>7</v>
      </c>
      <c r="D50" s="90">
        <v>46</v>
      </c>
      <c r="E50" s="86">
        <v>0</v>
      </c>
      <c r="F50" s="86">
        <v>0</v>
      </c>
      <c r="G50" s="91">
        <v>0</v>
      </c>
      <c r="H50" s="86">
        <v>0</v>
      </c>
      <c r="I50" s="91">
        <v>0</v>
      </c>
      <c r="J50" s="86">
        <v>0</v>
      </c>
      <c r="K50" s="86">
        <v>0</v>
      </c>
      <c r="L50" s="86">
        <v>0</v>
      </c>
      <c r="M50" s="86">
        <v>0</v>
      </c>
      <c r="N50" s="86">
        <v>0</v>
      </c>
      <c r="O50" s="86">
        <v>254.88824000000002</v>
      </c>
      <c r="P50" s="86">
        <v>0</v>
      </c>
      <c r="Q50" s="86">
        <v>0</v>
      </c>
      <c r="R50" s="86">
        <v>0</v>
      </c>
      <c r="S50" s="86">
        <v>5.8917700000000002</v>
      </c>
      <c r="T50" s="91">
        <v>0</v>
      </c>
      <c r="U50" s="91">
        <v>4704.0866800000003</v>
      </c>
      <c r="V50" s="86">
        <v>13.70453</v>
      </c>
      <c r="W50" s="86">
        <v>0</v>
      </c>
      <c r="X50" s="86">
        <v>0</v>
      </c>
      <c r="Y50" s="89">
        <v>0</v>
      </c>
      <c r="Z50" s="86">
        <v>270.17576000000003</v>
      </c>
      <c r="AA50" s="91">
        <v>0</v>
      </c>
      <c r="AB50" s="86">
        <v>2334.6209999999996</v>
      </c>
      <c r="AC50" s="86">
        <v>0</v>
      </c>
      <c r="AD50" s="86">
        <v>209.31551999999999</v>
      </c>
      <c r="AE50" s="91">
        <v>0</v>
      </c>
      <c r="AF50" s="220">
        <v>7792.6835000000001</v>
      </c>
      <c r="AG50" s="223">
        <v>46</v>
      </c>
      <c r="AH50" s="150"/>
    </row>
    <row r="51" spans="1:37" s="20" customFormat="1" ht="18" customHeight="1">
      <c r="A51" s="302"/>
      <c r="B51" s="305"/>
      <c r="C51" s="109" t="s">
        <v>222</v>
      </c>
      <c r="D51" s="90">
        <v>47</v>
      </c>
      <c r="E51" s="86">
        <v>150.22049999999999</v>
      </c>
      <c r="F51" s="86">
        <v>0</v>
      </c>
      <c r="G51" s="91">
        <v>0</v>
      </c>
      <c r="H51" s="86">
        <v>0</v>
      </c>
      <c r="I51" s="91">
        <v>0</v>
      </c>
      <c r="J51" s="86">
        <v>0</v>
      </c>
      <c r="K51" s="86">
        <v>0</v>
      </c>
      <c r="L51" s="86">
        <v>0</v>
      </c>
      <c r="M51" s="86">
        <v>2.0676007538935153E-2</v>
      </c>
      <c r="N51" s="86">
        <v>0</v>
      </c>
      <c r="O51" s="86">
        <v>13.63443</v>
      </c>
      <c r="P51" s="86">
        <v>4.2857500000000002</v>
      </c>
      <c r="Q51" s="86">
        <v>0</v>
      </c>
      <c r="R51" s="86">
        <v>0</v>
      </c>
      <c r="S51" s="86">
        <v>0</v>
      </c>
      <c r="T51" s="91">
        <v>0</v>
      </c>
      <c r="U51" s="91">
        <v>1770.8993899999998</v>
      </c>
      <c r="V51" s="86">
        <v>0</v>
      </c>
      <c r="W51" s="86">
        <v>0</v>
      </c>
      <c r="X51" s="86">
        <v>0</v>
      </c>
      <c r="Y51" s="89">
        <v>0</v>
      </c>
      <c r="Z51" s="86">
        <v>870.42753346464781</v>
      </c>
      <c r="AA51" s="91">
        <v>0</v>
      </c>
      <c r="AB51" s="86">
        <v>1805.3889999999999</v>
      </c>
      <c r="AC51" s="86">
        <v>0</v>
      </c>
      <c r="AD51" s="86">
        <v>47.634740000000001</v>
      </c>
      <c r="AE51" s="91">
        <v>870.42645999999991</v>
      </c>
      <c r="AF51" s="220">
        <v>5532.9384794721864</v>
      </c>
      <c r="AG51" s="219">
        <v>47</v>
      </c>
      <c r="AH51" s="150"/>
    </row>
    <row r="52" spans="1:37" s="20" customFormat="1" ht="18" customHeight="1">
      <c r="A52" s="302"/>
      <c r="B52" s="305"/>
      <c r="C52" s="109" t="s">
        <v>8</v>
      </c>
      <c r="D52" s="90">
        <v>48</v>
      </c>
      <c r="E52" s="86">
        <v>0</v>
      </c>
      <c r="F52" s="86">
        <v>0</v>
      </c>
      <c r="G52" s="91">
        <v>0</v>
      </c>
      <c r="H52" s="86">
        <v>0</v>
      </c>
      <c r="I52" s="91">
        <v>0</v>
      </c>
      <c r="J52" s="86">
        <v>0</v>
      </c>
      <c r="K52" s="86">
        <v>0</v>
      </c>
      <c r="L52" s="86">
        <v>0</v>
      </c>
      <c r="M52" s="86">
        <v>2.797048078797109E-2</v>
      </c>
      <c r="N52" s="86">
        <v>0</v>
      </c>
      <c r="O52" s="86">
        <v>9.0675699999999999</v>
      </c>
      <c r="P52" s="86">
        <v>0</v>
      </c>
      <c r="Q52" s="86">
        <v>0</v>
      </c>
      <c r="R52" s="86">
        <v>0</v>
      </c>
      <c r="S52" s="86">
        <v>0</v>
      </c>
      <c r="T52" s="91">
        <v>0</v>
      </c>
      <c r="U52" s="91">
        <v>508.52019000000001</v>
      </c>
      <c r="V52" s="86">
        <v>0</v>
      </c>
      <c r="W52" s="86">
        <v>0</v>
      </c>
      <c r="X52" s="86">
        <v>0</v>
      </c>
      <c r="Y52" s="89">
        <v>0</v>
      </c>
      <c r="Z52" s="86">
        <v>1.4523345236886274E-3</v>
      </c>
      <c r="AA52" s="91">
        <v>0</v>
      </c>
      <c r="AB52" s="86">
        <v>611.36699999999996</v>
      </c>
      <c r="AC52" s="86">
        <v>0</v>
      </c>
      <c r="AD52" s="86">
        <v>48.155010000000004</v>
      </c>
      <c r="AE52" s="91">
        <v>0</v>
      </c>
      <c r="AF52" s="220">
        <v>1177.1391928153116</v>
      </c>
      <c r="AG52" s="219">
        <v>48</v>
      </c>
      <c r="AH52" s="150"/>
    </row>
    <row r="53" spans="1:37" s="20" customFormat="1" ht="18" customHeight="1">
      <c r="A53" s="302"/>
      <c r="B53" s="305"/>
      <c r="C53" s="109" t="s">
        <v>9</v>
      </c>
      <c r="D53" s="90">
        <v>49</v>
      </c>
      <c r="E53" s="86">
        <v>0</v>
      </c>
      <c r="F53" s="86">
        <v>0</v>
      </c>
      <c r="G53" s="91">
        <v>0</v>
      </c>
      <c r="H53" s="86">
        <v>0</v>
      </c>
      <c r="I53" s="91">
        <v>0</v>
      </c>
      <c r="J53" s="86">
        <v>0</v>
      </c>
      <c r="K53" s="86">
        <v>0</v>
      </c>
      <c r="L53" s="86">
        <v>0</v>
      </c>
      <c r="M53" s="86">
        <v>0.17229672949112629</v>
      </c>
      <c r="N53" s="86">
        <v>0</v>
      </c>
      <c r="O53" s="86">
        <v>89.752400000000009</v>
      </c>
      <c r="P53" s="86">
        <v>30.872580000000003</v>
      </c>
      <c r="Q53" s="86">
        <v>0</v>
      </c>
      <c r="R53" s="86">
        <v>0</v>
      </c>
      <c r="S53" s="86">
        <v>9.0139999999999998E-2</v>
      </c>
      <c r="T53" s="91">
        <v>0</v>
      </c>
      <c r="U53" s="91">
        <v>8249.6535000000003</v>
      </c>
      <c r="V53" s="86">
        <v>0</v>
      </c>
      <c r="W53" s="86">
        <v>0</v>
      </c>
      <c r="X53" s="86">
        <v>0</v>
      </c>
      <c r="Y53" s="89">
        <v>0</v>
      </c>
      <c r="Z53" s="86">
        <v>8.9455387328647336E-3</v>
      </c>
      <c r="AA53" s="91">
        <v>2.18E-2</v>
      </c>
      <c r="AB53" s="86">
        <v>3411.7910000000002</v>
      </c>
      <c r="AC53" s="86">
        <v>0</v>
      </c>
      <c r="AD53" s="86">
        <v>662.84087</v>
      </c>
      <c r="AE53" s="91">
        <v>0</v>
      </c>
      <c r="AF53" s="220">
        <v>12445.203532268222</v>
      </c>
      <c r="AG53" s="219">
        <v>49</v>
      </c>
      <c r="AH53" s="150"/>
    </row>
    <row r="54" spans="1:37" s="20" customFormat="1" ht="18" customHeight="1">
      <c r="A54" s="302"/>
      <c r="B54" s="305"/>
      <c r="C54" s="123" t="s">
        <v>99</v>
      </c>
      <c r="D54" s="90">
        <v>50</v>
      </c>
      <c r="E54" s="86">
        <v>0</v>
      </c>
      <c r="F54" s="86">
        <v>0</v>
      </c>
      <c r="G54" s="91">
        <v>0</v>
      </c>
      <c r="H54" s="86">
        <v>0</v>
      </c>
      <c r="I54" s="91">
        <v>1386.13543</v>
      </c>
      <c r="J54" s="86">
        <v>0</v>
      </c>
      <c r="K54" s="86">
        <v>0</v>
      </c>
      <c r="L54" s="86">
        <v>0</v>
      </c>
      <c r="M54" s="86">
        <v>1.1042902850207719</v>
      </c>
      <c r="N54" s="86">
        <v>0</v>
      </c>
      <c r="O54" s="86">
        <v>172.82960000000003</v>
      </c>
      <c r="P54" s="86">
        <v>0</v>
      </c>
      <c r="Q54" s="86">
        <v>0</v>
      </c>
      <c r="R54" s="86">
        <v>321.67998999999998</v>
      </c>
      <c r="S54" s="86">
        <v>200.51407</v>
      </c>
      <c r="T54" s="91">
        <v>0</v>
      </c>
      <c r="U54" s="91">
        <v>986.85028</v>
      </c>
      <c r="V54" s="86">
        <v>0</v>
      </c>
      <c r="W54" s="86">
        <v>0</v>
      </c>
      <c r="X54" s="86">
        <v>0</v>
      </c>
      <c r="Y54" s="89">
        <v>0.28079999999999999</v>
      </c>
      <c r="Z54" s="86">
        <v>1004.916795641196</v>
      </c>
      <c r="AA54" s="91">
        <v>0</v>
      </c>
      <c r="AB54" s="86">
        <v>1560.3409999999999</v>
      </c>
      <c r="AC54" s="86">
        <v>0</v>
      </c>
      <c r="AD54" s="86">
        <v>70.140087999999992</v>
      </c>
      <c r="AE54" s="91">
        <v>3286.067</v>
      </c>
      <c r="AF54" s="220">
        <v>8990.8593439262168</v>
      </c>
      <c r="AG54" s="219">
        <v>50</v>
      </c>
      <c r="AH54" s="150"/>
    </row>
    <row r="55" spans="1:37" s="20" customFormat="1" ht="18" customHeight="1">
      <c r="A55" s="302"/>
      <c r="B55" s="305"/>
      <c r="C55" s="109" t="s">
        <v>73</v>
      </c>
      <c r="D55" s="90">
        <v>51</v>
      </c>
      <c r="E55" s="86">
        <v>0</v>
      </c>
      <c r="F55" s="86">
        <v>0</v>
      </c>
      <c r="G55" s="91">
        <v>0</v>
      </c>
      <c r="H55" s="86">
        <v>0</v>
      </c>
      <c r="I55" s="91">
        <v>0</v>
      </c>
      <c r="J55" s="86">
        <v>0</v>
      </c>
      <c r="K55" s="86">
        <v>0</v>
      </c>
      <c r="L55" s="86">
        <v>0</v>
      </c>
      <c r="M55" s="86">
        <v>0</v>
      </c>
      <c r="N55" s="86">
        <v>0</v>
      </c>
      <c r="O55" s="86">
        <v>44.370429999999999</v>
      </c>
      <c r="P55" s="86">
        <v>0</v>
      </c>
      <c r="Q55" s="86">
        <v>0</v>
      </c>
      <c r="R55" s="86">
        <v>0</v>
      </c>
      <c r="S55" s="86">
        <v>0.23915</v>
      </c>
      <c r="T55" s="91">
        <v>0</v>
      </c>
      <c r="U55" s="91">
        <v>364.77292</v>
      </c>
      <c r="V55" s="86">
        <v>0</v>
      </c>
      <c r="W55" s="86">
        <v>0</v>
      </c>
      <c r="X55" s="86">
        <v>0</v>
      </c>
      <c r="Y55" s="89">
        <v>0</v>
      </c>
      <c r="Z55" s="86">
        <v>0</v>
      </c>
      <c r="AA55" s="91">
        <v>0</v>
      </c>
      <c r="AB55" s="86">
        <v>624.97</v>
      </c>
      <c r="AC55" s="86">
        <v>0</v>
      </c>
      <c r="AD55" s="86">
        <v>32.628</v>
      </c>
      <c r="AE55" s="91">
        <v>2.3109650960000003</v>
      </c>
      <c r="AF55" s="220">
        <v>1069.2914650959999</v>
      </c>
      <c r="AG55" s="219">
        <v>51</v>
      </c>
      <c r="AH55" s="150"/>
    </row>
    <row r="56" spans="1:37" s="20" customFormat="1" ht="18" customHeight="1">
      <c r="A56" s="302"/>
      <c r="B56" s="305"/>
      <c r="C56" s="109" t="s">
        <v>59</v>
      </c>
      <c r="D56" s="90">
        <v>52</v>
      </c>
      <c r="E56" s="86">
        <v>0</v>
      </c>
      <c r="F56" s="86">
        <v>0</v>
      </c>
      <c r="G56" s="91">
        <v>0</v>
      </c>
      <c r="H56" s="86">
        <v>0</v>
      </c>
      <c r="I56" s="91">
        <v>0</v>
      </c>
      <c r="J56" s="86">
        <v>0</v>
      </c>
      <c r="K56" s="86">
        <v>0</v>
      </c>
      <c r="L56" s="86">
        <v>0</v>
      </c>
      <c r="M56" s="86">
        <v>10.653355139523077</v>
      </c>
      <c r="N56" s="86">
        <v>0</v>
      </c>
      <c r="O56" s="86">
        <v>48.527560000000001</v>
      </c>
      <c r="P56" s="86">
        <v>0.64427999999999996</v>
      </c>
      <c r="Q56" s="86">
        <v>0</v>
      </c>
      <c r="R56" s="86">
        <v>0</v>
      </c>
      <c r="S56" s="86">
        <v>0.67421000000000009</v>
      </c>
      <c r="T56" s="91">
        <v>0</v>
      </c>
      <c r="U56" s="91">
        <v>431.38558</v>
      </c>
      <c r="V56" s="86">
        <v>0</v>
      </c>
      <c r="W56" s="86">
        <v>0</v>
      </c>
      <c r="X56" s="86">
        <v>0</v>
      </c>
      <c r="Y56" s="89">
        <v>0</v>
      </c>
      <c r="Z56" s="86">
        <v>3.8962689702610644</v>
      </c>
      <c r="AA56" s="91">
        <v>0</v>
      </c>
      <c r="AB56" s="86">
        <v>591.70100000000002</v>
      </c>
      <c r="AC56" s="86">
        <v>0</v>
      </c>
      <c r="AD56" s="86">
        <v>118.30242</v>
      </c>
      <c r="AE56" s="91">
        <v>0</v>
      </c>
      <c r="AF56" s="220">
        <v>1205.7846741097842</v>
      </c>
      <c r="AG56" s="219">
        <v>52</v>
      </c>
      <c r="AH56" s="150"/>
    </row>
    <row r="57" spans="1:37" s="20" customFormat="1" ht="18" customHeight="1">
      <c r="A57" s="302"/>
      <c r="B57" s="305"/>
      <c r="C57" s="109" t="s">
        <v>10</v>
      </c>
      <c r="D57" s="90">
        <v>53</v>
      </c>
      <c r="E57" s="86">
        <v>0</v>
      </c>
      <c r="F57" s="86">
        <v>0</v>
      </c>
      <c r="G57" s="91">
        <v>0</v>
      </c>
      <c r="H57" s="86">
        <v>0</v>
      </c>
      <c r="I57" s="91">
        <v>0</v>
      </c>
      <c r="J57" s="86">
        <v>0</v>
      </c>
      <c r="K57" s="86">
        <v>0</v>
      </c>
      <c r="L57" s="86">
        <v>0</v>
      </c>
      <c r="M57" s="86">
        <v>0</v>
      </c>
      <c r="N57" s="86">
        <v>0</v>
      </c>
      <c r="O57" s="86">
        <v>115.72347000000001</v>
      </c>
      <c r="P57" s="86">
        <v>0</v>
      </c>
      <c r="Q57" s="86">
        <v>0</v>
      </c>
      <c r="R57" s="86">
        <v>0</v>
      </c>
      <c r="S57" s="86">
        <v>0.21200999999999998</v>
      </c>
      <c r="T57" s="91">
        <v>0</v>
      </c>
      <c r="U57" s="91">
        <v>304.81132000000002</v>
      </c>
      <c r="V57" s="86">
        <v>0</v>
      </c>
      <c r="W57" s="86">
        <v>0</v>
      </c>
      <c r="X57" s="86">
        <v>0</v>
      </c>
      <c r="Y57" s="89">
        <v>0</v>
      </c>
      <c r="Z57" s="86">
        <v>57.89555</v>
      </c>
      <c r="AA57" s="91">
        <v>0</v>
      </c>
      <c r="AB57" s="86">
        <v>547.66499999999996</v>
      </c>
      <c r="AC57" s="86">
        <v>0</v>
      </c>
      <c r="AD57" s="86">
        <v>198.86168000000001</v>
      </c>
      <c r="AE57" s="91">
        <v>0</v>
      </c>
      <c r="AF57" s="220">
        <v>1225.16903</v>
      </c>
      <c r="AG57" s="219">
        <v>53</v>
      </c>
      <c r="AH57" s="150"/>
    </row>
    <row r="58" spans="1:37" s="20" customFormat="1" ht="18" customHeight="1">
      <c r="A58" s="302"/>
      <c r="B58" s="305"/>
      <c r="C58" s="111" t="s">
        <v>11</v>
      </c>
      <c r="D58" s="90">
        <v>54</v>
      </c>
      <c r="E58" s="94">
        <v>0</v>
      </c>
      <c r="F58" s="94">
        <v>0</v>
      </c>
      <c r="G58" s="95">
        <v>0</v>
      </c>
      <c r="H58" s="94">
        <v>0</v>
      </c>
      <c r="I58" s="95">
        <v>134.47937999999999</v>
      </c>
      <c r="J58" s="94">
        <v>0</v>
      </c>
      <c r="K58" s="94">
        <v>0</v>
      </c>
      <c r="L58" s="94">
        <v>0</v>
      </c>
      <c r="M58" s="94">
        <v>0.13986240393985547</v>
      </c>
      <c r="N58" s="94">
        <v>0</v>
      </c>
      <c r="O58" s="94">
        <v>55.410640000000001</v>
      </c>
      <c r="P58" s="94">
        <v>0</v>
      </c>
      <c r="Q58" s="94">
        <v>0</v>
      </c>
      <c r="R58" s="94">
        <v>0</v>
      </c>
      <c r="S58" s="94">
        <v>5.5523699999999998</v>
      </c>
      <c r="T58" s="95">
        <v>0</v>
      </c>
      <c r="U58" s="95">
        <v>808.84501331810907</v>
      </c>
      <c r="V58" s="94">
        <v>0</v>
      </c>
      <c r="W58" s="94">
        <v>0</v>
      </c>
      <c r="X58" s="94">
        <v>0</v>
      </c>
      <c r="Y58" s="94">
        <v>0</v>
      </c>
      <c r="Z58" s="94">
        <v>291.73484167261842</v>
      </c>
      <c r="AA58" s="95">
        <v>0</v>
      </c>
      <c r="AB58" s="94">
        <v>1067.8230000000001</v>
      </c>
      <c r="AC58" s="94">
        <v>0</v>
      </c>
      <c r="AD58" s="94">
        <v>130.1404</v>
      </c>
      <c r="AE58" s="95">
        <v>0</v>
      </c>
      <c r="AF58" s="221">
        <v>2494.1255073946677</v>
      </c>
      <c r="AG58" s="219">
        <v>54</v>
      </c>
      <c r="AH58" s="150"/>
    </row>
    <row r="59" spans="1:37" s="20" customFormat="1" ht="18" customHeight="1">
      <c r="A59" s="302"/>
      <c r="B59" s="305"/>
      <c r="C59" s="124" t="s">
        <v>98</v>
      </c>
      <c r="D59" s="102">
        <v>55</v>
      </c>
      <c r="E59" s="106">
        <v>150.22049999999999</v>
      </c>
      <c r="F59" s="106">
        <v>0</v>
      </c>
      <c r="G59" s="107">
        <v>0</v>
      </c>
      <c r="H59" s="106">
        <v>0</v>
      </c>
      <c r="I59" s="107">
        <v>1520.61481</v>
      </c>
      <c r="J59" s="106">
        <v>0</v>
      </c>
      <c r="K59" s="106">
        <v>0</v>
      </c>
      <c r="L59" s="106">
        <v>0</v>
      </c>
      <c r="M59" s="103">
        <v>12.118451046301736</v>
      </c>
      <c r="N59" s="106">
        <v>0</v>
      </c>
      <c r="O59" s="106">
        <v>804.20434</v>
      </c>
      <c r="P59" s="106">
        <v>35.802610000000008</v>
      </c>
      <c r="Q59" s="106">
        <v>0</v>
      </c>
      <c r="R59" s="106">
        <v>321.67998999999998</v>
      </c>
      <c r="S59" s="106">
        <v>213.17371999999997</v>
      </c>
      <c r="T59" s="107">
        <v>0</v>
      </c>
      <c r="U59" s="107">
        <v>18129.82487331811</v>
      </c>
      <c r="V59" s="106">
        <v>13.70453</v>
      </c>
      <c r="W59" s="106">
        <v>0</v>
      </c>
      <c r="X59" s="106">
        <v>0</v>
      </c>
      <c r="Y59" s="108">
        <v>0.28079999999999999</v>
      </c>
      <c r="Z59" s="106">
        <v>2499.0571476219798</v>
      </c>
      <c r="AA59" s="107">
        <v>2.18E-2</v>
      </c>
      <c r="AB59" s="106">
        <v>12555.668000000003</v>
      </c>
      <c r="AC59" s="106">
        <v>0</v>
      </c>
      <c r="AD59" s="106">
        <v>1518.0187279999998</v>
      </c>
      <c r="AE59" s="107">
        <v>4158.8044250960002</v>
      </c>
      <c r="AF59" s="221">
        <v>41933.194725082387</v>
      </c>
      <c r="AG59" s="223">
        <v>55</v>
      </c>
      <c r="AH59" s="150"/>
    </row>
    <row r="60" spans="1:37" s="20" customFormat="1" ht="18" customHeight="1">
      <c r="A60" s="302"/>
      <c r="B60" s="305"/>
      <c r="C60" s="125" t="s">
        <v>60</v>
      </c>
      <c r="D60" s="90">
        <v>56</v>
      </c>
      <c r="E60" s="86">
        <v>0</v>
      </c>
      <c r="F60" s="86">
        <v>0</v>
      </c>
      <c r="G60" s="91">
        <v>0</v>
      </c>
      <c r="H60" s="86">
        <v>0</v>
      </c>
      <c r="I60" s="91">
        <v>0</v>
      </c>
      <c r="J60" s="86">
        <v>0</v>
      </c>
      <c r="K60" s="86">
        <v>0</v>
      </c>
      <c r="L60" s="86">
        <v>0</v>
      </c>
      <c r="M60" s="86">
        <v>683.88291796450517</v>
      </c>
      <c r="N60" s="86">
        <v>0</v>
      </c>
      <c r="O60" s="86">
        <v>0</v>
      </c>
      <c r="P60" s="86">
        <v>0</v>
      </c>
      <c r="Q60" s="86">
        <v>0</v>
      </c>
      <c r="R60" s="86">
        <v>0</v>
      </c>
      <c r="S60" s="86">
        <v>0</v>
      </c>
      <c r="T60" s="91">
        <v>0</v>
      </c>
      <c r="U60" s="91">
        <v>0</v>
      </c>
      <c r="V60" s="86">
        <v>0</v>
      </c>
      <c r="W60" s="86">
        <v>0</v>
      </c>
      <c r="X60" s="86">
        <v>0</v>
      </c>
      <c r="Y60" s="89">
        <v>0</v>
      </c>
      <c r="Z60" s="86">
        <v>35.782154931458955</v>
      </c>
      <c r="AA60" s="91">
        <v>0</v>
      </c>
      <c r="AB60" s="86">
        <v>791.05319999999995</v>
      </c>
      <c r="AC60" s="86">
        <v>0</v>
      </c>
      <c r="AD60" s="86">
        <v>0</v>
      </c>
      <c r="AE60" s="91">
        <v>0</v>
      </c>
      <c r="AF60" s="220">
        <v>1510.7182728959642</v>
      </c>
      <c r="AG60" s="223">
        <v>56</v>
      </c>
      <c r="AH60" s="150"/>
    </row>
    <row r="61" spans="1:37" s="20" customFormat="1" ht="18" customHeight="1">
      <c r="A61" s="302"/>
      <c r="B61" s="305"/>
      <c r="C61" s="125" t="s">
        <v>61</v>
      </c>
      <c r="D61" s="90">
        <v>57</v>
      </c>
      <c r="E61" s="86">
        <v>0</v>
      </c>
      <c r="F61" s="86">
        <v>0</v>
      </c>
      <c r="G61" s="91">
        <v>0</v>
      </c>
      <c r="H61" s="86">
        <v>0</v>
      </c>
      <c r="I61" s="91">
        <v>0</v>
      </c>
      <c r="J61" s="86">
        <v>0</v>
      </c>
      <c r="K61" s="86">
        <v>0</v>
      </c>
      <c r="L61" s="86">
        <v>22200.927197209647</v>
      </c>
      <c r="M61" s="86">
        <v>50406.193894677934</v>
      </c>
      <c r="N61" s="86">
        <v>0</v>
      </c>
      <c r="O61" s="86">
        <v>0</v>
      </c>
      <c r="P61" s="86">
        <v>0</v>
      </c>
      <c r="Q61" s="86">
        <v>0</v>
      </c>
      <c r="R61" s="86">
        <v>0</v>
      </c>
      <c r="S61" s="86">
        <v>611.68603297709183</v>
      </c>
      <c r="T61" s="91">
        <v>0</v>
      </c>
      <c r="U61" s="91">
        <v>122.49852454745911</v>
      </c>
      <c r="V61" s="86">
        <v>0</v>
      </c>
      <c r="W61" s="86">
        <v>0</v>
      </c>
      <c r="X61" s="86">
        <v>0</v>
      </c>
      <c r="Y61" s="89">
        <v>0</v>
      </c>
      <c r="Z61" s="86">
        <v>3579.3091948309602</v>
      </c>
      <c r="AA61" s="91">
        <v>0</v>
      </c>
      <c r="AB61" s="86">
        <v>12.2</v>
      </c>
      <c r="AC61" s="86">
        <v>0</v>
      </c>
      <c r="AD61" s="86">
        <v>0</v>
      </c>
      <c r="AE61" s="91">
        <v>0</v>
      </c>
      <c r="AF61" s="220">
        <v>76932.814844243083</v>
      </c>
      <c r="AG61" s="219">
        <v>57</v>
      </c>
      <c r="AH61" s="150"/>
    </row>
    <row r="62" spans="1:37" s="20" customFormat="1" ht="18" customHeight="1">
      <c r="A62" s="302"/>
      <c r="B62" s="305"/>
      <c r="C62" s="125" t="s">
        <v>62</v>
      </c>
      <c r="D62" s="90">
        <v>58</v>
      </c>
      <c r="E62" s="86">
        <v>0</v>
      </c>
      <c r="F62" s="86">
        <v>0</v>
      </c>
      <c r="G62" s="91">
        <v>0</v>
      </c>
      <c r="H62" s="86">
        <v>0</v>
      </c>
      <c r="I62" s="91">
        <v>0</v>
      </c>
      <c r="J62" s="86">
        <v>0</v>
      </c>
      <c r="K62" s="86">
        <v>0</v>
      </c>
      <c r="L62" s="86">
        <v>17.922529960207058</v>
      </c>
      <c r="M62" s="86">
        <v>0</v>
      </c>
      <c r="N62" s="86">
        <v>215.97354918452643</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0">
        <v>233.89607914473351</v>
      </c>
      <c r="AG62" s="219">
        <v>58</v>
      </c>
      <c r="AH62" s="150"/>
    </row>
    <row r="63" spans="1:37" s="20" customFormat="1" ht="18" customHeight="1">
      <c r="A63" s="302"/>
      <c r="B63" s="305"/>
      <c r="C63" s="126" t="s">
        <v>0</v>
      </c>
      <c r="D63" s="90">
        <v>59</v>
      </c>
      <c r="E63" s="94">
        <v>0</v>
      </c>
      <c r="F63" s="94">
        <v>0</v>
      </c>
      <c r="G63" s="95">
        <v>0</v>
      </c>
      <c r="H63" s="94">
        <v>0</v>
      </c>
      <c r="I63" s="95">
        <v>0</v>
      </c>
      <c r="J63" s="94">
        <v>0</v>
      </c>
      <c r="K63" s="94">
        <v>0</v>
      </c>
      <c r="L63" s="94">
        <v>0</v>
      </c>
      <c r="M63" s="94">
        <v>885.02495265994776</v>
      </c>
      <c r="N63" s="94">
        <v>0</v>
      </c>
      <c r="O63" s="94">
        <v>0</v>
      </c>
      <c r="P63" s="94">
        <v>0</v>
      </c>
      <c r="Q63" s="94">
        <v>0</v>
      </c>
      <c r="R63" s="94">
        <v>0</v>
      </c>
      <c r="S63" s="94">
        <v>0</v>
      </c>
      <c r="T63" s="95">
        <v>0</v>
      </c>
      <c r="U63" s="95">
        <v>0</v>
      </c>
      <c r="V63" s="94">
        <v>0</v>
      </c>
      <c r="W63" s="94">
        <v>0</v>
      </c>
      <c r="X63" s="94">
        <v>0</v>
      </c>
      <c r="Y63" s="96">
        <v>0</v>
      </c>
      <c r="Z63" s="94">
        <v>46.306318146593988</v>
      </c>
      <c r="AA63" s="95">
        <v>0</v>
      </c>
      <c r="AB63" s="94">
        <v>0</v>
      </c>
      <c r="AC63" s="94">
        <v>0</v>
      </c>
      <c r="AD63" s="94">
        <v>0</v>
      </c>
      <c r="AE63" s="95">
        <v>0</v>
      </c>
      <c r="AF63" s="221">
        <v>931.33127080654174</v>
      </c>
      <c r="AG63" s="219">
        <v>59</v>
      </c>
      <c r="AH63" s="150"/>
    </row>
    <row r="64" spans="1:37" s="20" customFormat="1" ht="18" customHeight="1">
      <c r="A64" s="302"/>
      <c r="B64" s="305"/>
      <c r="C64" s="127" t="s">
        <v>63</v>
      </c>
      <c r="D64" s="102">
        <v>60</v>
      </c>
      <c r="E64" s="106">
        <v>0</v>
      </c>
      <c r="F64" s="106">
        <v>0</v>
      </c>
      <c r="G64" s="107">
        <v>0</v>
      </c>
      <c r="H64" s="106">
        <v>0</v>
      </c>
      <c r="I64" s="107">
        <v>0</v>
      </c>
      <c r="J64" s="106">
        <v>0</v>
      </c>
      <c r="K64" s="106">
        <v>0</v>
      </c>
      <c r="L64" s="106">
        <v>22218.849727169854</v>
      </c>
      <c r="M64" s="106">
        <v>51975.101765302388</v>
      </c>
      <c r="N64" s="106">
        <v>215.97354918452643</v>
      </c>
      <c r="O64" s="106">
        <v>0</v>
      </c>
      <c r="P64" s="106">
        <v>0</v>
      </c>
      <c r="Q64" s="106">
        <v>0</v>
      </c>
      <c r="R64" s="106">
        <v>0</v>
      </c>
      <c r="S64" s="106">
        <v>611.68603297709183</v>
      </c>
      <c r="T64" s="107">
        <v>0</v>
      </c>
      <c r="U64" s="107">
        <v>122.49852454745911</v>
      </c>
      <c r="V64" s="106">
        <v>0</v>
      </c>
      <c r="W64" s="106">
        <v>0</v>
      </c>
      <c r="X64" s="106">
        <v>0</v>
      </c>
      <c r="Y64" s="108">
        <v>0</v>
      </c>
      <c r="Z64" s="106">
        <v>3661.3976679090133</v>
      </c>
      <c r="AA64" s="107">
        <v>0</v>
      </c>
      <c r="AB64" s="106">
        <v>803.25319999999999</v>
      </c>
      <c r="AC64" s="106">
        <v>0</v>
      </c>
      <c r="AD64" s="106">
        <v>0</v>
      </c>
      <c r="AE64" s="107">
        <v>0</v>
      </c>
      <c r="AF64" s="221">
        <v>79608.760467090324</v>
      </c>
      <c r="AG64" s="224">
        <v>60</v>
      </c>
      <c r="AH64" s="150"/>
      <c r="AK64" s="21"/>
    </row>
    <row r="65" spans="1:37" s="20" customFormat="1" ht="18" customHeight="1">
      <c r="A65" s="302"/>
      <c r="B65" s="305"/>
      <c r="C65" s="125" t="s">
        <v>64</v>
      </c>
      <c r="D65" s="85">
        <v>61</v>
      </c>
      <c r="E65" s="86">
        <v>40.866402958818263</v>
      </c>
      <c r="F65" s="86">
        <v>0</v>
      </c>
      <c r="G65" s="91">
        <v>0</v>
      </c>
      <c r="H65" s="86">
        <v>269.24718201000002</v>
      </c>
      <c r="I65" s="91">
        <v>0</v>
      </c>
      <c r="J65" s="86">
        <v>0</v>
      </c>
      <c r="K65" s="86">
        <v>0</v>
      </c>
      <c r="L65" s="86">
        <v>3.0917721831620675</v>
      </c>
      <c r="M65" s="86">
        <v>0</v>
      </c>
      <c r="N65" s="86">
        <v>0</v>
      </c>
      <c r="O65" s="86">
        <v>15459.419897339087</v>
      </c>
      <c r="P65" s="86">
        <v>0</v>
      </c>
      <c r="Q65" s="86">
        <v>0</v>
      </c>
      <c r="R65" s="86">
        <v>0</v>
      </c>
      <c r="S65" s="86">
        <v>1083.4475575581055</v>
      </c>
      <c r="T65" s="91">
        <v>0</v>
      </c>
      <c r="U65" s="91">
        <v>38916.558926352496</v>
      </c>
      <c r="V65" s="86">
        <v>0</v>
      </c>
      <c r="W65" s="86">
        <v>0</v>
      </c>
      <c r="X65" s="86">
        <v>0</v>
      </c>
      <c r="Y65" s="89">
        <v>542.48801851522171</v>
      </c>
      <c r="Z65" s="86">
        <v>8577.8089999999993</v>
      </c>
      <c r="AA65" s="91">
        <v>1299.0874933695602</v>
      </c>
      <c r="AB65" s="86">
        <v>17906.3080734</v>
      </c>
      <c r="AC65" s="86">
        <v>0</v>
      </c>
      <c r="AD65" s="86">
        <v>10249.619247000001</v>
      </c>
      <c r="AE65" s="91">
        <v>0</v>
      </c>
      <c r="AF65" s="220">
        <v>94347.943570686446</v>
      </c>
      <c r="AG65" s="219">
        <v>61</v>
      </c>
      <c r="AH65" s="150"/>
      <c r="AK65" s="21"/>
    </row>
    <row r="66" spans="1:37" s="20" customFormat="1" ht="18" customHeight="1">
      <c r="A66" s="302"/>
      <c r="B66" s="305"/>
      <c r="C66" s="126" t="s">
        <v>65</v>
      </c>
      <c r="D66" s="90">
        <v>62</v>
      </c>
      <c r="E66" s="94">
        <v>11.37711304118174</v>
      </c>
      <c r="F66" s="94">
        <v>0</v>
      </c>
      <c r="G66" s="95">
        <v>0</v>
      </c>
      <c r="H66" s="94">
        <v>0</v>
      </c>
      <c r="I66" s="95">
        <v>0</v>
      </c>
      <c r="J66" s="94">
        <v>0</v>
      </c>
      <c r="K66" s="94">
        <v>0</v>
      </c>
      <c r="L66" s="94">
        <v>5.8435079270690817</v>
      </c>
      <c r="M66" s="94">
        <v>4103.2975077870306</v>
      </c>
      <c r="N66" s="94">
        <v>0</v>
      </c>
      <c r="O66" s="94">
        <v>5788.5035172574389</v>
      </c>
      <c r="P66" s="94">
        <v>0</v>
      </c>
      <c r="Q66" s="94">
        <v>0</v>
      </c>
      <c r="R66" s="94">
        <v>19.700291645914245</v>
      </c>
      <c r="S66" s="94">
        <v>798.18168019515213</v>
      </c>
      <c r="T66" s="95">
        <v>0</v>
      </c>
      <c r="U66" s="95">
        <v>27066.159205472908</v>
      </c>
      <c r="V66" s="94">
        <v>0</v>
      </c>
      <c r="W66" s="94">
        <v>0</v>
      </c>
      <c r="X66" s="94">
        <v>0</v>
      </c>
      <c r="Y66" s="96">
        <v>33.511981484778353</v>
      </c>
      <c r="Z66" s="94">
        <v>1534.2190600113945</v>
      </c>
      <c r="AA66" s="95">
        <v>68.358958166609739</v>
      </c>
      <c r="AB66" s="94">
        <v>14016.427820200002</v>
      </c>
      <c r="AC66" s="94">
        <v>0</v>
      </c>
      <c r="AD66" s="94">
        <v>3056.4778530000003</v>
      </c>
      <c r="AE66" s="95">
        <v>0</v>
      </c>
      <c r="AF66" s="221">
        <v>56502.058496189478</v>
      </c>
      <c r="AG66" s="219">
        <v>62</v>
      </c>
      <c r="AH66" s="150"/>
      <c r="AK66" s="21"/>
    </row>
    <row r="67" spans="1:37" s="20" customFormat="1" ht="18" customHeight="1">
      <c r="A67" s="303"/>
      <c r="B67" s="306"/>
      <c r="C67" s="128" t="s">
        <v>66</v>
      </c>
      <c r="D67" s="102">
        <v>63</v>
      </c>
      <c r="E67" s="103">
        <v>52.243516</v>
      </c>
      <c r="F67" s="103">
        <v>0</v>
      </c>
      <c r="G67" s="104">
        <v>0</v>
      </c>
      <c r="H67" s="103">
        <v>269.24718201000002</v>
      </c>
      <c r="I67" s="104">
        <v>0</v>
      </c>
      <c r="J67" s="103">
        <v>0</v>
      </c>
      <c r="K67" s="103">
        <v>0</v>
      </c>
      <c r="L67" s="103">
        <v>8.9352801102311492</v>
      </c>
      <c r="M67" s="103">
        <v>4103.2975077870306</v>
      </c>
      <c r="N67" s="103">
        <v>0</v>
      </c>
      <c r="O67" s="103">
        <v>21247.923414596524</v>
      </c>
      <c r="P67" s="103">
        <v>0</v>
      </c>
      <c r="Q67" s="103">
        <v>0</v>
      </c>
      <c r="R67" s="103">
        <v>19.700291645914245</v>
      </c>
      <c r="S67" s="103">
        <v>1881.6292377532577</v>
      </c>
      <c r="T67" s="104">
        <v>0</v>
      </c>
      <c r="U67" s="104">
        <v>65982.718131825401</v>
      </c>
      <c r="V67" s="103">
        <v>0</v>
      </c>
      <c r="W67" s="103">
        <v>0</v>
      </c>
      <c r="X67" s="103">
        <v>0</v>
      </c>
      <c r="Y67" s="105">
        <v>576</v>
      </c>
      <c r="Z67" s="103">
        <v>10112.028060011395</v>
      </c>
      <c r="AA67" s="104">
        <v>1367.4464515361699</v>
      </c>
      <c r="AB67" s="103">
        <v>31922.735893600002</v>
      </c>
      <c r="AC67" s="103">
        <v>0</v>
      </c>
      <c r="AD67" s="103">
        <v>13306.097100000001</v>
      </c>
      <c r="AE67" s="104">
        <v>0</v>
      </c>
      <c r="AF67" s="222">
        <v>150850.00206687595</v>
      </c>
      <c r="AG67" s="224">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6:AG49 C5:D5 F5:AG5 C59:AG67 D50:AG58">
    <cfRule type="expression" dxfId="10" priority="5">
      <formula>MOD(ROW(),2)=0</formula>
    </cfRule>
  </conditionalFormatting>
  <conditionalFormatting sqref="E5">
    <cfRule type="expression" dxfId="9" priority="2">
      <formula>MOD(ROW(),2)=0</formula>
    </cfRule>
  </conditionalFormatting>
  <conditionalFormatting sqref="C50:C58">
    <cfRule type="expression" dxfId="8"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2016, Stand: Februar 2024</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activeCell="A3" sqref="A3:A6"/>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4" t="s">
        <v>236</v>
      </c>
      <c r="B1" s="354"/>
      <c r="C1" s="354"/>
      <c r="D1" s="355" t="s">
        <v>15</v>
      </c>
      <c r="E1" s="308" t="s">
        <v>75</v>
      </c>
      <c r="F1" s="308"/>
      <c r="G1" s="309"/>
      <c r="H1" s="343" t="s">
        <v>74</v>
      </c>
      <c r="I1" s="343"/>
      <c r="J1" s="307" t="s">
        <v>80</v>
      </c>
      <c r="K1" s="308"/>
      <c r="L1" s="308"/>
      <c r="M1" s="309"/>
      <c r="N1" s="307" t="s">
        <v>80</v>
      </c>
      <c r="O1" s="308"/>
      <c r="P1" s="308"/>
      <c r="Q1" s="308"/>
      <c r="R1" s="308"/>
      <c r="S1" s="308"/>
      <c r="T1" s="309"/>
      <c r="U1" s="18" t="s">
        <v>92</v>
      </c>
      <c r="V1" s="327" t="s">
        <v>13</v>
      </c>
      <c r="W1" s="328"/>
      <c r="X1" s="328"/>
      <c r="Y1" s="328"/>
      <c r="Z1" s="328"/>
      <c r="AA1" s="329"/>
      <c r="AB1" s="330" t="s">
        <v>77</v>
      </c>
      <c r="AC1" s="331"/>
      <c r="AD1" s="331"/>
      <c r="AE1" s="332"/>
      <c r="AF1" s="336" t="s">
        <v>78</v>
      </c>
      <c r="AG1" s="350" t="s">
        <v>15</v>
      </c>
      <c r="AH1" s="15"/>
      <c r="AK1" s="17"/>
    </row>
    <row r="2" spans="1:37" s="16" customFormat="1" ht="21" customHeight="1">
      <c r="A2" s="354"/>
      <c r="B2" s="354"/>
      <c r="C2" s="354"/>
      <c r="D2" s="356"/>
      <c r="E2" s="325" t="s">
        <v>16</v>
      </c>
      <c r="F2" s="325" t="s">
        <v>223</v>
      </c>
      <c r="G2" s="325" t="s">
        <v>1</v>
      </c>
      <c r="H2" s="325" t="s">
        <v>17</v>
      </c>
      <c r="I2" s="340" t="s">
        <v>2</v>
      </c>
      <c r="J2" s="325" t="s">
        <v>18</v>
      </c>
      <c r="K2" s="325" t="s">
        <v>19</v>
      </c>
      <c r="L2" s="325" t="s">
        <v>20</v>
      </c>
      <c r="M2" s="325" t="s">
        <v>21</v>
      </c>
      <c r="N2" s="325" t="s">
        <v>22</v>
      </c>
      <c r="O2" s="342" t="s">
        <v>14</v>
      </c>
      <c r="P2" s="342"/>
      <c r="Q2" s="325" t="s">
        <v>25</v>
      </c>
      <c r="R2" s="325" t="s">
        <v>224</v>
      </c>
      <c r="S2" s="325" t="s">
        <v>26</v>
      </c>
      <c r="T2" s="325" t="s">
        <v>27</v>
      </c>
      <c r="U2" s="325" t="s">
        <v>28</v>
      </c>
      <c r="V2" s="340" t="s">
        <v>95</v>
      </c>
      <c r="W2" s="340" t="s">
        <v>29</v>
      </c>
      <c r="X2" s="340" t="s">
        <v>3</v>
      </c>
      <c r="Y2" s="340" t="s">
        <v>4</v>
      </c>
      <c r="Z2" s="340" t="s">
        <v>82</v>
      </c>
      <c r="AA2" s="340" t="s">
        <v>81</v>
      </c>
      <c r="AB2" s="334"/>
      <c r="AC2" s="334"/>
      <c r="AD2" s="334"/>
      <c r="AE2" s="335"/>
      <c r="AF2" s="337"/>
      <c r="AG2" s="351"/>
      <c r="AH2" s="15"/>
      <c r="AK2" s="17"/>
    </row>
    <row r="3" spans="1:37" ht="168.6" customHeight="1">
      <c r="A3" s="354"/>
      <c r="B3" s="354"/>
      <c r="C3" s="354"/>
      <c r="D3" s="356"/>
      <c r="E3" s="339"/>
      <c r="F3" s="339"/>
      <c r="G3" s="339"/>
      <c r="H3" s="339"/>
      <c r="I3" s="341" t="s">
        <v>2</v>
      </c>
      <c r="J3" s="339"/>
      <c r="K3" s="339"/>
      <c r="L3" s="339"/>
      <c r="M3" s="339"/>
      <c r="N3" s="339"/>
      <c r="O3" s="138" t="s">
        <v>23</v>
      </c>
      <c r="P3" s="139" t="s">
        <v>24</v>
      </c>
      <c r="Q3" s="339"/>
      <c r="R3" s="339"/>
      <c r="S3" s="339"/>
      <c r="T3" s="339"/>
      <c r="U3" s="339"/>
      <c r="V3" s="341"/>
      <c r="W3" s="341"/>
      <c r="X3" s="341"/>
      <c r="Y3" s="341"/>
      <c r="Z3" s="341"/>
      <c r="AA3" s="341"/>
      <c r="AB3" s="140" t="s">
        <v>30</v>
      </c>
      <c r="AC3" s="140" t="s">
        <v>83</v>
      </c>
      <c r="AD3" s="140" t="s">
        <v>31</v>
      </c>
      <c r="AE3" s="208" t="s">
        <v>97</v>
      </c>
      <c r="AF3" s="338"/>
      <c r="AG3" s="351"/>
    </row>
    <row r="4" spans="1:37" ht="21" customHeight="1">
      <c r="A4" s="354"/>
      <c r="B4" s="354"/>
      <c r="C4" s="354"/>
      <c r="D4" s="215"/>
      <c r="E4" s="307" t="s">
        <v>79</v>
      </c>
      <c r="F4" s="308"/>
      <c r="G4" s="308"/>
      <c r="H4" s="308"/>
      <c r="I4" s="308"/>
      <c r="J4" s="308"/>
      <c r="K4" s="308"/>
      <c r="L4" s="308"/>
      <c r="M4" s="308"/>
      <c r="N4" s="348" t="s">
        <v>79</v>
      </c>
      <c r="O4" s="348"/>
      <c r="P4" s="348"/>
      <c r="Q4" s="348"/>
      <c r="R4" s="348"/>
      <c r="S4" s="348"/>
      <c r="T4" s="348"/>
      <c r="U4" s="348"/>
      <c r="V4" s="348"/>
      <c r="W4" s="348"/>
      <c r="X4" s="348"/>
      <c r="Y4" s="348"/>
      <c r="Z4" s="348"/>
      <c r="AA4" s="348"/>
      <c r="AB4" s="348"/>
      <c r="AC4" s="348"/>
      <c r="AD4" s="348"/>
      <c r="AE4" s="348"/>
      <c r="AF4" s="349"/>
      <c r="AG4" s="142"/>
    </row>
    <row r="5" spans="1:37" s="20" customFormat="1" ht="18" customHeight="1">
      <c r="A5" s="357" t="s">
        <v>67</v>
      </c>
      <c r="B5" s="357"/>
      <c r="C5" s="162"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1889.214082865878</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96.237174734747711</v>
      </c>
      <c r="V5" s="86">
        <f>Energiebilanz_Joule!V5/Energiebilanz_SKE!$E$69</f>
        <v>28.353691222003548</v>
      </c>
      <c r="W5" s="86">
        <f>Energiebilanz_Joule!W5/Energiebilanz_SKE!$E$69</f>
        <v>0.89661171846210541</v>
      </c>
      <c r="X5" s="86">
        <f>Energiebilanz_Joule!X5/Energiebilanz_SKE!$E$69</f>
        <v>1865.6750489239744</v>
      </c>
      <c r="Y5" s="86">
        <f>Energiebilanz_Joule!Y5/Energiebilanz_SKE!$E$69</f>
        <v>178.42803586782949</v>
      </c>
      <c r="Z5" s="86">
        <f>Energiebilanz_Joule!Z5/Energiebilanz_SKE!$E$69</f>
        <v>1659.2530546878377</v>
      </c>
      <c r="AA5" s="87">
        <f>Energiebilanz_Joule!AA5/Energiebilanz_SKE!$E$69</f>
        <v>46.659168663970092</v>
      </c>
      <c r="AB5" s="86">
        <f>Energiebilanz_Joule!AB5/Energiebilanz_SKE!$E$69</f>
        <v>0</v>
      </c>
      <c r="AC5" s="86">
        <f>Energiebilanz_Joule!AC5/Energiebilanz_SKE!$E$69</f>
        <v>0</v>
      </c>
      <c r="AD5" s="86">
        <f>Energiebilanz_Joule!AD5/Energiebilanz_SKE!$E$69</f>
        <v>0</v>
      </c>
      <c r="AE5" s="87">
        <f>Energiebilanz_Joule!AE5/Energiebilanz_SKE!$E$69</f>
        <v>338.50922235515702</v>
      </c>
      <c r="AF5" s="153">
        <f>Energiebilanz_Joule!AF5/Energiebilanz_SKE!$E$69</f>
        <v>6103.2260910398581</v>
      </c>
      <c r="AG5" s="143">
        <v>1</v>
      </c>
      <c r="AH5" s="19"/>
      <c r="AK5" s="21"/>
    </row>
    <row r="6" spans="1:37" s="20" customFormat="1" ht="18" customHeight="1">
      <c r="A6" s="357"/>
      <c r="B6" s="357"/>
      <c r="C6" s="163" t="s">
        <v>36</v>
      </c>
      <c r="D6" s="90">
        <v>2</v>
      </c>
      <c r="E6" s="86">
        <f>Energiebilanz_Joule!E6/Energiebilanz_SKE!$E$69</f>
        <v>1097.3656159494465</v>
      </c>
      <c r="F6" s="86">
        <f>Energiebilanz_Joule!F6/Energiebilanz_SKE!$E$69</f>
        <v>0</v>
      </c>
      <c r="G6" s="91">
        <f>Energiebilanz_Joule!G6/Energiebilanz_SKE!$E$69</f>
        <v>0</v>
      </c>
      <c r="H6" s="86">
        <f>Energiebilanz_Joule!H6/Energiebilanz_SKE!$E$69</f>
        <v>9.1869406573721495</v>
      </c>
      <c r="I6" s="91">
        <f>Energiebilanz_Joule!I6/Energiebilanz_SKE!$E$69</f>
        <v>68.036288719649505</v>
      </c>
      <c r="J6" s="86">
        <f>Energiebilanz_Joule!J6/Energiebilanz_SKE!$E$69</f>
        <v>4516.9504976936087</v>
      </c>
      <c r="K6" s="86">
        <f>Energiebilanz_Joule!K6/Energiebilanz_SKE!$E$69</f>
        <v>47.390674934081488</v>
      </c>
      <c r="L6" s="86">
        <f>Energiebilanz_Joule!L6/Energiebilanz_SKE!$E$69</f>
        <v>0</v>
      </c>
      <c r="M6" s="86">
        <f>Energiebilanz_Joule!M6/Energiebilanz_SKE!$E$69</f>
        <v>46.032351210447118</v>
      </c>
      <c r="N6" s="86">
        <f>Energiebilanz_Joule!N6/Energiebilanz_SKE!$E$69</f>
        <v>0</v>
      </c>
      <c r="O6" s="86">
        <f>Energiebilanz_Joule!O6/Energiebilanz_SKE!$E$69</f>
        <v>70.755782787493473</v>
      </c>
      <c r="P6" s="86">
        <f>Energiebilanz_Joule!P6/Energiebilanz_SKE!$E$69</f>
        <v>0</v>
      </c>
      <c r="Q6" s="86">
        <f>Energiebilanz_Joule!Q6/Energiebilanz_SKE!$E$69</f>
        <v>0</v>
      </c>
      <c r="R6" s="86">
        <f>Energiebilanz_Joule!R6/Energiebilanz_SKE!$E$69</f>
        <v>0</v>
      </c>
      <c r="S6" s="86">
        <f>Energiebilanz_Joule!S6/Energiebilanz_SKE!$E$69</f>
        <v>0</v>
      </c>
      <c r="T6" s="91">
        <f>Energiebilanz_Joule!T6/Energiebilanz_SKE!$E$69</f>
        <v>0</v>
      </c>
      <c r="U6" s="91">
        <f>Energiebilanz_Joule!U6/Energiebilanz_SKE!$E$69</f>
        <v>3986.6793643004698</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0</v>
      </c>
      <c r="AA6" s="91">
        <f>Energiebilanz_Joule!AA6/Energiebilanz_SKE!$E$69</f>
        <v>0</v>
      </c>
      <c r="AB6" s="86">
        <f>Energiebilanz_Joule!AB6/Energiebilanz_SKE!$E$69</f>
        <v>0</v>
      </c>
      <c r="AC6" s="86">
        <f>Energiebilanz_Joule!AC6/Energiebilanz_SKE!$E$69</f>
        <v>4281.6968884180214</v>
      </c>
      <c r="AD6" s="86">
        <f>Energiebilanz_Joule!AD6/Energiebilanz_SKE!$E$69</f>
        <v>0</v>
      </c>
      <c r="AE6" s="91">
        <f>Energiebilanz_Joule!AE6/Energiebilanz_SKE!$E$69</f>
        <v>0</v>
      </c>
      <c r="AF6" s="115">
        <f>Energiebilanz_Joule!AF6/Energiebilanz_SKE!$E$69</f>
        <v>14124.09440467059</v>
      </c>
      <c r="AG6" s="143">
        <v>2</v>
      </c>
      <c r="AH6" s="19"/>
      <c r="AK6" s="21"/>
    </row>
    <row r="7" spans="1:37" s="20" customFormat="1" ht="18" customHeight="1">
      <c r="A7" s="357"/>
      <c r="B7" s="357"/>
      <c r="C7" s="164" t="s">
        <v>37</v>
      </c>
      <c r="D7" s="93">
        <v>3</v>
      </c>
      <c r="E7" s="154">
        <f>Energiebilanz_Joule!E7/Energiebilanz_SKE!$E$69</f>
        <v>60.892385592815515</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2.7388529166289732E-3</v>
      </c>
      <c r="N7" s="94">
        <f>Energiebilanz_Joule!N7/Energiebilanz_SKE!$E$69</f>
        <v>0</v>
      </c>
      <c r="O7" s="94">
        <f>Energiebilanz_Joule!O7/Energiebilanz_SKE!$E$69</f>
        <v>0.975076089478497</v>
      </c>
      <c r="P7" s="94">
        <f>Energiebilanz_Joule!P7/Energiebilanz_SKE!$E$69</f>
        <v>48.490838212613795</v>
      </c>
      <c r="Q7" s="94">
        <f>Energiebilanz_Joule!Q7/Energiebilanz_SKE!$E$69</f>
        <v>0</v>
      </c>
      <c r="R7" s="94">
        <f>Energiebilanz_Joule!R7/Energiebilanz_SKE!$E$69</f>
        <v>3.5361134995700767E-2</v>
      </c>
      <c r="S7" s="94">
        <f>Energiebilanz_Joule!S7/Energiebilanz_SKE!$E$69</f>
        <v>0</v>
      </c>
      <c r="T7" s="95">
        <f>Energiebilanz_Joule!T7/Energiebilanz_SKE!$E$69</f>
        <v>0</v>
      </c>
      <c r="U7" s="95">
        <f>Energiebilanz_Joule!U7/Energiebilanz_SKE!$E$69</f>
        <v>41.748109837434527</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0.39614016735021607</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0.59595838622063901</v>
      </c>
      <c r="AF7" s="107">
        <f>Energiebilanz_Joule!AF7/Energiebilanz_SKE!$E$69</f>
        <v>153.13660827382549</v>
      </c>
      <c r="AG7" s="155">
        <v>3</v>
      </c>
      <c r="AH7" s="19"/>
      <c r="AK7" s="21"/>
    </row>
    <row r="8" spans="1:37" s="20" customFormat="1" ht="18" customHeight="1">
      <c r="A8" s="357"/>
      <c r="B8" s="357"/>
      <c r="C8" s="165" t="s">
        <v>38</v>
      </c>
      <c r="D8" s="102">
        <v>4</v>
      </c>
      <c r="E8" s="98">
        <f>Energiebilanz_Joule!E8/Energiebilanz_SKE!$E$69</f>
        <v>1158.258001542262</v>
      </c>
      <c r="F8" s="98">
        <f>Energiebilanz_Joule!F8/Energiebilanz_SKE!$E$69</f>
        <v>0</v>
      </c>
      <c r="G8" s="99">
        <f>Energiebilanz_Joule!G8/Energiebilanz_SKE!$E$69</f>
        <v>0</v>
      </c>
      <c r="H8" s="98">
        <f>Energiebilanz_Joule!H8/Energiebilanz_SKE!$E$69</f>
        <v>9.1869406573721495</v>
      </c>
      <c r="I8" s="99">
        <f>Energiebilanz_Joule!I8/Energiebilanz_SKE!$E$69</f>
        <v>68.036288719649505</v>
      </c>
      <c r="J8" s="98">
        <f>Energiebilanz_Joule!J8/Energiebilanz_SKE!$E$69</f>
        <v>6406.1645805594871</v>
      </c>
      <c r="K8" s="98">
        <f>Energiebilanz_Joule!K8/Energiebilanz_SKE!$E$69</f>
        <v>47.390674934081488</v>
      </c>
      <c r="L8" s="98">
        <f>Energiebilanz_Joule!L8/Energiebilanz_SKE!$E$69</f>
        <v>0</v>
      </c>
      <c r="M8" s="98">
        <f>Energiebilanz_Joule!M8/Energiebilanz_SKE!$E$69</f>
        <v>46.035090063363832</v>
      </c>
      <c r="N8" s="98">
        <f>Energiebilanz_Joule!N8/Energiebilanz_SKE!$E$69</f>
        <v>0</v>
      </c>
      <c r="O8" s="98">
        <f>Energiebilanz_Joule!O8/Energiebilanz_SKE!$E$69</f>
        <v>71.730858876971965</v>
      </c>
      <c r="P8" s="98">
        <f>Energiebilanz_Joule!P8/Energiebilanz_SKE!$E$69</f>
        <v>48.490838212613767</v>
      </c>
      <c r="Q8" s="98">
        <f>Energiebilanz_Joule!Q8/Energiebilanz_SKE!$E$69</f>
        <v>0</v>
      </c>
      <c r="R8" s="98">
        <f>Energiebilanz_Joule!R8/Energiebilanz_SKE!$E$69</f>
        <v>3.5361134995649336E-2</v>
      </c>
      <c r="S8" s="98">
        <f>Energiebilanz_Joule!S8/Energiebilanz_SKE!$E$69</f>
        <v>0</v>
      </c>
      <c r="T8" s="99">
        <f>Energiebilanz_Joule!T8/Energiebilanz_SKE!$E$69</f>
        <v>0</v>
      </c>
      <c r="U8" s="99">
        <f>Energiebilanz_Joule!U8/Energiebilanz_SKE!$E$69</f>
        <v>4124.6646488726519</v>
      </c>
      <c r="V8" s="98">
        <f>Energiebilanz_Joule!V8/Energiebilanz_SKE!$E$69</f>
        <v>28.353691222003548</v>
      </c>
      <c r="W8" s="98">
        <f>Energiebilanz_Joule!W8/Energiebilanz_SKE!$E$69</f>
        <v>0.89661171846210541</v>
      </c>
      <c r="X8" s="98">
        <f>Energiebilanz_Joule!X8/Energiebilanz_SKE!$E$69</f>
        <v>1865.6750489239744</v>
      </c>
      <c r="Y8" s="98">
        <f>Energiebilanz_Joule!Y8/Energiebilanz_SKE!$E$69</f>
        <v>178.42803586782949</v>
      </c>
      <c r="Z8" s="98">
        <f>Energiebilanz_Joule!Z8/Energiebilanz_SKE!$E$69</f>
        <v>1659.6491948551879</v>
      </c>
      <c r="AA8" s="99">
        <f>Energiebilanz_Joule!AA8/Energiebilanz_SKE!$E$69</f>
        <v>46.659168663970092</v>
      </c>
      <c r="AB8" s="98">
        <f>Energiebilanz_Joule!AB8/Energiebilanz_SKE!$E$69</f>
        <v>0</v>
      </c>
      <c r="AC8" s="98">
        <f>Energiebilanz_Joule!AC8/Energiebilanz_SKE!$E$69</f>
        <v>4281.6968884180214</v>
      </c>
      <c r="AD8" s="98">
        <f>Energiebilanz_Joule!AD8/Energiebilanz_SKE!$E$69</f>
        <v>0</v>
      </c>
      <c r="AE8" s="99">
        <f>Energiebilanz_Joule!AE8/Energiebilanz_SKE!$E$69</f>
        <v>339.10518074137764</v>
      </c>
      <c r="AF8" s="104">
        <f>Energiebilanz_Joule!AF8/Energiebilanz_SKE!$E$69</f>
        <v>20380.457103984274</v>
      </c>
      <c r="AG8" s="156">
        <v>4</v>
      </c>
      <c r="AH8" s="19"/>
      <c r="AK8" s="21"/>
    </row>
    <row r="9" spans="1:37" s="20" customFormat="1" ht="18" customHeight="1">
      <c r="A9" s="357"/>
      <c r="B9" s="357"/>
      <c r="C9" s="163"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0</v>
      </c>
      <c r="L9" s="86">
        <f>Energiebilanz_Joule!L9/Energiebilanz_SKE!$E$69</f>
        <v>168.90362213956956</v>
      </c>
      <c r="M9" s="86">
        <f>Energiebilanz_Joule!M9/Energiebilanz_SKE!$E$69</f>
        <v>0</v>
      </c>
      <c r="N9" s="86">
        <f>Energiebilanz_Joule!N9/Energiebilanz_SKE!$E$69</f>
        <v>377.32882255041187</v>
      </c>
      <c r="O9" s="86">
        <f>Energiebilanz_Joule!O9/Energiebilanz_SKE!$E$69</f>
        <v>0</v>
      </c>
      <c r="P9" s="86">
        <f>Energiebilanz_Joule!P9/Energiebilanz_SKE!$E$69</f>
        <v>1030.1564030213885</v>
      </c>
      <c r="Q9" s="86">
        <f>Energiebilanz_Joule!Q9/Energiebilanz_SKE!$E$69</f>
        <v>0</v>
      </c>
      <c r="R9" s="86">
        <f>Energiebilanz_Joule!R9/Energiebilanz_SKE!$E$69</f>
        <v>929.26732777778125</v>
      </c>
      <c r="S9" s="86">
        <f>Energiebilanz_Joule!S9/Energiebilanz_SKE!$E$69</f>
        <v>76.303287542463238</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3.1784987869899588</v>
      </c>
      <c r="AA9" s="91">
        <f>Energiebilanz_Joule!AA9/Energiebilanz_SKE!$E$69</f>
        <v>0</v>
      </c>
      <c r="AB9" s="86">
        <f>Energiebilanz_Joule!AB9/Energiebilanz_SKE!$E$69</f>
        <v>2367.9945636743914</v>
      </c>
      <c r="AC9" s="86">
        <f>Energiebilanz_Joule!AC9/Energiebilanz_SKE!$E$69</f>
        <v>0</v>
      </c>
      <c r="AD9" s="86">
        <f>Energiebilanz_Joule!AD9/Energiebilanz_SKE!$E$69</f>
        <v>184.63458666011547</v>
      </c>
      <c r="AE9" s="91">
        <f>Energiebilanz_Joule!AE9/Energiebilanz_SKE!$E$69</f>
        <v>0</v>
      </c>
      <c r="AF9" s="115">
        <f>Energiebilanz_Joule!AF9/Energiebilanz_SKE!$E$69</f>
        <v>5137.7671121531112</v>
      </c>
      <c r="AG9" s="143">
        <v>5</v>
      </c>
      <c r="AH9" s="19"/>
      <c r="AK9" s="21"/>
    </row>
    <row r="10" spans="1:37" s="20" customFormat="1" ht="18" customHeight="1">
      <c r="A10" s="357"/>
      <c r="B10" s="357"/>
      <c r="C10" s="163" t="s">
        <v>40</v>
      </c>
      <c r="D10" s="90">
        <v>6</v>
      </c>
      <c r="E10" s="154">
        <f>Energiebilanz_Joule!E10/Energiebilanz_SKE!$E$69</f>
        <v>0</v>
      </c>
      <c r="F10" s="94">
        <f>Energiebilanz_Joule!F10/Energiebilanz_SKE!$E$69</f>
        <v>0</v>
      </c>
      <c r="G10" s="95">
        <f>Energiebilanz_Joule!G10/Energiebilanz_SKE!$E$69</f>
        <v>0</v>
      </c>
      <c r="H10" s="94">
        <f>Energiebilanz_Joule!H10/Energiebilanz_SKE!$E$69</f>
        <v>0</v>
      </c>
      <c r="I10" s="95">
        <f>Energiebilanz_Joule!I10/Energiebilanz_SKE!$E$69</f>
        <v>0.2985181318156383</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0</v>
      </c>
      <c r="P10" s="94">
        <f>Energiebilanz_Joule!P10/Energiebilanz_SKE!$E$69</f>
        <v>0</v>
      </c>
      <c r="Q10" s="94">
        <f>Energiebilanz_Joule!Q10/Energiebilanz_SKE!$E$69</f>
        <v>0</v>
      </c>
      <c r="R10" s="94">
        <f>Energiebilanz_Joule!R10/Energiebilanz_SKE!$E$69</f>
        <v>0</v>
      </c>
      <c r="S10" s="94">
        <f>Energiebilanz_Joule!S10/Energiebilanz_SKE!$E$69</f>
        <v>7.7670297124295393E-2</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0.22011730745608646</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7.5543545019039423E-4</v>
      </c>
      <c r="AF10" s="107">
        <f>Energiebilanz_Joule!AF10/Energiebilanz_SKE!$E$69</f>
        <v>0.59706117184621044</v>
      </c>
      <c r="AG10" s="155">
        <v>6</v>
      </c>
      <c r="AH10" s="19"/>
      <c r="AK10" s="21"/>
    </row>
    <row r="11" spans="1:37" s="23" customFormat="1" ht="18" customHeight="1">
      <c r="A11" s="357"/>
      <c r="B11" s="357"/>
      <c r="C11" s="117" t="s">
        <v>41</v>
      </c>
      <c r="D11" s="102">
        <v>7</v>
      </c>
      <c r="E11" s="157">
        <f>Energiebilanz_Joule!E11/Energiebilanz_SKE!$E$69</f>
        <v>1158.258001542262</v>
      </c>
      <c r="F11" s="103">
        <f>Energiebilanz_Joule!F11/Energiebilanz_SKE!$E$69</f>
        <v>0</v>
      </c>
      <c r="G11" s="104">
        <f>Energiebilanz_Joule!G11/Energiebilanz_SKE!$E$69</f>
        <v>0</v>
      </c>
      <c r="H11" s="103">
        <f>Energiebilanz_Joule!H11/Energiebilanz_SKE!$E$69</f>
        <v>9.1869406573721495</v>
      </c>
      <c r="I11" s="104">
        <f>Energiebilanz_Joule!I11/Energiebilanz_SKE!$E$69</f>
        <v>67.737770587833865</v>
      </c>
      <c r="J11" s="103">
        <f>Energiebilanz_Joule!J11/Energiebilanz_SKE!$E$69</f>
        <v>6406.1645805594871</v>
      </c>
      <c r="K11" s="103">
        <f>Energiebilanz_Joule!K11/Energiebilanz_SKE!$E$69</f>
        <v>47.390674934081488</v>
      </c>
      <c r="L11" s="103">
        <f>Energiebilanz_Joule!L11/Energiebilanz_SKE!$E$69</f>
        <v>-168.90362213956956</v>
      </c>
      <c r="M11" s="103">
        <f>Energiebilanz_Joule!M11/Energiebilanz_SKE!$E$69</f>
        <v>46.035090063363832</v>
      </c>
      <c r="N11" s="103">
        <f>Energiebilanz_Joule!N11/Energiebilanz_SKE!$E$69</f>
        <v>-377.32882255041187</v>
      </c>
      <c r="O11" s="103">
        <f>Energiebilanz_Joule!O11/Energiebilanz_SKE!$E$69</f>
        <v>71.730858876971965</v>
      </c>
      <c r="P11" s="103">
        <f>Energiebilanz_Joule!P11/Energiebilanz_SKE!$E$69</f>
        <v>-981.66556480877466</v>
      </c>
      <c r="Q11" s="103">
        <f>Energiebilanz_Joule!Q11/Energiebilanz_SKE!$E$69</f>
        <v>0</v>
      </c>
      <c r="R11" s="103">
        <f>Energiebilanz_Joule!R11/Energiebilanz_SKE!$E$69</f>
        <v>-929.23196664278555</v>
      </c>
      <c r="S11" s="103">
        <f>Energiebilanz_Joule!S11/Energiebilanz_SKE!$E$69</f>
        <v>-76.380957839587538</v>
      </c>
      <c r="T11" s="104">
        <f>Energiebilanz_Joule!T11/Energiebilanz_SKE!$E$69</f>
        <v>0</v>
      </c>
      <c r="U11" s="104">
        <f>Energiebilanz_Joule!U11/Energiebilanz_SKE!$E$69</f>
        <v>4124.6646488726519</v>
      </c>
      <c r="V11" s="103">
        <f>Energiebilanz_Joule!V11/Energiebilanz_SKE!$E$69</f>
        <v>28.353691222003548</v>
      </c>
      <c r="W11" s="103">
        <f>Energiebilanz_Joule!W11/Energiebilanz_SKE!$E$69</f>
        <v>0.89661171846210541</v>
      </c>
      <c r="X11" s="103">
        <f>Energiebilanz_Joule!X11/Energiebilanz_SKE!$E$69</f>
        <v>1865.6750489239744</v>
      </c>
      <c r="Y11" s="103">
        <f>Energiebilanz_Joule!Y11/Energiebilanz_SKE!$E$69</f>
        <v>178.42803586782949</v>
      </c>
      <c r="Z11" s="103">
        <f>Energiebilanz_Joule!Z11/Energiebilanz_SKE!$E$69</f>
        <v>1656.2505787607417</v>
      </c>
      <c r="AA11" s="104">
        <f>Energiebilanz_Joule!AA11/Energiebilanz_SKE!$E$69</f>
        <v>46.659168663970092</v>
      </c>
      <c r="AB11" s="103">
        <f>Energiebilanz_Joule!AB11/Energiebilanz_SKE!$E$69</f>
        <v>-2367.9945636743914</v>
      </c>
      <c r="AC11" s="103">
        <f>Energiebilanz_Joule!AC11/Energiebilanz_SKE!$E$69</f>
        <v>4281.6968884180214</v>
      </c>
      <c r="AD11" s="103">
        <f>Energiebilanz_Joule!AD11/Energiebilanz_SKE!$E$69</f>
        <v>-184.63458666011547</v>
      </c>
      <c r="AE11" s="104">
        <f>Energiebilanz_Joule!AE11/Energiebilanz_SKE!$E$69</f>
        <v>339.10442530592746</v>
      </c>
      <c r="AF11" s="104">
        <f>Energiebilanz_Joule!AF11/Energiebilanz_SKE!$E$69</f>
        <v>15242.092930659319</v>
      </c>
      <c r="AG11" s="156">
        <v>7</v>
      </c>
      <c r="AH11" s="22"/>
      <c r="AK11" s="24"/>
    </row>
    <row r="12" spans="1:37" s="20" customFormat="1" ht="18" customHeight="1">
      <c r="A12" s="301" t="s">
        <v>70</v>
      </c>
      <c r="B12" s="358" t="s">
        <v>68</v>
      </c>
      <c r="C12" s="163"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02"/>
      <c r="B13" s="359"/>
      <c r="C13" s="163"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02"/>
      <c r="B14" s="359"/>
      <c r="C14" s="163" t="s">
        <v>84</v>
      </c>
      <c r="D14" s="90">
        <v>10</v>
      </c>
      <c r="E14" s="86">
        <f>Energiebilanz_Joule!E14/Energiebilanz_SKE!$E$69</f>
        <v>473.80188585895809</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7.3272523168051968</v>
      </c>
      <c r="P14" s="86">
        <f>Energiebilanz_Joule!P14/Energiebilanz_SKE!$E$69</f>
        <v>2.7936535233181838</v>
      </c>
      <c r="Q14" s="86">
        <f>Energiebilanz_Joule!Q14/Energiebilanz_SKE!$E$69</f>
        <v>0</v>
      </c>
      <c r="R14" s="86">
        <f>Energiebilanz_Joule!R14/Energiebilanz_SKE!$E$69</f>
        <v>3.6383054224842699E-3</v>
      </c>
      <c r="S14" s="86">
        <f>Energiebilanz_Joule!S14/Energiebilanz_SKE!$E$69</f>
        <v>0</v>
      </c>
      <c r="T14" s="91">
        <f>Energiebilanz_Joule!T14/Energiebilanz_SKE!$E$69</f>
        <v>0</v>
      </c>
      <c r="U14" s="91">
        <f>Energiebilanz_Joule!U14/Energiebilanz_SKE!$E$69</f>
        <v>3.6443048901991291</v>
      </c>
      <c r="V14" s="86">
        <f>Energiebilanz_Joule!V14/Energiebilanz_SKE!$E$69</f>
        <v>0.35861005336499746</v>
      </c>
      <c r="W14" s="86">
        <f>Energiebilanz_Joule!W14/Energiebilanz_SKE!$E$69</f>
        <v>0</v>
      </c>
      <c r="X14" s="86">
        <f>Energiebilanz_Joule!X14/Energiebilanz_SKE!$E$69</f>
        <v>0</v>
      </c>
      <c r="Y14" s="86">
        <f>Energiebilanz_Joule!Y14/Energiebilanz_SKE!$E$69</f>
        <v>0</v>
      </c>
      <c r="Z14" s="86">
        <f>Energiebilanz_Joule!Z14/Energiebilanz_SKE!$E$69</f>
        <v>18.93106225006483</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49.519271451773598</v>
      </c>
      <c r="AF14" s="115">
        <f>Energiebilanz_Joule!AF14/Energiebilanz_SKE!$E$69</f>
        <v>556.37967864990662</v>
      </c>
      <c r="AG14" s="143">
        <v>10</v>
      </c>
      <c r="AH14" s="19"/>
      <c r="AI14" s="25"/>
      <c r="AK14" s="21"/>
    </row>
    <row r="15" spans="1:37" s="20" customFormat="1" ht="18" customHeight="1">
      <c r="A15" s="302"/>
      <c r="B15" s="359"/>
      <c r="C15" s="163" t="s">
        <v>12</v>
      </c>
      <c r="D15" s="90">
        <v>11</v>
      </c>
      <c r="E15" s="86">
        <f>Energiebilanz_Joule!E15/Energiebilanz_SKE!$E$69</f>
        <v>651.29241834882419</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3.8764347814218834</v>
      </c>
      <c r="P15" s="86">
        <f>Energiebilanz_Joule!P15/Energiebilanz_SKE!$E$69</f>
        <v>0.65257202909825429</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175.07210292161415</v>
      </c>
      <c r="V15" s="86">
        <f>Energiebilanz_Joule!V15/Energiebilanz_SKE!$E$69</f>
        <v>2.3965797267602942</v>
      </c>
      <c r="W15" s="86">
        <f>Energiebilanz_Joule!W15/Energiebilanz_SKE!$E$69</f>
        <v>0</v>
      </c>
      <c r="X15" s="86">
        <f>Energiebilanz_Joule!X15/Energiebilanz_SKE!$E$69</f>
        <v>0</v>
      </c>
      <c r="Y15" s="86">
        <f>Energiebilanz_Joule!Y15/Energiebilanz_SKE!$E$69</f>
        <v>0</v>
      </c>
      <c r="Z15" s="86">
        <f>Energiebilanz_Joule!Z15/Energiebilanz_SKE!$E$69</f>
        <v>275.69467701993545</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111.85317119109037</v>
      </c>
      <c r="AF15" s="115">
        <f>Energiebilanz_Joule!AF15/Energiebilanz_SKE!$E$69</f>
        <v>1220.8379560187448</v>
      </c>
      <c r="AG15" s="143">
        <v>11</v>
      </c>
      <c r="AH15" s="19"/>
      <c r="AK15" s="21"/>
    </row>
    <row r="16" spans="1:37" s="20" customFormat="1" ht="18" customHeight="1">
      <c r="A16" s="302"/>
      <c r="B16" s="359"/>
      <c r="C16" s="163" t="s">
        <v>85</v>
      </c>
      <c r="D16" s="90">
        <v>12</v>
      </c>
      <c r="E16" s="86">
        <f>Energiebilanz_Joule!E16/Energiebilanz_SKE!$E$69</f>
        <v>1.130921330985819</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0</v>
      </c>
      <c r="P16" s="86">
        <f>Energiebilanz_Joule!P16/Energiebilanz_SKE!$E$69</f>
        <v>23.517113308493357</v>
      </c>
      <c r="Q16" s="86">
        <f>Energiebilanz_Joule!Q16/Energiebilanz_SKE!$E$69</f>
        <v>0</v>
      </c>
      <c r="R16" s="86">
        <f>Energiebilanz_Joule!R16/Energiebilanz_SKE!$E$69</f>
        <v>0</v>
      </c>
      <c r="S16" s="86">
        <f>Energiebilanz_Joule!S16/Energiebilanz_SKE!$E$69</f>
        <v>0</v>
      </c>
      <c r="T16" s="91">
        <f>Energiebilanz_Joule!T16/Energiebilanz_SKE!$E$69</f>
        <v>26.083126219820112</v>
      </c>
      <c r="U16" s="91">
        <f>Energiebilanz_Joule!U16/Energiebilanz_SKE!$E$69</f>
        <v>96.084103099537316</v>
      </c>
      <c r="V16" s="86">
        <f>Energiebilanz_Joule!V16/Energiebilanz_SKE!$E$69</f>
        <v>0.24073039075188687</v>
      </c>
      <c r="W16" s="86">
        <f>Energiebilanz_Joule!W16/Energiebilanz_SKE!$E$69</f>
        <v>0</v>
      </c>
      <c r="X16" s="86">
        <f>Energiebilanz_Joule!X16/Energiebilanz_SKE!$E$69</f>
        <v>0</v>
      </c>
      <c r="Y16" s="86">
        <f>Energiebilanz_Joule!Y16/Energiebilanz_SKE!$E$69</f>
        <v>0</v>
      </c>
      <c r="Z16" s="86">
        <f>Energiebilanz_Joule!Z16/Energiebilanz_SKE!$E$69</f>
        <v>18.880492773205585</v>
      </c>
      <c r="AA16" s="91">
        <f>Energiebilanz_Joule!AA16/Energiebilanz_SKE!$E$69</f>
        <v>0</v>
      </c>
      <c r="AB16" s="86">
        <f>Energiebilanz_Joule!AB16/Energiebilanz_SKE!$E$69</f>
        <v>0</v>
      </c>
      <c r="AC16" s="86">
        <f>Energiebilanz_Joule!AC16/Energiebilanz_SKE!$E$69</f>
        <v>0</v>
      </c>
      <c r="AD16" s="86">
        <f>Energiebilanz_Joule!AD16/Energiebilanz_SKE!$E$69</f>
        <v>1.3682457792517981</v>
      </c>
      <c r="AE16" s="91">
        <f>Energiebilanz_Joule!AE16/Energiebilanz_SKE!$E$69</f>
        <v>18.880492773205585</v>
      </c>
      <c r="AF16" s="115">
        <f>Energiebilanz_Joule!AF16/Energiebilanz_SKE!$E$69</f>
        <v>186.18522567525147</v>
      </c>
      <c r="AG16" s="143">
        <v>12</v>
      </c>
      <c r="AH16" s="19"/>
    </row>
    <row r="17" spans="1:37" s="20" customFormat="1" ht="18" customHeight="1">
      <c r="A17" s="302"/>
      <c r="B17" s="359"/>
      <c r="C17" s="163"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4281.6968884180214</v>
      </c>
      <c r="AD17" s="86">
        <f>Energiebilanz_Joule!AD17/Energiebilanz_SKE!$E$69</f>
        <v>0</v>
      </c>
      <c r="AE17" s="91">
        <f>Energiebilanz_Joule!AE17/Energiebilanz_SKE!$E$69</f>
        <v>0</v>
      </c>
      <c r="AF17" s="115">
        <f>Energiebilanz_Joule!AF17/Energiebilanz_SKE!$E$69</f>
        <v>4281.6968884180214</v>
      </c>
      <c r="AG17" s="143">
        <v>13</v>
      </c>
      <c r="AH17" s="19"/>
    </row>
    <row r="18" spans="1:37" s="20" customFormat="1" ht="18" customHeight="1">
      <c r="A18" s="302"/>
      <c r="B18" s="359"/>
      <c r="C18" s="163"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0.89661171846210541</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7.31765139417762</v>
      </c>
      <c r="AC18" s="86">
        <f>Energiebilanz_Joule!AC18/Energiebilanz_SKE!$E$69</f>
        <v>0</v>
      </c>
      <c r="AD18" s="86">
        <f>Energiebilanz_Joule!AD18/Energiebilanz_SKE!$E$69</f>
        <v>0</v>
      </c>
      <c r="AE18" s="91">
        <f>Energiebilanz_Joule!AE18/Energiebilanz_SKE!$E$69</f>
        <v>0</v>
      </c>
      <c r="AF18" s="115">
        <f>Energiebilanz_Joule!AF18/Energiebilanz_SKE!$E$69</f>
        <v>8.2142631126397259</v>
      </c>
      <c r="AG18" s="143">
        <v>14</v>
      </c>
      <c r="AH18" s="19"/>
    </row>
    <row r="19" spans="1:37" s="20" customFormat="1" ht="18" customHeight="1">
      <c r="A19" s="302"/>
      <c r="B19" s="359"/>
      <c r="C19" s="163" t="s">
        <v>86</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22.573799316832194</v>
      </c>
      <c r="W19" s="86">
        <f>Energiebilanz_Joule!W19/Energiebilanz_SKE!$E$69</f>
        <v>0</v>
      </c>
      <c r="X19" s="86">
        <f>Energiebilanz_Joule!X19/Energiebilanz_SKE!$E$69</f>
        <v>1865.6750489239744</v>
      </c>
      <c r="Y19" s="86">
        <f>Energiebilanz_Joule!Y19/Energiebilanz_SKE!$E$69</f>
        <v>158.76484952708515</v>
      </c>
      <c r="Z19" s="86">
        <f>Energiebilanz_Joule!Z19/Energiebilanz_SKE!$E$69</f>
        <v>767.30762124215119</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2814.3213190100428</v>
      </c>
      <c r="AG19" s="143">
        <v>15</v>
      </c>
      <c r="AH19" s="19"/>
    </row>
    <row r="20" spans="1:37" s="20" customFormat="1" ht="18" customHeight="1">
      <c r="A20" s="302"/>
      <c r="B20" s="359"/>
      <c r="C20" s="163" t="s">
        <v>87</v>
      </c>
      <c r="D20" s="90">
        <v>16</v>
      </c>
      <c r="E20" s="86">
        <f>Energiebilanz_Joule!E20/Energiebilanz_SKE!$E$69</f>
        <v>25.124533226876306</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9.233528163343296</v>
      </c>
      <c r="P20" s="86">
        <f>Energiebilanz_Joule!P20/Energiebilanz_SKE!$E$69</f>
        <v>3.9943222918287412E-2</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127.8325450878865</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20.205902223314091</v>
      </c>
      <c r="AA20" s="91">
        <f>Energiebilanz_Joule!AA20/Energiebilanz_SKE!$E$69</f>
        <v>0</v>
      </c>
      <c r="AB20" s="86">
        <f>Energiebilanz_Joule!AB20/Energiebilanz_SKE!$E$69</f>
        <v>3.0333428871691985E-2</v>
      </c>
      <c r="AC20" s="86">
        <f>Energiebilanz_Joule!AC20/Energiebilanz_SKE!$E$69</f>
        <v>0</v>
      </c>
      <c r="AD20" s="86">
        <f>Energiebilanz_Joule!AD20/Energiebilanz_SKE!$E$69</f>
        <v>0</v>
      </c>
      <c r="AE20" s="91">
        <f>Energiebilanz_Joule!AE20/Energiebilanz_SKE!$E$69</f>
        <v>16.949579631221937</v>
      </c>
      <c r="AF20" s="115">
        <f>Energiebilanz_Joule!AF20/Energiebilanz_SKE!$E$69</f>
        <v>199.41636498443214</v>
      </c>
      <c r="AG20" s="143">
        <v>16</v>
      </c>
      <c r="AH20" s="19"/>
    </row>
    <row r="21" spans="1:37" s="20" customFormat="1" ht="18" customHeight="1">
      <c r="A21" s="302"/>
      <c r="B21" s="359"/>
      <c r="C21" s="163"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02"/>
      <c r="B22" s="359"/>
      <c r="C22" s="163"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6406.1645805594871</v>
      </c>
      <c r="K22" s="86">
        <f>Energiebilanz_Joule!K22/Energiebilanz_SKE!$E$69</f>
        <v>443.80964007806995</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16.685254236246255</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6866.6594748738034</v>
      </c>
      <c r="AG22" s="143">
        <v>18</v>
      </c>
      <c r="AH22" s="19"/>
    </row>
    <row r="23" spans="1:37" s="20" customFormat="1" ht="18" customHeight="1">
      <c r="A23" s="302"/>
      <c r="B23" s="359"/>
      <c r="C23" s="164" t="s">
        <v>48</v>
      </c>
      <c r="D23" s="90">
        <v>19</v>
      </c>
      <c r="E23" s="154">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6.0768241002329117E-2</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0</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6.0768241002329117E-2</v>
      </c>
      <c r="AG23" s="155">
        <v>19</v>
      </c>
      <c r="AH23" s="19"/>
    </row>
    <row r="24" spans="1:37" s="20" customFormat="1" ht="18" customHeight="1">
      <c r="A24" s="302"/>
      <c r="B24" s="359"/>
      <c r="C24" s="166" t="s">
        <v>49</v>
      </c>
      <c r="D24" s="102">
        <v>20</v>
      </c>
      <c r="E24" s="157">
        <f>Energiebilanz_Joule!E24/Energiebilanz_SKE!$E$69</f>
        <v>1151.3497587656443</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6406.1645805594871</v>
      </c>
      <c r="K24" s="103">
        <f>Energiebilanz_Joule!K24/Energiebilanz_SKE!$E$69</f>
        <v>443.80964007806995</v>
      </c>
      <c r="L24" s="103">
        <f>Energiebilanz_Joule!L24/Energiebilanz_SKE!$E$69</f>
        <v>0</v>
      </c>
      <c r="M24" s="103">
        <f>Energiebilanz_Joule!M24/Energiebilanz_SKE!$E$69</f>
        <v>0</v>
      </c>
      <c r="N24" s="103">
        <f>Energiebilanz_Joule!N24/Energiebilanz_SKE!$E$69</f>
        <v>0</v>
      </c>
      <c r="O24" s="103">
        <f>Energiebilanz_Joule!O24/Energiebilanz_SKE!$E$69</f>
        <v>20.497983502572705</v>
      </c>
      <c r="P24" s="103">
        <f>Energiebilanz_Joule!P24/Energiebilanz_SKE!$E$69</f>
        <v>27.003282083828086</v>
      </c>
      <c r="Q24" s="103">
        <f>Energiebilanz_Joule!Q24/Energiebilanz_SKE!$E$69</f>
        <v>0</v>
      </c>
      <c r="R24" s="103">
        <f>Energiebilanz_Joule!R24/Energiebilanz_SKE!$E$69</f>
        <v>16.688892541668739</v>
      </c>
      <c r="S24" s="103">
        <f>Energiebilanz_Joule!S24/Energiebilanz_SKE!$E$69</f>
        <v>0</v>
      </c>
      <c r="T24" s="104">
        <f>Energiebilanz_Joule!T24/Energiebilanz_SKE!$E$69</f>
        <v>26.083126219820112</v>
      </c>
      <c r="U24" s="104">
        <f>Energiebilanz_Joule!U24/Energiebilanz_SKE!$E$69</f>
        <v>402.63305599923711</v>
      </c>
      <c r="V24" s="103">
        <f>Energiebilanz_Joule!V24/Energiebilanz_SKE!$E$69</f>
        <v>25.569719487709374</v>
      </c>
      <c r="W24" s="103">
        <f>Energiebilanz_Joule!W24/Energiebilanz_SKE!$E$69</f>
        <v>0.89661171846210541</v>
      </c>
      <c r="X24" s="103">
        <f>Energiebilanz_Joule!X24/Energiebilanz_SKE!$E$69</f>
        <v>1865.6750489239744</v>
      </c>
      <c r="Y24" s="103">
        <f>Energiebilanz_Joule!Y24/Energiebilanz_SKE!$E$69</f>
        <v>158.76484952708515</v>
      </c>
      <c r="Z24" s="103">
        <f>Energiebilanz_Joule!Z24/Energiebilanz_SKE!$E$69</f>
        <v>1101.0197555086711</v>
      </c>
      <c r="AA24" s="104">
        <f>Energiebilanz_Joule!AA24/Energiebilanz_SKE!$E$69</f>
        <v>0</v>
      </c>
      <c r="AB24" s="103">
        <f>Energiebilanz_Joule!AB24/Energiebilanz_SKE!$E$69</f>
        <v>7.3479848230493126</v>
      </c>
      <c r="AC24" s="103">
        <f>Energiebilanz_Joule!AC24/Energiebilanz_SKE!$E$69</f>
        <v>4281.6968884180214</v>
      </c>
      <c r="AD24" s="103">
        <f>Energiebilanz_Joule!AD24/Energiebilanz_SKE!$E$69</f>
        <v>1.3682457792517981</v>
      </c>
      <c r="AE24" s="104">
        <f>Energiebilanz_Joule!AE24/Energiebilanz_SKE!$E$69</f>
        <v>197.20251504729148</v>
      </c>
      <c r="AF24" s="104">
        <f>Energiebilanz_Joule!AF24/Energiebilanz_SKE!$E$69</f>
        <v>16133.771938983842</v>
      </c>
      <c r="AG24" s="155">
        <v>20</v>
      </c>
      <c r="AH24" s="19"/>
    </row>
    <row r="25" spans="1:37" s="20" customFormat="1" ht="18" customHeight="1">
      <c r="A25" s="302"/>
      <c r="B25" s="359" t="s">
        <v>69</v>
      </c>
      <c r="C25" s="163"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8">
        <v>21</v>
      </c>
      <c r="AH25" s="19"/>
    </row>
    <row r="26" spans="1:37" s="20" customFormat="1" ht="18" customHeight="1">
      <c r="A26" s="302"/>
      <c r="B26" s="359"/>
      <c r="C26" s="163"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02"/>
      <c r="B27" s="359"/>
      <c r="C27" s="163" t="s">
        <v>84</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240.95804815133292</v>
      </c>
      <c r="AC27" s="86">
        <f>Energiebilanz_Joule!AC27/Energiebilanz_SKE!$E$69</f>
        <v>0</v>
      </c>
      <c r="AD27" s="86">
        <f>Energiebilanz_Joule!AD27/Energiebilanz_SKE!$E$69</f>
        <v>0</v>
      </c>
      <c r="AE27" s="91">
        <f>Energiebilanz_Joule!AE27/Energiebilanz_SKE!$E$69</f>
        <v>0</v>
      </c>
      <c r="AF27" s="115">
        <f>Energiebilanz_Joule!AF27/Energiebilanz_SKE!$E$69</f>
        <v>240.95804815133292</v>
      </c>
      <c r="AG27" s="143">
        <v>23</v>
      </c>
      <c r="AH27" s="19"/>
      <c r="AJ27" s="26"/>
    </row>
    <row r="28" spans="1:37" s="20" customFormat="1" ht="18" customHeight="1">
      <c r="A28" s="302"/>
      <c r="B28" s="359"/>
      <c r="C28" s="163"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266.7155214347132</v>
      </c>
      <c r="AC28" s="86">
        <f>Energiebilanz_Joule!AC28/Energiebilanz_SKE!$E$69</f>
        <v>0</v>
      </c>
      <c r="AD28" s="86">
        <f>Energiebilanz_Joule!AD28/Energiebilanz_SKE!$E$69</f>
        <v>650.8910853703477</v>
      </c>
      <c r="AE28" s="91">
        <f>Energiebilanz_Joule!AE28/Energiebilanz_SKE!$E$69</f>
        <v>0</v>
      </c>
      <c r="AF28" s="115">
        <f>Energiebilanz_Joule!AF28/Energiebilanz_SKE!$E$69</f>
        <v>917.60660680506089</v>
      </c>
      <c r="AG28" s="143">
        <v>24</v>
      </c>
      <c r="AH28" s="19"/>
    </row>
    <row r="29" spans="1:37" s="20" customFormat="1" ht="18" customHeight="1">
      <c r="A29" s="302"/>
      <c r="B29" s="359"/>
      <c r="C29" s="163" t="s">
        <v>85</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86.858059206485692</v>
      </c>
      <c r="AC29" s="86">
        <f>Energiebilanz_Joule!AC29/Energiebilanz_SKE!$E$69</f>
        <v>0</v>
      </c>
      <c r="AD29" s="86">
        <f>Energiebilanz_Joule!AD29/Energiebilanz_SKE!$E$69</f>
        <v>0</v>
      </c>
      <c r="AE29" s="91">
        <f>Energiebilanz_Joule!AE29/Energiebilanz_SKE!$E$69</f>
        <v>0</v>
      </c>
      <c r="AF29" s="115">
        <f>Energiebilanz_Joule!AF29/Energiebilanz_SKE!$E$69</f>
        <v>86.858059206485692</v>
      </c>
      <c r="AG29" s="143">
        <v>25</v>
      </c>
      <c r="AH29" s="19"/>
    </row>
    <row r="30" spans="1:37" s="20" customFormat="1" ht="18" customHeight="1">
      <c r="A30" s="302"/>
      <c r="B30" s="359"/>
      <c r="C30" s="163"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1412.9717479425135</v>
      </c>
      <c r="AC30" s="86">
        <f>Energiebilanz_Joule!AC30/Energiebilanz_SKE!$E$69</f>
        <v>0</v>
      </c>
      <c r="AD30" s="86">
        <f>Energiebilanz_Joule!AD30/Energiebilanz_SKE!$E$69</f>
        <v>0</v>
      </c>
      <c r="AE30" s="91">
        <f>Energiebilanz_Joule!AE30/Energiebilanz_SKE!$E$69</f>
        <v>0</v>
      </c>
      <c r="AF30" s="115">
        <f>Energiebilanz_Joule!AF30/Energiebilanz_SKE!$E$69</f>
        <v>1412.9717479425135</v>
      </c>
      <c r="AG30" s="143">
        <v>26</v>
      </c>
      <c r="AH30" s="19"/>
    </row>
    <row r="31" spans="1:37" s="20" customFormat="1" ht="18" customHeight="1">
      <c r="A31" s="302"/>
      <c r="B31" s="359"/>
      <c r="C31" s="163"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3.6454140768947298</v>
      </c>
      <c r="AC31" s="86">
        <f>Energiebilanz_Joule!AC31/Energiebilanz_SKE!$E$69</f>
        <v>0</v>
      </c>
      <c r="AD31" s="86">
        <f>Energiebilanz_Joule!AD31/Energiebilanz_SKE!$E$69</f>
        <v>0</v>
      </c>
      <c r="AE31" s="91">
        <f>Energiebilanz_Joule!AE31/Energiebilanz_SKE!$E$69</f>
        <v>0</v>
      </c>
      <c r="AF31" s="115">
        <f>Energiebilanz_Joule!AF31/Energiebilanz_SKE!$E$69</f>
        <v>3.6454140768947298</v>
      </c>
      <c r="AG31" s="143">
        <v>27</v>
      </c>
      <c r="AH31" s="19"/>
    </row>
    <row r="32" spans="1:37" s="20" customFormat="1" ht="18" customHeight="1">
      <c r="A32" s="302"/>
      <c r="B32" s="359"/>
      <c r="C32" s="163" t="s">
        <v>86</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2329.3965844847166</v>
      </c>
      <c r="AC32" s="86">
        <f>Energiebilanz_Joule!AC32/Energiebilanz_SKE!$E$69</f>
        <v>0</v>
      </c>
      <c r="AD32" s="86">
        <f>Energiebilanz_Joule!AD32/Energiebilanz_SKE!$E$69</f>
        <v>0</v>
      </c>
      <c r="AE32" s="91">
        <f>Energiebilanz_Joule!AE32/Energiebilanz_SKE!$E$69</f>
        <v>0</v>
      </c>
      <c r="AF32" s="115">
        <f>Energiebilanz_Joule!AF32/Energiebilanz_SKE!$E$69</f>
        <v>2329.3965844847166</v>
      </c>
      <c r="AG32" s="143">
        <v>28</v>
      </c>
      <c r="AH32" s="19"/>
      <c r="AK32" s="21"/>
    </row>
    <row r="33" spans="1:37" s="20" customFormat="1" ht="18" customHeight="1">
      <c r="A33" s="302"/>
      <c r="B33" s="359"/>
      <c r="C33" s="163" t="s">
        <v>87</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155.53800994963763</v>
      </c>
      <c r="AE33" s="91">
        <f>Energiebilanz_Joule!AE33/Energiebilanz_SKE!$E$69</f>
        <v>0</v>
      </c>
      <c r="AF33" s="115">
        <f>Energiebilanz_Joule!AF33/Energiebilanz_SKE!$E$69</f>
        <v>155.53800994963763</v>
      </c>
      <c r="AG33" s="143">
        <v>29</v>
      </c>
      <c r="AH33" s="19"/>
      <c r="AJ33" s="26"/>
      <c r="AK33" s="21"/>
    </row>
    <row r="34" spans="1:37" s="20" customFormat="1" ht="18" customHeight="1">
      <c r="A34" s="302"/>
      <c r="B34" s="359"/>
      <c r="C34" s="163"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02"/>
      <c r="B35" s="359"/>
      <c r="C35" s="163"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566.51287141057469</v>
      </c>
      <c r="L35" s="86">
        <f>Energiebilanz_Joule!L35/Energiebilanz_SKE!$E$69</f>
        <v>927.33437072628726</v>
      </c>
      <c r="M35" s="86">
        <f>Energiebilanz_Joule!M35/Energiebilanz_SKE!$E$69</f>
        <v>1867.8206239540143</v>
      </c>
      <c r="N35" s="86">
        <f>Energiebilanz_Joule!N35/Energiebilanz_SKE!$E$69</f>
        <v>384.69802197938344</v>
      </c>
      <c r="O35" s="86">
        <f>Energiebilanz_Joule!O35/Energiebilanz_SKE!$E$69</f>
        <v>701.59097115675729</v>
      </c>
      <c r="P35" s="86">
        <f>Energiebilanz_Joule!P35/Energiebilanz_SKE!$E$69</f>
        <v>1119.8288551212579</v>
      </c>
      <c r="Q35" s="86">
        <f>Energiebilanz_Joule!Q35/Energiebilanz_SKE!$E$69</f>
        <v>0</v>
      </c>
      <c r="R35" s="86">
        <f>Energiebilanz_Joule!R35/Energiebilanz_SKE!$E$69</f>
        <v>965.86075298831111</v>
      </c>
      <c r="S35" s="86">
        <f>Energiebilanz_Joule!S35/Energiebilanz_SKE!$E$69</f>
        <v>168.73000725783911</v>
      </c>
      <c r="T35" s="91">
        <f>Energiebilanz_Joule!T35/Energiebilanz_SKE!$E$69</f>
        <v>78.10334421296443</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6780.4798188073901</v>
      </c>
      <c r="AG35" s="143">
        <v>31</v>
      </c>
      <c r="AH35" s="19"/>
      <c r="AK35" s="21"/>
    </row>
    <row r="36" spans="1:37" s="20" customFormat="1" ht="18" customHeight="1">
      <c r="A36" s="302"/>
      <c r="B36" s="359"/>
      <c r="C36" s="164"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245.13848858776595</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0.81024321336438754</v>
      </c>
      <c r="AC36" s="94">
        <f>Energiebilanz_Joule!AC36/Energiebilanz_SKE!$E$69</f>
        <v>0</v>
      </c>
      <c r="AD36" s="94">
        <f>Energiebilanz_Joule!AD36/Energiebilanz_SKE!$E$69</f>
        <v>0</v>
      </c>
      <c r="AE36" s="95">
        <f>Energiebilanz_Joule!AE36/Energiebilanz_SKE!$E$69</f>
        <v>0</v>
      </c>
      <c r="AF36" s="107">
        <f>Energiebilanz_Joule!AF36/Energiebilanz_SKE!$E$69</f>
        <v>245.94873180113035</v>
      </c>
      <c r="AG36" s="143">
        <v>32</v>
      </c>
      <c r="AH36" s="19"/>
      <c r="AK36" s="21"/>
    </row>
    <row r="37" spans="1:37" s="20" customFormat="1" ht="18" customHeight="1">
      <c r="A37" s="302"/>
      <c r="B37" s="360"/>
      <c r="C37" s="166" t="s">
        <v>50</v>
      </c>
      <c r="D37" s="90">
        <v>33</v>
      </c>
      <c r="E37" s="157">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566.51287141057469</v>
      </c>
      <c r="L37" s="103">
        <f>Energiebilanz_Joule!L37/Energiebilanz_SKE!$E$69</f>
        <v>927.33437072628726</v>
      </c>
      <c r="M37" s="103">
        <f>Energiebilanz_Joule!M37/Energiebilanz_SKE!$E$69</f>
        <v>1867.8206239540143</v>
      </c>
      <c r="N37" s="103">
        <f>Energiebilanz_Joule!N37/Energiebilanz_SKE!$E$69</f>
        <v>384.69802197938344</v>
      </c>
      <c r="O37" s="103">
        <f>Energiebilanz_Joule!O37/Energiebilanz_SKE!$E$69</f>
        <v>701.59097115675729</v>
      </c>
      <c r="P37" s="103">
        <f>Energiebilanz_Joule!P37/Energiebilanz_SKE!$E$69</f>
        <v>1119.8288551212579</v>
      </c>
      <c r="Q37" s="103">
        <f>Energiebilanz_Joule!Q37/Energiebilanz_SKE!$E$69</f>
        <v>0</v>
      </c>
      <c r="R37" s="103">
        <f>Energiebilanz_Joule!R37/Energiebilanz_SKE!$E$69</f>
        <v>965.86075298831111</v>
      </c>
      <c r="S37" s="103">
        <f>Energiebilanz_Joule!S37/Energiebilanz_SKE!$E$69</f>
        <v>168.73000725783911</v>
      </c>
      <c r="T37" s="104">
        <f>Energiebilanz_Joule!T37/Energiebilanz_SKE!$E$69</f>
        <v>323.24183280073038</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4341.3556185100206</v>
      </c>
      <c r="AC37" s="103">
        <f>Energiebilanz_Joule!AC37/Energiebilanz_SKE!$E$69</f>
        <v>0</v>
      </c>
      <c r="AD37" s="103">
        <f>Energiebilanz_Joule!AD37/Energiebilanz_SKE!$E$69</f>
        <v>806.42909531998521</v>
      </c>
      <c r="AE37" s="104">
        <f>Energiebilanz_Joule!AE37/Energiebilanz_SKE!$E$69</f>
        <v>0</v>
      </c>
      <c r="AF37" s="104">
        <f>Energiebilanz_Joule!AF37/Energiebilanz_SKE!$E$69</f>
        <v>12173.403021225162</v>
      </c>
      <c r="AG37" s="156">
        <v>33</v>
      </c>
      <c r="AH37" s="19"/>
      <c r="AK37" s="21"/>
    </row>
    <row r="38" spans="1:37" s="20" customFormat="1" ht="18" customHeight="1">
      <c r="A38" s="302"/>
      <c r="B38" s="361" t="s">
        <v>71</v>
      </c>
      <c r="C38" s="167"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02"/>
      <c r="B39" s="362"/>
      <c r="C39" s="167"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02"/>
      <c r="B40" s="362"/>
      <c r="C40" s="167"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176.09457846579969</v>
      </c>
      <c r="AC40" s="86">
        <f>Energiebilanz_Joule!AC40/Energiebilanz_SKE!$E$69</f>
        <v>0</v>
      </c>
      <c r="AD40" s="86">
        <f>Energiebilanz_Joule!AD40/Energiebilanz_SKE!$E$69</f>
        <v>17.247861442083281</v>
      </c>
      <c r="AE40" s="91">
        <f>Energiebilanz_Joule!AE40/Energiebilanz_SKE!$E$69</f>
        <v>0</v>
      </c>
      <c r="AF40" s="115">
        <f>Energiebilanz_Joule!AF40/Energiebilanz_SKE!$E$69</f>
        <v>193.34243990788298</v>
      </c>
      <c r="AG40" s="143">
        <v>36</v>
      </c>
      <c r="AH40" s="19"/>
      <c r="AK40" s="21"/>
    </row>
    <row r="41" spans="1:37" s="20" customFormat="1" ht="18" customHeight="1">
      <c r="A41" s="302"/>
      <c r="B41" s="362"/>
      <c r="C41" s="167"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1.9286806152670297E-2</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0.66195423712620627</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9.3532735536174911</v>
      </c>
      <c r="AC41" s="86">
        <f>Energiebilanz_Joule!AC41/Energiebilanz_SKE!$E$69</f>
        <v>0</v>
      </c>
      <c r="AD41" s="86">
        <f>Energiebilanz_Joule!AD41/Energiebilanz_SKE!$E$69</f>
        <v>0</v>
      </c>
      <c r="AE41" s="91">
        <f>Energiebilanz_Joule!AE41/Energiebilanz_SKE!$E$69</f>
        <v>0</v>
      </c>
      <c r="AF41" s="115">
        <f>Energiebilanz_Joule!AF41/Energiebilanz_SKE!$E$69</f>
        <v>10.034514596896367</v>
      </c>
      <c r="AG41" s="143">
        <v>37</v>
      </c>
      <c r="AH41" s="19"/>
      <c r="AK41" s="21"/>
    </row>
    <row r="42" spans="1:37" s="20" customFormat="1" ht="18" customHeight="1">
      <c r="A42" s="302"/>
      <c r="B42" s="362"/>
      <c r="C42" s="167"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0.3673845691902442</v>
      </c>
      <c r="P42" s="86">
        <f>Energiebilanz_Joule!P42/Energiebilanz_SKE!$E$69</f>
        <v>64.299327381366425</v>
      </c>
      <c r="Q42" s="86">
        <f>Energiebilanz_Joule!Q42/Energiebilanz_SKE!$E$69</f>
        <v>0</v>
      </c>
      <c r="R42" s="86">
        <f>Energiebilanz_Joule!R42/Energiebilanz_SKE!$E$69</f>
        <v>0</v>
      </c>
      <c r="S42" s="86">
        <f>Energiebilanz_Joule!S42/Energiebilanz_SKE!$E$69</f>
        <v>1.3651749034380158E-3</v>
      </c>
      <c r="T42" s="91">
        <f>Energiebilanz_Joule!T42/Energiebilanz_SKE!$E$69</f>
        <v>220.924709680522</v>
      </c>
      <c r="U42" s="91">
        <f>Energiebilanz_Joule!U42/Energiebilanz_SKE!$E$69</f>
        <v>140.97837650620824</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37.834909716251076</v>
      </c>
      <c r="AC42" s="86">
        <f>Energiebilanz_Joule!AC42/Energiebilanz_SKE!$E$69</f>
        <v>0</v>
      </c>
      <c r="AD42" s="86">
        <f>Energiebilanz_Joule!AD42/Energiebilanz_SKE!$E$69</f>
        <v>4.5252934392444271</v>
      </c>
      <c r="AE42" s="91">
        <f>Energiebilanz_Joule!AE42/Energiebilanz_SKE!$E$69</f>
        <v>0</v>
      </c>
      <c r="AF42" s="115">
        <f>Energiebilanz_Joule!AF42/Energiebilanz_SKE!$E$69</f>
        <v>468.93136646768585</v>
      </c>
      <c r="AG42" s="143">
        <v>38</v>
      </c>
      <c r="AH42" s="19"/>
      <c r="AK42" s="21"/>
    </row>
    <row r="43" spans="1:37" s="20" customFormat="1" ht="18" customHeight="1">
      <c r="A43" s="302"/>
      <c r="B43" s="362"/>
      <c r="C43" s="167" t="s">
        <v>48</v>
      </c>
      <c r="D43" s="90">
        <v>39</v>
      </c>
      <c r="E43" s="154">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10.567499305435005</v>
      </c>
      <c r="V43" s="94">
        <f>Energiebilanz_Joule!V43/Energiebilanz_SKE!$E$69</f>
        <v>1.6015982202568617</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13.502475985751136</v>
      </c>
      <c r="AC43" s="94">
        <f>Energiebilanz_Joule!AC43/Energiebilanz_SKE!$E$69</f>
        <v>0</v>
      </c>
      <c r="AD43" s="94">
        <f>Energiebilanz_Joule!AD43/Energiebilanz_SKE!$E$69</f>
        <v>0</v>
      </c>
      <c r="AE43" s="95">
        <f>Energiebilanz_Joule!AE43/Energiebilanz_SKE!$E$69</f>
        <v>0</v>
      </c>
      <c r="AF43" s="107">
        <f>Energiebilanz_Joule!AF43/Energiebilanz_SKE!$E$69</f>
        <v>25.671573511443004</v>
      </c>
      <c r="AG43" s="155">
        <v>39</v>
      </c>
      <c r="AH43" s="19"/>
      <c r="AK43" s="21"/>
    </row>
    <row r="44" spans="1:37" s="20" customFormat="1" ht="18" customHeight="1">
      <c r="A44" s="302"/>
      <c r="B44" s="314"/>
      <c r="C44" s="177" t="s">
        <v>53</v>
      </c>
      <c r="D44" s="102">
        <v>40</v>
      </c>
      <c r="E44" s="157">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0.38667137534291451</v>
      </c>
      <c r="P44" s="103">
        <f>Energiebilanz_Joule!P44/Energiebilanz_SKE!$E$69</f>
        <v>64.299327381366425</v>
      </c>
      <c r="Q44" s="103">
        <f>Energiebilanz_Joule!Q44/Energiebilanz_SKE!$E$69</f>
        <v>0</v>
      </c>
      <c r="R44" s="103">
        <f>Energiebilanz_Joule!R44/Energiebilanz_SKE!$E$69</f>
        <v>0</v>
      </c>
      <c r="S44" s="103">
        <f>Energiebilanz_Joule!S44/Energiebilanz_SKE!$E$69</f>
        <v>1.3651749034380158E-3</v>
      </c>
      <c r="T44" s="104">
        <f>Energiebilanz_Joule!T44/Energiebilanz_SKE!$E$69</f>
        <v>220.924709680522</v>
      </c>
      <c r="U44" s="104">
        <f>Energiebilanz_Joule!U44/Energiebilanz_SKE!$E$69</f>
        <v>152.20783004876941</v>
      </c>
      <c r="V44" s="103">
        <f>Energiebilanz_Joule!V44/Energiebilanz_SKE!$E$69</f>
        <v>1.6015982202568617</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236.78523772141938</v>
      </c>
      <c r="AC44" s="103">
        <f>Energiebilanz_Joule!AC44/Energiebilanz_SKE!$E$69</f>
        <v>0</v>
      </c>
      <c r="AD44" s="103">
        <f>Energiebilanz_Joule!AD44/Energiebilanz_SKE!$E$69</f>
        <v>21.773154881327709</v>
      </c>
      <c r="AE44" s="104">
        <f>Energiebilanz_Joule!AE44/Energiebilanz_SKE!$E$69</f>
        <v>0</v>
      </c>
      <c r="AF44" s="104">
        <f>Energiebilanz_Joule!AF44/Energiebilanz_SKE!$E$69</f>
        <v>697.9798944839082</v>
      </c>
      <c r="AG44" s="155">
        <v>40</v>
      </c>
      <c r="AH44" s="19"/>
      <c r="AK44" s="21"/>
    </row>
    <row r="45" spans="1:37" s="20" customFormat="1" ht="18" customHeight="1">
      <c r="A45" s="303"/>
      <c r="B45" s="168"/>
      <c r="C45" s="169" t="s">
        <v>54</v>
      </c>
      <c r="D45" s="102">
        <v>41</v>
      </c>
      <c r="E45" s="159">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9.3888582370657581</v>
      </c>
      <c r="V45" s="98">
        <f>Energiebilanz_Joule!V45/Energiebilanz_SKE!$E$69</f>
        <v>0.71476340607896927</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184.17954810548846</v>
      </c>
      <c r="AC45" s="98">
        <f>Energiebilanz_Joule!AC45/Energiebilanz_SKE!$E$69</f>
        <v>0</v>
      </c>
      <c r="AD45" s="98">
        <f>Energiebilanz_Joule!AD45/Energiebilanz_SKE!$E$69</f>
        <v>92.841788478073951</v>
      </c>
      <c r="AE45" s="99">
        <f>Energiebilanz_Joule!AE45/Energiebilanz_SKE!$E$69</f>
        <v>0</v>
      </c>
      <c r="AF45" s="104">
        <f>Energiebilanz_Joule!AF45/Energiebilanz_SKE!$E$69</f>
        <v>287.12495822670718</v>
      </c>
      <c r="AG45" s="156">
        <v>41</v>
      </c>
      <c r="AH45" s="19"/>
      <c r="AK45" s="21"/>
    </row>
    <row r="46" spans="1:37" s="20" customFormat="1" ht="18" customHeight="1">
      <c r="A46" s="130"/>
      <c r="B46" s="170"/>
      <c r="C46" s="178" t="s">
        <v>55</v>
      </c>
      <c r="D46" s="102">
        <v>42</v>
      </c>
      <c r="E46" s="157">
        <f>Energiebilanz_Joule!E46/Energiebilanz_SKE!$E$69</f>
        <v>6.9082427766176684</v>
      </c>
      <c r="F46" s="103">
        <f>Energiebilanz_Joule!F46/Energiebilanz_SKE!$E$69</f>
        <v>0</v>
      </c>
      <c r="G46" s="104">
        <f>Energiebilanz_Joule!G46/Energiebilanz_SKE!$E$69</f>
        <v>0</v>
      </c>
      <c r="H46" s="103">
        <f>Energiebilanz_Joule!H46/Energiebilanz_SKE!$E$69</f>
        <v>9.1869406573721495</v>
      </c>
      <c r="I46" s="104">
        <f>Energiebilanz_Joule!I46/Energiebilanz_SKE!$E$69</f>
        <v>67.737770587833865</v>
      </c>
      <c r="J46" s="103">
        <f>Energiebilanz_Joule!J46/Energiebilanz_SKE!$E$69</f>
        <v>0</v>
      </c>
      <c r="K46" s="103">
        <f>Energiebilanz_Joule!K46/Energiebilanz_SKE!$E$69</f>
        <v>170.09390626658617</v>
      </c>
      <c r="L46" s="103">
        <f>Energiebilanz_Joule!L46/Energiebilanz_SKE!$E$69</f>
        <v>758.43074858671764</v>
      </c>
      <c r="M46" s="103">
        <f>Energiebilanz_Joule!M46/Energiebilanz_SKE!$E$69</f>
        <v>1913.8557140173782</v>
      </c>
      <c r="N46" s="103">
        <f>Energiebilanz_Joule!N46/Energiebilanz_SKE!$E$69</f>
        <v>7.3691994289715446</v>
      </c>
      <c r="O46" s="103">
        <f>Energiebilanz_Joule!O46/Energiebilanz_SKE!$E$69</f>
        <v>752.43717515581363</v>
      </c>
      <c r="P46" s="103">
        <f>Energiebilanz_Joule!P46/Energiebilanz_SKE!$E$69</f>
        <v>46.860680847288755</v>
      </c>
      <c r="Q46" s="103">
        <f>Energiebilanz_Joule!Q46/Energiebilanz_SKE!$E$69</f>
        <v>0</v>
      </c>
      <c r="R46" s="103">
        <f>Energiebilanz_Joule!R46/Energiebilanz_SKE!$E$69</f>
        <v>19.939893803856823</v>
      </c>
      <c r="S46" s="103">
        <f>Energiebilanz_Joule!S46/Energiebilanz_SKE!$E$69</f>
        <v>92.347684243348127</v>
      </c>
      <c r="T46" s="104">
        <f>Energiebilanz_Joule!T46/Energiebilanz_SKE!$E$69</f>
        <v>76.233996900388291</v>
      </c>
      <c r="U46" s="104">
        <f>Energiebilanz_Joule!U46/Energiebilanz_SKE!$E$69</f>
        <v>3560.4349045875801</v>
      </c>
      <c r="V46" s="103">
        <f>Energiebilanz_Joule!V46/Energiebilanz_SKE!$E$69</f>
        <v>0.46761010795834529</v>
      </c>
      <c r="W46" s="103">
        <f>Energiebilanz_Joule!W46/Energiebilanz_SKE!$E$69</f>
        <v>0</v>
      </c>
      <c r="X46" s="103">
        <f>Energiebilanz_Joule!X46/Energiebilanz_SKE!$E$69</f>
        <v>0</v>
      </c>
      <c r="Y46" s="103">
        <f>Energiebilanz_Joule!Y46/Energiebilanz_SKE!$E$69</f>
        <v>19.663186340744378</v>
      </c>
      <c r="Z46" s="103">
        <f>Energiebilanz_Joule!Z46/Energiebilanz_SKE!$E$69</f>
        <v>555.23082325207065</v>
      </c>
      <c r="AA46" s="104">
        <f>Energiebilanz_Joule!AA46/Energiebilanz_SKE!$E$69</f>
        <v>46.659168663970092</v>
      </c>
      <c r="AB46" s="103">
        <f>Energiebilanz_Joule!AB46/Energiebilanz_SKE!$E$69</f>
        <v>1545.0482841856722</v>
      </c>
      <c r="AC46" s="103">
        <f>Energiebilanz_Joule!AC46/Energiebilanz_SKE!$E$69</f>
        <v>0</v>
      </c>
      <c r="AD46" s="103">
        <f>Energiebilanz_Joule!AD46/Energiebilanz_SKE!$E$69</f>
        <v>505.81131952121626</v>
      </c>
      <c r="AE46" s="104">
        <f>Energiebilanz_Joule!AE46/Energiebilanz_SKE!$E$69</f>
        <v>141.90191025863598</v>
      </c>
      <c r="AF46" s="104">
        <f>Energiebilanz_Joule!AF46/Energiebilanz_SKE!$E$69</f>
        <v>10296.619160190021</v>
      </c>
      <c r="AG46" s="156">
        <v>42</v>
      </c>
      <c r="AH46" s="19"/>
      <c r="AI46" s="27"/>
    </row>
    <row r="47" spans="1:37" s="20" customFormat="1" ht="18" customHeight="1">
      <c r="A47" s="132"/>
      <c r="B47" s="170"/>
      <c r="C47" s="169" t="s">
        <v>56</v>
      </c>
      <c r="D47" s="102">
        <v>43</v>
      </c>
      <c r="E47" s="159">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15.853112342191107</v>
      </c>
      <c r="J47" s="98">
        <f>Energiebilanz_Joule!J47/Energiebilanz_SKE!$E$69</f>
        <v>0</v>
      </c>
      <c r="K47" s="98">
        <f>Energiebilanz_Joule!K47/Energiebilanz_SKE!$E$69</f>
        <v>170.09390626658617</v>
      </c>
      <c r="L47" s="98">
        <f>Energiebilanz_Joule!L47/Energiebilanz_SKE!$E$69</f>
        <v>0</v>
      </c>
      <c r="M47" s="98">
        <f>Energiebilanz_Joule!M47/Energiebilanz_SKE!$E$69</f>
        <v>0</v>
      </c>
      <c r="N47" s="98">
        <f>Energiebilanz_Joule!N47/Energiebilanz_SKE!$E$69</f>
        <v>0</v>
      </c>
      <c r="O47" s="98">
        <f>Energiebilanz_Joule!O47/Energiebilanz_SKE!$E$69</f>
        <v>0</v>
      </c>
      <c r="P47" s="98">
        <f>Energiebilanz_Joule!P47/Energiebilanz_SKE!$E$69</f>
        <v>45.639065634852393</v>
      </c>
      <c r="Q47" s="98">
        <f>Energiebilanz_Joule!Q47/Energiebilanz_SKE!$E$69</f>
        <v>0</v>
      </c>
      <c r="R47" s="98">
        <f>Energiebilanz_Joule!R47/Energiebilanz_SKE!$E$69</f>
        <v>8.2917110237617546</v>
      </c>
      <c r="S47" s="98">
        <f>Energiebilanz_Joule!S47/Energiebilanz_SKE!$E$69</f>
        <v>0</v>
      </c>
      <c r="T47" s="99">
        <f>Energiebilanz_Joule!T47/Energiebilanz_SKE!$E$69</f>
        <v>76.233996900388291</v>
      </c>
      <c r="U47" s="99">
        <f>Energiebilanz_Joule!U47/Energiebilanz_SKE!$E$69</f>
        <v>686.26433007138087</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1002.3761222391605</v>
      </c>
      <c r="AG47" s="156">
        <v>43</v>
      </c>
      <c r="AH47" s="19"/>
      <c r="AK47" s="21"/>
    </row>
    <row r="48" spans="1:37" s="20" customFormat="1" ht="18" customHeight="1">
      <c r="A48" s="133"/>
      <c r="B48" s="171"/>
      <c r="C48" s="169" t="s">
        <v>57</v>
      </c>
      <c r="D48" s="102">
        <v>44</v>
      </c>
      <c r="E48" s="159">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5">
        <v>44</v>
      </c>
      <c r="AH48" s="19"/>
    </row>
    <row r="49" spans="1:37" s="20" customFormat="1" ht="18" customHeight="1">
      <c r="A49" s="352" t="s">
        <v>58</v>
      </c>
      <c r="B49" s="168"/>
      <c r="C49" s="122" t="s">
        <v>58</v>
      </c>
      <c r="D49" s="102">
        <v>45</v>
      </c>
      <c r="E49" s="157">
        <f>Energiebilanz_Joule!E49/Energiebilanz_SKE!$E$69</f>
        <v>6.9082427766176684</v>
      </c>
      <c r="F49" s="103">
        <f>Energiebilanz_Joule!F49/Energiebilanz_SKE!$E$69</f>
        <v>0</v>
      </c>
      <c r="G49" s="104">
        <f>Energiebilanz_Joule!G49/Energiebilanz_SKE!$E$69</f>
        <v>0</v>
      </c>
      <c r="H49" s="103">
        <f>Energiebilanz_Joule!H49/Energiebilanz_SKE!$E$69</f>
        <v>9.1869406573721495</v>
      </c>
      <c r="I49" s="104">
        <f>Energiebilanz_Joule!I49/Energiebilanz_SKE!$E$69</f>
        <v>51.884658245642768</v>
      </c>
      <c r="J49" s="103">
        <f>Energiebilanz_Joule!J49/Energiebilanz_SKE!$E$69</f>
        <v>0</v>
      </c>
      <c r="K49" s="103">
        <f>Energiebilanz_Joule!K49/Energiebilanz_SKE!$E$69</f>
        <v>0</v>
      </c>
      <c r="L49" s="103">
        <f>Energiebilanz_Joule!L49/Energiebilanz_SKE!$E$69</f>
        <v>758.43074858671764</v>
      </c>
      <c r="M49" s="103">
        <f>Energiebilanz_Joule!M49/Energiebilanz_SKE!$E$69</f>
        <v>1913.8557140173782</v>
      </c>
      <c r="N49" s="103">
        <f>Energiebilanz_Joule!N49/Energiebilanz_SKE!$E$69</f>
        <v>7.3691994289715446</v>
      </c>
      <c r="O49" s="103">
        <f>Energiebilanz_Joule!O49/Energiebilanz_SKE!$E$69</f>
        <v>752.43717515581363</v>
      </c>
      <c r="P49" s="103">
        <f>Energiebilanz_Joule!P49/Energiebilanz_SKE!$E$69</f>
        <v>1.2216152124363648</v>
      </c>
      <c r="Q49" s="103">
        <f>Energiebilanz_Joule!Q49/Energiebilanz_SKE!$E$69</f>
        <v>0</v>
      </c>
      <c r="R49" s="103">
        <f>Energiebilanz_Joule!R49/Energiebilanz_SKE!$E$69</f>
        <v>11.648182780095068</v>
      </c>
      <c r="S49" s="103">
        <f>Energiebilanz_Joule!S49/Energiebilanz_SKE!$E$69</f>
        <v>92.347684243348127</v>
      </c>
      <c r="T49" s="104">
        <f>Energiebilanz_Joule!T49/Energiebilanz_SKE!$E$69</f>
        <v>0</v>
      </c>
      <c r="U49" s="104">
        <f>Energiebilanz_Joule!U49/Energiebilanz_SKE!$E$69</f>
        <v>2874.1705745161994</v>
      </c>
      <c r="V49" s="103">
        <f>Energiebilanz_Joule!V49/Energiebilanz_SKE!$E$69</f>
        <v>0.46761010795834529</v>
      </c>
      <c r="W49" s="103">
        <f>Energiebilanz_Joule!W49/Energiebilanz_SKE!$E$69</f>
        <v>0</v>
      </c>
      <c r="X49" s="103">
        <f>Energiebilanz_Joule!X49/Energiebilanz_SKE!$E$69</f>
        <v>0</v>
      </c>
      <c r="Y49" s="103">
        <f>Energiebilanz_Joule!Y49/Energiebilanz_SKE!$E$69</f>
        <v>19.663186340744378</v>
      </c>
      <c r="Z49" s="103">
        <f>Energiebilanz_Joule!Z49/Energiebilanz_SKE!$E$69</f>
        <v>555.23082325207065</v>
      </c>
      <c r="AA49" s="104">
        <f>Energiebilanz_Joule!AA49/Energiebilanz_SKE!$E$69</f>
        <v>46.659168663970092</v>
      </c>
      <c r="AB49" s="103">
        <f>Energiebilanz_Joule!AB49/Energiebilanz_SKE!$E$69</f>
        <v>1545.0482841856722</v>
      </c>
      <c r="AC49" s="103">
        <f>Energiebilanz_Joule!AC49/Energiebilanz_SKE!$E$69</f>
        <v>0</v>
      </c>
      <c r="AD49" s="103">
        <f>Energiebilanz_Joule!AD49/Energiebilanz_SKE!$E$69</f>
        <v>505.81131952121632</v>
      </c>
      <c r="AE49" s="104">
        <f>Energiebilanz_Joule!AE49/Energiebilanz_SKE!$E$69</f>
        <v>141.90191025863598</v>
      </c>
      <c r="AF49" s="104">
        <f>Energiebilanz_Joule!AF49/Energiebilanz_SKE!$E$69</f>
        <v>9294.2430379508605</v>
      </c>
      <c r="AG49" s="143">
        <v>45</v>
      </c>
      <c r="AH49" s="19"/>
    </row>
    <row r="50" spans="1:37" s="20" customFormat="1" ht="18" customHeight="1">
      <c r="A50" s="353"/>
      <c r="B50" s="303"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8.6970014603720536</v>
      </c>
      <c r="P50" s="86">
        <f>Energiebilanz_Joule!P50/Energiebilanz_SKE!$E$69</f>
        <v>0</v>
      </c>
      <c r="Q50" s="86">
        <f>Energiebilanz_Joule!Q50/Energiebilanz_SKE!$E$69</f>
        <v>0</v>
      </c>
      <c r="R50" s="86">
        <f>Energiebilanz_Joule!R50/Energiebilanz_SKE!$E$69</f>
        <v>0</v>
      </c>
      <c r="S50" s="86">
        <f>Energiebilanz_Joule!S50/Energiebilanz_SKE!$E$69</f>
        <v>0.20103215548185455</v>
      </c>
      <c r="T50" s="91">
        <f>Energiebilanz_Joule!T50/Energiebilanz_SKE!$E$69</f>
        <v>0</v>
      </c>
      <c r="U50" s="91">
        <f>Energiebilanz_Joule!U50/Energiebilanz_SKE!$E$69</f>
        <v>160.50740012829436</v>
      </c>
      <c r="V50" s="86">
        <f>Energiebilanz_Joule!V50/Energiebilanz_SKE!$E$69</f>
        <v>0.46761010795834529</v>
      </c>
      <c r="W50" s="86">
        <f>Energiebilanz_Joule!W50/Energiebilanz_SKE!$E$69</f>
        <v>0</v>
      </c>
      <c r="X50" s="86">
        <f>Energiebilanz_Joule!X50/Energiebilanz_SKE!$E$69</f>
        <v>0</v>
      </c>
      <c r="Y50" s="86">
        <f>Energiebilanz_Joule!Y50/Energiebilanz_SKE!$E$69</f>
        <v>0</v>
      </c>
      <c r="Z50" s="86">
        <f>Energiebilanz_Joule!Z50/Energiebilanz_SKE!$E$69</f>
        <v>9.218624520602166</v>
      </c>
      <c r="AA50" s="91">
        <f>Energiebilanz_Joule!AA50/Energiebilanz_SKE!$E$69</f>
        <v>0</v>
      </c>
      <c r="AB50" s="86">
        <f>Energiebilanz_Joule!AB50/Energiebilanz_SKE!$E$69</f>
        <v>79.659235147197293</v>
      </c>
      <c r="AC50" s="86">
        <f>Energiebilanz_Joule!AC50/Energiebilanz_SKE!$E$69</f>
        <v>0</v>
      </c>
      <c r="AD50" s="86">
        <f>Energiebilanz_Joule!AD50/Energiebilanz_SKE!$E$69</f>
        <v>7.1420218646357938</v>
      </c>
      <c r="AE50" s="91">
        <f>Energiebilanz_Joule!AE50/Energiebilanz_SKE!$E$69</f>
        <v>0</v>
      </c>
      <c r="AF50" s="115">
        <f>Energiebilanz_Joule!AF50/Energiebilanz_SKE!$E$69</f>
        <v>265.89292538454191</v>
      </c>
      <c r="AG50" s="158">
        <v>46</v>
      </c>
      <c r="AH50" s="28"/>
    </row>
    <row r="51" spans="1:37" s="20" customFormat="1" ht="18" customHeight="1">
      <c r="A51" s="353"/>
      <c r="B51" s="353"/>
      <c r="C51" s="109" t="s">
        <v>222</v>
      </c>
      <c r="D51" s="90">
        <v>47</v>
      </c>
      <c r="E51" s="86">
        <f>Energiebilanz_Joule!E51/Energiebilanz_SKE!$E$69</f>
        <v>5.1256500020472497</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7.0548279418769034E-4</v>
      </c>
      <c r="N51" s="86">
        <f>Energiebilanz_Joule!N51/Energiebilanz_SKE!$E$69</f>
        <v>0</v>
      </c>
      <c r="O51" s="86">
        <f>Energiebilanz_Joule!O51/Energiebilanz_SKE!$E$69</f>
        <v>0.46521823690783276</v>
      </c>
      <c r="P51" s="86">
        <f>Energiebilanz_Joule!P51/Energiebilanz_SKE!$E$69</f>
        <v>0.14623340021018438</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60.424578948805078</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29.699720668517646</v>
      </c>
      <c r="AA51" s="91">
        <f>Energiebilanz_Joule!AA51/Energiebilanz_SKE!$E$69</f>
        <v>0</v>
      </c>
      <c r="AB51" s="86">
        <f>Energiebilanz_Joule!AB51/Energiebilanz_SKE!$E$69</f>
        <v>61.601393495202608</v>
      </c>
      <c r="AC51" s="86">
        <f>Energiebilanz_Joule!AC51/Energiebilanz_SKE!$E$69</f>
        <v>0</v>
      </c>
      <c r="AD51" s="86">
        <f>Energiebilanz_Joule!AD51/Energiebilanz_SKE!$E$69</f>
        <v>1.6253374551310922</v>
      </c>
      <c r="AE51" s="91">
        <f>Energiebilanz_Joule!AE51/Energiebilanz_SKE!$E$69</f>
        <v>29.6996840409996</v>
      </c>
      <c r="AF51" s="115">
        <f>Energiebilanz_Joule!AF51/Energiebilanz_SKE!$E$69</f>
        <v>188.78852173061549</v>
      </c>
      <c r="AG51" s="143">
        <v>47</v>
      </c>
      <c r="AH51" s="28"/>
    </row>
    <row r="52" spans="1:37" s="20" customFormat="1" ht="18" customHeight="1">
      <c r="A52" s="353"/>
      <c r="B52" s="353"/>
      <c r="C52" s="109" t="s">
        <v>8</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9.5437636612930054E-4</v>
      </c>
      <c r="N52" s="86">
        <f>Energiebilanz_Joule!N52/Energiebilanz_SKE!$E$69</f>
        <v>0</v>
      </c>
      <c r="O52" s="86">
        <f>Energiebilanz_Joule!O52/Energiebilanz_SKE!$E$69</f>
        <v>0.3093931266975119</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17.35113724767637</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4.9554877359068209E-5</v>
      </c>
      <c r="AA52" s="91">
        <f>Energiebilanz_Joule!AA52/Energiebilanz_SKE!$E$69</f>
        <v>0</v>
      </c>
      <c r="AB52" s="86">
        <f>Energiebilanz_Joule!AB52/Energiebilanz_SKE!$E$69</f>
        <v>20.860357040494613</v>
      </c>
      <c r="AC52" s="86">
        <f>Energiebilanz_Joule!AC52/Energiebilanz_SKE!$E$69</f>
        <v>0</v>
      </c>
      <c r="AD52" s="86">
        <f>Energiebilanz_Joule!AD52/Energiebilanz_SKE!$E$69</f>
        <v>1.6430895057937192</v>
      </c>
      <c r="AE52" s="91">
        <f>Energiebilanz_Joule!AE52/Energiebilanz_SKE!$E$69</f>
        <v>0</v>
      </c>
      <c r="AF52" s="115">
        <f>Energiebilanz_Joule!AF52/Energiebilanz_SKE!$E$69</f>
        <v>40.164980851905703</v>
      </c>
      <c r="AG52" s="143">
        <v>48</v>
      </c>
      <c r="AH52" s="28"/>
    </row>
    <row r="53" spans="1:37" s="20" customFormat="1" ht="18" customHeight="1">
      <c r="A53" s="353"/>
      <c r="B53" s="353"/>
      <c r="C53" s="109" t="s">
        <v>9</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5.8789095487561688E-3</v>
      </c>
      <c r="N53" s="86">
        <f>Energiebilanz_Joule!N53/Energiebilanz_SKE!$E$69</f>
        <v>0</v>
      </c>
      <c r="O53" s="86">
        <f>Energiebilanz_Joule!O53/Energiebilanz_SKE!$E$69</f>
        <v>3.0624274932099524</v>
      </c>
      <c r="P53" s="86">
        <f>Energiebilanz_Joule!P53/Energiebilanz_SKE!$E$69</f>
        <v>1.0533984359005857</v>
      </c>
      <c r="Q53" s="86">
        <f>Energiebilanz_Joule!Q53/Energiebilanz_SKE!$E$69</f>
        <v>0</v>
      </c>
      <c r="R53" s="86">
        <f>Energiebilanz_Joule!R53/Energiebilanz_SKE!$E$69</f>
        <v>0</v>
      </c>
      <c r="S53" s="86">
        <f>Energiebilanz_Joule!S53/Energiebilanz_SKE!$E$69</f>
        <v>3.0756527317146406E-3</v>
      </c>
      <c r="T53" s="91">
        <f>Energiebilanz_Joule!T53/Energiebilanz_SKE!$E$69</f>
        <v>0</v>
      </c>
      <c r="U53" s="91">
        <f>Energiebilanz_Joule!U53/Energiebilanz_SKE!$E$69</f>
        <v>281.48512672480859</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3.0522931706672445E-4</v>
      </c>
      <c r="AA53" s="91">
        <f>Energiebilanz_Joule!AA53/Energiebilanz_SKE!$E$69</f>
        <v>7.4383436378277308E-4</v>
      </c>
      <c r="AB53" s="86">
        <f>Energiebilanz_Joule!AB53/Energiebilanz_SKE!$E$69</f>
        <v>116.41318292866015</v>
      </c>
      <c r="AC53" s="86">
        <f>Energiebilanz_Joule!AC53/Energiebilanz_SKE!$E$69</f>
        <v>0</v>
      </c>
      <c r="AD53" s="86">
        <f>Energiebilanz_Joule!AD53/Energiebilanz_SKE!$E$69</f>
        <v>22.61668884521421</v>
      </c>
      <c r="AE53" s="91">
        <f>Energiebilanz_Joule!AE53/Energiebilanz_SKE!$E$69</f>
        <v>0</v>
      </c>
      <c r="AF53" s="115">
        <f>Energiebilanz_Joule!AF53/Energiebilanz_SKE!$E$69</f>
        <v>424.64082805375472</v>
      </c>
      <c r="AG53" s="143">
        <v>49</v>
      </c>
      <c r="AH53" s="28"/>
    </row>
    <row r="54" spans="1:37" s="20" customFormat="1" ht="18" customHeight="1">
      <c r="A54" s="353"/>
      <c r="B54" s="353"/>
      <c r="C54" s="123" t="s">
        <v>99</v>
      </c>
      <c r="D54" s="90">
        <v>50</v>
      </c>
      <c r="E54" s="86">
        <f>Energiebilanz_Joule!E54/Energiebilanz_SKE!$E$69</f>
        <v>0</v>
      </c>
      <c r="F54" s="86">
        <f>Energiebilanz_Joule!F54/Energiebilanz_SKE!$E$69</f>
        <v>0</v>
      </c>
      <c r="G54" s="91">
        <f>Energiebilanz_Joule!G54/Energiebilanz_SKE!$E$69</f>
        <v>0</v>
      </c>
      <c r="H54" s="86">
        <f>Energiebilanz_Joule!H54/Energiebilanz_SKE!$E$69</f>
        <v>0</v>
      </c>
      <c r="I54" s="91">
        <f>Energiebilanz_Joule!I54/Energiebilanz_SKE!$E$69</f>
        <v>47.296108517927088</v>
      </c>
      <c r="J54" s="86">
        <f>Energiebilanz_Joule!J54/Energiebilanz_SKE!$E$69</f>
        <v>0</v>
      </c>
      <c r="K54" s="86">
        <f>Energiebilanz_Joule!K54/Energiebilanz_SKE!$E$69</f>
        <v>0</v>
      </c>
      <c r="L54" s="86">
        <f>Energiebilanz_Joule!L54/Energiebilanz_SKE!$E$69</f>
        <v>0</v>
      </c>
      <c r="M54" s="86">
        <f>Energiebilanz_Joule!M54/Energiebilanz_SKE!$E$69</f>
        <v>3.7679314751831332E-2</v>
      </c>
      <c r="N54" s="86">
        <f>Energiebilanz_Joule!N54/Energiebilanz_SKE!$E$69</f>
        <v>0</v>
      </c>
      <c r="O54" s="86">
        <f>Energiebilanz_Joule!O54/Energiebilanz_SKE!$E$69</f>
        <v>5.8970915393959258</v>
      </c>
      <c r="P54" s="86">
        <f>Energiebilanz_Joule!P54/Energiebilanz_SKE!$E$69</f>
        <v>0</v>
      </c>
      <c r="Q54" s="86">
        <f>Energiebilanz_Joule!Q54/Energiebilanz_SKE!$E$69</f>
        <v>0</v>
      </c>
      <c r="R54" s="86">
        <f>Energiebilanz_Joule!R54/Energiebilanz_SKE!$E$69</f>
        <v>10.975992234096275</v>
      </c>
      <c r="S54" s="86">
        <f>Energiebilanz_Joule!S54/Energiebilanz_SKE!$E$69</f>
        <v>6.841708976511212</v>
      </c>
      <c r="T54" s="91">
        <f>Energiebilanz_Joule!T54/Energiebilanz_SKE!$E$69</f>
        <v>0</v>
      </c>
      <c r="U54" s="91">
        <f>Energiebilanz_Joule!U54/Energiebilanz_SKE!$E$69</f>
        <v>33.672162851956486</v>
      </c>
      <c r="V54" s="86">
        <f>Energiebilanz_Joule!V54/Energiebilanz_SKE!$E$69</f>
        <v>0</v>
      </c>
      <c r="W54" s="86">
        <f>Energiebilanz_Joule!W54/Energiebilanz_SKE!$E$69</f>
        <v>0</v>
      </c>
      <c r="X54" s="86">
        <f>Energiebilanz_Joule!X54/Energiebilanz_SKE!$E$69</f>
        <v>0</v>
      </c>
      <c r="Y54" s="86">
        <f>Energiebilanz_Joule!Y54/Energiebilanz_SKE!$E$69</f>
        <v>9.5811325390001232E-3</v>
      </c>
      <c r="Z54" s="86">
        <f>Energiebilanz_Joule!Z54/Energiebilanz_SKE!$E$69</f>
        <v>34.288607584421655</v>
      </c>
      <c r="AA54" s="91">
        <f>Energiebilanz_Joule!AA54/Energiebilanz_SKE!$E$69</f>
        <v>0</v>
      </c>
      <c r="AB54" s="86">
        <f>Energiebilanz_Joule!AB54/Energiebilanz_SKE!$E$69</f>
        <v>53.240149312806231</v>
      </c>
      <c r="AC54" s="86">
        <f>Energiebilanz_Joule!AC54/Energiebilanz_SKE!$E$69</f>
        <v>0</v>
      </c>
      <c r="AD54" s="86">
        <f>Energiebilanz_Joule!AD54/Energiebilanz_SKE!$E$69</f>
        <v>2.3932388868416381</v>
      </c>
      <c r="AE54" s="91">
        <f>Energiebilanz_Joule!AE54/Energiebilanz_SKE!$E$69</f>
        <v>112.12337414186081</v>
      </c>
      <c r="AF54" s="115">
        <f>Energiebilanz_Joule!AF54/Energiebilanz_SKE!$E$69</f>
        <v>306.77569449310818</v>
      </c>
      <c r="AG54" s="143">
        <v>50</v>
      </c>
      <c r="AH54" s="28"/>
    </row>
    <row r="55" spans="1:37" s="20" customFormat="1" ht="18" customHeight="1">
      <c r="A55" s="353"/>
      <c r="B55" s="353"/>
      <c r="C55" s="109" t="s">
        <v>73</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1.513956448156792</v>
      </c>
      <c r="P55" s="86">
        <f>Energiebilanz_Joule!P55/Energiebilanz_SKE!$E$69</f>
        <v>0</v>
      </c>
      <c r="Q55" s="86">
        <f>Energiebilanz_Joule!Q55/Energiebilanz_SKE!$E$69</f>
        <v>0</v>
      </c>
      <c r="R55" s="86">
        <f>Energiebilanz_Joule!R55/Energiebilanz_SKE!$E$69</f>
        <v>0</v>
      </c>
      <c r="S55" s="86">
        <f>Energiebilanz_Joule!S55/Energiebilanz_SKE!$E$69</f>
        <v>8.1599994540665216E-3</v>
      </c>
      <c r="T55" s="91">
        <f>Energiebilanz_Joule!T55/Energiebilanz_SKE!$E$69</f>
        <v>0</v>
      </c>
      <c r="U55" s="91">
        <f>Energiebilanz_Joule!U55/Energiebilanz_SKE!$E$69</f>
        <v>12.446359306118548</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21.324502859326593</v>
      </c>
      <c r="AC55" s="86">
        <f>Energiebilanz_Joule!AC55/Energiebilanz_SKE!$E$69</f>
        <v>0</v>
      </c>
      <c r="AD55" s="86">
        <f>Energiebilanz_Joule!AD55/Energiebilanz_SKE!$E$69</f>
        <v>1.1132948450231339</v>
      </c>
      <c r="AE55" s="91">
        <f>Energiebilanz_Joule!AE55/Energiebilanz_SKE!$E$69</f>
        <v>7.8852075775566757E-2</v>
      </c>
      <c r="AF55" s="115">
        <f>Energiebilanz_Joule!AF55/Energiebilanz_SKE!$E$69</f>
        <v>36.485125533854699</v>
      </c>
      <c r="AG55" s="143">
        <v>51</v>
      </c>
      <c r="AH55" s="28"/>
    </row>
    <row r="56" spans="1:37" s="20" customFormat="1" ht="18" customHeight="1">
      <c r="A56" s="353"/>
      <c r="B56" s="353"/>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0.36350145148436164</v>
      </c>
      <c r="N56" s="86">
        <f>Energiebilanz_Joule!N56/Energiebilanz_SKE!$E$69</f>
        <v>0</v>
      </c>
      <c r="O56" s="86">
        <f>Energiebilanz_Joule!O56/Energiebilanz_SKE!$E$69</f>
        <v>1.655801225620658</v>
      </c>
      <c r="P56" s="86">
        <f>Energiebilanz_Joule!P56/Energiebilanz_SKE!$E$69</f>
        <v>2.1983376325594724E-2</v>
      </c>
      <c r="Q56" s="86">
        <f>Energiebilanz_Joule!Q56/Energiebilanz_SKE!$E$69</f>
        <v>0</v>
      </c>
      <c r="R56" s="86">
        <f>Energiebilanz_Joule!R56/Energiebilanz_SKE!$E$69</f>
        <v>0</v>
      </c>
      <c r="S56" s="86">
        <f>Energiebilanz_Joule!S56/Energiebilanz_SKE!$E$69</f>
        <v>2.3004613137889152E-2</v>
      </c>
      <c r="T56" s="91">
        <f>Energiebilanz_Joule!T56/Energiebilanz_SKE!$E$69</f>
        <v>0</v>
      </c>
      <c r="U56" s="91">
        <f>Energiebilanz_Joule!U56/Energiebilanz_SKE!$E$69</f>
        <v>14.719239378181769</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0.13294397938627062</v>
      </c>
      <c r="AA56" s="91">
        <f>Energiebilanz_Joule!AA56/Energiebilanz_SKE!$E$69</f>
        <v>0</v>
      </c>
      <c r="AB56" s="86">
        <f>Energiebilanz_Joule!AB56/Energiebilanz_SKE!$E$69</f>
        <v>20.189336554340855</v>
      </c>
      <c r="AC56" s="86">
        <f>Energiebilanz_Joule!AC56/Energiebilanz_SKE!$E$69</f>
        <v>0</v>
      </c>
      <c r="AD56" s="86">
        <f>Energiebilanz_Joule!AD56/Energiebilanz_SKE!$E$69</f>
        <v>4.0365782254432299</v>
      </c>
      <c r="AE56" s="91">
        <f>Energiebilanz_Joule!AE56/Energiebilanz_SKE!$E$69</f>
        <v>0</v>
      </c>
      <c r="AF56" s="115">
        <f>Energiebilanz_Joule!AF56/Energiebilanz_SKE!$E$69</f>
        <v>41.142388803920625</v>
      </c>
      <c r="AG56" s="143">
        <v>52</v>
      </c>
      <c r="AH56" s="28"/>
    </row>
    <row r="57" spans="1:37" s="20" customFormat="1" ht="18" customHeight="1">
      <c r="A57" s="353"/>
      <c r="B57" s="353"/>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3.9485822789993041</v>
      </c>
      <c r="P57" s="86">
        <f>Energiebilanz_Joule!P57/Energiebilanz_SKE!$E$69</f>
        <v>0</v>
      </c>
      <c r="Q57" s="86">
        <f>Energiebilanz_Joule!Q57/Energiebilanz_SKE!$E$69</f>
        <v>0</v>
      </c>
      <c r="R57" s="86">
        <f>Energiebilanz_Joule!R57/Energiebilanz_SKE!$E$69</f>
        <v>0</v>
      </c>
      <c r="S57" s="86">
        <f>Energiebilanz_Joule!S57/Energiebilanz_SKE!$E$69</f>
        <v>7.2339597919993436E-3</v>
      </c>
      <c r="T57" s="91">
        <f>Energiebilanz_Joule!T57/Energiebilanz_SKE!$E$69</f>
        <v>0</v>
      </c>
      <c r="U57" s="91">
        <f>Energiebilanz_Joule!U57/Energiebilanz_SKE!$E$69</f>
        <v>10.40041900394437</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1.9754449357845747</v>
      </c>
      <c r="AA57" s="91">
        <f>Energiebilanz_Joule!AA57/Energiebilanz_SKE!$E$69</f>
        <v>0</v>
      </c>
      <c r="AB57" s="86">
        <f>Energiebilanz_Joule!AB57/Energiebilanz_SKE!$E$69</f>
        <v>18.68679113949965</v>
      </c>
      <c r="AC57" s="86">
        <f>Energiebilanz_Joule!AC57/Energiebilanz_SKE!$E$69</f>
        <v>0</v>
      </c>
      <c r="AD57" s="86">
        <f>Energiebilanz_Joule!AD57/Energiebilanz_SKE!$E$69</f>
        <v>6.7853280377785969</v>
      </c>
      <c r="AE57" s="91">
        <f>Energiebilanz_Joule!AE57/Energiebilanz_SKE!$E$69</f>
        <v>0</v>
      </c>
      <c r="AF57" s="115">
        <f>Energiebilanz_Joule!AF57/Energiebilanz_SKE!$E$69</f>
        <v>41.803799355798496</v>
      </c>
      <c r="AG57" s="143">
        <v>53</v>
      </c>
      <c r="AH57" s="28"/>
    </row>
    <row r="58" spans="1:37" s="20" customFormat="1" ht="18" customHeight="1">
      <c r="A58" s="353"/>
      <c r="B58" s="353"/>
      <c r="C58" s="111" t="s">
        <v>11</v>
      </c>
      <c r="D58" s="93">
        <v>54</v>
      </c>
      <c r="E58" s="154">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4.5885497277156775</v>
      </c>
      <c r="J58" s="94">
        <f>Energiebilanz_Joule!J58/Energiebilanz_SKE!$E$69</f>
        <v>0</v>
      </c>
      <c r="K58" s="94">
        <f>Energiebilanz_Joule!K58/Energiebilanz_SKE!$E$69</f>
        <v>0</v>
      </c>
      <c r="L58" s="94">
        <f>Energiebilanz_Joule!L58/Energiebilanz_SKE!$E$69</f>
        <v>0</v>
      </c>
      <c r="M58" s="94">
        <f>Energiebilanz_Joule!M58/Energiebilanz_SKE!$E$69</f>
        <v>4.7722230390702574E-3</v>
      </c>
      <c r="N58" s="94">
        <f>Energiebilanz_Joule!N58/Energiebilanz_SKE!$E$69</f>
        <v>0</v>
      </c>
      <c r="O58" s="94">
        <f>Energiebilanz_Joule!O58/Energiebilanz_SKE!$E$69</f>
        <v>1.8906577133576274</v>
      </c>
      <c r="P58" s="94">
        <f>Energiebilanz_Joule!P58/Energiebilanz_SKE!$E$69</f>
        <v>0</v>
      </c>
      <c r="Q58" s="94">
        <f>Energiebilanz_Joule!Q58/Energiebilanz_SKE!$E$69</f>
        <v>0</v>
      </c>
      <c r="R58" s="94">
        <f>Energiebilanz_Joule!R58/Energiebilanz_SKE!$E$69</f>
        <v>0</v>
      </c>
      <c r="S58" s="94">
        <f>Energiebilanz_Joule!S58/Energiebilanz_SKE!$E$69</f>
        <v>0.18945154157965852</v>
      </c>
      <c r="T58" s="95">
        <f>Energiebilanz_Joule!T58/Energiebilanz_SKE!$E$69</f>
        <v>0</v>
      </c>
      <c r="U58" s="95">
        <f>Energiebilanz_Joule!U58/Energiebilanz_SKE!$E$69</f>
        <v>27.598473205520378</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9.9542385481110163</v>
      </c>
      <c r="AA58" s="95">
        <f>Energiebilanz_Joule!AA58/Energiebilanz_SKE!$E$69</f>
        <v>0</v>
      </c>
      <c r="AB58" s="94">
        <f>Energiebilanz_Joule!AB58/Energiebilanz_SKE!$E$69</f>
        <v>36.435020267780374</v>
      </c>
      <c r="AC58" s="94">
        <f>Energiebilanz_Joule!AC58/Energiebilanz_SKE!$E$69</f>
        <v>0</v>
      </c>
      <c r="AD58" s="94">
        <f>Energiebilanz_Joule!AD58/Energiebilanz_SKE!$E$69</f>
        <v>4.4405000750658532</v>
      </c>
      <c r="AE58" s="95">
        <f>Energiebilanz_Joule!AE58/Energiebilanz_SKE!$E$69</f>
        <v>0</v>
      </c>
      <c r="AF58" s="107">
        <f>Energiebilanz_Joule!AF58/Energiebilanz_SKE!$E$69</f>
        <v>85.101663302169669</v>
      </c>
      <c r="AG58" s="155">
        <v>54</v>
      </c>
      <c r="AH58" s="28"/>
    </row>
    <row r="59" spans="1:37" s="20" customFormat="1" ht="18" customHeight="1">
      <c r="A59" s="353"/>
      <c r="B59" s="353"/>
      <c r="C59" s="172" t="s">
        <v>98</v>
      </c>
      <c r="D59" s="102">
        <v>55</v>
      </c>
      <c r="E59" s="157">
        <f>Energiebilanz_Joule!E59/Energiebilanz_SKE!$E$69</f>
        <v>5.1256500020472497</v>
      </c>
      <c r="F59" s="103">
        <f>Energiebilanz_Joule!F59/Energiebilanz_SKE!$E$69</f>
        <v>0</v>
      </c>
      <c r="G59" s="104">
        <f>Energiebilanz_Joule!G59/Energiebilanz_SKE!$E$69</f>
        <v>0</v>
      </c>
      <c r="H59" s="103">
        <f>Energiebilanz_Joule!H59/Energiebilanz_SKE!$E$69</f>
        <v>0</v>
      </c>
      <c r="I59" s="104">
        <f>Energiebilanz_Joule!I59/Energiebilanz_SKE!$E$69</f>
        <v>51.884658245642768</v>
      </c>
      <c r="J59" s="103">
        <f>Energiebilanz_Joule!J59/Energiebilanz_SKE!$E$69</f>
        <v>0</v>
      </c>
      <c r="K59" s="103">
        <f>Energiebilanz_Joule!K59/Energiebilanz_SKE!$E$69</f>
        <v>0</v>
      </c>
      <c r="L59" s="103">
        <f>Energiebilanz_Joule!L59/Energiebilanz_SKE!$E$69</f>
        <v>0</v>
      </c>
      <c r="M59" s="103">
        <f>Energiebilanz_Joule!M59/Energiebilanz_SKE!$E$69</f>
        <v>0.41349175798433635</v>
      </c>
      <c r="N59" s="103">
        <f>Energiebilanz_Joule!N59/Energiebilanz_SKE!$E$69</f>
        <v>0</v>
      </c>
      <c r="O59" s="103">
        <f>Energiebilanz_Joule!O59/Energiebilanz_SKE!$E$69</f>
        <v>27.440129522717655</v>
      </c>
      <c r="P59" s="103">
        <f>Energiebilanz_Joule!P59/Energiebilanz_SKE!$E$69</f>
        <v>1.2216152124363648</v>
      </c>
      <c r="Q59" s="103">
        <f>Energiebilanz_Joule!Q59/Energiebilanz_SKE!$E$69</f>
        <v>0</v>
      </c>
      <c r="R59" s="103">
        <f>Energiebilanz_Joule!R59/Energiebilanz_SKE!$E$69</f>
        <v>10.975992234096275</v>
      </c>
      <c r="S59" s="103">
        <f>Energiebilanz_Joule!S59/Energiebilanz_SKE!$E$69</f>
        <v>7.2736668986883934</v>
      </c>
      <c r="T59" s="104">
        <f>Energiebilanz_Joule!T59/Energiebilanz_SKE!$E$69</f>
        <v>0</v>
      </c>
      <c r="U59" s="104">
        <f>Energiebilanz_Joule!U59/Energiebilanz_SKE!$E$69</f>
        <v>618.60489679530599</v>
      </c>
      <c r="V59" s="103">
        <f>Energiebilanz_Joule!V59/Energiebilanz_SKE!$E$69</f>
        <v>0.46761010795834529</v>
      </c>
      <c r="W59" s="103">
        <f>Energiebilanz_Joule!W59/Energiebilanz_SKE!$E$69</f>
        <v>0</v>
      </c>
      <c r="X59" s="103">
        <f>Energiebilanz_Joule!X59/Energiebilanz_SKE!$E$69</f>
        <v>0</v>
      </c>
      <c r="Y59" s="103">
        <f>Energiebilanz_Joule!Y59/Energiebilanz_SKE!$E$69</f>
        <v>9.5811325390001232E-3</v>
      </c>
      <c r="Z59" s="103">
        <f>Energiebilanz_Joule!Z59/Energiebilanz_SKE!$E$69</f>
        <v>85.269935021017744</v>
      </c>
      <c r="AA59" s="104">
        <f>Energiebilanz_Joule!AA59/Energiebilanz_SKE!$E$69</f>
        <v>7.4383436378277308E-4</v>
      </c>
      <c r="AB59" s="103">
        <f>Energiebilanz_Joule!AB59/Energiebilanz_SKE!$E$69</f>
        <v>428.4099687453085</v>
      </c>
      <c r="AC59" s="103">
        <f>Energiebilanz_Joule!AC59/Energiebilanz_SKE!$E$69</f>
        <v>0</v>
      </c>
      <c r="AD59" s="103">
        <f>Energiebilanz_Joule!AD59/Energiebilanz_SKE!$E$69</f>
        <v>51.796077740927259</v>
      </c>
      <c r="AE59" s="104">
        <f>Energiebilanz_Joule!AE59/Energiebilanz_SKE!$E$69</f>
        <v>141.90191025863598</v>
      </c>
      <c r="AF59" s="104">
        <f>Energiebilanz_Joule!AF59/Energiebilanz_SKE!$E$69</f>
        <v>1430.7959275096694</v>
      </c>
      <c r="AG59" s="156">
        <v>55</v>
      </c>
      <c r="AH59" s="28"/>
    </row>
    <row r="60" spans="1:37" s="20" customFormat="1" ht="18" customHeight="1">
      <c r="A60" s="353"/>
      <c r="B60" s="353"/>
      <c r="C60" s="173"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23.334661247065782</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1.2209172682668985</v>
      </c>
      <c r="AA60" s="91">
        <f>Energiebilanz_Joule!AA60/Energiebilanz_SKE!$E$69</f>
        <v>0</v>
      </c>
      <c r="AB60" s="86">
        <f>Energiebilanz_Joule!AB60/Energiebilanz_SKE!$E$69</f>
        <v>26.991401547721409</v>
      </c>
      <c r="AC60" s="86">
        <f>Energiebilanz_Joule!AC60/Energiebilanz_SKE!$E$69</f>
        <v>0</v>
      </c>
      <c r="AD60" s="86">
        <f>Energiebilanz_Joule!AD60/Energiebilanz_SKE!$E$69</f>
        <v>0</v>
      </c>
      <c r="AE60" s="91">
        <f>Energiebilanz_Joule!AE60/Energiebilanz_SKE!$E$69</f>
        <v>0</v>
      </c>
      <c r="AF60" s="115">
        <f>Energiebilanz_Joule!AF60/Energiebilanz_SKE!$E$69</f>
        <v>51.546980063054093</v>
      </c>
      <c r="AG60" s="143">
        <v>56</v>
      </c>
      <c r="AH60" s="28"/>
    </row>
    <row r="61" spans="1:37" s="20" customFormat="1" ht="18" customHeight="1">
      <c r="A61" s="353"/>
      <c r="B61" s="353"/>
      <c r="C61" s="174"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757.5143374827569</v>
      </c>
      <c r="M61" s="86">
        <f>Energiebilanz_Joule!M61/Energiebilanz_SKE!$E$69</f>
        <v>1719.901796621966</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20.871242714418507</v>
      </c>
      <c r="T61" s="91">
        <f>Energiebilanz_Joule!T61/Energiebilanz_SKE!$E$69</f>
        <v>0</v>
      </c>
      <c r="U61" s="91">
        <f>Energiebilanz_Joule!U61/Energiebilanz_SKE!$E$69</f>
        <v>4.1797528472975989</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122.12904484949161</v>
      </c>
      <c r="AA61" s="91">
        <f>Energiebilanz_Joule!AA61/Energiebilanz_SKE!$E$69</f>
        <v>0</v>
      </c>
      <c r="AB61" s="86">
        <f>Energiebilanz_Joule!AB61/Energiebilanz_SKE!$E$69</f>
        <v>0.41627427697935004</v>
      </c>
      <c r="AC61" s="86">
        <f>Energiebilanz_Joule!AC61/Energiebilanz_SKE!$E$69</f>
        <v>0</v>
      </c>
      <c r="AD61" s="86">
        <f>Energiebilanz_Joule!AD61/Energiebilanz_SKE!$E$69</f>
        <v>0</v>
      </c>
      <c r="AE61" s="91">
        <f>Energiebilanz_Joule!AE61/Energiebilanz_SKE!$E$69</f>
        <v>0</v>
      </c>
      <c r="AF61" s="115">
        <f>Energiebilanz_Joule!AF61/Energiebilanz_SKE!$E$69</f>
        <v>2625.0124487929097</v>
      </c>
      <c r="AG61" s="143">
        <v>57</v>
      </c>
      <c r="AH61" s="28"/>
    </row>
    <row r="62" spans="1:37" s="20" customFormat="1" ht="18" customHeight="1">
      <c r="A62" s="353"/>
      <c r="B62" s="353"/>
      <c r="C62" s="174"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0.61153181973983051</v>
      </c>
      <c r="M62" s="86">
        <f>Energiebilanz_Joule!M62/Energiebilanz_SKE!$E$69</f>
        <v>0</v>
      </c>
      <c r="N62" s="86">
        <f>Energiebilanz_Joule!N62/Energiebilanz_SKE!$E$69</f>
        <v>7.3691994289715446</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7.9807312487113755</v>
      </c>
      <c r="AG62" s="143">
        <v>58</v>
      </c>
      <c r="AH62" s="28"/>
    </row>
    <row r="63" spans="1:37" s="20" customFormat="1" ht="18" customHeight="1">
      <c r="A63" s="353"/>
      <c r="B63" s="353"/>
      <c r="C63" s="175" t="s">
        <v>0</v>
      </c>
      <c r="D63" s="90">
        <v>59</v>
      </c>
      <c r="E63" s="154">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30.197796907967479</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1.5800105824630466</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31.777807490430526</v>
      </c>
      <c r="AG63" s="155">
        <v>59</v>
      </c>
      <c r="AH63" s="28"/>
    </row>
    <row r="64" spans="1:37" s="20" customFormat="1" ht="18" customHeight="1">
      <c r="A64" s="353"/>
      <c r="B64" s="353"/>
      <c r="C64" s="176" t="s">
        <v>63</v>
      </c>
      <c r="D64" s="102">
        <v>60</v>
      </c>
      <c r="E64" s="160">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758.12586930249677</v>
      </c>
      <c r="M64" s="106">
        <f>Energiebilanz_Joule!M64/Energiebilanz_SKE!$E$69</f>
        <v>1773.4342547769993</v>
      </c>
      <c r="N64" s="106">
        <f>Energiebilanz_Joule!N64/Energiebilanz_SKE!$E$69</f>
        <v>7.3691994289715446</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20.871242714418507</v>
      </c>
      <c r="T64" s="107">
        <f>Energiebilanz_Joule!T64/Energiebilanz_SKE!$E$69</f>
        <v>0</v>
      </c>
      <c r="U64" s="107">
        <f>Energiebilanz_Joule!U64/Energiebilanz_SKE!$E$69</f>
        <v>4.1797528472975989</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124.92997270022155</v>
      </c>
      <c r="AA64" s="107">
        <f>Energiebilanz_Joule!AA64/Energiebilanz_SKE!$E$69</f>
        <v>0</v>
      </c>
      <c r="AB64" s="106">
        <f>Energiebilanz_Joule!AB64/Energiebilanz_SKE!$E$69</f>
        <v>27.40767582470076</v>
      </c>
      <c r="AC64" s="106">
        <f>Energiebilanz_Joule!AC64/Energiebilanz_SKE!$E$69</f>
        <v>0</v>
      </c>
      <c r="AD64" s="106">
        <f>Energiebilanz_Joule!AD64/Energiebilanz_SKE!$E$69</f>
        <v>0</v>
      </c>
      <c r="AE64" s="107">
        <f>Energiebilanz_Joule!AE64/Energiebilanz_SKE!$E$69</f>
        <v>0</v>
      </c>
      <c r="AF64" s="107">
        <f>Energiebilanz_Joule!AF64/Energiebilanz_SKE!$E$69</f>
        <v>2716.317967595106</v>
      </c>
      <c r="AG64" s="155">
        <v>60</v>
      </c>
      <c r="AH64" s="28"/>
      <c r="AK64" s="21"/>
    </row>
    <row r="65" spans="1:37" s="20" customFormat="1" ht="18" customHeight="1">
      <c r="A65" s="353"/>
      <c r="B65" s="353"/>
      <c r="C65" s="174" t="s">
        <v>64</v>
      </c>
      <c r="D65" s="85">
        <v>61</v>
      </c>
      <c r="E65" s="86">
        <f>Energiebilanz_Joule!E65/Energiebilanz_SKE!$E$69</f>
        <v>1.394396093805643</v>
      </c>
      <c r="F65" s="86">
        <f>Energiebilanz_Joule!F65/Energiebilanz_SKE!$E$69</f>
        <v>0</v>
      </c>
      <c r="G65" s="91">
        <f>Energiebilanz_Joule!G65/Energiebilanz_SKE!$E$69</f>
        <v>0</v>
      </c>
      <c r="H65" s="86">
        <f>Energiebilanz_Joule!H65/Energiebilanz_SKE!$E$69</f>
        <v>9.1869406573721495</v>
      </c>
      <c r="I65" s="91">
        <f>Energiebilanz_Joule!I65/Energiebilanz_SKE!$E$69</f>
        <v>0</v>
      </c>
      <c r="J65" s="86">
        <f>Energiebilanz_Joule!J65/Energiebilanz_SKE!$E$69</f>
        <v>0</v>
      </c>
      <c r="K65" s="86">
        <f>Energiebilanz_Joule!K65/Energiebilanz_SKE!$E$69</f>
        <v>0</v>
      </c>
      <c r="L65" s="86">
        <f>Energiebilanz_Joule!L65/Energiebilanz_SKE!$E$69</f>
        <v>0.10549387132218495</v>
      </c>
      <c r="M65" s="86">
        <f>Energiebilanz_Joule!M65/Energiebilanz_SKE!$E$69</f>
        <v>0</v>
      </c>
      <c r="N65" s="86">
        <f>Energiebilanz_Joule!N65/Energiebilanz_SKE!$E$69</f>
        <v>0</v>
      </c>
      <c r="O65" s="86">
        <f>Energiebilanz_Joule!O65/Energiebilanz_SKE!$E$69</f>
        <v>527.48842953155793</v>
      </c>
      <c r="P65" s="86">
        <f>Energiebilanz_Joule!P65/Energiebilanz_SKE!$E$69</f>
        <v>0</v>
      </c>
      <c r="Q65" s="86">
        <f>Energiebilanz_Joule!Q65/Energiebilanz_SKE!$E$69</f>
        <v>0</v>
      </c>
      <c r="R65" s="86">
        <f>Energiebilanz_Joule!R65/Energiebilanz_SKE!$E$69</f>
        <v>0</v>
      </c>
      <c r="S65" s="86">
        <f>Energiebilanz_Joule!S65/Energiebilanz_SKE!$E$69</f>
        <v>36.968143333405173</v>
      </c>
      <c r="T65" s="91">
        <f>Energiebilanz_Joule!T65/Energiebilanz_SKE!$E$69</f>
        <v>0</v>
      </c>
      <c r="U65" s="91">
        <f>Energiebilanz_Joule!U65/Energiebilanz_SKE!$E$69</f>
        <v>1327.865772917349</v>
      </c>
      <c r="V65" s="86">
        <f>Energiebilanz_Joule!V65/Energiebilanz_SKE!$E$69</f>
        <v>0</v>
      </c>
      <c r="W65" s="86">
        <f>Energiebilanz_Joule!W65/Energiebilanz_SKE!$E$69</f>
        <v>0</v>
      </c>
      <c r="X65" s="86">
        <f>Energiebilanz_Joule!X65/Energiebilanz_SKE!$E$69</f>
        <v>0</v>
      </c>
      <c r="Y65" s="86">
        <f>Energiebilanz_Joule!Y65/Energiebilanz_SKE!$E$69</f>
        <v>18.510148170277393</v>
      </c>
      <c r="Z65" s="86">
        <f>Energiebilanz_Joule!Z65/Energiebilanz_SKE!$E$69</f>
        <v>292.68206881491489</v>
      </c>
      <c r="AA65" s="91">
        <f>Energiebilanz_Joule!AA65/Energiebilanz_SKE!$E$69</f>
        <v>44.325959593059828</v>
      </c>
      <c r="AB65" s="86">
        <f>Energiebilanz_Joule!AB65/Energiebilanz_SKE!$E$69</f>
        <v>610.97831529705604</v>
      </c>
      <c r="AC65" s="86">
        <f>Energiebilanz_Joule!AC65/Energiebilanz_SKE!$E$69</f>
        <v>0</v>
      </c>
      <c r="AD65" s="86">
        <f>Energiebilanz_Joule!AD65/Energiebilanz_SKE!$E$69</f>
        <v>349.72564273430783</v>
      </c>
      <c r="AE65" s="91">
        <f>Energiebilanz_Joule!AE65/Energiebilanz_SKE!$E$69</f>
        <v>0</v>
      </c>
      <c r="AF65" s="115">
        <f>Energiebilanz_Joule!AF65/Energiebilanz_SKE!$E$69</f>
        <v>3219.2313110144278</v>
      </c>
      <c r="AG65" s="143">
        <v>61</v>
      </c>
      <c r="AH65" s="28"/>
      <c r="AK65" s="21"/>
    </row>
    <row r="66" spans="1:37" s="20" customFormat="1" ht="18" customHeight="1">
      <c r="A66" s="353"/>
      <c r="B66" s="353"/>
      <c r="C66" s="175" t="s">
        <v>65</v>
      </c>
      <c r="D66" s="93">
        <v>62</v>
      </c>
      <c r="E66" s="94">
        <f>Energiebilanz_Joule!E66/Energiebilanz_SKE!$E$69</f>
        <v>0.3881966807647757</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0.19938541289867071</v>
      </c>
      <c r="M66" s="94">
        <f>Energiebilanz_Joule!M66/Energiebilanz_SKE!$E$69</f>
        <v>140.00796748239469</v>
      </c>
      <c r="N66" s="94">
        <f>Energiebilanz_Joule!N66/Energiebilanz_SKE!$E$69</f>
        <v>0</v>
      </c>
      <c r="O66" s="94">
        <f>Energiebilanz_Joule!O66/Energiebilanz_SKE!$E$69</f>
        <v>197.50861610153814</v>
      </c>
      <c r="P66" s="94">
        <f>Energiebilanz_Joule!P66/Energiebilanz_SKE!$E$69</f>
        <v>0</v>
      </c>
      <c r="Q66" s="94">
        <f>Energiebilanz_Joule!Q66/Energiebilanz_SKE!$E$69</f>
        <v>0</v>
      </c>
      <c r="R66" s="94">
        <f>Energiebilanz_Joule!R66/Energiebilanz_SKE!$E$69</f>
        <v>0.67219054599879369</v>
      </c>
      <c r="S66" s="94">
        <f>Energiebilanz_Joule!S66/Energiebilanz_SKE!$E$69</f>
        <v>27.234631296836046</v>
      </c>
      <c r="T66" s="95">
        <f>Energiebilanz_Joule!T66/Energiebilanz_SKE!$E$69</f>
        <v>0</v>
      </c>
      <c r="U66" s="95">
        <f>Energiebilanz_Joule!U66/Energiebilanz_SKE!$E$69</f>
        <v>923.5201519562471</v>
      </c>
      <c r="V66" s="94">
        <f>Energiebilanz_Joule!V66/Energiebilanz_SKE!$E$69</f>
        <v>0</v>
      </c>
      <c r="W66" s="94">
        <f>Energiebilanz_Joule!W66/Energiebilanz_SKE!$E$69</f>
        <v>0</v>
      </c>
      <c r="X66" s="94">
        <f>Energiebilanz_Joule!X66/Energiebilanz_SKE!$E$69</f>
        <v>0</v>
      </c>
      <c r="Y66" s="94">
        <f>Energiebilanz_Joule!Y66/Energiebilanz_SKE!$E$69</f>
        <v>1.1434570379279898</v>
      </c>
      <c r="Z66" s="94">
        <f>Energiebilanz_Joule!Z66/Energiebilanz_SKE!$E$69</f>
        <v>52.348846715916501</v>
      </c>
      <c r="AA66" s="95">
        <f>Energiebilanz_Joule!AA66/Energiebilanz_SKE!$E$69</f>
        <v>2.3324652365464842</v>
      </c>
      <c r="AB66" s="94">
        <f>Energiebilanz_Joule!AB66/Energiebilanz_SKE!$E$69</f>
        <v>478.25232431860684</v>
      </c>
      <c r="AC66" s="94">
        <f>Energiebilanz_Joule!AC66/Energiebilanz_SKE!$E$69</f>
        <v>0</v>
      </c>
      <c r="AD66" s="94">
        <f>Energiebilanz_Joule!AD66/Energiebilanz_SKE!$E$69</f>
        <v>104.28959904598126</v>
      </c>
      <c r="AE66" s="95">
        <f>Energiebilanz_Joule!AE66/Energiebilanz_SKE!$E$69</f>
        <v>0</v>
      </c>
      <c r="AF66" s="107">
        <f>Energiebilanz_Joule!AF66/Energiebilanz_SKE!$E$69</f>
        <v>1927.8978318316572</v>
      </c>
      <c r="AG66" s="143">
        <v>62</v>
      </c>
      <c r="AH66" s="28"/>
      <c r="AK66" s="21"/>
    </row>
    <row r="67" spans="1:37" s="20" customFormat="1" ht="18" customHeight="1">
      <c r="A67" s="353"/>
      <c r="B67" s="353"/>
      <c r="C67" s="176" t="s">
        <v>66</v>
      </c>
      <c r="D67" s="102">
        <v>63</v>
      </c>
      <c r="E67" s="103">
        <f>Energiebilanz_Joule!E67/Energiebilanz_SKE!$E$69</f>
        <v>1.7825927745704184</v>
      </c>
      <c r="F67" s="103">
        <f>Energiebilanz_Joule!F67/Energiebilanz_SKE!$E$69</f>
        <v>0</v>
      </c>
      <c r="G67" s="104">
        <f>Energiebilanz_Joule!G67/Energiebilanz_SKE!$E$69</f>
        <v>0</v>
      </c>
      <c r="H67" s="103">
        <f>Energiebilanz_Joule!H67/Energiebilanz_SKE!$E$69</f>
        <v>9.1869406573721495</v>
      </c>
      <c r="I67" s="104">
        <f>Energiebilanz_Joule!I67/Energiebilanz_SKE!$E$69</f>
        <v>0</v>
      </c>
      <c r="J67" s="103">
        <f>Energiebilanz_Joule!J67/Energiebilanz_SKE!$E$69</f>
        <v>0</v>
      </c>
      <c r="K67" s="103">
        <f>Energiebilanz_Joule!K67/Energiebilanz_SKE!$E$69</f>
        <v>0</v>
      </c>
      <c r="L67" s="103">
        <f>Energiebilanz_Joule!L67/Energiebilanz_SKE!$E$69</f>
        <v>0.30487928422085564</v>
      </c>
      <c r="M67" s="103">
        <f>Energiebilanz_Joule!M67/Energiebilanz_SKE!$E$69</f>
        <v>140.00796748239469</v>
      </c>
      <c r="N67" s="103">
        <f>Energiebilanz_Joule!N67/Energiebilanz_SKE!$E$69</f>
        <v>0</v>
      </c>
      <c r="O67" s="103">
        <f>Energiebilanz_Joule!O67/Energiebilanz_SKE!$E$69</f>
        <v>724.99704563309592</v>
      </c>
      <c r="P67" s="103">
        <f>Energiebilanz_Joule!P67/Energiebilanz_SKE!$E$69</f>
        <v>0</v>
      </c>
      <c r="Q67" s="103">
        <f>Energiebilanz_Joule!Q67/Energiebilanz_SKE!$E$69</f>
        <v>0</v>
      </c>
      <c r="R67" s="103">
        <f>Energiebilanz_Joule!R67/Energiebilanz_SKE!$E$69</f>
        <v>0.67219054599879369</v>
      </c>
      <c r="S67" s="103">
        <f>Energiebilanz_Joule!S67/Energiebilanz_SKE!$E$69</f>
        <v>64.202774630241223</v>
      </c>
      <c r="T67" s="104">
        <f>Energiebilanz_Joule!T67/Energiebilanz_SKE!$E$69</f>
        <v>0</v>
      </c>
      <c r="U67" s="104">
        <f>Energiebilanz_Joule!U67/Energiebilanz_SKE!$E$69</f>
        <v>2251.3859248735957</v>
      </c>
      <c r="V67" s="103">
        <f>Energiebilanz_Joule!V67/Energiebilanz_SKE!$E$69</f>
        <v>0</v>
      </c>
      <c r="W67" s="103">
        <f>Energiebilanz_Joule!W67/Energiebilanz_SKE!$E$69</f>
        <v>0</v>
      </c>
      <c r="X67" s="103">
        <f>Energiebilanz_Joule!X67/Energiebilanz_SKE!$E$69</f>
        <v>0</v>
      </c>
      <c r="Y67" s="103">
        <f>Energiebilanz_Joule!Y67/Energiebilanz_SKE!$E$69</f>
        <v>19.653605208205381</v>
      </c>
      <c r="Z67" s="103">
        <f>Energiebilanz_Joule!Z67/Energiebilanz_SKE!$E$69</f>
        <v>345.03091553083141</v>
      </c>
      <c r="AA67" s="104">
        <f>Energiebilanz_Joule!AA67/Energiebilanz_SKE!$E$69</f>
        <v>46.658424829606311</v>
      </c>
      <c r="AB67" s="103">
        <f>Energiebilanz_Joule!AB67/Energiebilanz_SKE!$E$69</f>
        <v>1089.2306396156628</v>
      </c>
      <c r="AC67" s="103">
        <f>Energiebilanz_Joule!AC67/Energiebilanz_SKE!$E$69</f>
        <v>0</v>
      </c>
      <c r="AD67" s="103">
        <f>Energiebilanz_Joule!AD67/Energiebilanz_SKE!$E$69</f>
        <v>454.0152417802891</v>
      </c>
      <c r="AE67" s="104">
        <f>Energiebilanz_Joule!AE67/Energiebilanz_SKE!$E$69</f>
        <v>0</v>
      </c>
      <c r="AF67" s="104">
        <f>Energiebilanz_Joule!AF67/Energiebilanz_SKE!$E$69</f>
        <v>5147.1291428460863</v>
      </c>
      <c r="AG67" s="156">
        <v>63</v>
      </c>
      <c r="AH67" s="28"/>
      <c r="AK67" s="21"/>
    </row>
    <row r="68" spans="1:37">
      <c r="A68" s="29"/>
      <c r="B68" s="29"/>
      <c r="C68" s="29"/>
      <c r="D68" s="31"/>
      <c r="AF68" s="137"/>
      <c r="AG68" s="136"/>
      <c r="AH68" s="8"/>
      <c r="AK68" s="8"/>
    </row>
    <row r="69" spans="1:37">
      <c r="A69" s="9"/>
      <c r="B69" s="32"/>
      <c r="C69" s="272" t="s">
        <v>210</v>
      </c>
      <c r="D69" s="270" t="s">
        <v>171</v>
      </c>
      <c r="E69" s="32">
        <v>29.307600000000001</v>
      </c>
      <c r="F69" s="271" t="s">
        <v>209</v>
      </c>
      <c r="AF69" s="137"/>
      <c r="AG69" s="136"/>
      <c r="AH69" s="8"/>
      <c r="AK69" s="8"/>
    </row>
    <row r="70" spans="1:37">
      <c r="A70" s="9"/>
      <c r="B70" s="8"/>
      <c r="C70" s="7"/>
      <c r="D70" s="31"/>
      <c r="E70" s="8"/>
      <c r="AF70" s="137"/>
      <c r="AG70" s="161"/>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6">
      <formula>"Formel:=Rest(zeile();2)=1"</formula>
    </cfRule>
  </conditionalFormatting>
  <conditionalFormatting sqref="C5:AG48 C59:AG67 D49:AG58">
    <cfRule type="expression" dxfId="7" priority="5">
      <formula>MOD(ROW(),2)=0</formula>
    </cfRule>
  </conditionalFormatting>
  <conditionalFormatting sqref="C49">
    <cfRule type="expression" dxfId="6" priority="2">
      <formula>MOD(ROW(),2)=0</formula>
    </cfRule>
  </conditionalFormatting>
  <conditionalFormatting sqref="C50:C58">
    <cfRule type="expression" dxfId="5"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2016, Stand: Februar 2024</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3" t="s">
        <v>237</v>
      </c>
      <c r="B1" s="363"/>
      <c r="C1" s="363"/>
      <c r="D1" s="363"/>
      <c r="E1" s="363"/>
      <c r="F1" s="363"/>
      <c r="G1" s="363"/>
    </row>
    <row r="2" spans="1:11" ht="16.5" customHeight="1">
      <c r="A2" s="364"/>
      <c r="B2" s="364"/>
      <c r="C2" s="364"/>
      <c r="D2" s="364"/>
      <c r="E2" s="364"/>
      <c r="F2" s="364"/>
      <c r="G2" s="364"/>
    </row>
    <row r="3" spans="1:11" ht="20.25" customHeight="1">
      <c r="A3" s="365" t="s">
        <v>150</v>
      </c>
      <c r="B3" s="367" t="s">
        <v>88</v>
      </c>
      <c r="C3" s="367"/>
      <c r="D3" s="367"/>
      <c r="E3" s="367"/>
      <c r="F3" s="367"/>
      <c r="G3" s="368"/>
      <c r="H3" s="72"/>
      <c r="I3" s="72"/>
      <c r="J3" s="72"/>
    </row>
    <row r="4" spans="1:11" ht="17.25" customHeight="1">
      <c r="A4" s="370"/>
      <c r="B4" s="365" t="s">
        <v>91</v>
      </c>
      <c r="C4" s="369" t="s">
        <v>90</v>
      </c>
      <c r="D4" s="367"/>
      <c r="E4" s="367"/>
      <c r="F4" s="367"/>
      <c r="G4" s="368"/>
      <c r="H4" s="70"/>
      <c r="I4" s="70"/>
      <c r="J4" s="70"/>
      <c r="K4" s="70"/>
    </row>
    <row r="5" spans="1:11" ht="37.5" customHeight="1">
      <c r="A5" s="370"/>
      <c r="B5" s="366"/>
      <c r="C5" s="71" t="s">
        <v>149</v>
      </c>
      <c r="D5" s="71" t="s">
        <v>148</v>
      </c>
      <c r="E5" s="71" t="s">
        <v>80</v>
      </c>
      <c r="F5" s="71" t="s">
        <v>92</v>
      </c>
      <c r="G5" s="82" t="s">
        <v>81</v>
      </c>
      <c r="H5" s="70"/>
      <c r="I5" s="70"/>
      <c r="J5" s="70"/>
    </row>
    <row r="6" spans="1:11" ht="20.25" customHeight="1">
      <c r="A6" s="371"/>
      <c r="B6" s="369" t="s">
        <v>147</v>
      </c>
      <c r="C6" s="367"/>
      <c r="D6" s="367"/>
      <c r="E6" s="367"/>
      <c r="F6" s="367"/>
      <c r="G6" s="368"/>
      <c r="I6" s="69"/>
      <c r="K6" s="67"/>
    </row>
    <row r="7" spans="1:11" s="226" customFormat="1" ht="26.25" customHeight="1">
      <c r="A7" s="276" t="s">
        <v>84</v>
      </c>
      <c r="B7" s="252">
        <v>1440.89773723858</v>
      </c>
      <c r="C7" s="186">
        <v>1299.2044519846227</v>
      </c>
      <c r="D7" s="186">
        <v>0</v>
      </c>
      <c r="E7" s="186">
        <v>22.587175744655514</v>
      </c>
      <c r="F7" s="186">
        <v>5.9640786093017706</v>
      </c>
      <c r="G7" s="187">
        <v>113.14203089999998</v>
      </c>
      <c r="I7" s="227"/>
      <c r="K7" s="67"/>
    </row>
    <row r="8" spans="1:11" s="226" customFormat="1" ht="26.25" customHeight="1">
      <c r="A8" s="273" t="s">
        <v>12</v>
      </c>
      <c r="B8" s="249">
        <v>2382.3332070847009</v>
      </c>
      <c r="C8" s="186">
        <v>1785.8983569231934</v>
      </c>
      <c r="D8" s="186">
        <v>0</v>
      </c>
      <c r="E8" s="186">
        <v>9.9704692869495872</v>
      </c>
      <c r="F8" s="186">
        <v>286.51383887455791</v>
      </c>
      <c r="G8" s="187">
        <v>299.95054200000004</v>
      </c>
      <c r="I8" s="227"/>
      <c r="K8" s="67"/>
    </row>
    <row r="9" spans="1:11" s="226" customFormat="1" ht="26.25" customHeight="1">
      <c r="A9" s="273" t="s">
        <v>146</v>
      </c>
      <c r="B9" s="249">
        <v>308.00726417058218</v>
      </c>
      <c r="C9" s="186">
        <v>3.1010810043473178</v>
      </c>
      <c r="D9" s="186">
        <v>0</v>
      </c>
      <c r="E9" s="186">
        <v>97.029183299934147</v>
      </c>
      <c r="F9" s="186">
        <v>157.24621327130072</v>
      </c>
      <c r="G9" s="187">
        <v>50.630786595000004</v>
      </c>
      <c r="I9" s="227"/>
      <c r="K9" s="67"/>
    </row>
    <row r="10" spans="1:11" s="226" customFormat="1" ht="26.25" customHeight="1">
      <c r="A10" s="273" t="s">
        <v>145</v>
      </c>
      <c r="B10" s="249">
        <v>343.67668407088502</v>
      </c>
      <c r="C10" s="186">
        <v>68.893574290479194</v>
      </c>
      <c r="D10" s="186">
        <v>0</v>
      </c>
      <c r="E10" s="186">
        <v>20.126296085190667</v>
      </c>
      <c r="F10" s="186">
        <v>209.20405144521521</v>
      </c>
      <c r="G10" s="187">
        <v>45.452762249999999</v>
      </c>
      <c r="I10" s="227"/>
      <c r="K10" s="67"/>
    </row>
    <row r="11" spans="1:11" s="226" customFormat="1" ht="26.25" customHeight="1">
      <c r="A11" s="277" t="s">
        <v>48</v>
      </c>
      <c r="B11" s="249">
        <v>0.13182749562598969</v>
      </c>
      <c r="C11" s="186">
        <v>0</v>
      </c>
      <c r="D11" s="186">
        <v>0</v>
      </c>
      <c r="E11" s="186">
        <v>0.13182749562598969</v>
      </c>
      <c r="F11" s="186">
        <v>0</v>
      </c>
      <c r="G11" s="187">
        <v>0</v>
      </c>
      <c r="I11" s="227"/>
      <c r="K11" s="67"/>
    </row>
    <row r="12" spans="1:11" s="226" customFormat="1" ht="26.25" customHeight="1">
      <c r="A12" s="277" t="s">
        <v>144</v>
      </c>
      <c r="B12" s="249">
        <v>749.07968356344031</v>
      </c>
      <c r="C12" s="186">
        <v>0</v>
      </c>
      <c r="D12" s="186">
        <v>0</v>
      </c>
      <c r="E12" s="186">
        <v>499.98431676154172</v>
      </c>
      <c r="F12" s="186">
        <v>249.09536680189865</v>
      </c>
      <c r="G12" s="187">
        <v>0</v>
      </c>
      <c r="I12" s="227"/>
      <c r="K12" s="67"/>
    </row>
    <row r="13" spans="1:11" s="226" customFormat="1" ht="26.25" customHeight="1">
      <c r="A13" s="277" t="s">
        <v>96</v>
      </c>
      <c r="B13" s="249">
        <v>15.365313897869544</v>
      </c>
      <c r="C13" s="186">
        <v>0</v>
      </c>
      <c r="D13" s="186">
        <v>0</v>
      </c>
      <c r="E13" s="186">
        <v>0</v>
      </c>
      <c r="F13" s="186">
        <v>15.365313897869544</v>
      </c>
      <c r="G13" s="187">
        <v>0</v>
      </c>
      <c r="I13" s="66"/>
      <c r="K13" s="65"/>
    </row>
    <row r="14" spans="1:11" s="226" customFormat="1" ht="26.25" customHeight="1">
      <c r="A14" s="180" t="s">
        <v>143</v>
      </c>
      <c r="B14" s="250">
        <v>5239.4917175216842</v>
      </c>
      <c r="C14" s="188">
        <v>3157.0974642026426</v>
      </c>
      <c r="D14" s="188">
        <v>0</v>
      </c>
      <c r="E14" s="188">
        <v>649.82926867389767</v>
      </c>
      <c r="F14" s="188">
        <v>923.38886290014386</v>
      </c>
      <c r="G14" s="189">
        <v>509.17612174500005</v>
      </c>
      <c r="I14" s="68"/>
      <c r="K14" s="67"/>
    </row>
    <row r="15" spans="1:11" s="226" customFormat="1" ht="26.25" customHeight="1">
      <c r="A15" s="273" t="s">
        <v>142</v>
      </c>
      <c r="B15" s="249">
        <v>1612.6601114300504</v>
      </c>
      <c r="C15" s="186">
        <v>14.054961579357487</v>
      </c>
      <c r="D15" s="186">
        <v>149.12631887988732</v>
      </c>
      <c r="E15" s="186">
        <v>103.51255266762981</v>
      </c>
      <c r="F15" s="186">
        <v>1012.3763910391757</v>
      </c>
      <c r="G15" s="187">
        <v>333.58988726399997</v>
      </c>
      <c r="I15" s="68"/>
      <c r="K15" s="67"/>
    </row>
    <row r="16" spans="1:11" s="226" customFormat="1" ht="26.25" customHeight="1">
      <c r="A16" s="274" t="s">
        <v>89</v>
      </c>
      <c r="B16" s="249">
        <v>5535.0117608239525</v>
      </c>
      <c r="C16" s="186">
        <v>0</v>
      </c>
      <c r="D16" s="186">
        <v>0</v>
      </c>
      <c r="E16" s="186">
        <v>5528.1713961179757</v>
      </c>
      <c r="F16" s="186">
        <v>6.8403647059765254</v>
      </c>
      <c r="G16" s="187">
        <v>0</v>
      </c>
      <c r="I16" s="68"/>
      <c r="K16" s="67"/>
    </row>
    <row r="17" spans="1:11" s="226" customFormat="1" ht="26.25" customHeight="1">
      <c r="A17" s="275" t="s">
        <v>64</v>
      </c>
      <c r="B17" s="249">
        <v>3420.1353602445342</v>
      </c>
      <c r="C17" s="186">
        <v>3.8235508700392549</v>
      </c>
      <c r="D17" s="186">
        <v>26.79504860250162</v>
      </c>
      <c r="E17" s="186">
        <v>1216.4011486346149</v>
      </c>
      <c r="F17" s="186">
        <v>2173.1156121373788</v>
      </c>
      <c r="G17" s="187">
        <v>0</v>
      </c>
      <c r="I17" s="68"/>
      <c r="K17" s="67"/>
    </row>
    <row r="18" spans="1:11" s="226" customFormat="1" ht="26.25" customHeight="1">
      <c r="A18" s="275" t="s">
        <v>65</v>
      </c>
      <c r="B18" s="249">
        <v>2299.4983017930399</v>
      </c>
      <c r="C18" s="186">
        <v>1.0644678101711578</v>
      </c>
      <c r="D18" s="186">
        <v>0</v>
      </c>
      <c r="E18" s="186">
        <v>787.04909821219803</v>
      </c>
      <c r="F18" s="186">
        <v>1511.3847357706707</v>
      </c>
      <c r="G18" s="187">
        <v>0</v>
      </c>
      <c r="I18" s="68"/>
      <c r="K18" s="67"/>
    </row>
    <row r="19" spans="1:11" s="226" customFormat="1" ht="26.25" customHeight="1">
      <c r="A19" s="273" t="s">
        <v>66</v>
      </c>
      <c r="B19" s="249">
        <v>5719.6336620375741</v>
      </c>
      <c r="C19" s="186">
        <v>4.8880186802104131</v>
      </c>
      <c r="D19" s="186">
        <v>26.79504860250162</v>
      </c>
      <c r="E19" s="186">
        <v>2003.4502468468127</v>
      </c>
      <c r="F19" s="186">
        <v>3684.5003479080497</v>
      </c>
      <c r="G19" s="187">
        <v>0</v>
      </c>
      <c r="I19" s="66"/>
      <c r="K19" s="65"/>
    </row>
    <row r="20" spans="1:11" s="226" customFormat="1" ht="26.25" customHeight="1">
      <c r="A20" s="180" t="s">
        <v>141</v>
      </c>
      <c r="B20" s="250">
        <v>12867.305534291576</v>
      </c>
      <c r="C20" s="188">
        <v>18.9429802595679</v>
      </c>
      <c r="D20" s="188">
        <v>175.92136748238894</v>
      </c>
      <c r="E20" s="188">
        <v>7635.1341956324186</v>
      </c>
      <c r="F20" s="188">
        <v>4703.7171036532018</v>
      </c>
      <c r="G20" s="189">
        <v>333.58988726399997</v>
      </c>
      <c r="I20" s="65"/>
      <c r="J20" s="65"/>
      <c r="K20" s="65"/>
    </row>
    <row r="21" spans="1:11" s="226" customFormat="1" ht="26.25" customHeight="1">
      <c r="A21" s="228" t="s">
        <v>91</v>
      </c>
      <c r="B21" s="251">
        <v>18106.797251813259</v>
      </c>
      <c r="C21" s="190">
        <v>3176.0404444622104</v>
      </c>
      <c r="D21" s="190">
        <v>175.92136748238894</v>
      </c>
      <c r="E21" s="190">
        <v>8284.9634643063164</v>
      </c>
      <c r="F21" s="190">
        <v>5627.1059665533458</v>
      </c>
      <c r="G21" s="191">
        <v>842.76600900900007</v>
      </c>
    </row>
    <row r="22" spans="1:11" ht="30" customHeight="1">
      <c r="A22" s="64" t="s">
        <v>140</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2016, Stand: Februar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2024-03-19T08:32:34Z</dcterms:modified>
</cp:coreProperties>
</file>