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40" windowWidth="17925" windowHeight="10650"/>
  </bookViews>
  <sheets>
    <sheet name="A III 1 - vj134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5KreisZuFort'!$A$1:$H$31</definedName>
    <definedName name="_xlnm.Print_Area" localSheetId="6">Seite6HerkunftZiel!$A$1:$J$27</definedName>
    <definedName name="_xlnm.Print_Titles" localSheetId="4">'Seite 5KreisZuFort'!$1:$4</definedName>
  </definedNames>
  <calcPr calcId="145621" calcMode="manual"/>
</workbook>
</file>

<file path=xl/calcChain.xml><?xml version="1.0" encoding="utf-8"?>
<calcChain xmlns="http://schemas.openxmlformats.org/spreadsheetml/2006/main">
  <c r="H26" i="10" l="1"/>
  <c r="H28" i="10" s="1"/>
  <c r="G26" i="10"/>
  <c r="G28" i="10" s="1"/>
  <c r="F26" i="10"/>
  <c r="F28" i="10" s="1"/>
  <c r="E26" i="10"/>
  <c r="E28" i="10" s="1"/>
  <c r="J25" i="14" l="1"/>
  <c r="I25" i="14"/>
  <c r="H25" i="14"/>
  <c r="G25" i="14"/>
  <c r="F25" i="14"/>
  <c r="E25" i="14"/>
  <c r="C8" i="5" l="1"/>
  <c r="D8" i="5"/>
  <c r="E8" i="5"/>
  <c r="F8" i="5"/>
  <c r="G8" i="5"/>
  <c r="B9" i="5" l="1"/>
  <c r="E9" i="5"/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12" i="10" l="1"/>
  <c r="G12" i="10"/>
  <c r="B8" i="5"/>
  <c r="E12" i="10" l="1"/>
  <c r="G23" i="14"/>
  <c r="F23" i="14"/>
  <c r="E23" i="14"/>
  <c r="B23" i="14"/>
  <c r="C23" i="14"/>
  <c r="D23" i="14"/>
  <c r="D27" i="14" s="1"/>
  <c r="D26" i="10"/>
  <c r="C27" i="10"/>
  <c r="C12" i="10"/>
  <c r="D12" i="10"/>
  <c r="B12" i="10"/>
  <c r="I23" i="14" l="1"/>
  <c r="C27" i="14"/>
  <c r="J23" i="14"/>
  <c r="D28" i="10"/>
  <c r="H23" i="14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12" i="10"/>
  <c r="C25" i="10" l="1"/>
  <c r="C26" i="10" s="1"/>
  <c r="C28" i="10" s="1"/>
</calcChain>
</file>

<file path=xl/sharedStrings.xml><?xml version="1.0" encoding="utf-8"?>
<sst xmlns="http://schemas.openxmlformats.org/spreadsheetml/2006/main" count="173" uniqueCount="155">
  <si>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</si>
  <si>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</si>
  <si>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</si>
  <si>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</si>
  <si>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</si>
  <si>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</si>
  <si>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</si>
  <si>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</si>
  <si>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</si>
  <si>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</si>
  <si>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</si>
  <si>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</si>
  <si>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</si>
  <si>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</si>
  <si>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</si>
  <si>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</si>
  <si>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</si>
  <si>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</si>
  <si>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</si>
  <si>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</si>
  <si>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</si>
  <si>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</si>
  <si>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</si>
  <si>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</si>
  <si>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</si>
  <si>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</si>
  <si>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</si>
  <si>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</si>
  <si>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</si>
  <si>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</si>
  <si>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</si>
  <si>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</si>
  <si>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</si>
  <si>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</si>
  <si>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</si>
  <si>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</si>
  <si>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</si>
  <si>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</si>
  <si>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</si>
  <si>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</si>
  <si>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</si>
  <si>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</si>
  <si>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</si>
  <si>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</si>
  <si>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</si>
  <si>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</si>
  <si>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</si>
  <si>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</si>
  <si>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</si>
  <si>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</si>
  <si>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</si>
  <si>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</si>
  <si>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</si>
  <si>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</si>
  <si>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</si>
  <si>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</si>
  <si>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</si>
  <si>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</si>
  <si>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</si>
  <si>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</si>
  <si>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</si>
  <si>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</si>
  <si>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</si>
  <si>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</si>
  <si>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</si>
  <si>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</si>
  <si>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</si>
  <si>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</si>
  <si>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</si>
  <si>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</si>
  <si>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</si>
  <si>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</si>
  <si>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</si>
  <si>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</si>
  <si>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</si>
  <si>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</si>
  <si>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</si>
  <si>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</si>
  <si>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</si>
  <si>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</si>
  <si>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</si>
  <si>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</si>
  <si>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</si>
  <si>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</si>
  <si>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</si>
  <si>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</si>
  <si>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</si>
  <si>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</si>
  <si>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</si>
  <si>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</si>
  <si>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</si>
  <si>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</si>
  <si>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</si>
  <si>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</si>
  <si>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</si>
  <si>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</si>
  <si>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</si>
  <si>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</si>
  <si>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</si>
  <si>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</si>
  <si>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</si>
  <si>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</si>
  <si>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</si>
  <si>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</si>
  <si>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</si>
  <si>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</si>
  <si>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</si>
  <si>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</si>
  <si>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</si>
  <si>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</si>
  <si>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</si>
  <si>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</si>
  <si>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</si>
  <si>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</si>
  <si>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</si>
  <si>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</si>
  <si>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</si>
  <si>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</si>
  <si>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</si>
  <si>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</si>
  <si>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</si>
  <si>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</si>
  <si>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</si>
  <si>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</si>
  <si>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</si>
  <si>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</si>
  <si>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</si>
  <si>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</si>
  <si>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</si>
  <si>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</si>
  <si>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</si>
  <si>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</si>
  <si>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</si>
  <si>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</si>
  <si>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</si>
  <si>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</si>
  <si>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</si>
  <si>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</si>
  <si>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</si>
  <si>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</si>
  <si>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</si>
  <si>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</si>
  <si>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</si>
  <si>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t>Kennziffer: A III 1 - vj 1/14 SH</t>
  </si>
  <si>
    <t>1. Quartal 2014</t>
  </si>
  <si>
    <t>1. Zu- und Fortzüge in Schleswig-Holstein im 1. Vierteljahr 2014</t>
  </si>
  <si>
    <t>1. Vierteljahr 2013</t>
  </si>
  <si>
    <t>1. Vierteljahr 2014</t>
  </si>
  <si>
    <t>2. Zu- und Fortzüge in den kreisfreien Städten und Kreisen im 1. Vierteljahr 2014</t>
  </si>
  <si>
    <t>3. Zu- und Fortzüge über die Landesgrenze im 1. Vierteljahr 2014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</si>
  <si>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Schleswig-Holstein über die Gemeindegrenzen</t>
    </r>
  </si>
  <si>
    <t xml:space="preserve">© Statistisches Amt für Hamburg und Schleswig-Holstein, Hamburg 2015       </t>
  </si>
  <si>
    <t>Herausgegeben am: 22. Januar 2015</t>
  </si>
  <si>
    <t>Bundeszahlen veröffentlicht das Statistische Bundesamt in seiner Fachserie 1 
„Bevölkerung und Erwerbstätigkeit“,Reihe 1 „Gebiet und Bevölkerung“.</t>
  </si>
  <si>
    <t>Gesetz über die Statistik der Bevölkerungsbewegung und die Fortschreibung 
des Bevölkerungsstandes in der Fassung vom 20. April 2013 (BGBl. I. S. 826).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</si>
</sst>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5" fillId="0" borderId="0" applyNumberFormat="0" applyFill="0" applyBorder="0" applyAlignment="0" applyProtection="0"/>
    <xf numFmtId="0" fontId="11" fillId="0" borderId="0"/>
    <xf numFmtId="0" fontId="10" fillId="0" borderId="0"/>
    <xf numFmtId="0" fontId="56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2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9" fontId="24" fillId="0" borderId="0" xfId="0" applyNumberFormat="1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6" fillId="0" borderId="0" xfId="50" applyNumberFormat="1" applyFont="1" applyProtection="1">
      <protection locked="0"/>
    </xf>
    <xf numFmtId="171" fontId="24" fillId="0" borderId="0" xfId="0" applyNumberFormat="1" applyFont="1"/>
    <xf numFmtId="171" fontId="11" fillId="0" borderId="0" xfId="55" applyNumberFormat="1"/>
    <xf numFmtId="171" fontId="24" fillId="0" borderId="0" xfId="0" applyNumberFormat="1" applyFont="1" applyBorder="1"/>
    <xf numFmtId="171" fontId="24" fillId="0" borderId="0" xfId="0" applyNumberFormat="1" applyFont="1" applyFill="1"/>
    <xf numFmtId="171" fontId="24" fillId="0" borderId="0" xfId="0" applyNumberFormat="1" applyFont="1" applyFill="1" applyBorder="1"/>
    <xf numFmtId="171" fontId="26" fillId="0" borderId="0" xfId="0" applyNumberFormat="1" applyFont="1" applyFill="1" applyAlignment="1">
      <alignment wrapText="1"/>
    </xf>
    <xf numFmtId="171" fontId="26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 vertical="top"/>
    </xf>
    <xf numFmtId="0" fontId="24" fillId="0" borderId="25" xfId="0" applyFont="1" applyFill="1" applyBorder="1" applyAlignment="1">
      <alignment horizontal="center" vertical="center"/>
    </xf>
    <xf numFmtId="0" fontId="24" fillId="0" borderId="26" xfId="55" applyFont="1" applyBorder="1"/>
    <xf numFmtId="0" fontId="26" fillId="0" borderId="26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171" fontId="52" fillId="0" borderId="30" xfId="0" applyNumberFormat="1" applyFont="1" applyFill="1" applyBorder="1"/>
    <xf numFmtId="171" fontId="52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6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26" xfId="0" applyFont="1" applyBorder="1" applyAlignment="1">
      <alignment wrapText="1"/>
    </xf>
    <xf numFmtId="169" fontId="6" fillId="0" borderId="26" xfId="0" applyNumberFormat="1" applyFont="1" applyBorder="1" applyAlignment="1"/>
    <xf numFmtId="0" fontId="26" fillId="0" borderId="26" xfId="0" applyFont="1" applyBorder="1" applyAlignment="1">
      <alignment horizontal="left"/>
    </xf>
    <xf numFmtId="0" fontId="54" fillId="0" borderId="26" xfId="0" applyFont="1" applyBorder="1" applyAlignment="1">
      <alignment wrapText="1"/>
    </xf>
    <xf numFmtId="169" fontId="24" fillId="0" borderId="26" xfId="0" applyNumberFormat="1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wrapText="1"/>
    </xf>
    <xf numFmtId="0" fontId="52" fillId="0" borderId="26" xfId="0" applyFont="1" applyBorder="1" applyAlignment="1">
      <alignment horizontal="left"/>
    </xf>
    <xf numFmtId="0" fontId="54" fillId="0" borderId="27" xfId="0" applyFont="1" applyBorder="1"/>
    <xf numFmtId="171" fontId="54" fillId="0" borderId="30" xfId="0" applyNumberFormat="1" applyFont="1" applyBorder="1"/>
    <xf numFmtId="171" fontId="54" fillId="0" borderId="24" xfId="0" applyNumberFormat="1" applyFont="1" applyBorder="1"/>
    <xf numFmtId="172" fontId="47" fillId="0" borderId="0" xfId="0" applyNumberFormat="1" applyFont="1"/>
    <xf numFmtId="0" fontId="47" fillId="0" borderId="0" xfId="0" applyFont="1"/>
    <xf numFmtId="0" fontId="5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57" fillId="0" borderId="0" xfId="0" applyFont="1"/>
    <xf numFmtId="171" fontId="54" fillId="0" borderId="0" xfId="0" applyNumberFormat="1" applyFont="1" applyBorder="1"/>
    <xf numFmtId="173" fontId="3" fillId="0" borderId="0" xfId="92" applyNumberFormat="1"/>
    <xf numFmtId="174" fontId="3" fillId="0" borderId="0" xfId="95" applyNumberFormat="1"/>
    <xf numFmtId="0" fontId="27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54" fillId="0" borderId="0" xfId="0" applyFont="1" applyBorder="1"/>
    <xf numFmtId="171" fontId="1" fillId="0" borderId="0" xfId="0" applyNumberFormat="1" applyFont="1" applyBorder="1"/>
    <xf numFmtId="171" fontId="1" fillId="0" borderId="0" xfId="0" applyNumberFormat="1" applyFont="1"/>
    <xf numFmtId="0" fontId="25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2" fillId="0" borderId="0" xfId="0" applyFont="1" applyAlignment="1" applyProtection="1">
      <alignment vertical="top"/>
      <protection locked="0"/>
    </xf>
    <xf numFmtId="0" fontId="4" fillId="0" borderId="0" xfId="0" applyFont="1" applyAlignment="1"/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1" fontId="19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6" fillId="37" borderId="28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 wrapText="1"/>
      <protection locked="0"/>
    </xf>
    <xf numFmtId="169" fontId="26" fillId="0" borderId="0" xfId="50" applyNumberFormat="1" applyFont="1" applyProtection="1">
      <protection locked="0"/>
    </xf>
    <xf numFmtId="171" fontId="1" fillId="0" borderId="24" xfId="0" applyNumberFormat="1" applyFont="1" applyBorder="1" applyAlignment="1">
      <alignment horizontal="right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53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19.899999999999999" x14ac:dyDescent="0.35">
      <c r="A3" s="155" t="s">
        <v>47</v>
      </c>
      <c r="B3" s="155"/>
      <c r="C3" s="155"/>
      <c r="D3" s="155"/>
    </row>
    <row r="4" spans="1:7" ht="20.25" x14ac:dyDescent="0.3">
      <c r="A4" s="155" t="s">
        <v>48</v>
      </c>
      <c r="B4" s="155"/>
      <c r="C4" s="155"/>
      <c r="D4" s="155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56" t="s">
        <v>130</v>
      </c>
      <c r="E15" s="156"/>
      <c r="F15" s="156"/>
      <c r="G15" s="156"/>
    </row>
    <row r="16" spans="1:7" ht="15.6" x14ac:dyDescent="0.25">
      <c r="D16" s="157" t="s">
        <v>143</v>
      </c>
      <c r="E16" s="157"/>
      <c r="F16" s="157"/>
      <c r="G16" s="157"/>
    </row>
    <row r="18" spans="1:7" ht="34.9" x14ac:dyDescent="0.6">
      <c r="A18" s="158" t="s">
        <v>82</v>
      </c>
      <c r="B18" s="158"/>
      <c r="C18" s="158"/>
      <c r="D18" s="158"/>
      <c r="E18" s="158"/>
      <c r="F18" s="158"/>
      <c r="G18" s="158"/>
    </row>
    <row r="19" spans="1:7" ht="34.9" x14ac:dyDescent="0.6">
      <c r="A19" s="137"/>
      <c r="B19" s="158" t="s">
        <v>144</v>
      </c>
      <c r="C19" s="158"/>
      <c r="D19" s="158"/>
      <c r="E19" s="158"/>
      <c r="F19" s="158"/>
      <c r="G19" s="158"/>
    </row>
    <row r="20" spans="1:7" ht="16.149999999999999" x14ac:dyDescent="0.3">
      <c r="A20" s="45"/>
      <c r="B20" s="45"/>
      <c r="C20" s="45"/>
      <c r="D20" s="45"/>
      <c r="E20" s="45"/>
      <c r="F20" s="45"/>
    </row>
    <row r="21" spans="1:7" ht="15.6" x14ac:dyDescent="0.3">
      <c r="E21" s="153" t="s">
        <v>152</v>
      </c>
      <c r="F21" s="153"/>
      <c r="G21" s="153"/>
    </row>
    <row r="22" spans="1:7" ht="16.149999999999999" x14ac:dyDescent="0.3">
      <c r="A22" s="154"/>
      <c r="B22" s="154"/>
      <c r="C22" s="154"/>
      <c r="D22" s="154"/>
      <c r="E22" s="154"/>
      <c r="F22" s="154"/>
      <c r="G22" s="154"/>
    </row>
    <row r="33" spans="1:4" x14ac:dyDescent="0.25">
      <c r="A33" s="152"/>
      <c r="B33" s="152"/>
      <c r="C33" s="152"/>
      <c r="D33" s="152"/>
    </row>
  </sheetData>
  <mergeCells count="9">
    <mergeCell ref="A33:D33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ht="15.6" x14ac:dyDescent="0.3">
      <c r="A1" s="166" t="s">
        <v>0</v>
      </c>
      <c r="B1" s="166"/>
      <c r="C1" s="166"/>
      <c r="D1" s="166"/>
      <c r="E1" s="166"/>
      <c r="F1" s="166"/>
      <c r="G1" s="166"/>
    </row>
    <row r="2" spans="1:7" s="58" customFormat="1" ht="15.6" x14ac:dyDescent="0.3">
      <c r="A2" s="141"/>
      <c r="B2" s="141"/>
      <c r="C2" s="141"/>
      <c r="D2" s="141"/>
      <c r="E2" s="141"/>
      <c r="F2" s="141"/>
      <c r="G2" s="141"/>
    </row>
    <row r="3" spans="1:7" s="58" customFormat="1" x14ac:dyDescent="0.25"/>
    <row r="4" spans="1:7" s="58" customFormat="1" ht="15.6" x14ac:dyDescent="0.3">
      <c r="A4" s="167" t="s">
        <v>1</v>
      </c>
      <c r="B4" s="168"/>
      <c r="C4" s="168"/>
      <c r="D4" s="168"/>
      <c r="E4" s="168"/>
      <c r="F4" s="168"/>
      <c r="G4" s="168"/>
    </row>
    <row r="5" spans="1:7" s="58" customFormat="1" x14ac:dyDescent="0.25">
      <c r="A5" s="159"/>
      <c r="B5" s="159"/>
      <c r="C5" s="159"/>
      <c r="D5" s="159"/>
      <c r="E5" s="159"/>
      <c r="F5" s="159"/>
      <c r="G5" s="159"/>
    </row>
    <row r="6" spans="1:7" s="58" customFormat="1" x14ac:dyDescent="0.25">
      <c r="A6" s="95" t="s">
        <v>92</v>
      </c>
    </row>
    <row r="7" spans="1:7" s="58" customFormat="1" ht="5.25" customHeight="1" x14ac:dyDescent="0.25">
      <c r="A7" s="95"/>
    </row>
    <row r="8" spans="1:7" s="58" customFormat="1" ht="12.75" customHeight="1" x14ac:dyDescent="0.2">
      <c r="A8" s="162" t="s">
        <v>49</v>
      </c>
      <c r="B8" s="161"/>
      <c r="C8" s="161"/>
      <c r="D8" s="161"/>
      <c r="E8" s="161"/>
      <c r="F8" s="161"/>
      <c r="G8" s="161"/>
    </row>
    <row r="9" spans="1:7" s="58" customFormat="1" x14ac:dyDescent="0.2">
      <c r="A9" s="160" t="s">
        <v>4</v>
      </c>
      <c r="B9" s="161"/>
      <c r="C9" s="161"/>
      <c r="D9" s="161"/>
      <c r="E9" s="161"/>
      <c r="F9" s="161"/>
      <c r="G9" s="161"/>
    </row>
    <row r="10" spans="1:7" s="58" customFormat="1" ht="5.25" customHeight="1" x14ac:dyDescent="0.25">
      <c r="A10" s="96"/>
    </row>
    <row r="11" spans="1:7" s="58" customFormat="1" ht="12.75" customHeigh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58" customFormat="1" x14ac:dyDescent="0.25">
      <c r="A12" s="160" t="s">
        <v>3</v>
      </c>
      <c r="B12" s="161"/>
      <c r="C12" s="161"/>
      <c r="D12" s="161"/>
      <c r="E12" s="161"/>
      <c r="F12" s="161"/>
      <c r="G12" s="161"/>
    </row>
    <row r="13" spans="1:7" s="58" customFormat="1" x14ac:dyDescent="0.25">
      <c r="A13" s="93"/>
      <c r="B13" s="91"/>
      <c r="C13" s="91"/>
      <c r="D13" s="91"/>
      <c r="E13" s="91"/>
      <c r="F13" s="91"/>
      <c r="G13" s="91"/>
    </row>
    <row r="14" spans="1:7" s="58" customFormat="1" ht="12.75" customHeight="1" x14ac:dyDescent="0.25">
      <c r="A14" s="96"/>
    </row>
    <row r="15" spans="1:7" s="58" customFormat="1" ht="12.75" customHeight="1" x14ac:dyDescent="0.2">
      <c r="A15" s="162" t="s">
        <v>50</v>
      </c>
      <c r="B15" s="161"/>
      <c r="C15" s="161"/>
      <c r="D15" s="94"/>
      <c r="E15" s="94"/>
      <c r="F15" s="94"/>
      <c r="G15" s="94"/>
    </row>
    <row r="16" spans="1:7" s="58" customFormat="1" ht="7.15" customHeight="1" x14ac:dyDescent="0.25">
      <c r="A16" s="94"/>
      <c r="B16" s="91"/>
      <c r="C16" s="91"/>
      <c r="D16" s="94"/>
      <c r="E16" s="94"/>
      <c r="F16" s="94"/>
      <c r="G16" s="94"/>
    </row>
    <row r="17" spans="1:7" s="58" customFormat="1" ht="12.75" customHeight="1" x14ac:dyDescent="0.2">
      <c r="A17" s="163" t="s">
        <v>93</v>
      </c>
      <c r="B17" s="161"/>
      <c r="C17" s="161"/>
      <c r="D17" s="93"/>
      <c r="E17" s="93"/>
      <c r="F17" s="93"/>
      <c r="G17" s="93"/>
    </row>
    <row r="18" spans="1:7" s="58" customFormat="1" ht="12.75" customHeight="1" x14ac:dyDescent="0.25">
      <c r="A18" s="90" t="s">
        <v>94</v>
      </c>
      <c r="B18" s="163" t="s">
        <v>129</v>
      </c>
      <c r="C18" s="161"/>
      <c r="D18" s="93"/>
      <c r="E18" s="93"/>
      <c r="F18" s="93"/>
      <c r="G18" s="93"/>
    </row>
    <row r="19" spans="1:7" s="58" customFormat="1" ht="12.75" customHeight="1" x14ac:dyDescent="0.25">
      <c r="A19" s="93" t="s">
        <v>95</v>
      </c>
      <c r="B19" s="164" t="s">
        <v>96</v>
      </c>
      <c r="C19" s="161"/>
      <c r="D19" s="161"/>
      <c r="E19" s="93"/>
      <c r="F19" s="93"/>
      <c r="G19" s="93"/>
    </row>
    <row r="20" spans="1:7" s="58" customFormat="1" ht="12.75" customHeight="1" x14ac:dyDescent="0.25">
      <c r="A20" s="101"/>
      <c r="B20" s="102"/>
      <c r="C20" s="100"/>
      <c r="D20" s="100"/>
      <c r="E20" s="101"/>
      <c r="F20" s="101"/>
      <c r="G20" s="101"/>
    </row>
    <row r="21" spans="1:7" s="58" customFormat="1" x14ac:dyDescent="0.25">
      <c r="A21" s="93"/>
      <c r="B21" s="91"/>
      <c r="C21" s="91"/>
      <c r="D21" s="91"/>
      <c r="E21" s="91"/>
      <c r="F21" s="91"/>
      <c r="G21" s="91"/>
    </row>
    <row r="22" spans="1:7" s="58" customFormat="1" x14ac:dyDescent="0.25">
      <c r="A22" s="162" t="s">
        <v>97</v>
      </c>
      <c r="B22" s="161"/>
      <c r="C22" s="94"/>
      <c r="D22" s="94"/>
      <c r="E22" s="94"/>
      <c r="F22" s="94"/>
      <c r="G22" s="94"/>
    </row>
    <row r="23" spans="1:7" s="58" customFormat="1" ht="7.15" customHeight="1" x14ac:dyDescent="0.25">
      <c r="A23" s="94"/>
      <c r="B23" s="91"/>
      <c r="C23" s="94"/>
      <c r="D23" s="94"/>
      <c r="E23" s="94"/>
      <c r="F23" s="94"/>
      <c r="G23" s="94"/>
    </row>
    <row r="24" spans="1:7" s="58" customFormat="1" x14ac:dyDescent="0.25">
      <c r="A24" s="90" t="s">
        <v>98</v>
      </c>
      <c r="B24" s="160" t="s">
        <v>99</v>
      </c>
      <c r="C24" s="161"/>
      <c r="D24" s="93"/>
      <c r="E24" s="93"/>
      <c r="F24" s="93"/>
      <c r="G24" s="93"/>
    </row>
    <row r="25" spans="1:7" s="58" customFormat="1" ht="12.75" customHeight="1" x14ac:dyDescent="0.2">
      <c r="A25" s="93" t="s">
        <v>100</v>
      </c>
      <c r="B25" s="160" t="s">
        <v>101</v>
      </c>
      <c r="C25" s="161"/>
      <c r="D25" s="93"/>
      <c r="E25" s="145"/>
      <c r="F25" s="145"/>
      <c r="G25" s="145"/>
    </row>
    <row r="26" spans="1:7" s="58" customFormat="1" x14ac:dyDescent="0.25">
      <c r="A26" s="93"/>
      <c r="B26" s="161" t="s">
        <v>102</v>
      </c>
      <c r="C26" s="161"/>
      <c r="D26" s="91"/>
      <c r="E26" s="91"/>
      <c r="F26" s="91"/>
      <c r="G26" s="91"/>
    </row>
    <row r="27" spans="1:7" s="58" customFormat="1" ht="12.75" customHeight="1" x14ac:dyDescent="0.25">
      <c r="A27" s="96"/>
    </row>
    <row r="28" spans="1:7" s="58" customFormat="1" ht="14.1" customHeight="1" x14ac:dyDescent="0.25">
      <c r="A28" s="92" t="s">
        <v>103</v>
      </c>
      <c r="B28" s="58" t="s">
        <v>104</v>
      </c>
    </row>
    <row r="29" spans="1:7" s="58" customFormat="1" x14ac:dyDescent="0.25">
      <c r="A29" s="96"/>
    </row>
    <row r="30" spans="1:7" s="58" customFormat="1" ht="27.75" customHeight="1" x14ac:dyDescent="0.25">
      <c r="A30" s="152"/>
      <c r="B30" s="152"/>
      <c r="C30" s="152"/>
      <c r="D30" s="152"/>
      <c r="E30" s="144"/>
      <c r="F30" s="144"/>
      <c r="G30" s="144"/>
    </row>
    <row r="31" spans="1:7" s="58" customFormat="1" ht="27.75" customHeight="1" x14ac:dyDescent="0.2">
      <c r="A31" s="58" t="s">
        <v>151</v>
      </c>
      <c r="B31" s="148"/>
      <c r="C31" s="148"/>
      <c r="D31" s="148"/>
      <c r="E31" s="147"/>
      <c r="F31" s="147"/>
      <c r="G31" s="147"/>
    </row>
    <row r="32" spans="1:7" s="58" customFormat="1" x14ac:dyDescent="0.2">
      <c r="A32" s="98" t="s">
        <v>105</v>
      </c>
      <c r="B32" s="91"/>
      <c r="C32" s="91"/>
      <c r="D32" s="91"/>
      <c r="E32" s="91"/>
      <c r="F32" s="91"/>
      <c r="G32" s="91"/>
    </row>
    <row r="33" spans="1:7" s="58" customFormat="1" ht="45.4" customHeight="1" x14ac:dyDescent="0.2">
      <c r="A33" s="163" t="s">
        <v>140</v>
      </c>
      <c r="B33" s="161"/>
      <c r="C33" s="161"/>
      <c r="D33" s="161"/>
      <c r="E33" s="161"/>
      <c r="F33" s="161"/>
      <c r="G33" s="161"/>
    </row>
    <row r="34" spans="1:7" s="58" customFormat="1" x14ac:dyDescent="0.25">
      <c r="A34" s="96"/>
    </row>
    <row r="35" spans="1:7" s="58" customFormat="1" x14ac:dyDescent="0.25"/>
    <row r="36" spans="1:7" s="58" customFormat="1" x14ac:dyDescent="0.25"/>
    <row r="37" spans="1:7" s="58" customFormat="1" x14ac:dyDescent="0.25"/>
    <row r="38" spans="1:7" s="58" customFormat="1" x14ac:dyDescent="0.25"/>
    <row r="39" spans="1:7" s="58" customFormat="1" x14ac:dyDescent="0.25"/>
    <row r="40" spans="1:7" s="58" customFormat="1" x14ac:dyDescent="0.25"/>
    <row r="41" spans="1:7" s="58" customFormat="1" x14ac:dyDescent="0.25"/>
    <row r="42" spans="1:7" s="58" customFormat="1" x14ac:dyDescent="0.25"/>
    <row r="43" spans="1:7" s="58" customFormat="1" x14ac:dyDescent="0.2">
      <c r="A43" s="159" t="s">
        <v>106</v>
      </c>
      <c r="B43" s="159"/>
    </row>
    <row r="44" spans="1:7" s="58" customFormat="1" ht="7.15" customHeight="1" x14ac:dyDescent="0.25"/>
    <row r="45" spans="1:7" s="58" customFormat="1" x14ac:dyDescent="0.2">
      <c r="A45" s="7">
        <v>0</v>
      </c>
      <c r="B45" s="8" t="s">
        <v>5</v>
      </c>
    </row>
    <row r="46" spans="1:7" s="58" customFormat="1" x14ac:dyDescent="0.2">
      <c r="A46" s="8" t="s">
        <v>18</v>
      </c>
      <c r="B46" s="8" t="s">
        <v>6</v>
      </c>
    </row>
    <row r="47" spans="1:7" s="58" customFormat="1" x14ac:dyDescent="0.2">
      <c r="A47" s="99" t="s">
        <v>19</v>
      </c>
      <c r="B47" s="8" t="s">
        <v>7</v>
      </c>
    </row>
    <row r="48" spans="1:7" s="58" customFormat="1" x14ac:dyDescent="0.2">
      <c r="A48" s="99" t="s">
        <v>20</v>
      </c>
      <c r="B48" s="8" t="s">
        <v>8</v>
      </c>
    </row>
    <row r="49" spans="1:7" s="58" customFormat="1" x14ac:dyDescent="0.2">
      <c r="A49" s="8" t="s">
        <v>107</v>
      </c>
      <c r="B49" s="8" t="s">
        <v>9</v>
      </c>
    </row>
    <row r="50" spans="1:7" s="58" customFormat="1" x14ac:dyDescent="0.2">
      <c r="A50" s="8" t="s">
        <v>15</v>
      </c>
      <c r="B50" s="8" t="s">
        <v>10</v>
      </c>
    </row>
    <row r="51" spans="1:7" s="58" customFormat="1" x14ac:dyDescent="0.2">
      <c r="A51" s="8" t="s">
        <v>16</v>
      </c>
      <c r="B51" s="8" t="s">
        <v>11</v>
      </c>
    </row>
    <row r="52" spans="1:7" s="58" customFormat="1" x14ac:dyDescent="0.2">
      <c r="A52" s="8" t="s">
        <v>17</v>
      </c>
      <c r="B52" s="8" t="s">
        <v>12</v>
      </c>
    </row>
    <row r="53" spans="1:7" s="58" customFormat="1" x14ac:dyDescent="0.2">
      <c r="A53" s="8" t="s">
        <v>108</v>
      </c>
      <c r="B53" s="8" t="s">
        <v>13</v>
      </c>
    </row>
    <row r="54" spans="1:7" x14ac:dyDescent="0.2">
      <c r="A54" s="8" t="s">
        <v>60</v>
      </c>
      <c r="B54" s="8" t="s">
        <v>14</v>
      </c>
      <c r="C54" s="58"/>
      <c r="D54" s="58"/>
      <c r="E54" s="58"/>
      <c r="F54" s="58"/>
      <c r="G54" s="58"/>
    </row>
    <row r="55" spans="1:7" x14ac:dyDescent="0.2">
      <c r="A55" s="58" t="s">
        <v>109</v>
      </c>
      <c r="B55" s="58" t="s">
        <v>110</v>
      </c>
      <c r="C55" s="58"/>
      <c r="D55" s="58"/>
      <c r="E55" s="58"/>
      <c r="F55" s="58"/>
      <c r="G55" s="58"/>
    </row>
    <row r="56" spans="1:7" x14ac:dyDescent="0.2">
      <c r="A56" s="8" t="s">
        <v>111</v>
      </c>
      <c r="B56" s="97" t="s">
        <v>112</v>
      </c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  <row r="176" spans="1:7" x14ac:dyDescent="0.2">
      <c r="A176" s="97"/>
      <c r="B176" s="97"/>
      <c r="C176" s="97"/>
      <c r="D176" s="97"/>
      <c r="E176" s="97"/>
      <c r="F176" s="97"/>
      <c r="G176" s="97"/>
    </row>
    <row r="177" spans="1:7" x14ac:dyDescent="0.2">
      <c r="A177" s="97"/>
      <c r="B177" s="97"/>
      <c r="C177" s="97"/>
      <c r="D177" s="97"/>
      <c r="E177" s="97"/>
      <c r="F177" s="97"/>
      <c r="G177" s="9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1/14 SH</oddFooter>
    <firstFooter>&amp;L&amp;8Statistikamt Nord&amp;C&amp;8&amp;P&amp;R&amp;8Statistischer Bericht A III 1 - vj 1/14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ht="12.75" customHeight="1" x14ac:dyDescent="0.25">
      <c r="A1" s="131" t="s">
        <v>113</v>
      </c>
      <c r="B1" s="132"/>
      <c r="C1" s="132"/>
      <c r="D1" s="132"/>
      <c r="E1" s="132"/>
      <c r="F1" s="132"/>
      <c r="G1" s="80"/>
    </row>
    <row r="2" spans="1:8" s="58" customFormat="1" ht="6.6" customHeight="1" x14ac:dyDescent="0.2">
      <c r="A2" s="131"/>
      <c r="B2" s="132"/>
      <c r="C2" s="132"/>
      <c r="D2" s="132"/>
      <c r="E2" s="132"/>
      <c r="F2" s="132"/>
      <c r="G2" s="80"/>
    </row>
    <row r="3" spans="1:8" ht="27.75" customHeight="1" x14ac:dyDescent="0.2">
      <c r="A3" s="197" t="s">
        <v>154</v>
      </c>
      <c r="B3" s="198"/>
      <c r="C3" s="198"/>
      <c r="D3" s="198"/>
      <c r="E3" s="198"/>
      <c r="F3" s="198"/>
      <c r="G3" s="57"/>
    </row>
    <row r="4" spans="1:8" ht="12.75" customHeight="1" x14ac:dyDescent="0.2">
      <c r="A4" s="133"/>
      <c r="B4" s="133"/>
      <c r="C4" s="133"/>
      <c r="D4" s="133"/>
      <c r="E4" s="133"/>
      <c r="F4" s="133"/>
      <c r="G4" s="57"/>
    </row>
    <row r="5" spans="1:8" ht="12.75" customHeight="1" x14ac:dyDescent="0.2">
      <c r="A5" s="134"/>
      <c r="B5" s="135"/>
      <c r="C5" s="135"/>
      <c r="D5" s="135"/>
      <c r="E5" s="135"/>
      <c r="F5" s="135"/>
      <c r="G5" s="81"/>
    </row>
    <row r="6" spans="1:8" ht="12.75" customHeight="1" x14ac:dyDescent="0.25">
      <c r="A6" s="169" t="s">
        <v>61</v>
      </c>
      <c r="B6" s="170"/>
      <c r="C6" s="170"/>
      <c r="D6" s="170"/>
      <c r="E6" s="170"/>
      <c r="F6" s="132"/>
      <c r="G6" s="80"/>
    </row>
    <row r="7" spans="1:8" ht="6.6" customHeight="1" x14ac:dyDescent="0.2">
      <c r="A7" s="131"/>
      <c r="B7" s="133"/>
      <c r="C7" s="133"/>
      <c r="D7" s="133"/>
      <c r="E7" s="133"/>
      <c r="F7" s="132"/>
      <c r="G7" s="80"/>
    </row>
    <row r="8" spans="1:8" ht="27.75" customHeight="1" x14ac:dyDescent="0.2">
      <c r="A8" s="199" t="s">
        <v>153</v>
      </c>
      <c r="B8" s="199"/>
      <c r="C8" s="199"/>
      <c r="D8" s="199"/>
      <c r="E8" s="199"/>
      <c r="F8" s="135"/>
      <c r="G8" s="81"/>
    </row>
    <row r="9" spans="1:8" x14ac:dyDescent="0.2">
      <c r="A9" s="136"/>
      <c r="B9" s="136"/>
      <c r="C9" s="136"/>
      <c r="D9" s="136"/>
      <c r="E9" s="136"/>
      <c r="F9" s="136"/>
      <c r="G9" s="62"/>
    </row>
    <row r="10" spans="1:8" x14ac:dyDescent="0.25">
      <c r="A10" s="62"/>
      <c r="B10" s="62"/>
      <c r="C10" s="62"/>
      <c r="D10" s="62"/>
      <c r="E10" s="62"/>
      <c r="F10" s="62"/>
      <c r="G10" s="62"/>
    </row>
    <row r="11" spans="1:8" x14ac:dyDescent="0.25">
      <c r="A11" s="57"/>
      <c r="B11" s="57"/>
      <c r="C11" s="57"/>
      <c r="D11" s="57"/>
      <c r="E11" s="57"/>
      <c r="F11" s="57"/>
      <c r="G11" s="57"/>
      <c r="H11" s="57"/>
    </row>
    <row r="12" spans="1:8" x14ac:dyDescent="0.25">
      <c r="A12" s="57"/>
      <c r="B12" s="57"/>
      <c r="C12" s="57"/>
      <c r="D12" s="57"/>
      <c r="E12" s="57"/>
      <c r="F12" s="57"/>
      <c r="G12" s="57"/>
      <c r="H12" s="57"/>
    </row>
    <row r="13" spans="1:8" x14ac:dyDescent="0.25">
      <c r="A13" s="57"/>
      <c r="B13" s="57"/>
      <c r="C13" s="57"/>
      <c r="D13" s="57"/>
      <c r="E13" s="57"/>
      <c r="F13" s="57"/>
      <c r="G13" s="57"/>
      <c r="H13" s="57"/>
    </row>
    <row r="14" spans="1:8" x14ac:dyDescent="0.25">
      <c r="A14" s="57"/>
      <c r="B14" s="57"/>
      <c r="C14" s="57"/>
      <c r="D14" s="57"/>
      <c r="E14" s="57"/>
      <c r="F14" s="57"/>
      <c r="G14" s="57"/>
      <c r="H14" s="57"/>
    </row>
    <row r="15" spans="1:8" x14ac:dyDescent="0.25">
      <c r="A15" s="57"/>
      <c r="B15" s="57"/>
      <c r="C15" s="57"/>
      <c r="D15" s="57"/>
      <c r="E15" s="57"/>
      <c r="F15" s="57"/>
      <c r="G15" s="57"/>
      <c r="H15" s="57"/>
    </row>
    <row r="16" spans="1:8" x14ac:dyDescent="0.25">
      <c r="A16" s="57"/>
      <c r="B16" s="57"/>
      <c r="C16" s="57"/>
      <c r="D16" s="57"/>
      <c r="E16" s="57"/>
      <c r="F16" s="57"/>
      <c r="G16" s="57"/>
      <c r="H16" s="57"/>
    </row>
    <row r="17" spans="1:8" x14ac:dyDescent="0.25">
      <c r="A17" s="57"/>
      <c r="B17" s="57"/>
      <c r="C17" s="57"/>
      <c r="D17" s="57"/>
      <c r="E17" s="57"/>
      <c r="F17" s="57"/>
      <c r="G17" s="57"/>
      <c r="H17" s="57"/>
    </row>
    <row r="18" spans="1:8" x14ac:dyDescent="0.25">
      <c r="A18" s="57"/>
      <c r="B18" s="57"/>
      <c r="C18" s="57"/>
      <c r="D18" s="57"/>
      <c r="E18" s="57"/>
      <c r="F18" s="57"/>
      <c r="G18" s="57"/>
      <c r="H18" s="57"/>
    </row>
    <row r="19" spans="1:8" x14ac:dyDescent="0.25">
      <c r="A19" s="57"/>
      <c r="B19" s="57"/>
      <c r="C19" s="57"/>
      <c r="D19" s="57"/>
      <c r="E19" s="57"/>
      <c r="F19" s="57"/>
      <c r="G19" s="57"/>
      <c r="H19" s="57"/>
    </row>
    <row r="20" spans="1:8" x14ac:dyDescent="0.25">
      <c r="A20" s="57"/>
      <c r="B20" s="57"/>
      <c r="C20" s="57"/>
      <c r="D20" s="57"/>
      <c r="E20" s="57"/>
      <c r="F20" s="57"/>
      <c r="G20" s="57"/>
      <c r="H20" s="57"/>
    </row>
    <row r="21" spans="1:8" x14ac:dyDescent="0.25">
      <c r="A21" s="57"/>
      <c r="B21" s="57"/>
      <c r="C21" s="57"/>
      <c r="D21" s="57"/>
      <c r="E21" s="57"/>
      <c r="F21" s="57"/>
      <c r="G21" s="57"/>
      <c r="H21" s="57"/>
    </row>
    <row r="22" spans="1:8" x14ac:dyDescent="0.25">
      <c r="A22" s="57"/>
      <c r="B22" s="57"/>
      <c r="C22" s="57"/>
      <c r="D22" s="57"/>
      <c r="E22" s="97"/>
      <c r="F22" s="97"/>
      <c r="G22" s="97"/>
      <c r="H22" s="57"/>
    </row>
    <row r="23" spans="1:8" x14ac:dyDescent="0.25">
      <c r="A23" s="57"/>
      <c r="B23" s="57"/>
      <c r="C23" s="57"/>
      <c r="D23" s="57"/>
      <c r="E23" s="57"/>
      <c r="F23" s="57"/>
      <c r="G23" s="57"/>
      <c r="H23" s="57"/>
    </row>
    <row r="24" spans="1:8" x14ac:dyDescent="0.25">
      <c r="A24" s="57"/>
      <c r="B24" s="57"/>
      <c r="C24" s="57"/>
      <c r="D24" s="57"/>
      <c r="E24" s="57"/>
      <c r="F24" s="97"/>
      <c r="G24" s="97"/>
      <c r="H24" s="57"/>
    </row>
    <row r="25" spans="1:8" x14ac:dyDescent="0.25">
      <c r="A25" s="57"/>
      <c r="B25" s="57"/>
      <c r="C25" s="57"/>
      <c r="D25" s="57"/>
      <c r="E25" s="57"/>
      <c r="F25" s="57"/>
      <c r="G25" s="57"/>
      <c r="H25" s="57"/>
    </row>
    <row r="26" spans="1:8" x14ac:dyDescent="0.25">
      <c r="A26" s="57"/>
      <c r="B26" s="57"/>
      <c r="C26" s="57"/>
      <c r="D26" s="57"/>
      <c r="E26" s="57"/>
      <c r="F26" s="57"/>
      <c r="G26" s="57"/>
      <c r="H26" s="57"/>
    </row>
    <row r="27" spans="1:8" x14ac:dyDescent="0.25">
      <c r="A27" s="152"/>
      <c r="B27" s="152"/>
      <c r="C27" s="152"/>
      <c r="D27" s="152"/>
      <c r="E27" s="57"/>
      <c r="F27" s="57"/>
      <c r="G27" s="57"/>
      <c r="H27" s="57"/>
    </row>
    <row r="28" spans="1:8" x14ac:dyDescent="0.25">
      <c r="A28" s="57"/>
      <c r="B28" s="57"/>
      <c r="C28" s="57"/>
      <c r="D28" s="57"/>
      <c r="E28" s="57"/>
      <c r="F28" s="57"/>
      <c r="G28" s="57"/>
      <c r="H28" s="57"/>
    </row>
    <row r="29" spans="1:8" x14ac:dyDescent="0.25">
      <c r="A29" s="57"/>
      <c r="B29" s="57"/>
      <c r="C29" s="57"/>
      <c r="D29" s="57"/>
      <c r="E29" s="57"/>
      <c r="F29" s="57"/>
      <c r="G29" s="57"/>
      <c r="H29" s="57"/>
    </row>
    <row r="30" spans="1:8" x14ac:dyDescent="0.25">
      <c r="A30" s="57"/>
      <c r="B30" s="57"/>
      <c r="C30" s="57"/>
      <c r="D30" s="57"/>
      <c r="E30" s="57"/>
      <c r="F30" s="57"/>
      <c r="G30" s="57"/>
      <c r="H30" s="57"/>
    </row>
    <row r="31" spans="1:8" x14ac:dyDescent="0.25">
      <c r="A31" s="57"/>
      <c r="B31" s="57"/>
      <c r="C31" s="57"/>
      <c r="D31" s="57"/>
      <c r="E31" s="57"/>
      <c r="F31" s="57"/>
      <c r="G31" s="57"/>
      <c r="H31" s="57"/>
    </row>
    <row r="32" spans="1:8" x14ac:dyDescent="0.25">
      <c r="A32" s="57"/>
      <c r="B32" s="57"/>
      <c r="C32" s="57"/>
      <c r="D32" s="57"/>
      <c r="E32" s="57"/>
      <c r="F32" s="57"/>
      <c r="G32" s="57"/>
      <c r="H32" s="57"/>
    </row>
    <row r="33" spans="1:8" x14ac:dyDescent="0.25">
      <c r="A33" s="57"/>
      <c r="B33" s="57"/>
      <c r="C33" s="57"/>
      <c r="D33" s="57"/>
      <c r="E33" s="57"/>
      <c r="F33" s="57"/>
      <c r="G33" s="57"/>
      <c r="H33" s="57"/>
    </row>
    <row r="34" spans="1:8" x14ac:dyDescent="0.25">
      <c r="A34" s="57"/>
      <c r="B34" s="57"/>
      <c r="C34" s="57"/>
      <c r="D34" s="57"/>
      <c r="E34" s="57"/>
      <c r="F34" s="57"/>
      <c r="G34" s="57"/>
      <c r="H34" s="57"/>
    </row>
    <row r="35" spans="1:8" x14ac:dyDescent="0.25">
      <c r="A35" s="57"/>
      <c r="B35" s="57"/>
      <c r="C35" s="57"/>
      <c r="D35" s="57"/>
      <c r="E35" s="57"/>
      <c r="F35" s="57"/>
      <c r="G35" s="57"/>
      <c r="H35" s="57"/>
    </row>
    <row r="36" spans="1:8" x14ac:dyDescent="0.25">
      <c r="A36" s="57"/>
      <c r="B36" s="57"/>
      <c r="C36" s="57"/>
      <c r="D36" s="57"/>
      <c r="E36" s="57"/>
      <c r="F36" s="57"/>
      <c r="G36" s="57"/>
      <c r="H36" s="57"/>
    </row>
    <row r="37" spans="1:8" x14ac:dyDescent="0.25">
      <c r="A37" s="57"/>
      <c r="B37" s="57"/>
      <c r="C37" s="57"/>
      <c r="D37" s="57"/>
      <c r="E37" s="57"/>
      <c r="F37" s="57"/>
      <c r="G37" s="57"/>
      <c r="H37" s="57"/>
    </row>
    <row r="38" spans="1:8" x14ac:dyDescent="0.25">
      <c r="A38" s="57"/>
      <c r="B38" s="57"/>
      <c r="C38" s="57"/>
      <c r="D38" s="57"/>
      <c r="E38" s="57"/>
      <c r="F38" s="57"/>
      <c r="G38" s="57"/>
      <c r="H38" s="57"/>
    </row>
    <row r="39" spans="1:8" x14ac:dyDescent="0.25">
      <c r="A39" s="57"/>
      <c r="B39" s="57"/>
      <c r="C39" s="57"/>
      <c r="D39" s="57"/>
      <c r="E39" s="57"/>
      <c r="F39" s="57"/>
      <c r="G39" s="57"/>
      <c r="H39" s="57"/>
    </row>
    <row r="40" spans="1:8" x14ac:dyDescent="0.25">
      <c r="A40" s="57"/>
      <c r="B40" s="57"/>
      <c r="C40" s="57"/>
      <c r="D40" s="57"/>
      <c r="E40" s="57"/>
      <c r="F40" s="57"/>
      <c r="G40" s="57"/>
      <c r="H40" s="57"/>
    </row>
    <row r="41" spans="1:8" x14ac:dyDescent="0.25">
      <c r="A41" s="57"/>
      <c r="B41" s="57"/>
      <c r="C41" s="57"/>
      <c r="D41" s="57"/>
      <c r="E41" s="57"/>
      <c r="F41" s="57"/>
      <c r="G41" s="57"/>
      <c r="H41" s="57"/>
    </row>
    <row r="42" spans="1:8" x14ac:dyDescent="0.25">
      <c r="A42" s="57"/>
      <c r="B42" s="57"/>
      <c r="C42" s="57"/>
      <c r="D42" s="57"/>
      <c r="E42" s="57"/>
      <c r="F42" s="57"/>
      <c r="G42" s="57"/>
      <c r="H42" s="57"/>
    </row>
    <row r="43" spans="1:8" x14ac:dyDescent="0.25">
      <c r="A43" s="57"/>
      <c r="B43" s="57"/>
      <c r="C43" s="57"/>
      <c r="D43" s="57"/>
      <c r="E43" s="57"/>
      <c r="F43" s="57"/>
      <c r="G43" s="57"/>
      <c r="H43" s="57"/>
    </row>
    <row r="44" spans="1:8" x14ac:dyDescent="0.25">
      <c r="A44" s="57"/>
      <c r="B44" s="57"/>
      <c r="C44" s="57"/>
      <c r="D44" s="57"/>
      <c r="E44" s="57"/>
      <c r="F44" s="57"/>
      <c r="G44" s="57"/>
      <c r="H44" s="57"/>
    </row>
    <row r="45" spans="1:8" x14ac:dyDescent="0.25">
      <c r="A45" s="57"/>
      <c r="B45" s="57"/>
      <c r="C45" s="57"/>
      <c r="D45" s="57"/>
      <c r="E45" s="57"/>
      <c r="F45" s="57"/>
      <c r="G45" s="57"/>
      <c r="H45" s="57"/>
    </row>
    <row r="46" spans="1:8" x14ac:dyDescent="0.25">
      <c r="A46" s="57"/>
      <c r="B46" s="57"/>
      <c r="C46" s="57"/>
      <c r="D46" s="57"/>
      <c r="E46" s="57"/>
      <c r="F46" s="57"/>
      <c r="G46" s="57"/>
      <c r="H46" s="57"/>
    </row>
    <row r="47" spans="1:8" x14ac:dyDescent="0.25">
      <c r="A47" s="57"/>
      <c r="B47" s="57"/>
      <c r="C47" s="57"/>
      <c r="D47" s="57"/>
      <c r="E47" s="57"/>
      <c r="F47" s="57"/>
      <c r="G47" s="57"/>
      <c r="H47" s="57"/>
    </row>
    <row r="48" spans="1:8" x14ac:dyDescent="0.25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</row>
    <row r="54" spans="1:8" x14ac:dyDescent="0.2">
      <c r="A54" s="57"/>
      <c r="B54" s="57"/>
      <c r="C54" s="57"/>
      <c r="D54" s="57"/>
      <c r="E54" s="57"/>
      <c r="F54" s="57"/>
      <c r="G54" s="57"/>
    </row>
    <row r="55" spans="1:8" x14ac:dyDescent="0.2">
      <c r="A55" s="57"/>
      <c r="B55" s="57"/>
      <c r="C55" s="57"/>
      <c r="D55" s="57"/>
      <c r="E55" s="57"/>
      <c r="F55" s="57"/>
      <c r="G55" s="57"/>
    </row>
    <row r="56" spans="1:8" x14ac:dyDescent="0.2">
      <c r="A56" s="57"/>
      <c r="B56" s="57"/>
      <c r="C56" s="57"/>
      <c r="D56" s="57"/>
      <c r="E56" s="57"/>
      <c r="F56" s="57"/>
      <c r="G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</sheetData>
  <mergeCells count="4">
    <mergeCell ref="A3:F3"/>
    <mergeCell ref="A6:E6"/>
    <mergeCell ref="A27:D27"/>
    <mergeCell ref="A8:E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1/14 SH</oddFooter>
    <firstFooter>&amp;L&amp;8Statistikamt Nord&amp;C&amp;8&amp;P&amp;R&amp;8Statistischer Bericht A III 1 - vj 1/14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4" t="s">
        <v>145</v>
      </c>
      <c r="B1" s="174"/>
      <c r="C1" s="174"/>
      <c r="D1" s="174"/>
      <c r="E1" s="174"/>
      <c r="F1" s="174"/>
      <c r="G1" s="174"/>
    </row>
    <row r="2" spans="1:7" ht="14.1" customHeight="1" x14ac:dyDescent="0.25"/>
    <row r="3" spans="1:7" s="9" customFormat="1" ht="28.35" customHeight="1" x14ac:dyDescent="0.2">
      <c r="A3" s="177" t="s">
        <v>64</v>
      </c>
      <c r="B3" s="171" t="s">
        <v>146</v>
      </c>
      <c r="C3" s="172"/>
      <c r="D3" s="172"/>
      <c r="E3" s="171" t="s">
        <v>147</v>
      </c>
      <c r="F3" s="172"/>
      <c r="G3" s="173"/>
    </row>
    <row r="4" spans="1:7" s="9" customFormat="1" ht="28.35" customHeight="1" x14ac:dyDescent="0.2">
      <c r="A4" s="177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16" t="s">
        <v>66</v>
      </c>
    </row>
    <row r="5" spans="1:7" s="9" customFormat="1" ht="14.25" customHeight="1" x14ac:dyDescent="0.2">
      <c r="A5" s="63"/>
      <c r="B5" s="200"/>
      <c r="C5" s="200"/>
      <c r="D5" s="200"/>
      <c r="E5" s="196"/>
      <c r="F5" s="196"/>
      <c r="G5" s="196"/>
    </row>
    <row r="6" spans="1:7" s="56" customFormat="1" ht="14.1" customHeight="1" x14ac:dyDescent="0.2">
      <c r="A6" s="63" t="s">
        <v>67</v>
      </c>
      <c r="B6" s="82">
        <v>19650</v>
      </c>
      <c r="C6" s="82">
        <v>10322</v>
      </c>
      <c r="D6" s="82">
        <v>9328</v>
      </c>
      <c r="E6" s="82">
        <v>20650</v>
      </c>
      <c r="F6" s="82">
        <v>11320</v>
      </c>
      <c r="G6" s="82">
        <v>9330</v>
      </c>
    </row>
    <row r="7" spans="1:7" s="9" customFormat="1" ht="15.6" customHeight="1" x14ac:dyDescent="0.2">
      <c r="A7" s="63" t="s">
        <v>68</v>
      </c>
      <c r="B7" s="82">
        <v>15778</v>
      </c>
      <c r="C7" s="82">
        <v>8347</v>
      </c>
      <c r="D7" s="82">
        <v>7431</v>
      </c>
      <c r="E7" s="82">
        <v>18221</v>
      </c>
      <c r="F7" s="82">
        <v>10078</v>
      </c>
      <c r="G7" s="82">
        <v>8143</v>
      </c>
    </row>
    <row r="8" spans="1:7" s="9" customFormat="1" ht="15.6" customHeight="1" x14ac:dyDescent="0.2">
      <c r="A8" s="63" t="s">
        <v>69</v>
      </c>
      <c r="B8" s="82">
        <f t="shared" ref="B8:G8" si="0">SUM(B6-B7)</f>
        <v>3872</v>
      </c>
      <c r="C8" s="82">
        <f t="shared" si="0"/>
        <v>1975</v>
      </c>
      <c r="D8" s="82">
        <f t="shared" si="0"/>
        <v>1897</v>
      </c>
      <c r="E8" s="82">
        <f t="shared" si="0"/>
        <v>2429</v>
      </c>
      <c r="F8" s="82">
        <f t="shared" si="0"/>
        <v>1242</v>
      </c>
      <c r="G8" s="82">
        <f t="shared" si="0"/>
        <v>1187</v>
      </c>
    </row>
    <row r="9" spans="1:7" s="9" customFormat="1" ht="38.25" customHeight="1" x14ac:dyDescent="0.2">
      <c r="A9" s="142" t="s">
        <v>141</v>
      </c>
      <c r="B9" s="201">
        <f>SUM(C9:D9)</f>
        <v>30042</v>
      </c>
      <c r="C9" s="201">
        <v>15020</v>
      </c>
      <c r="D9" s="201">
        <v>15022</v>
      </c>
      <c r="E9" s="201">
        <f>SUM(F9:G9)</f>
        <v>30647</v>
      </c>
      <c r="F9" s="201">
        <v>15484</v>
      </c>
      <c r="G9" s="201">
        <v>15163</v>
      </c>
    </row>
    <row r="10" spans="1:7" s="9" customFormat="1" ht="14.25" customHeight="1" x14ac:dyDescent="0.2"/>
    <row r="11" spans="1:7" s="9" customFormat="1" ht="14.25" customHeight="1" x14ac:dyDescent="0.2">
      <c r="A11" s="175"/>
      <c r="B11" s="176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5">
      <c r="A14"/>
      <c r="B14"/>
      <c r="C14"/>
      <c r="D14"/>
    </row>
    <row r="15" spans="1:7" x14ac:dyDescent="0.25">
      <c r="A15"/>
    </row>
    <row r="16" spans="1:7" x14ac:dyDescent="0.25">
      <c r="A16"/>
    </row>
    <row r="25" spans="1:10" x14ac:dyDescent="0.25">
      <c r="E25" s="56"/>
      <c r="F25" s="56"/>
      <c r="G25" s="56"/>
      <c r="I25" s="56"/>
      <c r="J25" s="56"/>
    </row>
    <row r="27" spans="1:10" x14ac:dyDescent="0.25">
      <c r="F27" s="56"/>
      <c r="G27" s="56"/>
      <c r="I27" s="56"/>
      <c r="J27" s="56"/>
    </row>
    <row r="30" spans="1:10" x14ac:dyDescent="0.25">
      <c r="A30" s="152"/>
      <c r="B30" s="152"/>
      <c r="C30" s="152"/>
      <c r="D30" s="152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113" priority="76">
      <formula>MOD(ROW(),2)=0</formula>
    </cfRule>
  </conditionalFormatting>
  <conditionalFormatting sqref="A9">
    <cfRule type="expression" dxfId="112" priority="66">
      <formula>MOD(ROW(),2)=0</formula>
    </cfRule>
  </conditionalFormatting>
  <conditionalFormatting sqref="A5:D5">
    <cfRule type="expression" dxfId="111" priority="63">
      <formula>MOD(ROW(),2)=0</formula>
    </cfRule>
  </conditionalFormatting>
  <conditionalFormatting sqref="B8:G8">
    <cfRule type="expression" dxfId="110" priority="40">
      <formula>MOD(ROW(),2)=0</formula>
    </cfRule>
  </conditionalFormatting>
  <conditionalFormatting sqref="B6">
    <cfRule type="expression" dxfId="109" priority="19">
      <formula>MOD(ROW(),2)=0</formula>
    </cfRule>
  </conditionalFormatting>
  <conditionalFormatting sqref="B7">
    <cfRule type="expression" dxfId="108" priority="17">
      <formula>MOD(ROW(),2)=0</formula>
    </cfRule>
  </conditionalFormatting>
  <conditionalFormatting sqref="E6">
    <cfRule type="expression" dxfId="107" priority="16">
      <formula>MOD(ROW(),2)=0</formula>
    </cfRule>
  </conditionalFormatting>
  <conditionalFormatting sqref="C6:D6">
    <cfRule type="expression" dxfId="106" priority="9">
      <formula>MOD(ROW(),2)=0</formula>
    </cfRule>
  </conditionalFormatting>
  <conditionalFormatting sqref="E7">
    <cfRule type="expression" dxfId="105" priority="14">
      <formula>MOD(ROW(),2)=0</formula>
    </cfRule>
  </conditionalFormatting>
  <conditionalFormatting sqref="E9">
    <cfRule type="expression" dxfId="104" priority="11">
      <formula>MOD(ROW(),2)=0</formula>
    </cfRule>
  </conditionalFormatting>
  <conditionalFormatting sqref="C7:D7">
    <cfRule type="expression" dxfId="103" priority="8">
      <formula>MOD(ROW(),2)=0</formula>
    </cfRule>
  </conditionalFormatting>
  <conditionalFormatting sqref="F6:G6">
    <cfRule type="expression" dxfId="102" priority="7">
      <formula>MOD(ROW(),2)=0</formula>
    </cfRule>
  </conditionalFormatting>
  <conditionalFormatting sqref="B9:C9">
    <cfRule type="expression" dxfId="101" priority="5">
      <formula>MOD(ROW(),2)=0</formula>
    </cfRule>
  </conditionalFormatting>
  <conditionalFormatting sqref="D9">
    <cfRule type="expression" dxfId="100" priority="4">
      <formula>MOD(ROW(),2)=0</formula>
    </cfRule>
  </conditionalFormatting>
  <conditionalFormatting sqref="F9">
    <cfRule type="expression" dxfId="99" priority="3">
      <formula>MOD(ROW(),2)=0</formula>
    </cfRule>
  </conditionalFormatting>
  <conditionalFormatting sqref="G9">
    <cfRule type="expression" dxfId="98" priority="2">
      <formula>MOD(ROW(),2)=0</formula>
    </cfRule>
  </conditionalFormatting>
  <conditionalFormatting sqref="F7:G7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1/14 SH</oddFooter>
    <firstFooter>&amp;L&amp;8Statistikamt Nord&amp;C&amp;8&amp;P&amp;R&amp;8Statistischer Bericht A III 1 - vj 1/14 SH</firstFooter>
  </headerFooter>
  <ignoredErrors>
    <ignoredError sqref="B8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Layout" zoomScaleNormal="100" workbookViewId="0">
      <selection sqref="A1:H1"/>
    </sheetView>
  </sheetViews>
  <sheetFormatPr baseColWidth="10" defaultColWidth="10.140625" defaultRowHeight="12.75" x14ac:dyDescent="0.2"/>
  <cols>
    <col min="1" max="1" width="19.42578125" customWidth="1"/>
    <col min="2" max="2" width="8.85546875" customWidth="1"/>
    <col min="3" max="3" width="10.28515625" customWidth="1"/>
    <col min="4" max="4" width="11.140625" customWidth="1"/>
    <col min="5" max="5" width="9.140625" style="56" customWidth="1"/>
    <col min="6" max="6" width="10.7109375" style="56" customWidth="1"/>
    <col min="7" max="7" width="11.140625" style="56" customWidth="1"/>
    <col min="8" max="8" width="11" customWidth="1"/>
  </cols>
  <sheetData>
    <row r="1" spans="1:11" s="55" customFormat="1" ht="14.65" customHeight="1" x14ac:dyDescent="0.2">
      <c r="A1" s="179" t="s">
        <v>148</v>
      </c>
      <c r="B1" s="179"/>
      <c r="C1" s="179"/>
      <c r="D1" s="179"/>
      <c r="E1" s="179"/>
      <c r="F1" s="179"/>
      <c r="G1" s="179"/>
      <c r="H1" s="179"/>
    </row>
    <row r="2" spans="1:11" s="55" customFormat="1" ht="14.65" customHeight="1" x14ac:dyDescent="0.25">
      <c r="A2" s="66"/>
      <c r="B2" s="64"/>
      <c r="C2" s="64"/>
      <c r="D2" s="64"/>
      <c r="E2" s="61"/>
      <c r="F2" s="61"/>
      <c r="G2" s="61"/>
      <c r="H2" s="115"/>
    </row>
    <row r="3" spans="1:11" ht="31.15" customHeight="1" x14ac:dyDescent="0.2">
      <c r="A3" s="182" t="s">
        <v>131</v>
      </c>
      <c r="B3" s="180" t="s">
        <v>70</v>
      </c>
      <c r="C3" s="181"/>
      <c r="D3" s="181"/>
      <c r="E3" s="180" t="s">
        <v>72</v>
      </c>
      <c r="F3" s="181"/>
      <c r="G3" s="181"/>
      <c r="H3" s="178" t="s">
        <v>136</v>
      </c>
    </row>
    <row r="4" spans="1:11" ht="24.6" customHeight="1" x14ac:dyDescent="0.2">
      <c r="A4" s="183"/>
      <c r="B4" s="185" t="s">
        <v>138</v>
      </c>
      <c r="C4" s="185" t="s">
        <v>137</v>
      </c>
      <c r="D4" s="180" t="s">
        <v>71</v>
      </c>
      <c r="E4" s="185" t="s">
        <v>138</v>
      </c>
      <c r="F4" s="185" t="s">
        <v>137</v>
      </c>
      <c r="G4" s="180" t="s">
        <v>71</v>
      </c>
      <c r="H4" s="173"/>
    </row>
    <row r="5" spans="1:11" s="69" customFormat="1" ht="19.899999999999999" customHeight="1" x14ac:dyDescent="0.2">
      <c r="A5" s="184"/>
      <c r="B5" s="180"/>
      <c r="C5" s="172"/>
      <c r="D5" s="172"/>
      <c r="E5" s="172"/>
      <c r="F5" s="172"/>
      <c r="G5" s="172"/>
      <c r="H5" s="116" t="s">
        <v>62</v>
      </c>
      <c r="I5" s="71"/>
    </row>
    <row r="6" spans="1:11" s="69" customFormat="1" ht="14.25" customHeight="1" x14ac:dyDescent="0.25">
      <c r="A6" s="117"/>
      <c r="B6" s="103"/>
      <c r="C6" s="72"/>
      <c r="D6" s="72"/>
      <c r="E6" s="72"/>
      <c r="F6" s="72"/>
      <c r="G6" s="72"/>
      <c r="H6" s="72"/>
      <c r="I6" s="71"/>
    </row>
    <row r="7" spans="1:11" s="56" customFormat="1" ht="14.25" customHeight="1" x14ac:dyDescent="0.3">
      <c r="A7" s="118" t="s">
        <v>132</v>
      </c>
      <c r="B7" s="83">
        <v>1722</v>
      </c>
      <c r="C7" s="83">
        <v>963</v>
      </c>
      <c r="D7" s="83">
        <v>759</v>
      </c>
      <c r="E7" s="83">
        <v>1619</v>
      </c>
      <c r="F7" s="83">
        <v>882</v>
      </c>
      <c r="G7" s="83">
        <v>737</v>
      </c>
      <c r="H7" s="83">
        <f>SUM(B7-E7)</f>
        <v>103</v>
      </c>
      <c r="I7" s="140"/>
      <c r="J7" s="140"/>
    </row>
    <row r="8" spans="1:11" s="56" customFormat="1" ht="14.25" customHeight="1" x14ac:dyDescent="0.3">
      <c r="A8" s="119" t="s">
        <v>133</v>
      </c>
      <c r="B8" s="83">
        <v>3345</v>
      </c>
      <c r="C8" s="83">
        <v>1691</v>
      </c>
      <c r="D8" s="83">
        <v>1654</v>
      </c>
      <c r="E8" s="83">
        <v>4145</v>
      </c>
      <c r="F8" s="83">
        <v>1830</v>
      </c>
      <c r="G8" s="83">
        <v>2315</v>
      </c>
      <c r="H8" s="83">
        <f t="shared" ref="H8:H10" si="0">SUM(B8-E8)</f>
        <v>-800</v>
      </c>
      <c r="I8" s="140"/>
      <c r="J8" s="140"/>
    </row>
    <row r="9" spans="1:11" ht="14.25" customHeight="1" x14ac:dyDescent="0.25">
      <c r="A9" s="118" t="s">
        <v>134</v>
      </c>
      <c r="B9" s="83">
        <v>2478</v>
      </c>
      <c r="C9" s="83">
        <v>1048</v>
      </c>
      <c r="D9" s="83">
        <v>1430</v>
      </c>
      <c r="E9" s="83">
        <v>2838</v>
      </c>
      <c r="F9" s="83">
        <v>1075</v>
      </c>
      <c r="G9" s="83">
        <v>1763</v>
      </c>
      <c r="H9" s="83">
        <f t="shared" si="0"/>
        <v>-360</v>
      </c>
      <c r="I9" s="140"/>
      <c r="J9" s="140"/>
    </row>
    <row r="10" spans="1:11" ht="14.25" customHeight="1" x14ac:dyDescent="0.25">
      <c r="A10" s="119" t="s">
        <v>135</v>
      </c>
      <c r="B10" s="83">
        <v>2116</v>
      </c>
      <c r="C10" s="83">
        <v>534</v>
      </c>
      <c r="D10" s="83">
        <v>1582</v>
      </c>
      <c r="E10" s="83">
        <v>1960</v>
      </c>
      <c r="F10" s="83">
        <v>1528</v>
      </c>
      <c r="G10" s="83">
        <v>432</v>
      </c>
      <c r="H10" s="83">
        <f t="shared" si="0"/>
        <v>156</v>
      </c>
      <c r="I10" s="140"/>
      <c r="J10" s="140"/>
    </row>
    <row r="11" spans="1:11" ht="14.25" customHeight="1" x14ac:dyDescent="0.3">
      <c r="A11" s="120"/>
      <c r="B11" s="84"/>
      <c r="C11" s="83"/>
      <c r="D11" s="83"/>
      <c r="E11" s="84"/>
      <c r="F11" s="83"/>
      <c r="G11" s="83"/>
      <c r="H11" s="83"/>
      <c r="I11" s="140"/>
      <c r="J11" s="140"/>
    </row>
    <row r="12" spans="1:11" s="68" customFormat="1" ht="25.5" customHeight="1" x14ac:dyDescent="0.25">
      <c r="A12" s="121" t="s">
        <v>142</v>
      </c>
      <c r="B12" s="150">
        <f>SUM(B7:B11)</f>
        <v>9661</v>
      </c>
      <c r="C12" s="151">
        <f>SUM(C7:C11)</f>
        <v>4236</v>
      </c>
      <c r="D12" s="150">
        <f t="shared" ref="D12" si="1">SUM(D7:D11)</f>
        <v>5425</v>
      </c>
      <c r="E12" s="150">
        <f t="shared" ref="E12" si="2">SUM(F12:G12)</f>
        <v>10562</v>
      </c>
      <c r="F12" s="151">
        <f>SUM(F7:F11)</f>
        <v>5315</v>
      </c>
      <c r="G12" s="151">
        <f>SUM(G7:G11)</f>
        <v>5247</v>
      </c>
      <c r="H12" s="150">
        <f>SUM(B12-E12)</f>
        <v>-901</v>
      </c>
      <c r="I12" s="140"/>
      <c r="J12" s="140"/>
    </row>
    <row r="13" spans="1:11" s="65" customFormat="1" ht="14.25" customHeight="1" x14ac:dyDescent="0.3">
      <c r="A13" s="122"/>
      <c r="B13" s="84"/>
      <c r="C13" s="85"/>
      <c r="D13" s="85"/>
      <c r="E13" s="84"/>
      <c r="F13" s="83"/>
      <c r="G13" s="85"/>
      <c r="H13" s="85"/>
      <c r="I13" s="140"/>
      <c r="J13" s="140"/>
    </row>
    <row r="14" spans="1:11" ht="14.25" customHeight="1" x14ac:dyDescent="0.3">
      <c r="A14" s="123" t="s">
        <v>83</v>
      </c>
      <c r="B14" s="83">
        <v>2546</v>
      </c>
      <c r="C14" s="83">
        <v>486</v>
      </c>
      <c r="D14" s="83">
        <v>606</v>
      </c>
      <c r="E14" s="83">
        <v>2540</v>
      </c>
      <c r="F14" s="83">
        <v>434</v>
      </c>
      <c r="G14" s="83">
        <v>652</v>
      </c>
      <c r="H14" s="85">
        <f>SUM(B14-E14)</f>
        <v>6</v>
      </c>
      <c r="I14" s="140"/>
      <c r="J14" s="140"/>
      <c r="K14" s="73"/>
    </row>
    <row r="15" spans="1:11" s="56" customFormat="1" ht="14.25" customHeight="1" x14ac:dyDescent="0.3">
      <c r="A15" s="120" t="s">
        <v>84</v>
      </c>
      <c r="B15" s="83">
        <v>3616</v>
      </c>
      <c r="C15" s="83">
        <v>690</v>
      </c>
      <c r="D15" s="83">
        <v>1729</v>
      </c>
      <c r="E15" s="83">
        <v>3176</v>
      </c>
      <c r="F15" s="83">
        <v>515</v>
      </c>
      <c r="G15" s="83">
        <v>1464</v>
      </c>
      <c r="H15" s="83">
        <f t="shared" ref="H15:H24" si="3">SUM(B15-E15)</f>
        <v>440</v>
      </c>
      <c r="I15" s="140"/>
      <c r="J15" s="140"/>
    </row>
    <row r="16" spans="1:11" s="56" customFormat="1" ht="14.25" customHeight="1" x14ac:dyDescent="0.3">
      <c r="A16" s="124" t="s">
        <v>85</v>
      </c>
      <c r="B16" s="83">
        <v>3540</v>
      </c>
      <c r="C16" s="83">
        <v>583</v>
      </c>
      <c r="D16" s="83">
        <v>1149</v>
      </c>
      <c r="E16" s="83">
        <v>3556</v>
      </c>
      <c r="F16" s="83">
        <v>584</v>
      </c>
      <c r="G16" s="83">
        <v>1164</v>
      </c>
      <c r="H16" s="83">
        <f t="shared" si="3"/>
        <v>-16</v>
      </c>
      <c r="I16" s="140"/>
      <c r="J16" s="140"/>
    </row>
    <row r="17" spans="1:10" s="56" customFormat="1" ht="14.25" customHeight="1" x14ac:dyDescent="0.3">
      <c r="A17" s="120" t="s">
        <v>86</v>
      </c>
      <c r="B17" s="83">
        <v>3549</v>
      </c>
      <c r="C17" s="83">
        <v>1026</v>
      </c>
      <c r="D17" s="83">
        <v>1213</v>
      </c>
      <c r="E17" s="83">
        <v>3110</v>
      </c>
      <c r="F17" s="83">
        <v>841</v>
      </c>
      <c r="G17" s="83">
        <v>959</v>
      </c>
      <c r="H17" s="83">
        <f t="shared" si="3"/>
        <v>439</v>
      </c>
      <c r="I17" s="140"/>
      <c r="J17" s="140"/>
    </row>
    <row r="18" spans="1:10" s="56" customFormat="1" ht="14.25" customHeight="1" x14ac:dyDescent="0.3">
      <c r="A18" s="124" t="s">
        <v>77</v>
      </c>
      <c r="B18" s="83">
        <v>5717</v>
      </c>
      <c r="C18" s="83">
        <v>822</v>
      </c>
      <c r="D18" s="83">
        <v>3062</v>
      </c>
      <c r="E18" s="83">
        <v>5106</v>
      </c>
      <c r="F18" s="83">
        <v>772</v>
      </c>
      <c r="G18" s="83">
        <v>2501</v>
      </c>
      <c r="H18" s="83">
        <f t="shared" si="3"/>
        <v>611</v>
      </c>
      <c r="I18" s="140"/>
      <c r="J18" s="140"/>
    </row>
    <row r="19" spans="1:10" s="56" customFormat="1" ht="14.25" customHeight="1" x14ac:dyDescent="0.25">
      <c r="A19" s="120" t="s">
        <v>87</v>
      </c>
      <c r="B19" s="83">
        <v>2262</v>
      </c>
      <c r="C19" s="83">
        <v>941</v>
      </c>
      <c r="D19" s="83">
        <v>480</v>
      </c>
      <c r="E19" s="83">
        <v>2088</v>
      </c>
      <c r="F19" s="83">
        <v>817</v>
      </c>
      <c r="G19" s="83">
        <v>430</v>
      </c>
      <c r="H19" s="83">
        <f t="shared" si="3"/>
        <v>174</v>
      </c>
      <c r="I19" s="140"/>
      <c r="J19" s="140"/>
    </row>
    <row r="20" spans="1:10" s="68" customFormat="1" ht="14.25" customHeight="1" x14ac:dyDescent="0.25">
      <c r="A20" s="146" t="s">
        <v>88</v>
      </c>
      <c r="B20" s="83">
        <v>4671</v>
      </c>
      <c r="C20" s="83">
        <v>1645</v>
      </c>
      <c r="D20" s="83">
        <v>915</v>
      </c>
      <c r="E20" s="83">
        <v>4538</v>
      </c>
      <c r="F20" s="83">
        <v>1479</v>
      </c>
      <c r="G20" s="83">
        <v>948</v>
      </c>
      <c r="H20" s="83">
        <f t="shared" si="3"/>
        <v>133</v>
      </c>
      <c r="I20" s="140"/>
      <c r="J20" s="140"/>
    </row>
    <row r="21" spans="1:10" s="65" customFormat="1" ht="14.25" customHeight="1" x14ac:dyDescent="0.3">
      <c r="A21" s="122" t="s">
        <v>89</v>
      </c>
      <c r="B21" s="83">
        <v>4013</v>
      </c>
      <c r="C21" s="83">
        <v>1268</v>
      </c>
      <c r="D21" s="83">
        <v>878</v>
      </c>
      <c r="E21" s="83">
        <v>3717</v>
      </c>
      <c r="F21" s="83">
        <v>1112</v>
      </c>
      <c r="G21" s="83">
        <v>738</v>
      </c>
      <c r="H21" s="83">
        <f t="shared" si="3"/>
        <v>296</v>
      </c>
      <c r="I21" s="140"/>
      <c r="J21" s="140"/>
    </row>
    <row r="22" spans="1:10" ht="14.25" customHeight="1" x14ac:dyDescent="0.3">
      <c r="A22" s="123" t="s">
        <v>78</v>
      </c>
      <c r="B22" s="83">
        <v>4889</v>
      </c>
      <c r="C22" s="83">
        <v>1129</v>
      </c>
      <c r="D22" s="83">
        <v>2122</v>
      </c>
      <c r="E22" s="83">
        <v>4478</v>
      </c>
      <c r="F22" s="83">
        <v>1072</v>
      </c>
      <c r="G22" s="83">
        <v>1768</v>
      </c>
      <c r="H22" s="83">
        <f t="shared" si="3"/>
        <v>411</v>
      </c>
      <c r="I22" s="140"/>
      <c r="J22" s="140"/>
    </row>
    <row r="23" spans="1:10" s="56" customFormat="1" ht="14.25" customHeight="1" x14ac:dyDescent="0.3">
      <c r="A23" s="120" t="s">
        <v>90</v>
      </c>
      <c r="B23" s="83">
        <v>2404</v>
      </c>
      <c r="C23" s="83">
        <v>639</v>
      </c>
      <c r="D23" s="83">
        <v>630</v>
      </c>
      <c r="E23" s="83">
        <v>2179</v>
      </c>
      <c r="F23" s="83">
        <v>511</v>
      </c>
      <c r="G23" s="83">
        <v>533</v>
      </c>
      <c r="H23" s="83">
        <f t="shared" si="3"/>
        <v>225</v>
      </c>
      <c r="I23" s="140"/>
      <c r="J23" s="140"/>
    </row>
    <row r="24" spans="1:10" ht="14.25" customHeight="1" x14ac:dyDescent="0.3">
      <c r="A24" s="124" t="s">
        <v>79</v>
      </c>
      <c r="B24" s="83">
        <v>4429</v>
      </c>
      <c r="C24" s="83">
        <v>755</v>
      </c>
      <c r="D24" s="83">
        <v>2441</v>
      </c>
      <c r="E24" s="83">
        <v>3818</v>
      </c>
      <c r="F24" s="83">
        <v>768</v>
      </c>
      <c r="G24" s="83">
        <v>1817</v>
      </c>
      <c r="H24" s="83">
        <f t="shared" si="3"/>
        <v>611</v>
      </c>
      <c r="I24" s="140"/>
      <c r="J24" s="140"/>
    </row>
    <row r="25" spans="1:10" ht="14.25" customHeight="1" x14ac:dyDescent="0.3">
      <c r="A25" s="120"/>
      <c r="B25" s="85">
        <v>0</v>
      </c>
      <c r="C25" s="83">
        <f>SUM(E25-G25)</f>
        <v>0</v>
      </c>
      <c r="D25" s="83"/>
      <c r="E25" s="83"/>
      <c r="F25" s="83"/>
      <c r="G25" s="83"/>
      <c r="H25" s="83"/>
      <c r="I25" s="139"/>
      <c r="J25" s="139"/>
    </row>
    <row r="26" spans="1:10" s="56" customFormat="1" ht="14.25" customHeight="1" x14ac:dyDescent="0.3">
      <c r="A26" s="125" t="s">
        <v>91</v>
      </c>
      <c r="B26" s="150">
        <f t="shared" ref="B26:D26" si="4">SUM(B14:B25)</f>
        <v>41636</v>
      </c>
      <c r="C26" s="150">
        <f>SUM(C14:C25)</f>
        <v>9984</v>
      </c>
      <c r="D26" s="151">
        <f t="shared" si="4"/>
        <v>15225</v>
      </c>
      <c r="E26" s="151">
        <f>SUM(E14:E24)</f>
        <v>38306</v>
      </c>
      <c r="F26" s="151">
        <f>SUM(F14:F24)</f>
        <v>8905</v>
      </c>
      <c r="G26" s="151">
        <f>SUM(G14:G24)</f>
        <v>12974</v>
      </c>
      <c r="H26" s="151">
        <f>SUM(H14:H24)</f>
        <v>3330</v>
      </c>
      <c r="I26" s="139"/>
      <c r="J26" s="139"/>
    </row>
    <row r="27" spans="1:10" ht="14.25" customHeight="1" x14ac:dyDescent="0.25">
      <c r="A27" s="122"/>
      <c r="B27" s="85">
        <v>0</v>
      </c>
      <c r="C27" s="83">
        <f>SUM(E27-G27)</f>
        <v>0</v>
      </c>
      <c r="D27" s="85"/>
      <c r="E27" s="85"/>
      <c r="F27" s="83"/>
      <c r="G27" s="85"/>
      <c r="H27" s="85"/>
      <c r="I27" s="56"/>
      <c r="J27" s="56"/>
    </row>
    <row r="28" spans="1:10" s="65" customFormat="1" ht="14.25" customHeight="1" x14ac:dyDescent="0.25">
      <c r="A28" s="126" t="s">
        <v>74</v>
      </c>
      <c r="B28" s="127">
        <f>SUM(B12+B26)</f>
        <v>51297</v>
      </c>
      <c r="C28" s="128">
        <f>SUM(C12+C26)</f>
        <v>14220</v>
      </c>
      <c r="D28" s="128">
        <f t="shared" ref="D28" si="5">SUM(D12+D26)</f>
        <v>20650</v>
      </c>
      <c r="E28" s="128">
        <f>E12+E26</f>
        <v>48868</v>
      </c>
      <c r="F28" s="128">
        <f>F12+F26</f>
        <v>14220</v>
      </c>
      <c r="G28" s="128">
        <f>G12+G26</f>
        <v>18221</v>
      </c>
      <c r="H28" s="128">
        <f>H12+H26</f>
        <v>2429</v>
      </c>
      <c r="I28"/>
      <c r="J28"/>
    </row>
    <row r="29" spans="1:10" s="65" customFormat="1" ht="14.25" customHeight="1" x14ac:dyDescent="0.25">
      <c r="A29" s="149"/>
      <c r="B29" s="138"/>
      <c r="C29" s="138"/>
      <c r="D29" s="138"/>
      <c r="E29" s="138"/>
      <c r="F29" s="138"/>
      <c r="G29" s="138"/>
      <c r="H29" s="138"/>
      <c r="I29" s="56"/>
      <c r="J29" s="56"/>
    </row>
    <row r="30" spans="1:10" ht="14.1" customHeight="1" x14ac:dyDescent="0.2">
      <c r="A30" s="79" t="s">
        <v>150</v>
      </c>
      <c r="B30" s="67"/>
      <c r="C30" s="67"/>
      <c r="D30" s="67"/>
      <c r="E30" s="67"/>
      <c r="F30" s="67"/>
      <c r="G30" s="67"/>
      <c r="H30" s="9"/>
    </row>
    <row r="31" spans="1:10" s="79" customFormat="1" ht="14.1" customHeight="1" x14ac:dyDescent="0.25">
      <c r="A31" s="152"/>
      <c r="B31" s="152"/>
      <c r="C31" s="152"/>
      <c r="D31" s="152"/>
      <c r="I31" s="56"/>
      <c r="J31" s="56"/>
    </row>
    <row r="32" spans="1:10" ht="14.1" customHeight="1" x14ac:dyDescent="0.25">
      <c r="E32"/>
      <c r="F32"/>
      <c r="G32"/>
    </row>
    <row r="33" spans="1:10" ht="14.1" customHeight="1" x14ac:dyDescent="0.25">
      <c r="E33"/>
      <c r="F33"/>
      <c r="G33"/>
      <c r="I33" s="65"/>
      <c r="J33" s="65"/>
    </row>
    <row r="34" spans="1:10" ht="14.1" customHeight="1" x14ac:dyDescent="0.25">
      <c r="E34"/>
      <c r="F34"/>
      <c r="G34"/>
    </row>
    <row r="35" spans="1:10" ht="14.1" customHeight="1" x14ac:dyDescent="0.25">
      <c r="E35"/>
      <c r="F35"/>
      <c r="G35"/>
      <c r="I35" s="79"/>
      <c r="J35" s="79"/>
    </row>
    <row r="36" spans="1:10" ht="14.1" customHeight="1" x14ac:dyDescent="0.25">
      <c r="E36"/>
      <c r="F36"/>
      <c r="G36"/>
    </row>
    <row r="37" spans="1:10" ht="14.1" customHeight="1" x14ac:dyDescent="0.25">
      <c r="E37"/>
      <c r="F37"/>
      <c r="G37"/>
    </row>
    <row r="38" spans="1:10" ht="14.1" customHeight="1" x14ac:dyDescent="0.25">
      <c r="E38"/>
      <c r="F38"/>
      <c r="G38"/>
    </row>
    <row r="39" spans="1:10" ht="14.1" customHeight="1" x14ac:dyDescent="0.25">
      <c r="E39"/>
      <c r="F39"/>
      <c r="G39"/>
    </row>
    <row r="40" spans="1:10" ht="14.1" customHeight="1" x14ac:dyDescent="0.25">
      <c r="E40"/>
      <c r="F40"/>
      <c r="G40"/>
    </row>
    <row r="41" spans="1:10" ht="14.1" customHeight="1" x14ac:dyDescent="0.25">
      <c r="E41"/>
      <c r="F41"/>
      <c r="G41"/>
    </row>
    <row r="42" spans="1:10" ht="14.1" customHeight="1" x14ac:dyDescent="0.25">
      <c r="E42"/>
      <c r="F42"/>
      <c r="G42"/>
    </row>
    <row r="43" spans="1:10" ht="14.1" customHeight="1" x14ac:dyDescent="0.25">
      <c r="E43"/>
      <c r="F43"/>
      <c r="G43"/>
    </row>
    <row r="44" spans="1:10" ht="14.1" customHeight="1" x14ac:dyDescent="0.25">
      <c r="E44"/>
      <c r="F44"/>
      <c r="G44"/>
    </row>
    <row r="45" spans="1:10" ht="14.1" customHeight="1" x14ac:dyDescent="0.25">
      <c r="E45"/>
      <c r="F45"/>
      <c r="G45"/>
    </row>
    <row r="46" spans="1:10" ht="14.1" customHeight="1" x14ac:dyDescent="0.25">
      <c r="E46"/>
      <c r="F46"/>
      <c r="G46"/>
    </row>
    <row r="48" spans="1:10" s="54" customFormat="1" ht="23.25" customHeight="1" x14ac:dyDescent="0.25">
      <c r="A48"/>
      <c r="B48"/>
      <c r="C48"/>
      <c r="I48"/>
      <c r="J48"/>
    </row>
    <row r="52" spans="9:10" x14ac:dyDescent="0.25">
      <c r="I52" s="54"/>
      <c r="J52" s="54"/>
    </row>
  </sheetData>
  <mergeCells count="12">
    <mergeCell ref="A31:D31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96" priority="126">
      <formula>MOD(ROW(),2)=1</formula>
    </cfRule>
  </conditionalFormatting>
  <conditionalFormatting sqref="A12">
    <cfRule type="expression" dxfId="95" priority="125">
      <formula>MOD(ROW(),2)=1</formula>
    </cfRule>
  </conditionalFormatting>
  <conditionalFormatting sqref="A15 A17 A19 A21">
    <cfRule type="expression" dxfId="94" priority="90">
      <formula>MOD(ROW(),2)=1</formula>
    </cfRule>
  </conditionalFormatting>
  <conditionalFormatting sqref="A16 A18 A20">
    <cfRule type="expression" dxfId="93" priority="89">
      <formula>MOD(ROW(),2)=1</formula>
    </cfRule>
  </conditionalFormatting>
  <conditionalFormatting sqref="A23 A25:B25 A27:B27 D25 D27:E27 G27:H27 G25:H25">
    <cfRule type="expression" dxfId="92" priority="88">
      <formula>MOD(ROW(),2)=1</formula>
    </cfRule>
  </conditionalFormatting>
  <conditionalFormatting sqref="A24 D26:H26">
    <cfRule type="expression" dxfId="91" priority="87">
      <formula>MOD(ROW(),2)=1</formula>
    </cfRule>
  </conditionalFormatting>
  <conditionalFormatting sqref="A8">
    <cfRule type="expression" dxfId="90" priority="78">
      <formula>MOD(ROW(),2)=1</formula>
    </cfRule>
  </conditionalFormatting>
  <conditionalFormatting sqref="A7">
    <cfRule type="expression" dxfId="89" priority="77">
      <formula>MOD(ROW(),2)=1</formula>
    </cfRule>
  </conditionalFormatting>
  <conditionalFormatting sqref="A10">
    <cfRule type="expression" dxfId="88" priority="76">
      <formula>MOD(ROW(),2)=1</formula>
    </cfRule>
  </conditionalFormatting>
  <conditionalFormatting sqref="A9">
    <cfRule type="expression" dxfId="87" priority="75">
      <formula>MOD(ROW(),2)=1</formula>
    </cfRule>
  </conditionalFormatting>
  <conditionalFormatting sqref="H15 H17">
    <cfRule type="expression" dxfId="86" priority="56">
      <formula>MOD(ROW(),2)=1</formula>
    </cfRule>
  </conditionalFormatting>
  <conditionalFormatting sqref="H16 H18:H24">
    <cfRule type="expression" dxfId="85" priority="55">
      <formula>MOD(ROW(),2)=1</formula>
    </cfRule>
  </conditionalFormatting>
  <conditionalFormatting sqref="E25">
    <cfRule type="expression" dxfId="84" priority="47">
      <formula>MOD(ROW(),2)=1</formula>
    </cfRule>
  </conditionalFormatting>
  <conditionalFormatting sqref="B26">
    <cfRule type="expression" dxfId="83" priority="43">
      <formula>MOD(ROW(),2)=1</formula>
    </cfRule>
  </conditionalFormatting>
  <conditionalFormatting sqref="A26">
    <cfRule type="expression" dxfId="82" priority="42">
      <formula>MOD(ROW(),2)=1</formula>
    </cfRule>
  </conditionalFormatting>
  <conditionalFormatting sqref="C25">
    <cfRule type="expression" dxfId="81" priority="35">
      <formula>MOD(ROW(),2)=1</formula>
    </cfRule>
  </conditionalFormatting>
  <conditionalFormatting sqref="C26">
    <cfRule type="expression" dxfId="80" priority="34">
      <formula>MOD(ROW(),2)=1</formula>
    </cfRule>
  </conditionalFormatting>
  <conditionalFormatting sqref="F14:F24">
    <cfRule type="expression" dxfId="79" priority="25">
      <formula>MOD(ROW(),2)=1</formula>
    </cfRule>
  </conditionalFormatting>
  <conditionalFormatting sqref="F11:F13 F27 F25">
    <cfRule type="expression" dxfId="78" priority="28">
      <formula>MOD(ROW(),2)=1</formula>
    </cfRule>
  </conditionalFormatting>
  <conditionalFormatting sqref="F7:F10">
    <cfRule type="expression" dxfId="77" priority="26">
      <formula>MOD(ROW(),2)=1</formula>
    </cfRule>
  </conditionalFormatting>
  <conditionalFormatting sqref="C7:C10">
    <cfRule type="expression" dxfId="76" priority="20">
      <formula>MOD(ROW(),2)=1</formula>
    </cfRule>
  </conditionalFormatting>
  <conditionalFormatting sqref="C14:C24">
    <cfRule type="expression" dxfId="75" priority="19">
      <formula>MOD(ROW(),2)=1</formula>
    </cfRule>
  </conditionalFormatting>
  <conditionalFormatting sqref="B7:B10">
    <cfRule type="expression" dxfId="74" priority="14">
      <formula>MOD(ROW(),2)=1</formula>
    </cfRule>
  </conditionalFormatting>
  <conditionalFormatting sqref="B14:B24">
    <cfRule type="expression" dxfId="73" priority="13">
      <formula>MOD(ROW(),2)=1</formula>
    </cfRule>
  </conditionalFormatting>
  <conditionalFormatting sqref="E14:E24">
    <cfRule type="expression" dxfId="72" priority="8">
      <formula>MOD(ROW(),2)=1</formula>
    </cfRule>
  </conditionalFormatting>
  <conditionalFormatting sqref="E7:E10">
    <cfRule type="expression" dxfId="71" priority="9">
      <formula>MOD(ROW(),2)=1</formula>
    </cfRule>
  </conditionalFormatting>
  <conditionalFormatting sqref="E11 E13">
    <cfRule type="expression" dxfId="70" priority="10">
      <formula>MOD(ROW(),2)=1</formula>
    </cfRule>
  </conditionalFormatting>
  <conditionalFormatting sqref="D14:D24">
    <cfRule type="expression" dxfId="69" priority="2">
      <formula>MOD(ROW(),2)=1</formula>
    </cfRule>
  </conditionalFormatting>
  <conditionalFormatting sqref="D7:D10">
    <cfRule type="expression" dxfId="68" priority="4">
      <formula>MOD(ROW(),2)=1</formula>
    </cfRule>
  </conditionalFormatting>
  <conditionalFormatting sqref="G7:G10">
    <cfRule type="expression" dxfId="67" priority="3">
      <formula>MOD(ROW(),2)=1</formula>
    </cfRule>
  </conditionalFormatting>
  <conditionalFormatting sqref="G14:G24">
    <cfRule type="expression" dxfId="6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1/14 SH</oddFooter>
    <firstFooter>&amp;L&amp;8Statistikamt Nord&amp;C&amp;8&amp;P&amp;R&amp;8Statistischer Bericht A III 1 - vj 1/14 SH</firstFooter>
  </headerFooter>
  <ignoredErrors>
    <ignoredError sqref="E12:F12 C26:D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6" t="s">
        <v>32</v>
      </c>
      <c r="B3" s="191" t="s">
        <v>33</v>
      </c>
      <c r="C3" s="19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7"/>
      <c r="B4" s="193" t="s">
        <v>51</v>
      </c>
      <c r="C4" s="19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7"/>
      <c r="B5" s="189"/>
      <c r="C5" s="19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8"/>
      <c r="B6" s="189"/>
      <c r="C6" s="19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sqref="A1:J1"/>
    </sheetView>
  </sheetViews>
  <sheetFormatPr baseColWidth="10" defaultColWidth="9.7109375" defaultRowHeight="12.75" x14ac:dyDescent="0.2"/>
  <cols>
    <col min="1" max="1" width="20.42578125" style="56" customWidth="1"/>
    <col min="2" max="2" width="8.7109375" style="56" customWidth="1"/>
    <col min="3" max="3" width="8" style="56" customWidth="1"/>
    <col min="4" max="4" width="7.42578125" style="56" customWidth="1"/>
    <col min="5" max="5" width="8.7109375" style="56" customWidth="1"/>
    <col min="6" max="6" width="8" style="56" customWidth="1"/>
    <col min="7" max="7" width="7.140625" style="56" customWidth="1"/>
    <col min="8" max="8" width="8.7109375" style="56" customWidth="1"/>
    <col min="9" max="9" width="7.42578125" style="56" customWidth="1"/>
    <col min="10" max="10" width="7.140625" style="56" customWidth="1"/>
    <col min="11" max="16384" width="9.7109375" style="56"/>
  </cols>
  <sheetData>
    <row r="1" spans="1:10" s="55" customFormat="1" ht="14.1" customHeight="1" x14ac:dyDescent="0.2">
      <c r="A1" s="179" t="s">
        <v>149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55" customFormat="1" ht="14.1" customHeight="1" x14ac:dyDescent="0.25">
      <c r="A2" s="179" t="s">
        <v>73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55" customFormat="1" ht="14.1" customHeight="1" x14ac:dyDescent="0.25">
      <c r="A3" s="70"/>
      <c r="B3" s="64"/>
      <c r="C3" s="64"/>
      <c r="D3" s="64"/>
      <c r="E3" s="61"/>
      <c r="F3" s="61"/>
      <c r="G3" s="61"/>
    </row>
    <row r="4" spans="1:10" ht="31.15" customHeight="1" x14ac:dyDescent="0.2">
      <c r="A4" s="106" t="s">
        <v>80</v>
      </c>
      <c r="B4" s="180" t="s">
        <v>70</v>
      </c>
      <c r="C4" s="181"/>
      <c r="D4" s="181"/>
      <c r="E4" s="180" t="s">
        <v>72</v>
      </c>
      <c r="F4" s="181"/>
      <c r="G4" s="181"/>
      <c r="H4" s="185" t="s">
        <v>139</v>
      </c>
      <c r="I4" s="181"/>
      <c r="J4" s="195"/>
    </row>
    <row r="5" spans="1:10" s="69" customFormat="1" ht="25.5" customHeight="1" x14ac:dyDescent="0.2">
      <c r="A5" s="107" t="s">
        <v>81</v>
      </c>
      <c r="B5" s="143" t="s">
        <v>63</v>
      </c>
      <c r="C5" s="143" t="s">
        <v>65</v>
      </c>
      <c r="D5" s="104" t="s">
        <v>66</v>
      </c>
      <c r="E5" s="104" t="s">
        <v>63</v>
      </c>
      <c r="F5" s="104" t="s">
        <v>65</v>
      </c>
      <c r="G5" s="104" t="s">
        <v>66</v>
      </c>
      <c r="H5" s="104" t="s">
        <v>63</v>
      </c>
      <c r="I5" s="104" t="s">
        <v>65</v>
      </c>
      <c r="J5" s="105" t="s">
        <v>66</v>
      </c>
    </row>
    <row r="6" spans="1:10" s="69" customFormat="1" ht="14.25" customHeight="1" x14ac:dyDescent="0.25">
      <c r="A6" s="108"/>
      <c r="B6" s="77"/>
      <c r="C6" s="78"/>
      <c r="D6" s="78"/>
      <c r="E6" s="77"/>
      <c r="F6" s="78"/>
      <c r="G6" s="78"/>
      <c r="H6" s="77"/>
      <c r="I6" s="78"/>
      <c r="J6" s="77"/>
    </row>
    <row r="7" spans="1:10" ht="14.25" customHeight="1" x14ac:dyDescent="0.25">
      <c r="A7" s="109" t="s">
        <v>114</v>
      </c>
      <c r="B7" s="87">
        <v>6019</v>
      </c>
      <c r="C7" s="86">
        <v>3072</v>
      </c>
      <c r="D7" s="86">
        <v>2947</v>
      </c>
      <c r="E7" s="87">
        <v>4631</v>
      </c>
      <c r="F7" s="86">
        <v>2341</v>
      </c>
      <c r="G7" s="86">
        <v>2290</v>
      </c>
      <c r="H7" s="87">
        <f>SUM(B7-E7)</f>
        <v>1388</v>
      </c>
      <c r="I7" s="87">
        <f>SUM(C7-F7)</f>
        <v>731</v>
      </c>
      <c r="J7" s="87">
        <f>SUM(D7-G7)</f>
        <v>657</v>
      </c>
    </row>
    <row r="8" spans="1:10" ht="14.25" customHeight="1" x14ac:dyDescent="0.25">
      <c r="A8" s="109" t="s">
        <v>115</v>
      </c>
      <c r="B8" s="87">
        <v>2089</v>
      </c>
      <c r="C8" s="89">
        <v>1057</v>
      </c>
      <c r="D8" s="89">
        <v>1032</v>
      </c>
      <c r="E8" s="87">
        <v>2025</v>
      </c>
      <c r="F8" s="89">
        <v>1009</v>
      </c>
      <c r="G8" s="89">
        <v>1016</v>
      </c>
      <c r="H8" s="87">
        <f t="shared" ref="H8:H21" si="0">SUM(B8-E8)</f>
        <v>64</v>
      </c>
      <c r="I8" s="87">
        <f t="shared" ref="I8:I21" si="1">SUM(C8-F8)</f>
        <v>48</v>
      </c>
      <c r="J8" s="87">
        <f t="shared" ref="J8:J21" si="2">SUM(D8-G8)</f>
        <v>16</v>
      </c>
    </row>
    <row r="9" spans="1:10" ht="14.25" customHeight="1" x14ac:dyDescent="0.25">
      <c r="A9" s="109" t="s">
        <v>116</v>
      </c>
      <c r="B9" s="87">
        <v>201</v>
      </c>
      <c r="C9" s="89">
        <v>106</v>
      </c>
      <c r="D9" s="89">
        <v>95</v>
      </c>
      <c r="E9" s="87">
        <v>228</v>
      </c>
      <c r="F9" s="89">
        <v>112</v>
      </c>
      <c r="G9" s="89">
        <v>116</v>
      </c>
      <c r="H9" s="87">
        <f t="shared" si="0"/>
        <v>-27</v>
      </c>
      <c r="I9" s="87">
        <f t="shared" si="1"/>
        <v>-6</v>
      </c>
      <c r="J9" s="87">
        <f t="shared" si="2"/>
        <v>-21</v>
      </c>
    </row>
    <row r="10" spans="1:10" ht="14.25" customHeight="1" x14ac:dyDescent="0.25">
      <c r="A10" s="109" t="s">
        <v>117</v>
      </c>
      <c r="B10" s="87">
        <v>1516</v>
      </c>
      <c r="C10" s="89">
        <v>770</v>
      </c>
      <c r="D10" s="89">
        <v>746</v>
      </c>
      <c r="E10" s="87">
        <v>1194</v>
      </c>
      <c r="F10" s="89">
        <v>611</v>
      </c>
      <c r="G10" s="89">
        <v>583</v>
      </c>
      <c r="H10" s="87">
        <f t="shared" si="0"/>
        <v>322</v>
      </c>
      <c r="I10" s="87">
        <f t="shared" si="1"/>
        <v>159</v>
      </c>
      <c r="J10" s="87">
        <f t="shared" si="2"/>
        <v>163</v>
      </c>
    </row>
    <row r="11" spans="1:10" ht="14.25" customHeight="1" x14ac:dyDescent="0.25">
      <c r="A11" s="109" t="s">
        <v>118</v>
      </c>
      <c r="B11" s="87">
        <v>499</v>
      </c>
      <c r="C11" s="89">
        <v>261</v>
      </c>
      <c r="D11" s="89">
        <v>238</v>
      </c>
      <c r="E11" s="87">
        <v>447</v>
      </c>
      <c r="F11" s="89">
        <v>229</v>
      </c>
      <c r="G11" s="89">
        <v>218</v>
      </c>
      <c r="H11" s="87">
        <f t="shared" si="0"/>
        <v>52</v>
      </c>
      <c r="I11" s="87">
        <f t="shared" si="1"/>
        <v>32</v>
      </c>
      <c r="J11" s="87">
        <f t="shared" si="2"/>
        <v>20</v>
      </c>
    </row>
    <row r="12" spans="1:10" s="68" customFormat="1" ht="14.25" customHeight="1" x14ac:dyDescent="0.25">
      <c r="A12" s="109" t="s">
        <v>119</v>
      </c>
      <c r="B12" s="87">
        <v>254</v>
      </c>
      <c r="C12" s="89">
        <v>126</v>
      </c>
      <c r="D12" s="89">
        <v>128</v>
      </c>
      <c r="E12" s="87">
        <v>179</v>
      </c>
      <c r="F12" s="89">
        <v>94</v>
      </c>
      <c r="G12" s="89">
        <v>85</v>
      </c>
      <c r="H12" s="87">
        <f t="shared" si="0"/>
        <v>75</v>
      </c>
      <c r="I12" s="87">
        <f t="shared" si="1"/>
        <v>32</v>
      </c>
      <c r="J12" s="87">
        <f t="shared" si="2"/>
        <v>43</v>
      </c>
    </row>
    <row r="13" spans="1:10" s="68" customFormat="1" ht="14.25" customHeight="1" x14ac:dyDescent="0.2">
      <c r="A13" s="109" t="s">
        <v>120</v>
      </c>
      <c r="B13" s="87">
        <v>588</v>
      </c>
      <c r="C13" s="89">
        <v>318</v>
      </c>
      <c r="D13" s="89">
        <v>270</v>
      </c>
      <c r="E13" s="87">
        <v>726</v>
      </c>
      <c r="F13" s="89">
        <v>402</v>
      </c>
      <c r="G13" s="89">
        <v>324</v>
      </c>
      <c r="H13" s="87">
        <f t="shared" si="0"/>
        <v>-138</v>
      </c>
      <c r="I13" s="87">
        <f t="shared" si="1"/>
        <v>-84</v>
      </c>
      <c r="J13" s="87">
        <f t="shared" si="2"/>
        <v>-54</v>
      </c>
    </row>
    <row r="14" spans="1:10" ht="14.25" customHeight="1" x14ac:dyDescent="0.25">
      <c r="A14" s="109" t="s">
        <v>121</v>
      </c>
      <c r="B14" s="87">
        <v>617</v>
      </c>
      <c r="C14" s="89">
        <v>315</v>
      </c>
      <c r="D14" s="89">
        <v>302</v>
      </c>
      <c r="E14" s="87">
        <v>582</v>
      </c>
      <c r="F14" s="89">
        <v>317</v>
      </c>
      <c r="G14" s="89">
        <v>265</v>
      </c>
      <c r="H14" s="87">
        <f t="shared" si="0"/>
        <v>35</v>
      </c>
      <c r="I14" s="87">
        <f t="shared" si="1"/>
        <v>-2</v>
      </c>
      <c r="J14" s="87">
        <f t="shared" si="2"/>
        <v>37</v>
      </c>
    </row>
    <row r="15" spans="1:10" ht="14.25" customHeight="1" x14ac:dyDescent="0.25">
      <c r="A15" s="109" t="s">
        <v>122</v>
      </c>
      <c r="B15" s="87">
        <v>35</v>
      </c>
      <c r="C15" s="89">
        <v>13</v>
      </c>
      <c r="D15" s="89">
        <v>22</v>
      </c>
      <c r="E15" s="87">
        <v>26</v>
      </c>
      <c r="F15" s="89">
        <v>14</v>
      </c>
      <c r="G15" s="89">
        <v>12</v>
      </c>
      <c r="H15" s="87">
        <f t="shared" si="0"/>
        <v>9</v>
      </c>
      <c r="I15" s="87">
        <f t="shared" si="1"/>
        <v>-1</v>
      </c>
      <c r="J15" s="87">
        <f t="shared" si="2"/>
        <v>10</v>
      </c>
    </row>
    <row r="16" spans="1:10" ht="14.25" customHeight="1" x14ac:dyDescent="0.25">
      <c r="A16" s="109" t="s">
        <v>123</v>
      </c>
      <c r="B16" s="87">
        <v>556</v>
      </c>
      <c r="C16" s="89">
        <v>263</v>
      </c>
      <c r="D16" s="89">
        <v>293</v>
      </c>
      <c r="E16" s="87">
        <v>580</v>
      </c>
      <c r="F16" s="89">
        <v>284</v>
      </c>
      <c r="G16" s="89">
        <v>296</v>
      </c>
      <c r="H16" s="87">
        <f t="shared" si="0"/>
        <v>-24</v>
      </c>
      <c r="I16" s="87">
        <f t="shared" si="1"/>
        <v>-21</v>
      </c>
      <c r="J16" s="87">
        <f t="shared" si="2"/>
        <v>-3</v>
      </c>
    </row>
    <row r="17" spans="1:11" ht="14.25" customHeight="1" x14ac:dyDescent="0.25">
      <c r="A17" s="109" t="s">
        <v>124</v>
      </c>
      <c r="B17" s="87">
        <v>257</v>
      </c>
      <c r="C17" s="89">
        <v>139</v>
      </c>
      <c r="D17" s="89">
        <v>118</v>
      </c>
      <c r="E17" s="87">
        <v>242</v>
      </c>
      <c r="F17" s="89">
        <v>127</v>
      </c>
      <c r="G17" s="89">
        <v>115</v>
      </c>
      <c r="H17" s="87">
        <f t="shared" si="0"/>
        <v>15</v>
      </c>
      <c r="I17" s="87">
        <f t="shared" si="1"/>
        <v>12</v>
      </c>
      <c r="J17" s="87">
        <f t="shared" si="2"/>
        <v>3</v>
      </c>
    </row>
    <row r="18" spans="1:11" ht="14.25" customHeight="1" x14ac:dyDescent="0.25">
      <c r="A18" s="109" t="s">
        <v>125</v>
      </c>
      <c r="B18" s="87">
        <v>920</v>
      </c>
      <c r="C18" s="89">
        <v>508</v>
      </c>
      <c r="D18" s="89">
        <v>412</v>
      </c>
      <c r="E18" s="87">
        <v>963</v>
      </c>
      <c r="F18" s="89">
        <v>511</v>
      </c>
      <c r="G18" s="89">
        <v>452</v>
      </c>
      <c r="H18" s="87">
        <f t="shared" si="0"/>
        <v>-43</v>
      </c>
      <c r="I18" s="87">
        <f t="shared" si="1"/>
        <v>-3</v>
      </c>
      <c r="J18" s="87">
        <f t="shared" si="2"/>
        <v>-40</v>
      </c>
    </row>
    <row r="19" spans="1:11" ht="14.25" customHeight="1" x14ac:dyDescent="0.25">
      <c r="A19" s="109" t="s">
        <v>126</v>
      </c>
      <c r="B19" s="87">
        <v>228</v>
      </c>
      <c r="C19" s="86">
        <v>134</v>
      </c>
      <c r="D19" s="86">
        <v>94</v>
      </c>
      <c r="E19" s="87">
        <v>214</v>
      </c>
      <c r="F19" s="86">
        <v>118</v>
      </c>
      <c r="G19" s="86">
        <v>96</v>
      </c>
      <c r="H19" s="87">
        <f t="shared" si="0"/>
        <v>14</v>
      </c>
      <c r="I19" s="87">
        <f t="shared" si="1"/>
        <v>16</v>
      </c>
      <c r="J19" s="87">
        <f t="shared" si="2"/>
        <v>-2</v>
      </c>
    </row>
    <row r="20" spans="1:11" ht="14.25" customHeight="1" x14ac:dyDescent="0.25">
      <c r="A20" s="109" t="s">
        <v>127</v>
      </c>
      <c r="B20" s="87">
        <v>190</v>
      </c>
      <c r="C20" s="89">
        <v>108</v>
      </c>
      <c r="D20" s="89">
        <v>82</v>
      </c>
      <c r="E20" s="87">
        <v>167</v>
      </c>
      <c r="F20" s="89">
        <v>88</v>
      </c>
      <c r="G20" s="89">
        <v>79</v>
      </c>
      <c r="H20" s="87">
        <f t="shared" si="0"/>
        <v>23</v>
      </c>
      <c r="I20" s="87">
        <f t="shared" si="1"/>
        <v>20</v>
      </c>
      <c r="J20" s="87">
        <f t="shared" si="2"/>
        <v>3</v>
      </c>
    </row>
    <row r="21" spans="1:11" ht="14.25" customHeight="1" x14ac:dyDescent="0.2">
      <c r="A21" s="109" t="s">
        <v>128</v>
      </c>
      <c r="B21" s="87">
        <v>140</v>
      </c>
      <c r="C21" s="89">
        <v>78</v>
      </c>
      <c r="D21" s="89">
        <v>62</v>
      </c>
      <c r="E21" s="87">
        <v>82</v>
      </c>
      <c r="F21" s="89">
        <v>39</v>
      </c>
      <c r="G21" s="89">
        <v>43</v>
      </c>
      <c r="H21" s="87">
        <f t="shared" si="0"/>
        <v>58</v>
      </c>
      <c r="I21" s="87">
        <f t="shared" si="1"/>
        <v>39</v>
      </c>
      <c r="J21" s="87">
        <f t="shared" si="2"/>
        <v>19</v>
      </c>
    </row>
    <row r="22" spans="1:11" ht="14.25" customHeight="1" x14ac:dyDescent="0.25">
      <c r="A22" s="110"/>
      <c r="B22" s="89"/>
      <c r="C22" s="89"/>
      <c r="D22" s="89"/>
      <c r="E22" s="89"/>
      <c r="F22" s="89"/>
      <c r="G22" s="89"/>
      <c r="H22" s="88"/>
      <c r="I22" s="88"/>
      <c r="J22" s="88"/>
    </row>
    <row r="23" spans="1:11" ht="14.25" customHeight="1" x14ac:dyDescent="0.25">
      <c r="A23" s="111" t="s">
        <v>75</v>
      </c>
      <c r="B23" s="89">
        <f>SUM(B7:B22)</f>
        <v>14109</v>
      </c>
      <c r="C23" s="89">
        <f>SUM(C7:C21)</f>
        <v>7268</v>
      </c>
      <c r="D23" s="89">
        <f>SUM(D7:D21)</f>
        <v>6841</v>
      </c>
      <c r="E23" s="89">
        <f>SUM(E7:E21)</f>
        <v>12286</v>
      </c>
      <c r="F23" s="89">
        <f>SUM(F7:F22)</f>
        <v>6296</v>
      </c>
      <c r="G23" s="89">
        <f>SUM(G7:G22)</f>
        <v>5990</v>
      </c>
      <c r="H23" s="89">
        <f>SUM(B23-E23)</f>
        <v>1823</v>
      </c>
      <c r="I23" s="89">
        <f>SUM(C23-F23)</f>
        <v>972</v>
      </c>
      <c r="J23" s="89">
        <f>SUM(D23-G23)</f>
        <v>851</v>
      </c>
    </row>
    <row r="24" spans="1:11" ht="14.25" customHeight="1" x14ac:dyDescent="0.25">
      <c r="A24" s="110"/>
      <c r="B24" s="89"/>
      <c r="C24" s="89"/>
      <c r="D24" s="89"/>
      <c r="E24" s="89"/>
      <c r="F24" s="89"/>
      <c r="G24" s="89"/>
      <c r="H24" s="89"/>
      <c r="I24" s="89"/>
      <c r="J24" s="89"/>
    </row>
    <row r="25" spans="1:11" ht="14.25" customHeight="1" x14ac:dyDescent="0.25">
      <c r="A25" s="110" t="s">
        <v>76</v>
      </c>
      <c r="B25" s="89">
        <v>6541</v>
      </c>
      <c r="C25" s="89">
        <v>4052</v>
      </c>
      <c r="D25" s="89">
        <v>2489</v>
      </c>
      <c r="E25" s="89">
        <f t="shared" ref="E25:J25" si="3">E27-E23</f>
        <v>5935</v>
      </c>
      <c r="F25" s="89">
        <f t="shared" si="3"/>
        <v>3782</v>
      </c>
      <c r="G25" s="89">
        <f t="shared" si="3"/>
        <v>2153</v>
      </c>
      <c r="H25" s="89">
        <f t="shared" si="3"/>
        <v>606</v>
      </c>
      <c r="I25" s="89">
        <f t="shared" si="3"/>
        <v>270</v>
      </c>
      <c r="J25" s="89">
        <f t="shared" si="3"/>
        <v>336</v>
      </c>
    </row>
    <row r="26" spans="1:11" ht="14.25" customHeight="1" x14ac:dyDescent="0.25">
      <c r="A26" s="110"/>
      <c r="B26" s="89"/>
      <c r="C26" s="89"/>
      <c r="D26" s="89"/>
      <c r="E26" s="89"/>
      <c r="F26" s="89"/>
      <c r="G26" s="89"/>
      <c r="H26" s="88"/>
      <c r="I26" s="88"/>
      <c r="J26" s="88"/>
    </row>
    <row r="27" spans="1:11" s="65" customFormat="1" ht="14.25" customHeight="1" x14ac:dyDescent="0.25">
      <c r="A27" s="112" t="s">
        <v>21</v>
      </c>
      <c r="B27" s="113">
        <f t="shared" ref="B27:D27" si="4">SUM(B23+B25)</f>
        <v>20650</v>
      </c>
      <c r="C27" s="114">
        <f t="shared" si="4"/>
        <v>11320</v>
      </c>
      <c r="D27" s="114">
        <f t="shared" si="4"/>
        <v>9330</v>
      </c>
      <c r="E27" s="114">
        <v>18221</v>
      </c>
      <c r="F27" s="114">
        <v>10078</v>
      </c>
      <c r="G27" s="114">
        <v>8143</v>
      </c>
      <c r="H27" s="114">
        <v>2429</v>
      </c>
      <c r="I27" s="114">
        <v>1242</v>
      </c>
      <c r="J27" s="114">
        <v>1187</v>
      </c>
    </row>
    <row r="28" spans="1:11" x14ac:dyDescent="0.25">
      <c r="A28" s="75"/>
      <c r="B28" s="74"/>
      <c r="C28" s="74"/>
      <c r="D28" s="74"/>
      <c r="E28" s="74"/>
      <c r="F28" s="74"/>
      <c r="G28" s="74"/>
      <c r="H28" s="76"/>
      <c r="I28" s="76"/>
      <c r="J28" s="76"/>
    </row>
    <row r="29" spans="1:11" ht="14.45" x14ac:dyDescent="0.3">
      <c r="A29" s="73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5">
      <c r="A30" s="152"/>
      <c r="B30" s="152"/>
      <c r="C30" s="152"/>
      <c r="D30" s="152"/>
    </row>
    <row r="31" spans="1:11" x14ac:dyDescent="0.25">
      <c r="A31" s="73"/>
    </row>
    <row r="32" spans="1:11" x14ac:dyDescent="0.25">
      <c r="A32" s="73"/>
    </row>
    <row r="33" spans="1:10" x14ac:dyDescent="0.25">
      <c r="A33" s="73"/>
    </row>
    <row r="34" spans="1:10" x14ac:dyDescent="0.25">
      <c r="A34" s="73"/>
    </row>
    <row r="35" spans="1:10" x14ac:dyDescent="0.25">
      <c r="D35" s="54"/>
      <c r="E35" s="54"/>
      <c r="F35" s="54"/>
      <c r="G35" s="54"/>
    </row>
    <row r="36" spans="1:10" x14ac:dyDescent="0.25">
      <c r="H36" s="54"/>
      <c r="I36" s="54"/>
      <c r="J36" s="54"/>
    </row>
    <row r="44" spans="1:10" s="54" customForma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5" priority="231">
      <formula>MOD(ROW(),2)=1</formula>
    </cfRule>
  </conditionalFormatting>
  <conditionalFormatting sqref="A8">
    <cfRule type="expression" dxfId="64" priority="278">
      <formula>MOD(ROW(),2)=1</formula>
    </cfRule>
  </conditionalFormatting>
  <conditionalFormatting sqref="A7 A9 A11">
    <cfRule type="expression" dxfId="63" priority="289">
      <formula>MOD(ROW(),2)=1</formula>
    </cfRule>
  </conditionalFormatting>
  <conditionalFormatting sqref="A10 A12">
    <cfRule type="expression" dxfId="62" priority="288">
      <formula>MOD(ROW(),2)=1</formula>
    </cfRule>
  </conditionalFormatting>
  <conditionalFormatting sqref="A8">
    <cfRule type="expression" dxfId="61" priority="280">
      <formula>MOD(ROW(),2)=1</formula>
    </cfRule>
  </conditionalFormatting>
  <conditionalFormatting sqref="A9">
    <cfRule type="expression" dxfId="60" priority="282">
      <formula>MOD(ROW(),2)=1</formula>
    </cfRule>
  </conditionalFormatting>
  <conditionalFormatting sqref="A13 A15">
    <cfRule type="expression" dxfId="59" priority="274">
      <formula>MOD(ROW(),2)=1</formula>
    </cfRule>
  </conditionalFormatting>
  <conditionalFormatting sqref="A14">
    <cfRule type="expression" dxfId="58" priority="273">
      <formula>MOD(ROW(),2)=1</formula>
    </cfRule>
  </conditionalFormatting>
  <conditionalFormatting sqref="A13">
    <cfRule type="expression" dxfId="57" priority="271">
      <formula>MOD(ROW(),2)=1</formula>
    </cfRule>
  </conditionalFormatting>
  <conditionalFormatting sqref="A17">
    <cfRule type="expression" dxfId="56" priority="267">
      <formula>MOD(ROW(),2)=1</formula>
    </cfRule>
  </conditionalFormatting>
  <conditionalFormatting sqref="A18">
    <cfRule type="expression" dxfId="55" priority="266">
      <formula>MOD(ROW(),2)=1</formula>
    </cfRule>
  </conditionalFormatting>
  <conditionalFormatting sqref="A17">
    <cfRule type="expression" dxfId="54" priority="264">
      <formula>MOD(ROW(),2)=1</formula>
    </cfRule>
  </conditionalFormatting>
  <conditionalFormatting sqref="I28:J28">
    <cfRule type="expression" dxfId="53" priority="235">
      <formula>MOD(ROW(),2)=1</formula>
    </cfRule>
  </conditionalFormatting>
  <conditionalFormatting sqref="I22:J22">
    <cfRule type="expression" dxfId="52" priority="228">
      <formula>MOD(ROW(),2)=1</formula>
    </cfRule>
  </conditionalFormatting>
  <conditionalFormatting sqref="A20">
    <cfRule type="expression" dxfId="51" priority="216">
      <formula>MOD(ROW(),2)=1</formula>
    </cfRule>
  </conditionalFormatting>
  <conditionalFormatting sqref="A19 A21 A23 E23:G23">
    <cfRule type="expression" dxfId="50" priority="223">
      <formula>MOD(ROW(),2)=1</formula>
    </cfRule>
  </conditionalFormatting>
  <conditionalFormatting sqref="A22 A24 E24:G24 E22:H22">
    <cfRule type="expression" dxfId="49" priority="222">
      <formula>MOD(ROW(),2)=1</formula>
    </cfRule>
  </conditionalFormatting>
  <conditionalFormatting sqref="A20">
    <cfRule type="expression" dxfId="48" priority="218">
      <formula>MOD(ROW(),2)=1</formula>
    </cfRule>
  </conditionalFormatting>
  <conditionalFormatting sqref="A21">
    <cfRule type="expression" dxfId="47" priority="220">
      <formula>MOD(ROW(),2)=1</formula>
    </cfRule>
  </conditionalFormatting>
  <conditionalFormatting sqref="I26:J26">
    <cfRule type="expression" dxfId="46" priority="215">
      <formula>MOD(ROW(),2)=1</formula>
    </cfRule>
  </conditionalFormatting>
  <conditionalFormatting sqref="A27 A25">
    <cfRule type="expression" dxfId="45" priority="212">
      <formula>MOD(ROW(),2)=1</formula>
    </cfRule>
  </conditionalFormatting>
  <conditionalFormatting sqref="A26 E26:H26">
    <cfRule type="expression" dxfId="44" priority="211">
      <formula>MOD(ROW(),2)=1</formula>
    </cfRule>
  </conditionalFormatting>
  <conditionalFormatting sqref="A25">
    <cfRule type="expression" dxfId="43" priority="209">
      <formula>MOD(ROW(),2)=1</formula>
    </cfRule>
  </conditionalFormatting>
  <conditionalFormatting sqref="B23:D23">
    <cfRule type="expression" dxfId="42" priority="171">
      <formula>MOD(ROW(),2)=1</formula>
    </cfRule>
  </conditionalFormatting>
  <conditionalFormatting sqref="B24:D24 B22:D22">
    <cfRule type="expression" dxfId="41" priority="170">
      <formula>MOD(ROW(),2)=1</formula>
    </cfRule>
  </conditionalFormatting>
  <conditionalFormatting sqref="B27:J27">
    <cfRule type="expression" dxfId="40" priority="169">
      <formula>MOD(ROW(),2)=1</formula>
    </cfRule>
  </conditionalFormatting>
  <conditionalFormatting sqref="B26:D26">
    <cfRule type="expression" dxfId="39" priority="168">
      <formula>MOD(ROW(),2)=1</formula>
    </cfRule>
  </conditionalFormatting>
  <conditionalFormatting sqref="H7:J21">
    <cfRule type="expression" dxfId="38" priority="61">
      <formula>MOD(ROW(),2)=1</formula>
    </cfRule>
  </conditionalFormatting>
  <conditionalFormatting sqref="H23:J23">
    <cfRule type="expression" dxfId="37" priority="45">
      <formula>MOD(ROW(),2)=1</formula>
    </cfRule>
  </conditionalFormatting>
  <conditionalFormatting sqref="H24:J24">
    <cfRule type="expression" dxfId="36" priority="44">
      <formula>MOD(ROW(),2)=1</formula>
    </cfRule>
  </conditionalFormatting>
  <conditionalFormatting sqref="B7:B21">
    <cfRule type="expression" dxfId="35" priority="38">
      <formula>MOD(ROW(),2)=1</formula>
    </cfRule>
  </conditionalFormatting>
  <conditionalFormatting sqref="C8:D8">
    <cfRule type="expression" dxfId="34" priority="33">
      <formula>MOD(ROW(),2)=1</formula>
    </cfRule>
  </conditionalFormatting>
  <conditionalFormatting sqref="C11:D11 C9:D9 C7:D7">
    <cfRule type="expression" dxfId="33" priority="37">
      <formula>MOD(ROW(),2)=1</formula>
    </cfRule>
  </conditionalFormatting>
  <conditionalFormatting sqref="C12:D12 C10:D10">
    <cfRule type="expression" dxfId="32" priority="36">
      <formula>MOD(ROW(),2)=1</formula>
    </cfRule>
  </conditionalFormatting>
  <conditionalFormatting sqref="C8:D8">
    <cfRule type="expression" dxfId="31" priority="34">
      <formula>MOD(ROW(),2)=1</formula>
    </cfRule>
  </conditionalFormatting>
  <conditionalFormatting sqref="C9:D9">
    <cfRule type="expression" dxfId="30" priority="35">
      <formula>MOD(ROW(),2)=1</formula>
    </cfRule>
  </conditionalFormatting>
  <conditionalFormatting sqref="C15:D15 C13:D13">
    <cfRule type="expression" dxfId="29" priority="32">
      <formula>MOD(ROW(),2)=1</formula>
    </cfRule>
  </conditionalFormatting>
  <conditionalFormatting sqref="C14:D14">
    <cfRule type="expression" dxfId="28" priority="31">
      <formula>MOD(ROW(),2)=1</formula>
    </cfRule>
  </conditionalFormatting>
  <conditionalFormatting sqref="C13:D13">
    <cfRule type="expression" dxfId="27" priority="30">
      <formula>MOD(ROW(),2)=1</formula>
    </cfRule>
  </conditionalFormatting>
  <conditionalFormatting sqref="C17:D17">
    <cfRule type="expression" dxfId="26" priority="29">
      <formula>MOD(ROW(),2)=1</formula>
    </cfRule>
  </conditionalFormatting>
  <conditionalFormatting sqref="C18:D18">
    <cfRule type="expression" dxfId="25" priority="28">
      <formula>MOD(ROW(),2)=1</formula>
    </cfRule>
  </conditionalFormatting>
  <conditionalFormatting sqref="C17:D17">
    <cfRule type="expression" dxfId="24" priority="27">
      <formula>MOD(ROW(),2)=1</formula>
    </cfRule>
  </conditionalFormatting>
  <conditionalFormatting sqref="C20:D20">
    <cfRule type="expression" dxfId="23" priority="23">
      <formula>MOD(ROW(),2)=1</formula>
    </cfRule>
  </conditionalFormatting>
  <conditionalFormatting sqref="C21:D21 C19:D19">
    <cfRule type="expression" dxfId="22" priority="26">
      <formula>MOD(ROW(),2)=1</formula>
    </cfRule>
  </conditionalFormatting>
  <conditionalFormatting sqref="C20:D20">
    <cfRule type="expression" dxfId="21" priority="24">
      <formula>MOD(ROW(),2)=1</formula>
    </cfRule>
  </conditionalFormatting>
  <conditionalFormatting sqref="C21:D21">
    <cfRule type="expression" dxfId="20" priority="25">
      <formula>MOD(ROW(),2)=1</formula>
    </cfRule>
  </conditionalFormatting>
  <conditionalFormatting sqref="E7:E21">
    <cfRule type="expression" dxfId="19" priority="22">
      <formula>MOD(ROW(),2)=1</formula>
    </cfRule>
  </conditionalFormatting>
  <conditionalFormatting sqref="F8:G8">
    <cfRule type="expression" dxfId="18" priority="17">
      <formula>MOD(ROW(),2)=1</formula>
    </cfRule>
  </conditionalFormatting>
  <conditionalFormatting sqref="F11:G11 F9:G9 F7:G7">
    <cfRule type="expression" dxfId="17" priority="21">
      <formula>MOD(ROW(),2)=1</formula>
    </cfRule>
  </conditionalFormatting>
  <conditionalFormatting sqref="F12:G12 F10:G10">
    <cfRule type="expression" dxfId="16" priority="20">
      <formula>MOD(ROW(),2)=1</formula>
    </cfRule>
  </conditionalFormatting>
  <conditionalFormatting sqref="F8:G8">
    <cfRule type="expression" dxfId="15" priority="18">
      <formula>MOD(ROW(),2)=1</formula>
    </cfRule>
  </conditionalFormatting>
  <conditionalFormatting sqref="F9:G9">
    <cfRule type="expression" dxfId="14" priority="19">
      <formula>MOD(ROW(),2)=1</formula>
    </cfRule>
  </conditionalFormatting>
  <conditionalFormatting sqref="F15:G15 F13:G13">
    <cfRule type="expression" dxfId="13" priority="16">
      <formula>MOD(ROW(),2)=1</formula>
    </cfRule>
  </conditionalFormatting>
  <conditionalFormatting sqref="F14:G14">
    <cfRule type="expression" dxfId="12" priority="15">
      <formula>MOD(ROW(),2)=1</formula>
    </cfRule>
  </conditionalFormatting>
  <conditionalFormatting sqref="F13:G13">
    <cfRule type="expression" dxfId="11" priority="14">
      <formula>MOD(ROW(),2)=1</formula>
    </cfRule>
  </conditionalFormatting>
  <conditionalFormatting sqref="F17:G17">
    <cfRule type="expression" dxfId="10" priority="13">
      <formula>MOD(ROW(),2)=1</formula>
    </cfRule>
  </conditionalFormatting>
  <conditionalFormatting sqref="F18:G18">
    <cfRule type="expression" dxfId="9" priority="12">
      <formula>MOD(ROW(),2)=1</formula>
    </cfRule>
  </conditionalFormatting>
  <conditionalFormatting sqref="F17:G17">
    <cfRule type="expression" dxfId="8" priority="11">
      <formula>MOD(ROW(),2)=1</formula>
    </cfRule>
  </conditionalFormatting>
  <conditionalFormatting sqref="F20:G20">
    <cfRule type="expression" dxfId="7" priority="7">
      <formula>MOD(ROW(),2)=1</formula>
    </cfRule>
  </conditionalFormatting>
  <conditionalFormatting sqref="F21:G21 F19:G19">
    <cfRule type="expression" dxfId="6" priority="10">
      <formula>MOD(ROW(),2)=1</formula>
    </cfRule>
  </conditionalFormatting>
  <conditionalFormatting sqref="F20:G20">
    <cfRule type="expression" dxfId="5" priority="8">
      <formula>MOD(ROW(),2)=1</formula>
    </cfRule>
  </conditionalFormatting>
  <conditionalFormatting sqref="F21:G21">
    <cfRule type="expression" dxfId="4" priority="9">
      <formula>MOD(ROW(),2)=1</formula>
    </cfRule>
  </conditionalFormatting>
  <conditionalFormatting sqref="B25">
    <cfRule type="expression" dxfId="3" priority="6">
      <formula>MOD(ROW(),2)=1</formula>
    </cfRule>
  </conditionalFormatting>
  <conditionalFormatting sqref="C25">
    <cfRule type="expression" dxfId="2" priority="5">
      <formula>MOD(ROW(),2)=1</formula>
    </cfRule>
  </conditionalFormatting>
  <conditionalFormatting sqref="D25">
    <cfRule type="expression" dxfId="1" priority="4">
      <formula>MOD(ROW(),2)=1</formula>
    </cfRule>
  </conditionalFormatting>
  <conditionalFormatting sqref="E25:J2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1/14 SH</oddFooter>
    <firstFooter>&amp;L&amp;8Statistikamt Nord&amp;C&amp;8&amp;P&amp;R&amp;8Statistischer Bericht A III 1 - vj 1/14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vj134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2015-01-22T08:02:52Z</cp:lastPrinted>
  <dcterms:created xsi:type="dcterms:W3CDTF">2012-03-28T07:56:08Z</dcterms:created>
  <dcterms:modified xsi:type="dcterms:W3CDTF">2015-01-22T08:03:10Z</dcterms:modified>
  <cp:category>LIS-Bericht</cp:category>
</cp:coreProperties>
</file>