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140" windowWidth="11385" windowHeight="7860" tabRatio="595"/>
  </bookViews>
  <sheets>
    <sheet name="E II E III 1 - m 1611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0" i="24" l="1"/>
  <c r="F18" i="24"/>
  <c r="F16" i="24"/>
  <c r="F15" i="24"/>
  <c r="F12" i="24"/>
  <c r="B23" i="24"/>
  <c r="B22" i="24"/>
  <c r="B18" i="24"/>
  <c r="B14" i="24"/>
  <c r="B12" i="24"/>
  <c r="D22" i="23" l="1"/>
  <c r="D17" i="23"/>
  <c r="D14" i="23"/>
  <c r="D13" i="23"/>
  <c r="F24" i="24" l="1"/>
  <c r="F23" i="24"/>
  <c r="F19" i="24"/>
  <c r="B21" i="24"/>
  <c r="B16" i="24"/>
  <c r="B15" i="24"/>
  <c r="B11" i="24"/>
  <c r="D19" i="23" l="1"/>
  <c r="D20" i="23"/>
  <c r="F13" i="24" l="1"/>
  <c r="B10" i="24"/>
  <c r="D18" i="23"/>
  <c r="D21" i="23" l="1"/>
  <c r="D12" i="23"/>
  <c r="F11" i="24" l="1"/>
  <c r="D25" i="23"/>
  <c r="D11" i="23"/>
  <c r="F21" i="24" l="1"/>
  <c r="D23" i="23"/>
  <c r="B19" i="24" l="1"/>
  <c r="F25" i="24" l="1"/>
  <c r="B24" i="24" l="1"/>
  <c r="J22" i="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<sst xmlns="http://schemas.openxmlformats.org/spreadsheetml/2006/main" count="725" uniqueCount="330">
  <si>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</si>
  <si>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</si>
  <si>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</si>
  <si>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</si>
  <si>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</si>
  <si>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</si>
  <si>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</si>
  <si>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</si>
  <si>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</si>
  <si>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</si>
  <si>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</si>
  <si>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</si>
  <si>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</si>
  <si>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</si>
  <si>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</si>
  <si>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</si>
  <si>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</si>
  <si>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</si>
  <si>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</si>
  <si>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</si>
  <si>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</si>
  <si>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</si>
  <si>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</si>
  <si>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</si>
  <si>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</si>
  <si>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</si>
  <si>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</si>
  <si>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</si>
  <si>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</si>
  <si>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</si>
  <si>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</si>
  <si>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</si>
  <si>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</si>
  <si>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</si>
  <si>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</si>
  <si>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</si>
  <si>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</si>
  <si>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</si>
  <si>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</si>
  <si>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</si>
  <si>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</si>
  <si>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</si>
  <si>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</si>
  <si>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</si>
  <si>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</si>
  <si>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</si>
  <si>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</si>
  <si>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</si>
  <si>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</si>
  <si>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</si>
  <si>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</si>
  <si>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</si>
  <si>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</si>
  <si>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</si>
  <si>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</si>
  <si>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</si>
  <si>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</si>
  <si>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</si>
  <si>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</si>
  <si>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</si>
  <si>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</si>
  <si>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</si>
  <si>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</si>
  <si>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</si>
  <si>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</si>
  <si>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</si>
  <si>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</si>
  <si>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</si>
  <si>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</si>
  <si>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</si>
  <si>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</si>
  <si>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</si>
  <si>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</si>
  <si>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</si>
  <si>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</si>
  <si>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</si>
  <si>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</si>
  <si>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</si>
  <si>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</si>
  <si>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</si>
  <si>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</si>
  <si>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</si>
  <si>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</si>
  <si>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</si>
  <si>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</si>
  <si>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</si>
  <si>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</si>
  <si>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</si>
  <si>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</si>
  <si>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</si>
  <si>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</si>
  <si>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</si>
  <si>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</si>
  <si>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</si>
  <si>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</si>
  <si>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</si>
  <si>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</si>
  <si>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</si>
  <si>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</si>
  <si>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</si>
  <si>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</si>
  <si>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</si>
  <si>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</si>
  <si>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</si>
  <si>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</si>
  <si>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</si>
  <si>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</si>
  <si>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</si>
  <si>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</si>
  <si>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</si>
  <si>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</si>
  <si>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</si>
  <si>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</si>
  <si>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</si>
  <si>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</si>
  <si>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</si>
  <si>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</si>
  <si>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</si>
  <si>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</si>
  <si>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</si>
  <si>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</si>
  <si>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</si>
  <si>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</si>
  <si>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</si>
  <si>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</si>
  <si>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</si>
  <si>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</si>
  <si>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</si>
  <si>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</si>
  <si>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</si>
  <si>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</si>
  <si>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</si>
  <si>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</si>
  <si>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</si>
  <si>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</si>
  <si>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</si>
  <si>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</si>
  <si>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</si>
  <si>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</si>
  <si>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</si>
  <si>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</si>
  <si>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</si>
  <si>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</si>
  <si>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</si>
  <si>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</si>
  <si>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</si>
  <si>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</si>
  <si>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</si>
  <si>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</si>
  <si>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</si>
  <si>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</si>
  <si>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</si>
  <si>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</si>
  <si>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</si>
  <si>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</si>
  <si>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</si>
  <si>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</si>
  <si>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</si>
  <si>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</si>
  <si>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</si>
  <si>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</si>
  <si>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</si>
  <si>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</si>
  <si>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</si>
  <si>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</si>
  <si>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</si>
  <si>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</si>
  <si>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</si>
  <si>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</si>
  <si>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</si>
  <si>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</si>
  <si>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</si>
  <si>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</si>
  <si>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</si>
  <si>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</si>
  <si>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</si>
  <si>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</si>
  <si>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</si>
  <si>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</si>
  <si>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</si>
  <si>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</si>
  <si>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</si>
  <si>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</si>
  <si>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</si>
  <si>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</si>
  <si>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</si>
  <si>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</si>
  <si>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</si>
  <si>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</si>
  <si>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</si>
  <si>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</si>
  <si>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</si>
  <si>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</si>
  <si>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</si>
  <si>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</si>
  <si>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</si>
  <si>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</si>
  <si>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</si>
  <si>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</si>
  <si>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</si>
  <si>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</si>
  <si>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</si>
  <si>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</si>
  <si>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</si>
  <si>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</si>
  <si>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</si>
  <si>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</si>
  <si>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</si>
  <si>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</si>
  <si>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</si>
  <si>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</si>
  <si>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</si>
  <si>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</si>
  <si>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</si>
  <si>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</si>
  <si>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</si>
  <si>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</si>
  <si>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</si>
  <si>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</si>
  <si>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</si>
  <si>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</si>
  <si>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</si>
  <si>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</si>
  <si>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</si>
  <si>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</si>
  <si>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</si>
  <si>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</si>
  <si>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</si>
  <si>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</si>
  <si>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</si>
  <si>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</si>
  <si>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</si>
  <si>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</si>
  <si>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</si>
  <si>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</si>
  <si>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</si>
  <si>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</si>
  <si>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</si>
  <si>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</si>
  <si>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</si>
  <si>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</si>
  <si>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</si>
  <si>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</si>
  <si>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</si>
  <si>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</si>
  <si>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</si>
  <si>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</si>
  <si>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</si>
  <si>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</si>
  <si>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</si>
  <si>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</si>
  <si>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</si>
  <si>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</si>
  <si>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</si>
  <si>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</si>
  <si>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</si>
  <si>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</si>
  <si>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</si>
  <si>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</si>
  <si>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</si>
  <si>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</si>
  <si>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</si>
  <si>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</si>
  <si>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</si>
  <si>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</si>
  <si>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</si>
  <si>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</si>
  <si>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</si>
  <si>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</si>
  <si>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</si>
  <si>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</si>
  <si>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</si>
  <si>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</si>
  <si>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</si>
  <si>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</si>
  <si>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</si>
  <si>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</si>
  <si>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</si>
  <si>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</si>
  <si>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</si>
  <si>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</si>
  <si>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</si>
  <si>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</si>
  <si>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</si>
  <si>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</si>
  <si>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</si>
  <si>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</si>
  <si>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</si>
  <si>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</si>
  <si>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</si>
  <si>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</si>
  <si>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</si>
  <si>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</si>
  <si>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</si>
  <si>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</si>
  <si>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</si>
  <si>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</si>
  <si>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</si>
  <si>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</si>
  <si>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</si>
  <si>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</si>
  <si>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</si>
  <si>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</si>
  <si>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</si>
  <si>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</si>
  <si>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</si>
  <si>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r>
      <t>2015</t>
    </r>
    <r>
      <rPr>
        <vertAlign val="superscript"/>
        <sz val="8"/>
        <rFont val="Arial"/>
        <family val="2"/>
      </rPr>
      <t>a</t>
    </r>
  </si>
  <si>
    <t>Tätige Personen, geleistete Arbeitsstunden und baugewerblicher Umsatz
in Schleswig-Holstein 2016 gegenüber 2015</t>
  </si>
  <si>
    <t xml:space="preserve">Ergebnisse für das 3. Vierteljahr 2016 nach ausgewählten Wirtschaftszweigen  </t>
  </si>
  <si>
    <t>3.2 Ergebnisse für das 3. Vierteljahr 2016 nach Wirtschaftszweigen</t>
  </si>
  <si>
    <t>1  endgültige Ergebnisse</t>
  </si>
  <si>
    <t>Endgültige Ergebnisse, ab März 2016 auf der Grundlage der Ergänzungserhebungerhebung 2016 hochgerechnet. Die Werte für März bis September 2016 wurden ausgetauscht.</t>
  </si>
  <si>
    <t>Oktober
2016</t>
  </si>
  <si>
    <t>Kennziffer: E II 1/E III 1 - m 11/16 SH</t>
  </si>
  <si>
    <t>im November 2016</t>
  </si>
  <si>
    <t xml:space="preserve">Ergebnisse für den Monat November 2016 nach ausgewählten Wirtschaftszweigen
– Betriebe mit 20 und mehr tätigen Personen –   </t>
  </si>
  <si>
    <r>
      <t>Ergebnisse für den Monat November</t>
    </r>
    <r>
      <rPr>
        <sz val="9"/>
        <color rgb="FF000000"/>
        <rFont val="Arial"/>
        <family val="2"/>
      </rPr>
      <t xml:space="preserve"> 2016 </t>
    </r>
    <r>
      <rPr>
        <sz val="9"/>
        <rFont val="Arial"/>
        <family val="2"/>
      </rPr>
      <t>nach Kreisen
– Betriebe mit 20 und mehr tätigen Personen –</t>
    </r>
  </si>
  <si>
    <t>November
2015</t>
  </si>
  <si>
    <t>Nov.
2016</t>
  </si>
  <si>
    <t>Veränderung in %              November  2016 gegenüber</t>
  </si>
  <si>
    <t>Nov. 
2015</t>
  </si>
  <si>
    <t>Oktober    2016</t>
  </si>
  <si>
    <r>
      <t>Januar bis November</t>
    </r>
    <r>
      <rPr>
        <vertAlign val="superscript"/>
        <sz val="8"/>
        <rFont val="Arial"/>
        <family val="2"/>
      </rPr>
      <t>2</t>
    </r>
  </si>
  <si>
    <t xml:space="preserve">2.1 Ergebnisse für den Monat November nach ausgewählten Wirtschaftszweigen </t>
  </si>
  <si>
    <r>
      <t>2.9 Ergebnisse für den Monat November</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</si>
  <si>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November</t>
    </r>
    <r>
      <rPr>
        <b/>
        <sz val="10"/>
        <color rgb="FF000000"/>
        <rFont val="Arial"/>
        <family val="2"/>
      </rPr>
      <t xml:space="preserve"> 2016 </t>
    </r>
    <r>
      <rPr>
        <b/>
        <sz val="10"/>
        <rFont val="Arial"/>
        <family val="2"/>
      </rPr>
      <t>nach Kreisen</t>
    </r>
  </si>
  <si>
    <t>Herausgegeben am: 23. Januar 2017</t>
  </si>
  <si>
    <t xml:space="preserve">© Statistisches Amt für Hamburg und Schleswig-Holstein, Hamburg 2017        </t>
  </si>
  <si>
    <t>Vorbereitende Baustellenarbeiten, Hoch- und Tiefbau in Schleswig-Holstein, 2016 gegenüber 2015</t>
  </si>
  <si>
    <r>
      <t xml:space="preserve">1 </t>
    </r>
    <r>
      <rPr>
        <sz val="8"/>
        <rFont val="Arial"/>
        <family val="2"/>
      </rPr>
      <t>endgültige Ergebnisse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</si>
</sst>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50">
    <font>
      <sz val="10"/>
      <name val="Arial"/>
    </font>
    <font>
      <sz val="10"/>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7" fillId="0" borderId="0"/>
    <xf numFmtId="0" fontId="13" fillId="0" borderId="0"/>
    <xf numFmtId="0" fontId="13" fillId="0" borderId="0"/>
    <xf numFmtId="0" fontId="28" fillId="0" borderId="0"/>
    <xf numFmtId="0" fontId="28" fillId="0" borderId="0" applyFill="0" applyAlignment="0"/>
    <xf numFmtId="0" fontId="33" fillId="0" borderId="0" applyFill="0" applyBorder="0" applyAlignment="0"/>
    <xf numFmtId="0" fontId="17" fillId="0" borderId="0" applyFill="0" applyBorder="0" applyAlignment="0"/>
    <xf numFmtId="0" fontId="34" fillId="0" borderId="0"/>
    <xf numFmtId="0" fontId="36" fillId="0" borderId="0" applyNumberFormat="0" applyFill="0" applyBorder="0" applyAlignment="0" applyProtection="0"/>
    <xf numFmtId="0" fontId="13" fillId="0" borderId="0"/>
    <xf numFmtId="0" fontId="13" fillId="0" borderId="0"/>
    <xf numFmtId="0" fontId="13" fillId="0" borderId="0"/>
    <xf numFmtId="0" fontId="28" fillId="0" borderId="0"/>
    <xf numFmtId="0" fontId="49" fillId="0" borderId="0"/>
    <xf numFmtId="0" fontId="12" fillId="0" borderId="0"/>
    <xf numFmtId="0" fontId="11" fillId="0" borderId="0"/>
    <xf numFmtId="0" fontId="10" fillId="0" borderId="0"/>
    <xf numFmtId="0" fontId="9" fillId="0" borderId="0"/>
    <xf numFmtId="0" fontId="49" fillId="0" borderId="0"/>
    <xf numFmtId="0" fontId="8" fillId="0" borderId="0"/>
    <xf numFmtId="0" fontId="7" fillId="0" borderId="0"/>
    <xf numFmtId="0" fontId="6" fillId="0" borderId="0"/>
    <xf numFmtId="0" fontId="5" fillId="0" borderId="0"/>
    <xf numFmtId="0" fontId="4" fillId="0" borderId="0"/>
    <xf numFmtId="0" fontId="3" fillId="0" borderId="0"/>
  </cellStyleXfs>
  <cellXfs count="438">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4" fillId="0" borderId="0" xfId="0" applyFont="1" applyAlignment="1">
      <alignment vertical="top" wrapText="1"/>
    </xf>
    <xf numFmtId="0" fontId="14" fillId="0" borderId="0" xfId="0" applyFont="1" applyAlignment="1">
      <alignment horizontal="centerContinuous" vertical="top"/>
    </xf>
    <xf numFmtId="0" fontId="18" fillId="0" borderId="0" xfId="0" applyFont="1" applyAlignment="1">
      <alignment horizontal="centerContinuous" vertical="top"/>
    </xf>
    <xf numFmtId="0" fontId="14" fillId="0" borderId="0" xfId="0" applyFont="1"/>
    <xf numFmtId="3" fontId="14" fillId="0" borderId="0" xfId="0" applyNumberFormat="1" applyFont="1"/>
    <xf numFmtId="0" fontId="14" fillId="0" borderId="0" xfId="0" applyFont="1" applyAlignment="1">
      <alignment horizontal="center" vertical="top" wrapText="1"/>
    </xf>
    <xf numFmtId="0" fontId="18" fillId="0" borderId="0" xfId="0" applyFont="1" applyAlignment="1">
      <alignment horizontal="centerContinuous"/>
    </xf>
    <xf numFmtId="0" fontId="0" fillId="0" borderId="0" xfId="0" applyAlignment="1">
      <alignment horizontal="center" vertical="top" wrapText="1"/>
    </xf>
    <xf numFmtId="0" fontId="16" fillId="0" borderId="0" xfId="0" applyFont="1" applyAlignment="1">
      <alignment horizontal="centerContinuous"/>
    </xf>
    <xf numFmtId="0" fontId="14" fillId="0" borderId="0" xfId="0" applyFont="1" applyAlignment="1">
      <alignment horizontal="centerContinuous" vertical="top" wrapText="1"/>
    </xf>
    <xf numFmtId="0" fontId="0" fillId="0" borderId="0" xfId="0" applyAlignment="1">
      <alignment horizontal="centerContinuous"/>
    </xf>
    <xf numFmtId="0" fontId="15" fillId="0" borderId="0" xfId="0" applyFont="1"/>
    <xf numFmtId="3" fontId="0" fillId="0" borderId="0" xfId="0" applyNumberFormat="1"/>
    <xf numFmtId="0" fontId="0" fillId="0" borderId="1" xfId="0" applyBorder="1" applyAlignment="1">
      <alignment vertical="top" wrapText="1"/>
    </xf>
    <xf numFmtId="0" fontId="15" fillId="0" borderId="0" xfId="0" applyFont="1" applyAlignment="1">
      <alignment horizontal="left" vertical="top"/>
    </xf>
    <xf numFmtId="166" fontId="0" fillId="0" borderId="0" xfId="0" applyNumberFormat="1"/>
    <xf numFmtId="3" fontId="26" fillId="0" borderId="0" xfId="0" applyNumberFormat="1" applyFont="1"/>
    <xf numFmtId="0" fontId="18" fillId="0" borderId="0" xfId="0" applyFont="1" applyAlignment="1">
      <alignment horizontal="centerContinuous" vertical="top" wrapText="1"/>
    </xf>
    <xf numFmtId="0" fontId="0" fillId="0" borderId="0" xfId="0" applyAlignment="1">
      <alignment horizontal="centerContinuous" vertical="top" wrapText="1"/>
    </xf>
    <xf numFmtId="0" fontId="17" fillId="0" borderId="0" xfId="0" applyFont="1" applyAlignment="1">
      <alignment horizontal="centerContinuous" vertical="top" wrapText="1"/>
    </xf>
    <xf numFmtId="0" fontId="17" fillId="0" borderId="0" xfId="0" applyFont="1" applyAlignment="1">
      <alignment wrapText="1"/>
    </xf>
    <xf numFmtId="0" fontId="24" fillId="0" borderId="0" xfId="0" applyFont="1" applyAlignment="1">
      <alignment wrapText="1"/>
    </xf>
    <xf numFmtId="0" fontId="14" fillId="0" borderId="0" xfId="0" quotePrefix="1" applyFont="1" applyAlignment="1">
      <alignment horizontal="centerContinuous" vertical="top" wrapText="1"/>
    </xf>
    <xf numFmtId="0" fontId="14" fillId="0" borderId="0" xfId="0" applyFont="1" applyAlignment="1">
      <alignment wrapText="1"/>
    </xf>
    <xf numFmtId="3" fontId="14" fillId="0" borderId="0" xfId="0" applyNumberFormat="1" applyFont="1" applyAlignment="1">
      <alignment wrapText="1"/>
    </xf>
    <xf numFmtId="0" fontId="15" fillId="0" borderId="0" xfId="0" applyFont="1" applyAlignment="1">
      <alignment horizontal="centerContinuous" vertical="top" wrapText="1"/>
    </xf>
    <xf numFmtId="0" fontId="15" fillId="0" borderId="0" xfId="0" applyFont="1" applyAlignment="1">
      <alignment horizontal="left" vertical="top" wrapText="1"/>
    </xf>
    <xf numFmtId="3" fontId="14" fillId="0" borderId="0" xfId="0" applyNumberFormat="1" applyFont="1" applyFill="1" applyAlignment="1">
      <alignment horizontal="centerContinuous" vertical="top" wrapText="1"/>
    </xf>
    <xf numFmtId="0" fontId="14"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4" fillId="0" borderId="0" xfId="0" applyFont="1" applyFill="1" applyAlignment="1">
      <alignment vertical="top" wrapText="1"/>
    </xf>
    <xf numFmtId="0" fontId="14" fillId="0" borderId="0" xfId="0" applyFont="1" applyAlignment="1">
      <alignment vertical="top"/>
    </xf>
    <xf numFmtId="0" fontId="18" fillId="0" borderId="0" xfId="0" applyFont="1" applyAlignment="1">
      <alignment vertical="top"/>
    </xf>
    <xf numFmtId="0" fontId="0" fillId="0" borderId="0" xfId="0" applyFill="1" applyAlignment="1">
      <alignment horizontal="centerContinuous" vertical="top"/>
    </xf>
    <xf numFmtId="0" fontId="14" fillId="0" borderId="0" xfId="0" applyNumberFormat="1" applyFont="1" applyBorder="1" applyAlignment="1">
      <alignment horizontal="centerContinuous" vertical="top" wrapText="1"/>
    </xf>
    <xf numFmtId="0" fontId="14"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4"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7" fillId="0" borderId="0" xfId="0" applyFont="1" applyBorder="1" applyAlignment="1">
      <alignment horizontal="right" wrapText="1"/>
    </xf>
    <xf numFmtId="0" fontId="24" fillId="0" borderId="0" xfId="0" applyFont="1"/>
    <xf numFmtId="0" fontId="24" fillId="0" borderId="0" xfId="0" applyFont="1" applyAlignment="1">
      <alignment vertical="top" wrapText="1"/>
    </xf>
    <xf numFmtId="0" fontId="18" fillId="0" borderId="0" xfId="0" applyFont="1" applyFill="1" applyAlignment="1">
      <alignment horizontal="centerContinuous" vertical="top"/>
    </xf>
    <xf numFmtId="0" fontId="0" fillId="0" borderId="0" xfId="0" applyAlignment="1">
      <alignment vertical="center"/>
    </xf>
    <xf numFmtId="0" fontId="18"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20" fillId="0" borderId="0" xfId="0" applyFont="1" applyAlignment="1">
      <alignment horizontal="centerContinuous" vertical="top"/>
    </xf>
    <xf numFmtId="0" fontId="28" fillId="0" borderId="0" xfId="4"/>
    <xf numFmtId="0" fontId="22" fillId="0" borderId="0" xfId="4" applyFont="1"/>
    <xf numFmtId="0" fontId="13" fillId="0" borderId="0" xfId="4" applyFont="1"/>
    <xf numFmtId="0" fontId="25" fillId="0" borderId="0" xfId="4" applyFont="1" applyAlignment="1">
      <alignment horizontal="center"/>
    </xf>
    <xf numFmtId="0" fontId="28" fillId="0" borderId="0" xfId="4" applyAlignment="1"/>
    <xf numFmtId="0" fontId="13" fillId="0" borderId="0" xfId="4" applyFont="1" applyAlignment="1">
      <alignment horizontal="left"/>
    </xf>
    <xf numFmtId="0" fontId="28" fillId="0" borderId="0" xfId="4" applyAlignment="1">
      <alignment horizontal="left"/>
    </xf>
    <xf numFmtId="0" fontId="18" fillId="0" borderId="0" xfId="4" applyFont="1" applyAlignment="1">
      <alignment horizontal="left"/>
    </xf>
    <xf numFmtId="0" fontId="13" fillId="0" borderId="0" xfId="4" quotePrefix="1" applyFont="1" applyAlignment="1">
      <alignment horizontal="left"/>
    </xf>
    <xf numFmtId="0" fontId="28" fillId="0" borderId="0" xfId="4" applyFont="1" applyAlignment="1">
      <alignment horizontal="left"/>
    </xf>
    <xf numFmtId="0" fontId="28" fillId="0" borderId="0" xfId="4" applyAlignment="1">
      <alignment horizontal="left" wrapText="1"/>
    </xf>
    <xf numFmtId="0" fontId="28" fillId="0" borderId="0" xfId="4" applyFont="1"/>
    <xf numFmtId="0" fontId="36" fillId="0" borderId="0" xfId="9" applyAlignment="1">
      <alignment horizontal="left"/>
    </xf>
    <xf numFmtId="0" fontId="28" fillId="0" borderId="0" xfId="4" applyFont="1" applyAlignment="1">
      <alignment horizontal="left" wrapText="1"/>
    </xf>
    <xf numFmtId="0" fontId="35" fillId="0" borderId="0" xfId="4" applyFont="1" applyAlignment="1">
      <alignment horizontal="left" wrapText="1"/>
    </xf>
    <xf numFmtId="0" fontId="35" fillId="0" borderId="0" xfId="4" applyFont="1" applyAlignment="1">
      <alignment horizontal="left"/>
    </xf>
    <xf numFmtId="0" fontId="0" fillId="0" borderId="0" xfId="0" applyAlignment="1">
      <alignment horizontal="left" wrapText="1"/>
    </xf>
    <xf numFmtId="0" fontId="14" fillId="0" borderId="0" xfId="0" applyFont="1" applyFill="1" applyAlignment="1">
      <alignment wrapText="1"/>
    </xf>
    <xf numFmtId="0" fontId="0" fillId="0" borderId="0" xfId="0" applyAlignment="1">
      <alignment vertical="top" wrapText="1"/>
    </xf>
    <xf numFmtId="0" fontId="14" fillId="2" borderId="3" xfId="0" applyNumberFormat="1" applyFont="1" applyFill="1" applyBorder="1" applyAlignment="1">
      <alignment horizontal="centerContinuous" vertical="center" wrapText="1"/>
    </xf>
    <xf numFmtId="0" fontId="14" fillId="2" borderId="3" xfId="0" applyNumberFormat="1" applyFont="1" applyFill="1" applyBorder="1" applyAlignment="1">
      <alignment horizontal="centerContinuous" vertical="top" wrapText="1"/>
    </xf>
    <xf numFmtId="0" fontId="14" fillId="2" borderId="4" xfId="0" applyNumberFormat="1" applyFont="1" applyFill="1" applyBorder="1" applyAlignment="1">
      <alignment horizontal="centerContinuous" vertical="top" wrapText="1"/>
    </xf>
    <xf numFmtId="49" fontId="14" fillId="2" borderId="3"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0" borderId="6" xfId="0" applyNumberFormat="1" applyFont="1" applyBorder="1" applyAlignment="1">
      <alignment vertical="top" wrapText="1"/>
    </xf>
    <xf numFmtId="0" fontId="14" fillId="0" borderId="7" xfId="0" applyNumberFormat="1" applyFont="1" applyBorder="1" applyAlignment="1">
      <alignment wrapText="1"/>
    </xf>
    <xf numFmtId="49" fontId="14" fillId="0" borderId="7" xfId="0" quotePrefix="1" applyNumberFormat="1" applyFont="1" applyBorder="1" applyAlignment="1">
      <alignment wrapText="1"/>
    </xf>
    <xf numFmtId="49" fontId="14" fillId="0" borderId="7" xfId="0" applyNumberFormat="1" applyFont="1" applyBorder="1" applyAlignment="1">
      <alignment wrapText="1"/>
    </xf>
    <xf numFmtId="49" fontId="14" fillId="0" borderId="8" xfId="0" applyNumberFormat="1" applyFont="1" applyBorder="1" applyAlignment="1">
      <alignment wrapText="1"/>
    </xf>
    <xf numFmtId="0" fontId="14" fillId="0" borderId="5" xfId="0" applyFont="1" applyBorder="1" applyAlignment="1">
      <alignment wrapText="1"/>
    </xf>
    <xf numFmtId="3" fontId="17" fillId="0" borderId="0" xfId="0" applyNumberFormat="1" applyFont="1" applyAlignment="1"/>
    <xf numFmtId="0" fontId="0" fillId="0" borderId="0" xfId="0" applyAlignment="1"/>
    <xf numFmtId="0" fontId="14" fillId="0" borderId="0" xfId="0" applyFont="1" applyAlignment="1"/>
    <xf numFmtId="3" fontId="14" fillId="0" borderId="0" xfId="0" applyNumberFormat="1" applyFont="1" applyAlignment="1"/>
    <xf numFmtId="167" fontId="14" fillId="0" borderId="0" xfId="0" applyNumberFormat="1" applyFont="1" applyAlignment="1">
      <alignment horizontal="right" indent="1"/>
    </xf>
    <xf numFmtId="0" fontId="13" fillId="0" borderId="0" xfId="0" applyFont="1" applyAlignment="1">
      <alignment horizontal="centerContinuous"/>
    </xf>
    <xf numFmtId="0" fontId="0" fillId="0" borderId="0" xfId="0" applyNumberFormat="1" applyAlignment="1">
      <alignment horizontal="centerContinuous"/>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7" xfId="0" applyFont="1" applyBorder="1" applyAlignment="1"/>
    <xf numFmtId="167" fontId="14" fillId="0" borderId="5" xfId="0" applyNumberFormat="1" applyFont="1" applyBorder="1" applyAlignment="1">
      <alignment horizontal="right" indent="1"/>
    </xf>
    <xf numFmtId="0" fontId="16" fillId="0" borderId="0" xfId="0" applyFont="1" applyFill="1" applyAlignment="1">
      <alignment wrapText="1"/>
    </xf>
    <xf numFmtId="0" fontId="16" fillId="0" borderId="6" xfId="0" applyFont="1" applyFill="1" applyBorder="1" applyAlignment="1">
      <alignment wrapText="1"/>
    </xf>
    <xf numFmtId="3" fontId="16" fillId="0" borderId="0" xfId="0" applyNumberFormat="1" applyFont="1" applyFill="1" applyAlignment="1">
      <alignment wrapText="1"/>
    </xf>
    <xf numFmtId="0" fontId="16" fillId="0" borderId="0" xfId="0" applyFont="1" applyFill="1" applyAlignment="1">
      <alignment horizontal="left" wrapText="1"/>
    </xf>
    <xf numFmtId="0" fontId="16" fillId="0" borderId="7" xfId="0" applyFont="1" applyFill="1" applyBorder="1" applyAlignment="1">
      <alignment wrapText="1"/>
    </xf>
    <xf numFmtId="0" fontId="14" fillId="0" borderId="7" xfId="0" applyFont="1" applyFill="1" applyBorder="1" applyAlignment="1"/>
    <xf numFmtId="0" fontId="14" fillId="0" borderId="0" xfId="0" applyFont="1" applyFill="1" applyAlignment="1"/>
    <xf numFmtId="0" fontId="14" fillId="0" borderId="5" xfId="0" applyFont="1" applyFill="1" applyBorder="1" applyAlignment="1"/>
    <xf numFmtId="0" fontId="14" fillId="0" borderId="8" xfId="0" applyFont="1" applyFill="1" applyBorder="1" applyAlignment="1"/>
    <xf numFmtId="0" fontId="14" fillId="0" borderId="0" xfId="0" applyFont="1" applyAlignment="1">
      <alignment horizontal="left"/>
    </xf>
    <xf numFmtId="3" fontId="14"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6" fillId="0" borderId="0" xfId="0" applyNumberFormat="1" applyFont="1" applyFill="1" applyAlignment="1"/>
    <xf numFmtId="3" fontId="26" fillId="0" borderId="0" xfId="0" applyNumberFormat="1" applyFont="1" applyAlignment="1"/>
    <xf numFmtId="0" fontId="14" fillId="0" borderId="0" xfId="0" applyFont="1" applyBorder="1" applyAlignment="1">
      <alignment horizontal="center" vertical="center"/>
    </xf>
    <xf numFmtId="0" fontId="14" fillId="2" borderId="3" xfId="0" applyFont="1" applyFill="1" applyBorder="1" applyAlignment="1">
      <alignment horizontal="center" vertical="center"/>
    </xf>
    <xf numFmtId="164" fontId="14" fillId="2" borderId="4" xfId="0" quotePrefix="1" applyNumberFormat="1" applyFont="1" applyFill="1" applyBorder="1" applyAlignment="1">
      <alignment horizontal="center" vertical="center"/>
    </xf>
    <xf numFmtId="3" fontId="14" fillId="0" borderId="7" xfId="0" applyNumberFormat="1" applyFont="1" applyBorder="1" applyAlignment="1"/>
    <xf numFmtId="3" fontId="14" fillId="0" borderId="5" xfId="0" applyNumberFormat="1" applyFont="1" applyBorder="1" applyAlignment="1">
      <alignment horizontal="left"/>
    </xf>
    <xf numFmtId="3" fontId="14" fillId="0" borderId="8" xfId="0" applyNumberFormat="1" applyFont="1" applyBorder="1" applyAlignment="1"/>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quotePrefix="1" applyNumberFormat="1" applyFont="1" applyFill="1" applyBorder="1" applyAlignment="1">
      <alignment horizontal="center" vertical="center"/>
    </xf>
    <xf numFmtId="0" fontId="14" fillId="0" borderId="0" xfId="0" applyFont="1" applyAlignment="1">
      <alignment horizontal="left"/>
    </xf>
    <xf numFmtId="0" fontId="0" fillId="0" borderId="0" xfId="0" applyAlignment="1"/>
    <xf numFmtId="0" fontId="14" fillId="0" borderId="0"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left"/>
    </xf>
    <xf numFmtId="0" fontId="14" fillId="0" borderId="7" xfId="0" applyFont="1" applyFill="1" applyBorder="1" applyAlignment="1">
      <alignment horizontal="left"/>
    </xf>
    <xf numFmtId="3" fontId="26" fillId="0" borderId="5" xfId="0" applyNumberFormat="1" applyFont="1" applyBorder="1" applyAlignment="1">
      <alignment horizontal="right" indent="1"/>
    </xf>
    <xf numFmtId="167" fontId="14" fillId="0" borderId="0" xfId="0" applyNumberFormat="1" applyFont="1" applyAlignment="1">
      <alignment horizontal="right" indent="2"/>
    </xf>
    <xf numFmtId="0" fontId="14" fillId="0" borderId="6" xfId="0" applyFont="1" applyBorder="1" applyAlignment="1">
      <alignment horizontal="center" vertical="top"/>
    </xf>
    <xf numFmtId="3" fontId="14" fillId="0" borderId="7" xfId="0" applyNumberFormat="1" applyFont="1" applyFill="1" applyBorder="1" applyAlignment="1">
      <alignment horizontal="left"/>
    </xf>
    <xf numFmtId="3" fontId="14" fillId="0" borderId="7" xfId="0" applyNumberFormat="1" applyFont="1" applyBorder="1" applyAlignment="1">
      <alignment horizontal="left"/>
    </xf>
    <xf numFmtId="3" fontId="14" fillId="0" borderId="8" xfId="0" applyNumberFormat="1" applyFont="1" applyBorder="1" applyAlignment="1">
      <alignment horizontal="left"/>
    </xf>
    <xf numFmtId="167" fontId="14" fillId="0" borderId="5" xfId="0" applyNumberFormat="1" applyFont="1" applyBorder="1" applyAlignment="1">
      <alignment horizontal="right" indent="2"/>
    </xf>
    <xf numFmtId="0" fontId="14" fillId="0" borderId="0" xfId="0" applyFont="1" applyBorder="1" applyAlignment="1">
      <alignment horizontal="left" vertical="top"/>
    </xf>
    <xf numFmtId="0" fontId="14" fillId="0" borderId="0" xfId="0" applyFont="1" applyBorder="1" applyAlignment="1">
      <alignment horizontal="centerContinuous" vertical="top"/>
    </xf>
    <xf numFmtId="0" fontId="14" fillId="0" borderId="6" xfId="0" applyFont="1" applyBorder="1" applyAlignment="1">
      <alignment horizontal="centerContinuous" vertical="top"/>
    </xf>
    <xf numFmtId="0" fontId="14" fillId="0" borderId="7" xfId="0" applyFont="1" applyBorder="1"/>
    <xf numFmtId="3" fontId="14" fillId="0" borderId="7" xfId="0" applyNumberFormat="1" applyFont="1" applyBorder="1"/>
    <xf numFmtId="3" fontId="14" fillId="0" borderId="8" xfId="0" applyNumberFormat="1" applyFont="1" applyBorder="1"/>
    <xf numFmtId="0" fontId="14" fillId="0" borderId="0" xfId="0" applyFont="1" applyBorder="1" applyAlignment="1">
      <alignment vertical="top" wrapText="1"/>
    </xf>
    <xf numFmtId="0" fontId="15" fillId="0" borderId="0" xfId="0" applyFont="1" applyAlignment="1">
      <alignment horizontal="left"/>
    </xf>
    <xf numFmtId="0" fontId="15" fillId="0" borderId="0" xfId="0" applyFont="1" applyAlignment="1">
      <alignment horizontal="center"/>
    </xf>
    <xf numFmtId="0" fontId="14" fillId="0" borderId="0" xfId="0" applyFont="1" applyBorder="1" applyAlignment="1">
      <alignment horizontal="left" wrapText="1"/>
    </xf>
    <xf numFmtId="0" fontId="14" fillId="0" borderId="0" xfId="0" applyFont="1" applyAlignment="1">
      <alignment horizontal="left" wrapText="1"/>
    </xf>
    <xf numFmtId="3" fontId="14" fillId="0" borderId="0" xfId="0" applyNumberFormat="1" applyFont="1" applyAlignment="1">
      <alignment horizontal="left" wrapText="1"/>
    </xf>
    <xf numFmtId="0" fontId="14" fillId="0" borderId="6" xfId="0" applyFont="1" applyBorder="1" applyAlignment="1">
      <alignment wrapText="1"/>
    </xf>
    <xf numFmtId="0" fontId="14" fillId="0" borderId="7" xfId="0" applyFont="1" applyBorder="1" applyAlignment="1">
      <alignment wrapText="1"/>
    </xf>
    <xf numFmtId="0" fontId="14" fillId="0" borderId="7" xfId="0" applyFont="1" applyFill="1" applyBorder="1" applyAlignment="1">
      <alignment wrapText="1"/>
    </xf>
    <xf numFmtId="3" fontId="14" fillId="0" borderId="7" xfId="0" applyNumberFormat="1" applyFont="1" applyBorder="1" applyAlignment="1">
      <alignment wrapText="1"/>
    </xf>
    <xf numFmtId="3" fontId="14" fillId="0" borderId="5" xfId="0" applyNumberFormat="1" applyFont="1" applyBorder="1" applyAlignment="1">
      <alignment horizontal="left" wrapText="1"/>
    </xf>
    <xf numFmtId="3" fontId="14" fillId="0" borderId="8" xfId="0" applyNumberFormat="1" applyFont="1" applyBorder="1" applyAlignment="1">
      <alignment wrapText="1"/>
    </xf>
    <xf numFmtId="0" fontId="14" fillId="2" borderId="4" xfId="0" quotePrefix="1" applyFont="1" applyFill="1" applyBorder="1" applyAlignment="1">
      <alignment horizontal="centerContinuous" vertical="center"/>
    </xf>
    <xf numFmtId="0" fontId="14" fillId="0" borderId="7" xfId="0" applyFont="1" applyBorder="1" applyAlignment="1">
      <alignment horizontal="left" wrapText="1"/>
    </xf>
    <xf numFmtId="0" fontId="14" fillId="0" borderId="7" xfId="0" applyFont="1" applyFill="1" applyBorder="1" applyAlignment="1">
      <alignment horizontal="left" wrapText="1"/>
    </xf>
    <xf numFmtId="0" fontId="0" fillId="0" borderId="0" xfId="0" applyFill="1" applyAlignment="1">
      <alignment horizontal="centerContinuous"/>
    </xf>
    <xf numFmtId="3" fontId="26" fillId="0" borderId="5" xfId="0" applyNumberFormat="1" applyFont="1" applyFill="1" applyBorder="1" applyAlignment="1">
      <alignment horizontal="right" indent="1"/>
    </xf>
    <xf numFmtId="0" fontId="14" fillId="0" borderId="0" xfId="0" applyFont="1" applyBorder="1" applyAlignment="1">
      <alignment horizontal="centerContinuous" vertical="top" wrapText="1"/>
    </xf>
    <xf numFmtId="0" fontId="14" fillId="0" borderId="0" xfId="0" applyFont="1" applyBorder="1" applyAlignment="1">
      <alignment horizontal="left" vertical="top" wrapText="1"/>
    </xf>
    <xf numFmtId="0" fontId="13" fillId="0" borderId="0" xfId="0" applyFont="1" applyAlignment="1">
      <alignment horizontal="centerContinuous" wrapText="1"/>
    </xf>
    <xf numFmtId="0" fontId="18" fillId="0" borderId="0" xfId="0" applyFont="1" applyAlignment="1">
      <alignment horizontal="centerContinuous" wrapText="1"/>
    </xf>
    <xf numFmtId="0" fontId="14" fillId="0" borderId="0" xfId="0" applyNumberFormat="1" applyFont="1" applyAlignment="1">
      <alignment horizontal="left" wrapText="1"/>
    </xf>
    <xf numFmtId="0" fontId="14" fillId="0" borderId="6" xfId="0" applyFont="1" applyBorder="1" applyAlignment="1">
      <alignment horizontal="centerContinuous" vertical="top" wrapText="1"/>
    </xf>
    <xf numFmtId="16" fontId="14" fillId="0" borderId="7" xfId="0" quotePrefix="1" applyNumberFormat="1" applyFont="1" applyBorder="1" applyAlignment="1">
      <alignment horizontal="left" wrapText="1"/>
    </xf>
    <xf numFmtId="0" fontId="14" fillId="0" borderId="7" xfId="0" quotePrefix="1" applyFont="1" applyBorder="1" applyAlignment="1">
      <alignment horizontal="left" wrapText="1"/>
    </xf>
    <xf numFmtId="3" fontId="14" fillId="0" borderId="7" xfId="0" quotePrefix="1" applyNumberFormat="1" applyFont="1" applyBorder="1" applyAlignment="1">
      <alignment horizontal="left" wrapText="1"/>
    </xf>
    <xf numFmtId="3" fontId="14" fillId="0" borderId="8" xfId="0" quotePrefix="1" applyNumberFormat="1" applyFont="1" applyBorder="1" applyAlignment="1">
      <alignment horizontal="left" wrapText="1"/>
    </xf>
    <xf numFmtId="0" fontId="14" fillId="2" borderId="3" xfId="0" applyFont="1" applyFill="1" applyBorder="1" applyAlignment="1">
      <alignment horizontal="centerContinuous" vertical="center" wrapText="1"/>
    </xf>
    <xf numFmtId="0" fontId="14" fillId="2" borderId="3" xfId="0" applyFont="1" applyFill="1" applyBorder="1" applyAlignment="1">
      <alignment horizontal="centerContinuous" vertical="top" wrapText="1"/>
    </xf>
    <xf numFmtId="0" fontId="14" fillId="2" borderId="4" xfId="0" applyFont="1" applyFill="1" applyBorder="1" applyAlignment="1">
      <alignment horizontal="centerContinuous" vertical="center" wrapText="1"/>
    </xf>
    <xf numFmtId="164" fontId="14" fillId="2" borderId="3" xfId="0" quotePrefix="1" applyNumberFormat="1" applyFont="1" applyFill="1" applyBorder="1" applyAlignment="1">
      <alignment horizontal="centerContinuous" vertical="center" wrapText="1"/>
    </xf>
    <xf numFmtId="0" fontId="14" fillId="2" borderId="4" xfId="0" applyFont="1" applyFill="1" applyBorder="1" applyAlignment="1">
      <alignment horizontal="centerContinuous" vertical="top" wrapText="1"/>
    </xf>
    <xf numFmtId="0" fontId="0" fillId="0" borderId="0" xfId="0" applyAlignment="1">
      <alignment horizontal="left"/>
    </xf>
    <xf numFmtId="1" fontId="14" fillId="0" borderId="0" xfId="0" applyNumberFormat="1" applyFont="1" applyAlignment="1">
      <alignment horizontal="left" wrapText="1"/>
    </xf>
    <xf numFmtId="0" fontId="14" fillId="0" borderId="6" xfId="0" applyFont="1" applyBorder="1" applyAlignment="1">
      <alignment vertical="top" wrapText="1"/>
    </xf>
    <xf numFmtId="0" fontId="16" fillId="0" borderId="7" xfId="0" applyFont="1" applyBorder="1" applyAlignment="1">
      <alignment horizontal="left" wrapText="1"/>
    </xf>
    <xf numFmtId="3" fontId="16" fillId="0" borderId="0" xfId="0" applyNumberFormat="1" applyFont="1" applyAlignment="1">
      <alignment wrapText="1"/>
    </xf>
    <xf numFmtId="0" fontId="14" fillId="2" borderId="3" xfId="0" applyFont="1" applyFill="1" applyBorder="1" applyAlignment="1">
      <alignment vertical="center"/>
    </xf>
    <xf numFmtId="0" fontId="14" fillId="2" borderId="3" xfId="0" applyFont="1" applyFill="1" applyBorder="1" applyAlignment="1">
      <alignment horizontal="centerContinuous" vertical="center"/>
    </xf>
    <xf numFmtId="0" fontId="0" fillId="0" borderId="0" xfId="0" applyAlignment="1">
      <alignment horizontal="right"/>
    </xf>
    <xf numFmtId="0" fontId="17" fillId="0" borderId="0" xfId="0" applyFont="1" applyAlignment="1">
      <alignment horizontal="right"/>
    </xf>
    <xf numFmtId="3" fontId="14" fillId="0" borderId="5" xfId="0" applyNumberFormat="1" applyFont="1" applyBorder="1" applyAlignment="1">
      <alignment horizontal="right" indent="2"/>
    </xf>
    <xf numFmtId="0" fontId="14" fillId="0" borderId="0" xfId="0" applyFont="1" applyBorder="1" applyAlignment="1">
      <alignment horizontal="center"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18" fillId="0" borderId="0" xfId="0" applyFont="1" applyBorder="1" applyAlignment="1">
      <alignment horizontal="center" vertical="center"/>
    </xf>
    <xf numFmtId="0" fontId="0" fillId="0" borderId="6" xfId="0" applyBorder="1" applyAlignment="1">
      <alignment vertical="center" wrapText="1"/>
    </xf>
    <xf numFmtId="0" fontId="16" fillId="0" borderId="8" xfId="0" applyFont="1" applyBorder="1" applyAlignment="1">
      <alignment horizontal="left"/>
    </xf>
    <xf numFmtId="0" fontId="18"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vertical="center" wrapText="1"/>
    </xf>
    <xf numFmtId="0" fontId="16" fillId="0" borderId="8" xfId="0" applyFont="1" applyBorder="1" applyAlignment="1">
      <alignment wrapText="1"/>
    </xf>
    <xf numFmtId="0" fontId="16" fillId="0" borderId="0" xfId="0" applyFont="1" applyAlignment="1">
      <alignment horizontal="left" wrapText="1"/>
    </xf>
    <xf numFmtId="0" fontId="14" fillId="0" borderId="5" xfId="0" applyFont="1" applyBorder="1" applyAlignment="1">
      <alignment horizontal="left" wrapText="1"/>
    </xf>
    <xf numFmtId="3" fontId="14" fillId="0" borderId="0" xfId="0" applyNumberFormat="1" applyFont="1" applyBorder="1" applyAlignment="1">
      <alignment vertical="top" wrapText="1"/>
    </xf>
    <xf numFmtId="3" fontId="14" fillId="0" borderId="0" xfId="0" quotePrefix="1" applyNumberFormat="1" applyFont="1" applyBorder="1" applyAlignment="1">
      <alignment horizontal="centerContinuous" vertical="top" wrapText="1"/>
    </xf>
    <xf numFmtId="3" fontId="14" fillId="0" borderId="0" xfId="0" applyNumberFormat="1" applyFont="1" applyBorder="1" applyAlignment="1">
      <alignment horizontal="centerContinuous" vertical="top" wrapText="1"/>
    </xf>
    <xf numFmtId="3" fontId="14" fillId="0" borderId="0" xfId="0" applyNumberFormat="1" applyFont="1" applyAlignment="1">
      <alignment horizontal="right" wrapText="1" indent="1"/>
    </xf>
    <xf numFmtId="3" fontId="16" fillId="0" borderId="0" xfId="0" applyNumberFormat="1" applyFont="1" applyAlignment="1">
      <alignment horizontal="right" wrapText="1"/>
    </xf>
    <xf numFmtId="3" fontId="14" fillId="0" borderId="0" xfId="0" applyNumberFormat="1" applyFont="1" applyBorder="1" applyAlignment="1">
      <alignment horizontal="center" vertical="center" wrapText="1"/>
    </xf>
    <xf numFmtId="3" fontId="14"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4" fillId="0" borderId="0" xfId="0" applyNumberFormat="1" applyFont="1" applyBorder="1" applyAlignment="1">
      <alignment horizontal="center" vertical="center"/>
    </xf>
    <xf numFmtId="3" fontId="14" fillId="2" borderId="3" xfId="0" quotePrefix="1" applyNumberFormat="1" applyFont="1" applyFill="1" applyBorder="1" applyAlignment="1">
      <alignment horizontal="centerContinuous" vertical="center" wrapText="1"/>
    </xf>
    <xf numFmtId="3" fontId="14" fillId="2" borderId="3" xfId="0" applyNumberFormat="1" applyFont="1" applyFill="1" applyBorder="1" applyAlignment="1">
      <alignment horizontal="centerContinuous" vertical="top" wrapText="1"/>
    </xf>
    <xf numFmtId="3" fontId="16" fillId="0" borderId="0" xfId="0" applyNumberFormat="1" applyFont="1" applyAlignment="1">
      <alignment horizontal="centerContinuous" vertical="top" wrapText="1"/>
    </xf>
    <xf numFmtId="3" fontId="14" fillId="0" borderId="0" xfId="0" applyNumberFormat="1" applyFont="1" applyAlignment="1">
      <alignment horizontal="centerContinuous" vertical="top" wrapText="1"/>
    </xf>
    <xf numFmtId="3" fontId="14" fillId="0" borderId="0" xfId="0" applyNumberFormat="1" applyFont="1" applyFill="1" applyAlignment="1">
      <alignment vertical="top" wrapText="1"/>
    </xf>
    <xf numFmtId="3" fontId="14" fillId="0" borderId="0" xfId="0" applyNumberFormat="1" applyFont="1" applyBorder="1" applyAlignment="1">
      <alignment horizontal="center" vertical="top" wrapText="1"/>
    </xf>
    <xf numFmtId="3" fontId="14" fillId="0" borderId="0" xfId="0" applyNumberFormat="1" applyFont="1" applyBorder="1" applyAlignment="1">
      <alignment wrapText="1"/>
    </xf>
    <xf numFmtId="3" fontId="14" fillId="0" borderId="0" xfId="0" applyNumberFormat="1" applyFont="1" applyBorder="1" applyAlignment="1">
      <alignment horizontal="center" wrapText="1"/>
    </xf>
    <xf numFmtId="3" fontId="14" fillId="0" borderId="0" xfId="0" quotePrefix="1" applyNumberFormat="1" applyFont="1" applyBorder="1" applyAlignment="1">
      <alignment horizontal="center"/>
    </xf>
    <xf numFmtId="3" fontId="16" fillId="0" borderId="0" xfId="0" applyNumberFormat="1" applyFont="1" applyFill="1" applyBorder="1" applyAlignment="1">
      <alignment horizontal="centerContinuous" vertical="top" wrapText="1"/>
    </xf>
    <xf numFmtId="3" fontId="14" fillId="0" borderId="0" xfId="0" applyNumberFormat="1" applyFont="1" applyFill="1" applyBorder="1" applyAlignment="1">
      <alignment horizontal="centerContinuous" vertical="top" wrapText="1"/>
    </xf>
    <xf numFmtId="3" fontId="14" fillId="0" borderId="0" xfId="0" applyNumberFormat="1" applyFont="1" applyFill="1" applyBorder="1" applyAlignment="1">
      <alignment horizontal="center" vertical="top" wrapText="1"/>
    </xf>
    <xf numFmtId="3" fontId="17" fillId="0" borderId="0" xfId="0" applyNumberFormat="1" applyFont="1" applyAlignment="1">
      <alignment horizontal="right"/>
    </xf>
    <xf numFmtId="3" fontId="28" fillId="0" borderId="0" xfId="4" applyNumberFormat="1" applyAlignment="1">
      <alignment horizontal="left"/>
    </xf>
    <xf numFmtId="3" fontId="28" fillId="0" borderId="0" xfId="4" applyNumberFormat="1" applyAlignment="1">
      <alignment horizontal="left" wrapText="1"/>
    </xf>
    <xf numFmtId="3" fontId="35" fillId="0" borderId="0" xfId="4" applyNumberFormat="1" applyFont="1" applyAlignment="1">
      <alignment horizontal="left" wrapText="1"/>
    </xf>
    <xf numFmtId="3" fontId="28" fillId="0" borderId="0" xfId="4" applyNumberFormat="1" applyFont="1" applyAlignment="1">
      <alignment horizontal="left" wrapText="1"/>
    </xf>
    <xf numFmtId="3" fontId="28" fillId="0" borderId="0" xfId="4" applyNumberFormat="1"/>
    <xf numFmtId="3" fontId="30" fillId="0" borderId="0" xfId="4" applyNumberFormat="1" applyFont="1"/>
    <xf numFmtId="3" fontId="22" fillId="0" borderId="0" xfId="4" applyNumberFormat="1" applyFont="1" applyAlignment="1">
      <alignment horizontal="right"/>
    </xf>
    <xf numFmtId="3" fontId="25" fillId="0" borderId="0" xfId="4" applyNumberFormat="1" applyFont="1" applyAlignment="1">
      <alignment horizontal="center"/>
    </xf>
    <xf numFmtId="165" fontId="14" fillId="0" borderId="0" xfId="0" applyNumberFormat="1" applyFont="1" applyFill="1" applyAlignment="1">
      <alignment horizontal="right" wrapText="1"/>
    </xf>
    <xf numFmtId="165" fontId="14" fillId="0" borderId="5" xfId="0" applyNumberFormat="1" applyFont="1" applyFill="1" applyBorder="1" applyAlignment="1">
      <alignment horizontal="right" wrapText="1"/>
    </xf>
    <xf numFmtId="0" fontId="14" fillId="0" borderId="0" xfId="0" applyFont="1" applyAlignment="1">
      <alignment horizontal="right" wrapText="1"/>
    </xf>
    <xf numFmtId="3" fontId="16" fillId="0" borderId="0" xfId="0" applyNumberFormat="1" applyFont="1" applyBorder="1" applyAlignment="1">
      <alignment horizontal="right" wrapText="1"/>
    </xf>
    <xf numFmtId="0" fontId="14" fillId="0" borderId="5" xfId="0" applyFont="1" applyBorder="1" applyAlignment="1">
      <alignment horizontal="right" wrapText="1"/>
    </xf>
    <xf numFmtId="3" fontId="16" fillId="0" borderId="5" xfId="0" applyNumberFormat="1" applyFont="1" applyBorder="1" applyAlignment="1">
      <alignment horizontal="right" wrapText="1"/>
    </xf>
    <xf numFmtId="0" fontId="14" fillId="0" borderId="8" xfId="0" applyFont="1" applyBorder="1" applyAlignment="1">
      <alignment horizontal="left" wrapText="1"/>
    </xf>
    <xf numFmtId="0" fontId="13" fillId="0" borderId="0" xfId="3"/>
    <xf numFmtId="3" fontId="13" fillId="0" borderId="0" xfId="3" applyNumberFormat="1"/>
    <xf numFmtId="0" fontId="13" fillId="0" borderId="1" xfId="3" applyBorder="1"/>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0" xfId="0" applyFont="1" applyAlignment="1">
      <alignment horizontal="centerContinuous" vertical="top"/>
    </xf>
    <xf numFmtId="0" fontId="13" fillId="0" borderId="0" xfId="0" applyFont="1" applyAlignment="1">
      <alignment horizontal="centerContinuous" vertical="top" wrapText="1"/>
    </xf>
    <xf numFmtId="3" fontId="14" fillId="0" borderId="5" xfId="0" applyNumberFormat="1" applyFont="1" applyBorder="1" applyAlignment="1">
      <alignment wrapText="1"/>
    </xf>
    <xf numFmtId="3" fontId="14" fillId="0" borderId="10" xfId="0" applyNumberFormat="1" applyFont="1" applyBorder="1" applyAlignment="1">
      <alignment horizontal="left" wrapText="1"/>
    </xf>
    <xf numFmtId="3" fontId="14" fillId="0" borderId="10" xfId="0" applyNumberFormat="1" applyFont="1" applyBorder="1" applyAlignment="1">
      <alignment wrapText="1"/>
    </xf>
    <xf numFmtId="3" fontId="14" fillId="0" borderId="0" xfId="0" applyNumberFormat="1" applyFont="1" applyBorder="1" applyAlignment="1">
      <alignment horizontal="left" wrapText="1"/>
    </xf>
    <xf numFmtId="3" fontId="16" fillId="0" borderId="0" xfId="0" applyNumberFormat="1" applyFont="1" applyAlignment="1">
      <alignment horizontal="right" wrapText="1" indent="1"/>
    </xf>
    <xf numFmtId="0" fontId="14" fillId="0" borderId="0" xfId="0" applyFont="1" applyAlignment="1">
      <alignment horizontal="right" wrapText="1" indent="1"/>
    </xf>
    <xf numFmtId="0" fontId="14" fillId="0" borderId="5" xfId="0" applyFont="1" applyBorder="1" applyAlignment="1">
      <alignment horizontal="right" wrapText="1" indent="1"/>
    </xf>
    <xf numFmtId="3" fontId="14" fillId="0" borderId="5" xfId="0" applyNumberFormat="1" applyFont="1" applyBorder="1" applyAlignment="1">
      <alignment horizontal="right" wrapText="1" indent="1"/>
    </xf>
    <xf numFmtId="167" fontId="14" fillId="0" borderId="0" xfId="0" applyNumberFormat="1" applyFont="1" applyFill="1" applyAlignment="1">
      <alignment horizontal="right" wrapText="1"/>
    </xf>
    <xf numFmtId="167" fontId="16" fillId="0" borderId="0" xfId="0" applyNumberFormat="1" applyFont="1" applyFill="1" applyAlignment="1">
      <alignment horizontal="right" wrapText="1"/>
    </xf>
    <xf numFmtId="167" fontId="14" fillId="0" borderId="11" xfId="0" applyNumberFormat="1" applyFont="1" applyFill="1" applyBorder="1" applyAlignment="1">
      <alignment horizontal="right" wrapText="1"/>
    </xf>
    <xf numFmtId="167" fontId="14" fillId="0" borderId="5" xfId="0" applyNumberFormat="1" applyFont="1" applyFill="1" applyBorder="1" applyAlignment="1">
      <alignment horizontal="right" wrapText="1"/>
    </xf>
    <xf numFmtId="167" fontId="16" fillId="0" borderId="5" xfId="0" applyNumberFormat="1" applyFont="1" applyFill="1" applyBorder="1" applyAlignment="1">
      <alignment horizontal="right" wrapText="1"/>
    </xf>
    <xf numFmtId="167" fontId="14" fillId="0" borderId="0" xfId="0" applyNumberFormat="1" applyFont="1" applyAlignment="1">
      <alignment horizontal="right" wrapText="1"/>
    </xf>
    <xf numFmtId="167" fontId="16" fillId="0" borderId="0" xfId="0" applyNumberFormat="1" applyFont="1" applyAlignment="1">
      <alignment horizontal="right" indent="1"/>
    </xf>
    <xf numFmtId="167" fontId="16"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11" xfId="0" applyNumberFormat="1" applyFont="1" applyBorder="1" applyAlignment="1">
      <alignment horizontal="right" indent="1"/>
    </xf>
    <xf numFmtId="167" fontId="14" fillId="0" borderId="5" xfId="0" applyNumberFormat="1" applyFont="1" applyBorder="1" applyAlignment="1">
      <alignment horizontal="right"/>
    </xf>
    <xf numFmtId="167" fontId="14" fillId="0" borderId="0" xfId="0" applyNumberFormat="1" applyFont="1" applyFill="1" applyAlignment="1">
      <alignment horizontal="right" indent="2"/>
    </xf>
    <xf numFmtId="167" fontId="26" fillId="0" borderId="0" xfId="0" applyNumberFormat="1" applyFont="1" applyFill="1" applyAlignment="1">
      <alignment horizontal="right" indent="2"/>
    </xf>
    <xf numFmtId="168" fontId="14" fillId="0" borderId="0" xfId="0" applyNumberFormat="1" applyFont="1" applyAlignment="1">
      <alignment horizontal="right" indent="2"/>
    </xf>
    <xf numFmtId="168" fontId="14" fillId="0" borderId="0" xfId="0" applyNumberFormat="1" applyFont="1" applyFill="1" applyAlignment="1">
      <alignment horizontal="right" indent="2"/>
    </xf>
    <xf numFmtId="167" fontId="14" fillId="0" borderId="0" xfId="0" applyNumberFormat="1" applyFont="1" applyFill="1" applyAlignment="1">
      <alignment horizontal="right" indent="1"/>
    </xf>
    <xf numFmtId="167" fontId="14" fillId="0" borderId="0" xfId="0" applyNumberFormat="1" applyFont="1" applyFill="1" applyBorder="1" applyAlignment="1">
      <alignment horizontal="right" indent="1"/>
    </xf>
    <xf numFmtId="167" fontId="26" fillId="0" borderId="0" xfId="0" applyNumberFormat="1" applyFont="1" applyAlignment="1">
      <alignment horizontal="right" indent="1"/>
    </xf>
    <xf numFmtId="167" fontId="26" fillId="0" borderId="0" xfId="0" applyNumberFormat="1" applyFont="1" applyFill="1" applyAlignment="1">
      <alignment horizontal="right" indent="1"/>
    </xf>
    <xf numFmtId="168" fontId="14" fillId="0" borderId="0" xfId="0" applyNumberFormat="1" applyFont="1" applyAlignment="1">
      <alignment horizontal="right" wrapText="1" indent="1"/>
    </xf>
    <xf numFmtId="168" fontId="14" fillId="0" borderId="0" xfId="0" applyNumberFormat="1" applyFont="1" applyFill="1" applyAlignment="1">
      <alignment horizontal="right" wrapText="1" indent="1"/>
    </xf>
    <xf numFmtId="167" fontId="14" fillId="0" borderId="0" xfId="0" applyNumberFormat="1" applyFont="1" applyAlignment="1">
      <alignment horizontal="right" wrapText="1" indent="1"/>
    </xf>
    <xf numFmtId="167" fontId="14" fillId="0" borderId="0" xfId="0" applyNumberFormat="1" applyFont="1" applyFill="1" applyAlignment="1">
      <alignment horizontal="right" wrapText="1" indent="1"/>
    </xf>
    <xf numFmtId="167" fontId="26" fillId="0" borderId="0" xfId="0" applyNumberFormat="1" applyFont="1" applyAlignment="1">
      <alignment horizontal="right" wrapText="1" indent="1"/>
    </xf>
    <xf numFmtId="167" fontId="26" fillId="0" borderId="0" xfId="0" applyNumberFormat="1" applyFont="1" applyFill="1" applyAlignment="1">
      <alignment horizontal="right" wrapText="1" indent="1"/>
    </xf>
    <xf numFmtId="167" fontId="14" fillId="0" borderId="0" xfId="11" applyNumberFormat="1" applyFont="1" applyAlignment="1">
      <alignment horizontal="right" indent="2"/>
    </xf>
    <xf numFmtId="167" fontId="16" fillId="0" borderId="11" xfId="10" applyNumberFormat="1" applyFont="1" applyFill="1" applyBorder="1" applyAlignment="1">
      <alignment horizontal="right" indent="2"/>
    </xf>
    <xf numFmtId="167" fontId="16" fillId="0" borderId="5" xfId="10" applyNumberFormat="1" applyFont="1" applyFill="1" applyBorder="1" applyAlignment="1">
      <alignment horizontal="right" indent="2"/>
    </xf>
    <xf numFmtId="167" fontId="16" fillId="0" borderId="0" xfId="0" applyNumberFormat="1" applyFont="1" applyAlignment="1">
      <alignment horizontal="right" wrapText="1" indent="1"/>
    </xf>
    <xf numFmtId="167" fontId="16" fillId="0" borderId="0" xfId="0" applyNumberFormat="1" applyFont="1" applyAlignment="1">
      <alignment horizontal="right" wrapText="1"/>
    </xf>
    <xf numFmtId="167" fontId="16" fillId="0" borderId="0" xfId="0" applyNumberFormat="1" applyFont="1" applyBorder="1" applyAlignment="1">
      <alignment horizontal="right" wrapText="1"/>
    </xf>
    <xf numFmtId="167" fontId="14" fillId="0" borderId="0" xfId="0" applyNumberFormat="1" applyFont="1" applyBorder="1" applyAlignment="1">
      <alignment horizontal="right" wrapText="1"/>
    </xf>
    <xf numFmtId="0" fontId="17" fillId="0" borderId="0" xfId="0" applyFont="1" applyAlignment="1"/>
    <xf numFmtId="0" fontId="0" fillId="0" borderId="0" xfId="0" applyAlignment="1"/>
    <xf numFmtId="0" fontId="17" fillId="0" borderId="0" xfId="0" quotePrefix="1" applyNumberFormat="1" applyFont="1" applyAlignment="1">
      <alignment horizontal="justify"/>
    </xf>
    <xf numFmtId="0" fontId="17" fillId="0" borderId="0" xfId="0" quotePrefix="1" applyNumberFormat="1" applyFont="1" applyAlignment="1">
      <alignment wrapText="1"/>
    </xf>
    <xf numFmtId="0" fontId="17" fillId="0" borderId="0" xfId="0" quotePrefix="1" applyNumberFormat="1" applyFont="1" applyAlignment="1"/>
    <xf numFmtId="0" fontId="17" fillId="0" borderId="0" xfId="0" quotePrefix="1" applyNumberFormat="1" applyFont="1" applyAlignment="1">
      <alignment vertical="top" wrapText="1"/>
    </xf>
    <xf numFmtId="0" fontId="17" fillId="0" borderId="0" xfId="0" applyNumberFormat="1" applyFont="1" applyAlignment="1"/>
    <xf numFmtId="0" fontId="0" fillId="0" borderId="0" xfId="0" applyNumberFormat="1"/>
    <xf numFmtId="0" fontId="19" fillId="0" borderId="0" xfId="0" applyFont="1" applyAlignment="1"/>
    <xf numFmtId="0" fontId="19" fillId="0" borderId="0" xfId="0" applyNumberFormat="1" applyFont="1" applyAlignment="1"/>
    <xf numFmtId="0" fontId="17" fillId="0" borderId="0" xfId="0" applyNumberFormat="1" applyFont="1" applyAlignment="1">
      <alignment horizontal="left"/>
    </xf>
    <xf numFmtId="0" fontId="17" fillId="0" borderId="0" xfId="0" quotePrefix="1" applyNumberFormat="1" applyFont="1" applyAlignment="1">
      <alignment horizontal="justify" vertical="top" wrapText="1"/>
    </xf>
    <xf numFmtId="0" fontId="14" fillId="0" borderId="0" xfId="0" quotePrefix="1" applyFont="1" applyFill="1" applyAlignment="1"/>
    <xf numFmtId="168" fontId="14" fillId="0" borderId="0" xfId="0" applyNumberFormat="1" applyFont="1" applyFill="1" applyAlignment="1">
      <alignment horizontal="right" wrapText="1"/>
    </xf>
    <xf numFmtId="167" fontId="26" fillId="0" borderId="5" xfId="0" applyNumberFormat="1" applyFont="1" applyBorder="1" applyAlignment="1">
      <alignment horizontal="right" indent="2"/>
    </xf>
    <xf numFmtId="167" fontId="14" fillId="0" borderId="0" xfId="0" applyNumberFormat="1" applyFont="1"/>
    <xf numFmtId="167" fontId="14" fillId="0" borderId="0" xfId="0" applyNumberFormat="1" applyFont="1" applyAlignment="1">
      <alignment wrapText="1"/>
    </xf>
    <xf numFmtId="167" fontId="14" fillId="0" borderId="0" xfId="0" applyNumberFormat="1" applyFont="1" applyBorder="1" applyAlignment="1">
      <alignment wrapText="1"/>
    </xf>
    <xf numFmtId="167" fontId="14" fillId="0" borderId="0" xfId="0" applyNumberFormat="1" applyFont="1" applyFill="1" applyAlignment="1">
      <alignment wrapText="1"/>
    </xf>
    <xf numFmtId="167" fontId="14" fillId="0" borderId="0" xfId="0" applyNumberFormat="1" applyFont="1" applyFill="1" applyBorder="1" applyAlignment="1">
      <alignment wrapText="1"/>
    </xf>
    <xf numFmtId="167" fontId="14" fillId="0" borderId="5" xfId="0" applyNumberFormat="1" applyFont="1" applyBorder="1" applyAlignment="1">
      <alignment wrapText="1"/>
    </xf>
    <xf numFmtId="167" fontId="14" fillId="0" borderId="0" xfId="0" applyNumberFormat="1" applyFont="1" applyFill="1"/>
    <xf numFmtId="167" fontId="26" fillId="0" borderId="5" xfId="0" applyNumberFormat="1" applyFont="1" applyBorder="1" applyAlignment="1">
      <alignment horizontal="right" wrapText="1" indent="1"/>
    </xf>
    <xf numFmtId="3" fontId="26" fillId="0" borderId="0" xfId="0" applyNumberFormat="1" applyFont="1" applyBorder="1" applyAlignment="1">
      <alignment horizontal="right" indent="1"/>
    </xf>
    <xf numFmtId="3" fontId="14" fillId="0" borderId="12" xfId="0" applyNumberFormat="1" applyFont="1" applyBorder="1" applyAlignment="1">
      <alignment horizontal="right" indent="2"/>
    </xf>
    <xf numFmtId="3" fontId="14" fillId="0" borderId="0" xfId="0" applyNumberFormat="1" applyFont="1" applyBorder="1" applyAlignment="1">
      <alignment horizontal="right" indent="2"/>
    </xf>
    <xf numFmtId="3" fontId="26" fillId="0" borderId="12" xfId="0" applyNumberFormat="1" applyFont="1" applyFill="1" applyBorder="1" applyAlignment="1">
      <alignment horizontal="right" indent="1"/>
    </xf>
    <xf numFmtId="3" fontId="26" fillId="0" borderId="0" xfId="0" applyNumberFormat="1" applyFont="1" applyFill="1" applyBorder="1" applyAlignment="1">
      <alignment horizontal="right" indent="1"/>
    </xf>
    <xf numFmtId="167" fontId="26" fillId="0" borderId="12" xfId="0" applyNumberFormat="1" applyFont="1" applyBorder="1" applyAlignment="1">
      <alignment horizontal="right" wrapText="1" indent="1"/>
    </xf>
    <xf numFmtId="167" fontId="26" fillId="0" borderId="0" xfId="0" applyNumberFormat="1" applyFont="1" applyBorder="1" applyAlignment="1">
      <alignment horizontal="right" wrapText="1" indent="1"/>
    </xf>
    <xf numFmtId="3" fontId="14" fillId="0" borderId="12" xfId="0" applyNumberFormat="1" applyFont="1" applyBorder="1" applyAlignment="1">
      <alignment wrapText="1"/>
    </xf>
    <xf numFmtId="0" fontId="23" fillId="0" borderId="0" xfId="4" applyFont="1" applyAlignment="1">
      <alignment horizontal="left"/>
    </xf>
    <xf numFmtId="167" fontId="26" fillId="0" borderId="5" xfId="0" applyNumberFormat="1" applyFont="1" applyBorder="1" applyAlignment="1">
      <alignment horizontal="right" indent="1"/>
    </xf>
    <xf numFmtId="167" fontId="26" fillId="0" borderId="5" xfId="0" applyNumberFormat="1" applyFont="1" applyFill="1" applyBorder="1" applyAlignment="1">
      <alignment horizontal="right" indent="1"/>
    </xf>
    <xf numFmtId="167" fontId="26" fillId="0" borderId="12" xfId="0" applyNumberFormat="1" applyFont="1" applyBorder="1" applyAlignment="1">
      <alignment horizontal="right" indent="2"/>
    </xf>
    <xf numFmtId="167" fontId="26" fillId="0" borderId="0" xfId="0" applyNumberFormat="1" applyFont="1" applyBorder="1" applyAlignment="1">
      <alignment horizontal="right" indent="2"/>
    </xf>
    <xf numFmtId="167" fontId="14" fillId="0" borderId="12" xfId="0" applyNumberFormat="1" applyFont="1" applyBorder="1" applyAlignment="1">
      <alignment horizontal="right" indent="2"/>
    </xf>
    <xf numFmtId="167" fontId="14" fillId="0" borderId="0" xfId="0" applyNumberFormat="1" applyFont="1" applyBorder="1" applyAlignment="1">
      <alignment horizontal="right" indent="2"/>
    </xf>
    <xf numFmtId="167" fontId="14" fillId="0" borderId="12" xfId="0" applyNumberFormat="1" applyFont="1" applyFill="1" applyBorder="1" applyAlignment="1">
      <alignment horizontal="right" indent="2"/>
    </xf>
    <xf numFmtId="167" fontId="14" fillId="0" borderId="0" xfId="0" applyNumberFormat="1" applyFont="1" applyFill="1" applyBorder="1" applyAlignment="1">
      <alignment horizontal="right" indent="2"/>
    </xf>
    <xf numFmtId="167" fontId="26" fillId="0" borderId="12" xfId="0" applyNumberFormat="1" applyFont="1" applyFill="1" applyBorder="1" applyAlignment="1">
      <alignment horizontal="right" indent="2"/>
    </xf>
    <xf numFmtId="167" fontId="14" fillId="0" borderId="12" xfId="0" applyNumberFormat="1" applyFont="1" applyBorder="1" applyAlignment="1">
      <alignment horizontal="right" indent="1"/>
    </xf>
    <xf numFmtId="167" fontId="14" fillId="0" borderId="0" xfId="0" applyNumberFormat="1" applyFont="1" applyBorder="1" applyAlignment="1">
      <alignment horizontal="right" indent="1"/>
    </xf>
    <xf numFmtId="167" fontId="14" fillId="0" borderId="12" xfId="0" applyNumberFormat="1" applyFont="1" applyFill="1" applyBorder="1" applyAlignment="1">
      <alignment horizontal="right" indent="1"/>
    </xf>
    <xf numFmtId="167" fontId="14" fillId="4" borderId="12" xfId="0" applyNumberFormat="1" applyFont="1" applyFill="1" applyBorder="1" applyAlignment="1">
      <alignment horizontal="right" indent="1"/>
    </xf>
    <xf numFmtId="167" fontId="14" fillId="4" borderId="0" xfId="0" applyNumberFormat="1" applyFont="1" applyFill="1" applyBorder="1" applyAlignment="1">
      <alignment horizontal="right" indent="1"/>
    </xf>
    <xf numFmtId="3" fontId="26" fillId="0" borderId="12" xfId="0" applyNumberFormat="1" applyFont="1" applyBorder="1" applyAlignment="1">
      <alignment horizontal="right" indent="1"/>
    </xf>
    <xf numFmtId="167" fontId="26" fillId="0" borderId="0" xfId="0" applyNumberFormat="1" applyFont="1" applyBorder="1" applyAlignment="1">
      <alignment horizontal="right" indent="1"/>
    </xf>
    <xf numFmtId="167" fontId="26" fillId="0" borderId="12" xfId="0" applyNumberFormat="1" applyFont="1" applyFill="1" applyBorder="1" applyAlignment="1">
      <alignment horizontal="right" indent="1"/>
    </xf>
    <xf numFmtId="167" fontId="26" fillId="0" borderId="0" xfId="0" applyNumberFormat="1" applyFont="1" applyFill="1" applyBorder="1" applyAlignment="1">
      <alignment horizontal="right" indent="1"/>
    </xf>
    <xf numFmtId="167" fontId="14" fillId="0" borderId="12" xfId="0" applyNumberFormat="1" applyFont="1" applyBorder="1" applyAlignment="1">
      <alignment horizontal="right" wrapText="1" indent="1"/>
    </xf>
    <xf numFmtId="167" fontId="14" fillId="0" borderId="0" xfId="0" applyNumberFormat="1" applyFont="1" applyBorder="1" applyAlignment="1">
      <alignment horizontal="right" wrapText="1" indent="1"/>
    </xf>
    <xf numFmtId="168" fontId="14" fillId="0" borderId="0" xfId="0" applyNumberFormat="1" applyFont="1" applyFill="1" applyAlignment="1">
      <alignment wrapText="1"/>
    </xf>
    <xf numFmtId="167" fontId="16" fillId="0" borderId="13" xfId="0" applyNumberFormat="1" applyFont="1" applyBorder="1" applyAlignment="1">
      <alignment horizontal="right" wrapText="1" indent="1"/>
    </xf>
    <xf numFmtId="167" fontId="14" fillId="0" borderId="0" xfId="11" applyNumberFormat="1" applyFont="1" applyFill="1" applyAlignment="1">
      <alignment horizontal="right" indent="2"/>
    </xf>
    <xf numFmtId="167" fontId="16" fillId="0" borderId="5" xfId="10" applyNumberFormat="1" applyFont="1" applyBorder="1" applyAlignment="1">
      <alignment horizontal="right" indent="2"/>
    </xf>
    <xf numFmtId="167" fontId="14" fillId="5" borderId="0" xfId="11" applyNumberFormat="1" applyFont="1" applyFill="1" applyAlignment="1">
      <alignment horizontal="right" indent="2"/>
    </xf>
    <xf numFmtId="167" fontId="14" fillId="0" borderId="0" xfId="12" applyNumberFormat="1" applyFont="1" applyFill="1" applyAlignment="1">
      <alignment horizontal="right" indent="1"/>
    </xf>
    <xf numFmtId="167" fontId="16" fillId="0" borderId="5" xfId="12" applyNumberFormat="1" applyFont="1" applyBorder="1" applyAlignment="1">
      <alignment horizontal="right" indent="1"/>
    </xf>
    <xf numFmtId="167" fontId="14" fillId="0" borderId="0" xfId="12" applyNumberFormat="1" applyFont="1" applyFill="1" applyAlignment="1">
      <alignment horizontal="right" indent="1"/>
    </xf>
    <xf numFmtId="167" fontId="16" fillId="0" borderId="5" xfId="12" applyNumberFormat="1" applyFont="1" applyBorder="1" applyAlignment="1">
      <alignment horizontal="right" indent="1"/>
    </xf>
    <xf numFmtId="167" fontId="14" fillId="4" borderId="0" xfId="0" applyNumberFormat="1" applyFont="1" applyFill="1" applyAlignment="1">
      <alignment horizontal="right" indent="1"/>
    </xf>
    <xf numFmtId="167" fontId="16" fillId="0" borderId="1" xfId="0" applyNumberFormat="1" applyFont="1" applyBorder="1" applyAlignment="1">
      <alignment horizontal="right" indent="2"/>
    </xf>
    <xf numFmtId="167" fontId="16" fillId="0" borderId="1" xfId="0" applyNumberFormat="1" applyFont="1" applyBorder="1" applyAlignment="1">
      <alignment horizontal="right" wrapText="1" indent="1"/>
    </xf>
    <xf numFmtId="49" fontId="14" fillId="0" borderId="7" xfId="0" quotePrefix="1" applyNumberFormat="1" applyFont="1" applyBorder="1" applyAlignment="1"/>
    <xf numFmtId="0" fontId="16" fillId="0" borderId="0" xfId="0" applyFont="1" applyAlignment="1">
      <alignment horizontal="right" wrapText="1" indent="1"/>
    </xf>
    <xf numFmtId="3" fontId="16" fillId="0" borderId="0" xfId="0" applyNumberFormat="1" applyFont="1" applyAlignment="1">
      <alignment horizontal="right" indent="1"/>
    </xf>
    <xf numFmtId="168" fontId="14" fillId="0" borderId="0" xfId="0" applyNumberFormat="1" applyFont="1" applyAlignment="1">
      <alignment wrapText="1"/>
    </xf>
    <xf numFmtId="165" fontId="14" fillId="0" borderId="0" xfId="0" applyNumberFormat="1" applyFont="1" applyAlignment="1">
      <alignment horizontal="right"/>
    </xf>
    <xf numFmtId="165" fontId="14" fillId="0" borderId="5" xfId="0" applyNumberFormat="1" applyFont="1" applyBorder="1" applyAlignment="1">
      <alignment horizontal="right"/>
    </xf>
    <xf numFmtId="3" fontId="14" fillId="0" borderId="0" xfId="0" applyNumberFormat="1" applyFont="1" applyAlignment="1">
      <alignment horizontal="right" wrapText="1"/>
    </xf>
    <xf numFmtId="3" fontId="14" fillId="0" borderId="5" xfId="0" applyNumberFormat="1" applyFont="1" applyBorder="1" applyAlignment="1">
      <alignment horizontal="right" wrapText="1"/>
    </xf>
    <xf numFmtId="3" fontId="2" fillId="0" borderId="0" xfId="4" applyNumberFormat="1" applyFont="1" applyAlignment="1">
      <alignment horizontal="right"/>
    </xf>
    <xf numFmtId="3" fontId="30" fillId="0" borderId="0" xfId="4" applyNumberFormat="1" applyFont="1" applyAlignment="1">
      <alignment horizontal="right"/>
    </xf>
    <xf numFmtId="0" fontId="32" fillId="0" borderId="0" xfId="4" applyFont="1" applyAlignment="1">
      <alignment horizontal="center" wrapText="1"/>
    </xf>
    <xf numFmtId="3" fontId="32" fillId="0" borderId="0" xfId="4" applyNumberFormat="1" applyFont="1" applyAlignment="1">
      <alignment horizontal="center" wrapText="1"/>
    </xf>
    <xf numFmtId="0" fontId="29" fillId="0" borderId="0" xfId="4" applyFont="1"/>
    <xf numFmtId="3" fontId="31" fillId="0" borderId="0" xfId="4" applyNumberFormat="1" applyFont="1" applyAlignment="1">
      <alignment horizontal="right" vertical="center"/>
    </xf>
    <xf numFmtId="3" fontId="2" fillId="0" borderId="0" xfId="4" applyNumberFormat="1" applyFont="1" applyAlignment="1">
      <alignment horizontal="right" vertical="center"/>
    </xf>
    <xf numFmtId="3" fontId="30" fillId="0" borderId="0" xfId="4" applyNumberFormat="1" applyFont="1" applyAlignment="1">
      <alignment horizontal="right" vertical="center"/>
    </xf>
    <xf numFmtId="0" fontId="48" fillId="0" borderId="0" xfId="4" applyFont="1" applyAlignment="1">
      <alignment horizontal="right"/>
    </xf>
    <xf numFmtId="3" fontId="48" fillId="0" borderId="0" xfId="4" applyNumberFormat="1" applyFont="1" applyAlignment="1">
      <alignment horizontal="right"/>
    </xf>
    <xf numFmtId="0" fontId="35" fillId="0" borderId="0" xfId="4" applyFont="1" applyAlignment="1">
      <alignment horizontal="left"/>
    </xf>
    <xf numFmtId="0" fontId="28" fillId="0" borderId="0" xfId="4" applyFont="1" applyAlignment="1">
      <alignment horizontal="left" wrapText="1"/>
    </xf>
    <xf numFmtId="0" fontId="28" fillId="0" borderId="0" xfId="4" applyAlignment="1">
      <alignment horizontal="left" wrapText="1"/>
    </xf>
    <xf numFmtId="3" fontId="28" fillId="0" borderId="0" xfId="4" applyNumberFormat="1" applyAlignment="1">
      <alignment horizontal="left" wrapText="1"/>
    </xf>
    <xf numFmtId="0" fontId="35" fillId="0" borderId="0" xfId="4" applyFont="1" applyAlignment="1">
      <alignment horizontal="left" wrapText="1"/>
    </xf>
    <xf numFmtId="0" fontId="36" fillId="0" borderId="0" xfId="9" applyAlignment="1">
      <alignment horizontal="left" wrapText="1"/>
    </xf>
    <xf numFmtId="0" fontId="1" fillId="0" borderId="0" xfId="4" applyFont="1" applyAlignment="1">
      <alignment horizontal="left" wrapText="1"/>
    </xf>
    <xf numFmtId="0" fontId="28" fillId="0" borderId="0" xfId="4" applyFont="1" applyAlignment="1">
      <alignment horizontal="left"/>
    </xf>
    <xf numFmtId="3" fontId="28" fillId="0" borderId="0" xfId="4" applyNumberFormat="1" applyFont="1" applyAlignment="1">
      <alignment horizontal="left"/>
    </xf>
    <xf numFmtId="0" fontId="23" fillId="0" borderId="0" xfId="4" applyFont="1" applyAlignment="1">
      <alignment horizontal="left"/>
    </xf>
    <xf numFmtId="0" fontId="37" fillId="0" borderId="0" xfId="4" applyFont="1" applyAlignment="1">
      <alignment horizontal="left"/>
    </xf>
    <xf numFmtId="0" fontId="30" fillId="0" borderId="0" xfId="4" applyFont="1" applyAlignment="1">
      <alignment horizontal="left"/>
    </xf>
    <xf numFmtId="0" fontId="17" fillId="0" borderId="0" xfId="0" applyNumberFormat="1" applyFont="1" applyAlignment="1"/>
    <xf numFmtId="0" fontId="17" fillId="0" borderId="0" xfId="0" applyNumberFormat="1" applyFont="1" applyAlignment="1">
      <alignment horizontal="left" wrapText="1"/>
    </xf>
    <xf numFmtId="0" fontId="17" fillId="0" borderId="0" xfId="0" applyNumberFormat="1" applyFont="1" applyAlignment="1">
      <alignment horizontal="left"/>
    </xf>
    <xf numFmtId="0" fontId="0" fillId="0" borderId="0" xfId="0" applyNumberFormat="1" applyAlignment="1"/>
    <xf numFmtId="0" fontId="17" fillId="0" borderId="0" xfId="0" applyNumberFormat="1" applyFont="1" applyAlignment="1">
      <alignment wrapText="1"/>
    </xf>
    <xf numFmtId="0" fontId="13" fillId="0" borderId="0" xfId="3" applyAlignment="1">
      <alignment horizontal="center"/>
    </xf>
    <xf numFmtId="0" fontId="18" fillId="0" borderId="0" xfId="3" applyFont="1" applyAlignment="1">
      <alignment horizontal="center"/>
    </xf>
    <xf numFmtId="0" fontId="15" fillId="0" borderId="0" xfId="0" applyFont="1" applyFill="1" applyAlignment="1">
      <alignment horizontal="left" wrapText="1"/>
    </xf>
    <xf numFmtId="0" fontId="0" fillId="0" borderId="0" xfId="0" applyAlignment="1">
      <alignment wrapText="1"/>
    </xf>
    <xf numFmtId="0" fontId="15" fillId="0" borderId="0" xfId="0" applyFont="1" applyAlignment="1">
      <alignment horizontal="left" wrapText="1"/>
    </xf>
    <xf numFmtId="0" fontId="14" fillId="2" borderId="2"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164" fontId="14" fillId="2" borderId="3" xfId="0" quotePrefix="1" applyNumberFormat="1" applyFont="1" applyFill="1" applyBorder="1" applyAlignment="1">
      <alignment horizontal="center" vertical="center"/>
    </xf>
    <xf numFmtId="164" fontId="14" fillId="2" borderId="4" xfId="0" quotePrefix="1" applyNumberFormat="1" applyFont="1" applyFill="1" applyBorder="1" applyAlignment="1">
      <alignment horizontal="center" vertical="center"/>
    </xf>
    <xf numFmtId="0" fontId="15" fillId="0" borderId="0" xfId="0" applyFont="1" applyAlignment="1">
      <alignment horizontal="left"/>
    </xf>
    <xf numFmtId="0" fontId="15" fillId="0" borderId="0" xfId="0" applyFont="1" applyAlignment="1"/>
    <xf numFmtId="0" fontId="13" fillId="0" borderId="0" xfId="0" applyFont="1" applyAlignment="1">
      <alignment horizontal="center" wrapText="1"/>
    </xf>
    <xf numFmtId="0" fontId="0" fillId="0" borderId="0" xfId="0" applyAlignment="1"/>
    <xf numFmtId="0" fontId="0" fillId="0" borderId="0" xfId="0" applyAlignment="1">
      <alignment horizontal="center"/>
    </xf>
    <xf numFmtId="0" fontId="14" fillId="2" borderId="4" xfId="0" applyFont="1" applyFill="1" applyBorder="1" applyAlignment="1">
      <alignment horizontal="center" vertical="center"/>
    </xf>
    <xf numFmtId="0" fontId="0" fillId="0" borderId="0" xfId="0" applyAlignment="1">
      <alignment horizontal="left" wrapText="1"/>
    </xf>
    <xf numFmtId="0" fontId="13" fillId="0" borderId="0" xfId="0" applyFont="1" applyAlignment="1">
      <alignment horizontal="center"/>
    </xf>
    <xf numFmtId="0" fontId="18" fillId="0" borderId="0" xfId="0" applyFont="1" applyAlignment="1">
      <alignment horizont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quotePrefix="1" applyFont="1" applyFill="1" applyBorder="1" applyAlignment="1">
      <alignment horizontal="center" vertical="center" wrapText="1"/>
    </xf>
    <xf numFmtId="0" fontId="13" fillId="0" borderId="0" xfId="0" applyFont="1" applyAlignment="1">
      <alignment horizontal="center" vertical="top"/>
    </xf>
    <xf numFmtId="0" fontId="14" fillId="2" borderId="1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6" fillId="0" borderId="0" xfId="0" applyFont="1" applyBorder="1" applyAlignment="1">
      <alignment horizontal="center" wrapText="1"/>
    </xf>
    <xf numFmtId="0" fontId="16" fillId="0" borderId="0" xfId="0" applyFont="1" applyAlignment="1">
      <alignment horizontal="center" wrapText="1"/>
    </xf>
    <xf numFmtId="3" fontId="14" fillId="2" borderId="3"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0" fontId="18" fillId="0" borderId="0" xfId="0" applyFont="1" applyBorder="1" applyAlignment="1">
      <alignment horizontal="center"/>
    </xf>
    <xf numFmtId="3" fontId="14" fillId="2" borderId="3" xfId="0" applyNumberFormat="1"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4" fillId="0" borderId="0" xfId="0" applyFont="1" applyAlignment="1">
      <alignment vertical="center" wrapText="1"/>
    </xf>
    <xf numFmtId="0" fontId="18" fillId="0" borderId="0"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0" fontId="15" fillId="0" borderId="0" xfId="0" applyFont="1" applyAlignment="1">
      <alignment horizontal="left" vertical="top" wrapText="1"/>
    </xf>
    <xf numFmtId="0" fontId="15" fillId="0" borderId="0" xfId="0" quotePrefix="1" applyFont="1" applyAlignment="1">
      <alignment horizontal="left" vertical="top" wrapText="1"/>
    </xf>
    <xf numFmtId="0" fontId="13" fillId="0" borderId="0" xfId="0" applyFont="1" applyFill="1" applyAlignment="1">
      <alignment horizontal="center" wrapText="1"/>
    </xf>
    <xf numFmtId="0" fontId="18" fillId="0" borderId="0" xfId="0" applyFont="1" applyFill="1" applyAlignment="1">
      <alignment horizontal="center" wrapText="1"/>
    </xf>
    <xf numFmtId="0" fontId="0" fillId="0" borderId="0" xfId="0" applyAlignment="1">
      <alignment horizontal="center" wrapText="1"/>
    </xf>
    <xf numFmtId="3" fontId="18" fillId="0" borderId="0" xfId="0" applyNumberFormat="1" applyFont="1" applyBorder="1" applyAlignment="1">
      <alignment horizontal="center" wrapText="1"/>
    </xf>
    <xf numFmtId="0" fontId="18" fillId="0" borderId="0" xfId="0" applyFont="1" applyBorder="1" applyAlignment="1">
      <alignment horizontal="center" wrapText="1"/>
    </xf>
    <xf numFmtId="0" fontId="38" fillId="0" borderId="0" xfId="0" applyFont="1"/>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95250</xdr:rowOff>
    </xdr:to>
    <xdr:sp macro="" textlink="">
      <xdr:nvSpPr>
        <xdr:cNvPr id="2" name="Textfeld 1"/>
        <xdr:cNvSpPr txBox="1"/>
      </xdr:nvSpPr>
      <xdr:spPr>
        <a:xfrm>
          <a:off x="21102" y="35170"/>
          <a:ext cx="6336763" cy="9775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 des Gesetzes vom 21. Juli 2016 (BGBI. I S. 1768).</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42201</xdr:rowOff>
    </xdr:from>
    <xdr:to>
      <xdr:col>7</xdr:col>
      <xdr:colOff>1285875</xdr:colOff>
      <xdr:row>44</xdr:row>
      <xdr:rowOff>7032</xdr:rowOff>
    </xdr:to>
    <xdr:sp macro="" textlink="">
      <xdr:nvSpPr>
        <xdr:cNvPr id="2" name="Textfeld 1"/>
        <xdr:cNvSpPr txBox="1"/>
      </xdr:nvSpPr>
      <xdr:spPr>
        <a:xfrm>
          <a:off x="42203" y="42201"/>
          <a:ext cx="6310972" cy="7089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748109</xdr:colOff>
      <xdr:row>19</xdr:row>
      <xdr:rowOff>94098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4"/>
          <a:ext cx="6372000" cy="2578881"/>
        </a:xfrm>
        <a:prstGeom prst="rect">
          <a:avLst/>
        </a:prstGeom>
      </xdr:spPr>
    </xdr:pic>
    <xdr:clientData/>
  </xdr:twoCellAnchor>
  <xdr:twoCellAnchor editAs="oneCell">
    <xdr:from>
      <xdr:col>0</xdr:col>
      <xdr:colOff>8281</xdr:colOff>
      <xdr:row>23</xdr:row>
      <xdr:rowOff>0</xdr:rowOff>
    </xdr:from>
    <xdr:to>
      <xdr:col>7</xdr:col>
      <xdr:colOff>756390</xdr:colOff>
      <xdr:row>38</xdr:row>
      <xdr:rowOff>122806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1" y="3801717"/>
          <a:ext cx="6372000" cy="2607589"/>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158203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429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313</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314</v>
      </c>
      <c r="C19" s="365"/>
      <c r="D19" s="365"/>
      <c r="E19" s="365"/>
      <c r="F19" s="365"/>
      <c r="G19" s="365"/>
      <c r="H19" s="224"/>
    </row>
    <row r="20" spans="1:8" ht="16.5">
      <c r="A20" s="60"/>
      <c r="B20" s="60"/>
      <c r="C20" s="227"/>
      <c r="D20" s="227"/>
      <c r="E20" s="227"/>
      <c r="F20" s="227"/>
      <c r="G20" s="224"/>
      <c r="H20" s="224"/>
    </row>
    <row r="21" spans="1:8" ht="15">
      <c r="C21" s="224"/>
      <c r="D21" s="224"/>
      <c r="E21" s="356" t="s">
        <v>326</v>
      </c>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9" t="s">
        <v>277</v>
      </c>
      <c r="B1" s="400"/>
      <c r="C1" s="400"/>
      <c r="D1" s="400"/>
      <c r="E1" s="400"/>
      <c r="F1" s="400"/>
      <c r="G1" s="400"/>
      <c r="H1" s="400"/>
    </row>
    <row r="2" spans="1:8" ht="16.899999999999999" customHeight="1">
      <c r="A2" s="401" t="s">
        <v>72</v>
      </c>
      <c r="B2" s="400"/>
      <c r="C2" s="400"/>
      <c r="D2" s="400"/>
      <c r="E2" s="400"/>
      <c r="F2" s="400"/>
      <c r="G2" s="400"/>
      <c r="H2" s="400"/>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2" t="s">
        <v>19</v>
      </c>
      <c r="B5" s="393"/>
      <c r="C5" s="394" t="s">
        <v>31</v>
      </c>
      <c r="D5" s="394" t="s">
        <v>167</v>
      </c>
      <c r="E5" s="394" t="s">
        <v>74</v>
      </c>
      <c r="F5" s="394" t="s">
        <v>293</v>
      </c>
      <c r="G5" s="393" t="s">
        <v>7</v>
      </c>
      <c r="H5" s="402"/>
    </row>
    <row r="6" spans="1:8" s="11" customFormat="1" ht="37.15" customHeight="1">
      <c r="A6" s="392"/>
      <c r="B6" s="393"/>
      <c r="C6" s="394"/>
      <c r="D6" s="394"/>
      <c r="E6" s="394"/>
      <c r="F6" s="394"/>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65" customHeight="1">
      <c r="A11" s="108"/>
      <c r="B11" s="97" t="s">
        <v>21</v>
      </c>
      <c r="C11" s="320">
        <v>20</v>
      </c>
      <c r="D11" s="321">
        <v>1786</v>
      </c>
      <c r="E11" s="321">
        <v>143295</v>
      </c>
      <c r="F11" s="321">
        <v>141157</v>
      </c>
      <c r="G11" s="321">
        <v>957</v>
      </c>
      <c r="H11" s="321">
        <v>81634</v>
      </c>
    </row>
    <row r="12" spans="1:8" ht="11.65" customHeight="1">
      <c r="A12" s="108"/>
      <c r="B12" s="97" t="s">
        <v>22</v>
      </c>
      <c r="C12" s="322">
        <v>22</v>
      </c>
      <c r="D12" s="323">
        <v>2408</v>
      </c>
      <c r="E12" s="323">
        <v>220697</v>
      </c>
      <c r="F12" s="323">
        <v>217771</v>
      </c>
      <c r="G12" s="323">
        <v>1235</v>
      </c>
      <c r="H12" s="323">
        <v>117282</v>
      </c>
    </row>
    <row r="13" spans="1:8" ht="11.6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65" customHeight="1">
      <c r="A15" s="108"/>
      <c r="B15" s="97" t="s">
        <v>25</v>
      </c>
      <c r="C15" s="322">
        <v>22</v>
      </c>
      <c r="D15" s="323">
        <v>2895</v>
      </c>
      <c r="E15" s="323">
        <v>299759</v>
      </c>
      <c r="F15" s="323">
        <v>296147</v>
      </c>
      <c r="G15" s="323">
        <v>1482</v>
      </c>
      <c r="H15" s="323">
        <v>135315</v>
      </c>
    </row>
    <row r="16" spans="1:8" ht="11.65" customHeight="1">
      <c r="A16" s="108"/>
      <c r="B16" s="97" t="s">
        <v>26</v>
      </c>
      <c r="C16" s="322">
        <v>23</v>
      </c>
      <c r="D16" s="323">
        <v>2822</v>
      </c>
      <c r="E16" s="323">
        <v>314445</v>
      </c>
      <c r="F16" s="323">
        <v>311592</v>
      </c>
      <c r="G16" s="323">
        <v>1505</v>
      </c>
      <c r="H16" s="323">
        <v>167514</v>
      </c>
    </row>
    <row r="17" spans="1:10" ht="11.6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65" customHeight="1">
      <c r="A19" s="108"/>
      <c r="B19" s="97" t="s">
        <v>29</v>
      </c>
      <c r="C19" s="324">
        <v>22</v>
      </c>
      <c r="D19" s="323">
        <v>2827</v>
      </c>
      <c r="E19" s="323">
        <v>293953</v>
      </c>
      <c r="F19" s="323">
        <v>291362</v>
      </c>
      <c r="G19" s="323">
        <v>1399</v>
      </c>
      <c r="H19" s="323">
        <v>144433</v>
      </c>
    </row>
    <row r="20" spans="1:10" ht="11.65" customHeight="1">
      <c r="A20" s="108"/>
      <c r="B20" s="97" t="s">
        <v>30</v>
      </c>
      <c r="C20" s="322">
        <v>21</v>
      </c>
      <c r="D20" s="323">
        <v>2698</v>
      </c>
      <c r="E20" s="323">
        <v>283146</v>
      </c>
      <c r="F20" s="323">
        <v>280902</v>
      </c>
      <c r="G20" s="323">
        <v>1350</v>
      </c>
      <c r="H20" s="323">
        <v>134963</v>
      </c>
    </row>
    <row r="21" spans="1:10" ht="11.6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65" customHeight="1">
      <c r="A23" s="108"/>
      <c r="B23" s="97" t="s">
        <v>21</v>
      </c>
      <c r="C23" s="132">
        <v>21</v>
      </c>
      <c r="D23" s="132">
        <v>2029</v>
      </c>
      <c r="E23" s="132">
        <v>185156</v>
      </c>
      <c r="F23" s="132">
        <v>182984</v>
      </c>
      <c r="G23" s="132">
        <v>1012</v>
      </c>
      <c r="H23" s="132">
        <v>96227</v>
      </c>
    </row>
    <row r="24" spans="1:10" s="16" customFormat="1" ht="11.65" customHeight="1">
      <c r="A24" s="109"/>
      <c r="B24" s="118" t="s">
        <v>22</v>
      </c>
      <c r="C24" s="263">
        <v>21</v>
      </c>
      <c r="D24" s="263">
        <v>2518</v>
      </c>
      <c r="E24" s="263">
        <v>252890</v>
      </c>
      <c r="F24" s="263">
        <v>251163</v>
      </c>
      <c r="G24" s="263">
        <v>1297</v>
      </c>
      <c r="H24" s="263">
        <v>140717</v>
      </c>
      <c r="I24" s="35"/>
    </row>
    <row r="25" spans="1:10" s="16" customFormat="1" ht="11.65" customHeight="1">
      <c r="A25" s="109"/>
      <c r="B25" s="118" t="s">
        <v>23</v>
      </c>
      <c r="C25" s="263">
        <v>21</v>
      </c>
      <c r="D25" s="263">
        <v>2752</v>
      </c>
      <c r="E25" s="263">
        <v>289142</v>
      </c>
      <c r="F25" s="263">
        <v>286519</v>
      </c>
      <c r="G25" s="263">
        <v>1409</v>
      </c>
      <c r="H25" s="263">
        <v>146988</v>
      </c>
      <c r="I25" s="35"/>
    </row>
    <row r="26" spans="1:10" s="16" customFormat="1" ht="19.899999999999999" customHeight="1">
      <c r="A26" s="109"/>
      <c r="B26" s="118" t="s">
        <v>24</v>
      </c>
      <c r="C26" s="263">
        <v>20</v>
      </c>
      <c r="D26" s="263">
        <v>2716</v>
      </c>
      <c r="E26" s="263">
        <v>258621</v>
      </c>
      <c r="F26" s="263">
        <v>256947</v>
      </c>
      <c r="G26" s="263">
        <v>1382</v>
      </c>
      <c r="H26" s="263">
        <v>124086</v>
      </c>
      <c r="I26" s="35"/>
    </row>
    <row r="27" spans="1:10" s="16" customFormat="1" ht="11.65" customHeight="1">
      <c r="A27" s="109"/>
      <c r="B27" s="118" t="s">
        <v>25</v>
      </c>
      <c r="C27" s="263">
        <v>22</v>
      </c>
      <c r="D27" s="263">
        <v>2946</v>
      </c>
      <c r="E27" s="263">
        <v>316940</v>
      </c>
      <c r="F27" s="263">
        <v>315353</v>
      </c>
      <c r="G27" s="263">
        <v>1512</v>
      </c>
      <c r="H27" s="263">
        <v>148260</v>
      </c>
      <c r="I27" s="35"/>
    </row>
    <row r="28" spans="1:10" s="16" customFormat="1" ht="11.65" customHeight="1">
      <c r="A28" s="109"/>
      <c r="B28" s="118" t="s">
        <v>26</v>
      </c>
      <c r="C28" s="263">
        <v>21</v>
      </c>
      <c r="D28" s="263">
        <v>2750</v>
      </c>
      <c r="E28" s="263">
        <v>292714</v>
      </c>
      <c r="F28" s="263">
        <v>290872</v>
      </c>
      <c r="G28" s="263">
        <v>1395</v>
      </c>
      <c r="H28" s="263">
        <v>133392</v>
      </c>
      <c r="I28" s="35"/>
    </row>
    <row r="29" spans="1:10" s="16" customFormat="1" ht="11.65" customHeight="1">
      <c r="A29" s="109"/>
      <c r="B29" s="118" t="s">
        <v>27</v>
      </c>
      <c r="C29" s="263">
        <v>23</v>
      </c>
      <c r="D29" s="263">
        <v>2868</v>
      </c>
      <c r="E29" s="263">
        <v>315699</v>
      </c>
      <c r="F29" s="263">
        <v>313904</v>
      </c>
      <c r="G29" s="263">
        <v>1441</v>
      </c>
      <c r="H29" s="263">
        <v>148003</v>
      </c>
      <c r="I29" s="35"/>
    </row>
    <row r="30" spans="1:10" s="16" customFormat="1" ht="19.899999999999999" customHeight="1">
      <c r="A30" s="109"/>
      <c r="B30" s="118" t="s">
        <v>28</v>
      </c>
      <c r="C30" s="263">
        <v>22</v>
      </c>
      <c r="D30" s="263">
        <v>2949</v>
      </c>
      <c r="E30" s="263">
        <v>341449</v>
      </c>
      <c r="F30" s="263">
        <v>339319</v>
      </c>
      <c r="G30" s="263">
        <v>1560</v>
      </c>
      <c r="H30" s="263">
        <v>168716</v>
      </c>
      <c r="I30" s="35"/>
    </row>
    <row r="31" spans="1:10" s="16" customFormat="1" ht="11.65" customHeight="1">
      <c r="A31" s="109"/>
      <c r="B31" s="118" t="s">
        <v>29</v>
      </c>
      <c r="C31" s="264">
        <v>20</v>
      </c>
      <c r="D31" s="263">
        <v>2747</v>
      </c>
      <c r="E31" s="263">
        <v>304393</v>
      </c>
      <c r="F31" s="263">
        <v>302858</v>
      </c>
      <c r="G31" s="263">
        <v>1439</v>
      </c>
      <c r="H31" s="263">
        <v>143655</v>
      </c>
      <c r="I31" s="19"/>
    </row>
    <row r="32" spans="1:10" s="16" customFormat="1" ht="11.65" customHeight="1">
      <c r="A32" s="109"/>
      <c r="B32" s="118" t="s">
        <v>30</v>
      </c>
      <c r="C32" s="263">
        <v>22</v>
      </c>
      <c r="D32" s="263">
        <v>2859</v>
      </c>
      <c r="E32" s="263">
        <v>333625</v>
      </c>
      <c r="F32" s="263">
        <v>330920</v>
      </c>
      <c r="G32" s="263">
        <v>1464</v>
      </c>
      <c r="H32" s="263">
        <v>144090</v>
      </c>
    </row>
    <row r="33" spans="1:8" s="16" customFormat="1" ht="11.65" customHeight="1">
      <c r="A33" s="119"/>
      <c r="B33" s="120" t="s">
        <v>3</v>
      </c>
      <c r="C33" s="298"/>
      <c r="D33" s="298"/>
      <c r="E33" s="298"/>
      <c r="F33" s="298"/>
      <c r="G33" s="298"/>
      <c r="H33" s="298"/>
    </row>
    <row r="34" spans="1:8" ht="11.65" customHeight="1">
      <c r="A34" s="90"/>
      <c r="B34" s="90"/>
      <c r="C34" s="89"/>
      <c r="D34" s="89"/>
      <c r="E34" s="89"/>
      <c r="F34" s="89"/>
      <c r="G34" s="89"/>
      <c r="H34" s="89"/>
    </row>
    <row r="35" spans="1:8" s="34" customFormat="1" ht="22.9" customHeight="1">
      <c r="A35" s="385" t="s">
        <v>311</v>
      </c>
      <c r="B35" s="387"/>
      <c r="C35" s="387"/>
      <c r="D35" s="387"/>
      <c r="E35" s="387"/>
      <c r="F35" s="387"/>
      <c r="G35" s="387"/>
      <c r="H35" s="387"/>
    </row>
  </sheetData>
  <mergeCells count="9">
    <mergeCell ref="A35:H35"/>
    <mergeCell ref="A1:H1"/>
    <mergeCell ref="A2:H2"/>
    <mergeCell ref="A5:B6"/>
    <mergeCell ref="C5:C6"/>
    <mergeCell ref="D5:D6"/>
    <mergeCell ref="E5:E6"/>
    <mergeCell ref="F5:F6"/>
    <mergeCell ref="G5:H5"/>
  </mergeCells>
  <phoneticPr fontId="26"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2" t="s">
        <v>19</v>
      </c>
      <c r="B6" s="393"/>
      <c r="C6" s="393" t="s">
        <v>33</v>
      </c>
      <c r="D6" s="393"/>
      <c r="E6" s="393" t="s">
        <v>34</v>
      </c>
      <c r="F6" s="393"/>
      <c r="G6" s="393" t="s">
        <v>35</v>
      </c>
      <c r="H6" s="402"/>
      <c r="I6"/>
      <c r="J6"/>
      <c r="K6"/>
      <c r="L6"/>
      <c r="M6"/>
      <c r="N6"/>
      <c r="O6"/>
      <c r="P6"/>
      <c r="Q6"/>
      <c r="R6"/>
      <c r="S6"/>
      <c r="T6"/>
      <c r="U6"/>
      <c r="V6"/>
      <c r="W6"/>
    </row>
    <row r="7" spans="1:23" s="1" customFormat="1" ht="37.15" customHeight="1">
      <c r="A7" s="392"/>
      <c r="B7" s="393"/>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65" customHeight="1">
      <c r="A12" s="125"/>
      <c r="B12" s="129" t="s">
        <v>21</v>
      </c>
      <c r="C12" s="320">
        <v>440</v>
      </c>
      <c r="D12" s="321">
        <v>31923</v>
      </c>
      <c r="E12" s="321">
        <v>268</v>
      </c>
      <c r="F12" s="321">
        <v>19952</v>
      </c>
      <c r="G12" s="321">
        <v>172</v>
      </c>
      <c r="H12" s="321">
        <v>11971</v>
      </c>
    </row>
    <row r="13" spans="1:23" ht="11.65" customHeight="1">
      <c r="A13" s="125"/>
      <c r="B13" s="129" t="s">
        <v>22</v>
      </c>
      <c r="C13" s="322">
        <v>595</v>
      </c>
      <c r="D13" s="323">
        <v>54602</v>
      </c>
      <c r="E13" s="323">
        <v>322</v>
      </c>
      <c r="F13" s="323">
        <v>29738</v>
      </c>
      <c r="G13" s="323">
        <v>273</v>
      </c>
      <c r="H13" s="323">
        <v>24865</v>
      </c>
    </row>
    <row r="14" spans="1:23" ht="11.6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65" customHeight="1">
      <c r="A16" s="125"/>
      <c r="B16" s="129" t="s">
        <v>25</v>
      </c>
      <c r="C16" s="320">
        <v>739</v>
      </c>
      <c r="D16" s="321">
        <v>87210</v>
      </c>
      <c r="E16" s="321">
        <v>386</v>
      </c>
      <c r="F16" s="321">
        <v>48130</v>
      </c>
      <c r="G16" s="321">
        <v>354</v>
      </c>
      <c r="H16" s="321">
        <v>39080</v>
      </c>
    </row>
    <row r="17" spans="1:23" ht="11.65" customHeight="1">
      <c r="A17" s="125"/>
      <c r="B17" s="129" t="s">
        <v>26</v>
      </c>
      <c r="C17" s="322">
        <v>625</v>
      </c>
      <c r="D17" s="323">
        <v>66144</v>
      </c>
      <c r="E17" s="323">
        <v>330</v>
      </c>
      <c r="F17" s="323">
        <v>30289</v>
      </c>
      <c r="G17" s="323">
        <v>295</v>
      </c>
      <c r="H17" s="323">
        <v>35855</v>
      </c>
    </row>
    <row r="18" spans="1:23" ht="11.6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65" customHeight="1">
      <c r="A20" s="125"/>
      <c r="B20" s="129" t="s">
        <v>29</v>
      </c>
      <c r="C20" s="320">
        <v>733</v>
      </c>
      <c r="D20" s="321">
        <v>67960</v>
      </c>
      <c r="E20" s="321">
        <v>421</v>
      </c>
      <c r="F20" s="321">
        <v>39094</v>
      </c>
      <c r="G20" s="321">
        <v>312</v>
      </c>
      <c r="H20" s="321">
        <v>28865</v>
      </c>
    </row>
    <row r="21" spans="1:23" ht="11.65" customHeight="1">
      <c r="A21" s="125"/>
      <c r="B21" s="129" t="s">
        <v>30</v>
      </c>
      <c r="C21" s="322">
        <v>682</v>
      </c>
      <c r="D21" s="323">
        <v>70957</v>
      </c>
      <c r="E21" s="323">
        <v>392</v>
      </c>
      <c r="F21" s="323">
        <v>34813</v>
      </c>
      <c r="G21" s="323">
        <v>291</v>
      </c>
      <c r="H21" s="323">
        <v>36144</v>
      </c>
    </row>
    <row r="22" spans="1:23" ht="11.6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65" customHeight="1">
      <c r="A24" s="125"/>
      <c r="B24" s="129" t="s">
        <v>21</v>
      </c>
      <c r="C24" s="132">
        <v>564</v>
      </c>
      <c r="D24" s="132">
        <v>59196</v>
      </c>
      <c r="E24" s="132">
        <v>309</v>
      </c>
      <c r="F24" s="132">
        <v>31829</v>
      </c>
      <c r="G24" s="132">
        <v>256</v>
      </c>
      <c r="H24" s="132">
        <v>27367</v>
      </c>
    </row>
    <row r="25" spans="1:23" s="16" customFormat="1" ht="11.65" customHeight="1">
      <c r="A25" s="109"/>
      <c r="B25" s="134" t="s">
        <v>22</v>
      </c>
      <c r="C25" s="263">
        <v>667</v>
      </c>
      <c r="D25" s="263">
        <v>62959</v>
      </c>
      <c r="E25" s="263">
        <v>352</v>
      </c>
      <c r="F25" s="263">
        <v>33737</v>
      </c>
      <c r="G25" s="263">
        <v>314</v>
      </c>
      <c r="H25" s="263">
        <v>29221</v>
      </c>
      <c r="I25"/>
      <c r="J25"/>
      <c r="K25"/>
      <c r="L25"/>
      <c r="M25"/>
      <c r="N25"/>
      <c r="O25"/>
      <c r="P25"/>
      <c r="Q25"/>
      <c r="R25"/>
      <c r="S25"/>
      <c r="T25"/>
      <c r="U25"/>
      <c r="V25"/>
      <c r="W25"/>
    </row>
    <row r="26" spans="1:23" s="16" customFormat="1" ht="11.65" customHeight="1">
      <c r="A26" s="109"/>
      <c r="B26" s="134" t="s">
        <v>23</v>
      </c>
      <c r="C26" s="132">
        <v>721</v>
      </c>
      <c r="D26" s="132">
        <v>80100</v>
      </c>
      <c r="E26" s="132">
        <v>383</v>
      </c>
      <c r="F26" s="132">
        <v>47533</v>
      </c>
      <c r="G26" s="132">
        <v>338</v>
      </c>
      <c r="H26" s="132">
        <v>32567</v>
      </c>
      <c r="I26"/>
      <c r="J26"/>
      <c r="K26"/>
      <c r="L26"/>
      <c r="M26"/>
      <c r="N26"/>
      <c r="O26"/>
      <c r="P26"/>
      <c r="Q26"/>
      <c r="R26"/>
      <c r="S26"/>
      <c r="T26"/>
      <c r="U26"/>
      <c r="V26"/>
      <c r="W26"/>
    </row>
    <row r="27" spans="1:23" s="16" customFormat="1" ht="19.899999999999999" customHeight="1">
      <c r="A27" s="109"/>
      <c r="B27" s="134" t="s">
        <v>24</v>
      </c>
      <c r="C27" s="132">
        <v>727</v>
      </c>
      <c r="D27" s="132">
        <v>75342</v>
      </c>
      <c r="E27" s="132">
        <v>377</v>
      </c>
      <c r="F27" s="132">
        <v>41970</v>
      </c>
      <c r="G27" s="132">
        <v>349</v>
      </c>
      <c r="H27" s="132">
        <v>33372</v>
      </c>
      <c r="I27"/>
      <c r="J27"/>
      <c r="K27"/>
      <c r="L27"/>
      <c r="M27"/>
      <c r="N27"/>
      <c r="O27"/>
      <c r="P27"/>
      <c r="Q27"/>
      <c r="R27"/>
      <c r="S27"/>
      <c r="T27"/>
      <c r="U27"/>
      <c r="V27"/>
      <c r="W27"/>
    </row>
    <row r="28" spans="1:23" s="16" customFormat="1" ht="11.65" customHeight="1">
      <c r="A28" s="109"/>
      <c r="B28" s="134" t="s">
        <v>25</v>
      </c>
      <c r="C28" s="132">
        <v>724</v>
      </c>
      <c r="D28" s="132">
        <v>86731</v>
      </c>
      <c r="E28" s="132">
        <v>403</v>
      </c>
      <c r="F28" s="132">
        <v>53085</v>
      </c>
      <c r="G28" s="132">
        <v>321</v>
      </c>
      <c r="H28" s="132">
        <v>33646</v>
      </c>
      <c r="I28"/>
      <c r="J28"/>
      <c r="K28"/>
      <c r="L28"/>
      <c r="M28"/>
      <c r="N28"/>
      <c r="O28"/>
      <c r="P28"/>
      <c r="Q28"/>
      <c r="R28"/>
      <c r="S28"/>
      <c r="T28"/>
      <c r="U28"/>
      <c r="V28"/>
      <c r="W28"/>
    </row>
    <row r="29" spans="1:23" s="16" customFormat="1" ht="11.65" customHeight="1">
      <c r="A29" s="109"/>
      <c r="B29" s="134" t="s">
        <v>26</v>
      </c>
      <c r="C29" s="263">
        <v>701</v>
      </c>
      <c r="D29" s="263">
        <v>85596</v>
      </c>
      <c r="E29" s="263">
        <v>381</v>
      </c>
      <c r="F29" s="263">
        <v>51666</v>
      </c>
      <c r="G29" s="263">
        <v>320</v>
      </c>
      <c r="H29" s="263">
        <v>33930</v>
      </c>
      <c r="I29"/>
      <c r="J29"/>
      <c r="K29"/>
      <c r="L29"/>
      <c r="M29"/>
      <c r="N29"/>
      <c r="O29"/>
      <c r="P29"/>
      <c r="Q29"/>
      <c r="R29"/>
      <c r="S29"/>
      <c r="T29"/>
      <c r="U29"/>
      <c r="V29"/>
      <c r="W29"/>
    </row>
    <row r="30" spans="1:23" s="16" customFormat="1" ht="11.65" customHeight="1">
      <c r="A30" s="109"/>
      <c r="B30" s="134" t="s">
        <v>27</v>
      </c>
      <c r="C30" s="132">
        <v>730</v>
      </c>
      <c r="D30" s="132">
        <v>80041</v>
      </c>
      <c r="E30" s="132">
        <v>400</v>
      </c>
      <c r="F30" s="132">
        <v>46229</v>
      </c>
      <c r="G30" s="132">
        <v>330</v>
      </c>
      <c r="H30" s="132">
        <v>33812</v>
      </c>
      <c r="I30"/>
      <c r="J30"/>
      <c r="K30"/>
      <c r="L30"/>
      <c r="M30"/>
      <c r="N30"/>
      <c r="O30"/>
      <c r="P30"/>
      <c r="Q30"/>
      <c r="R30"/>
      <c r="S30"/>
      <c r="T30"/>
      <c r="U30"/>
      <c r="V30"/>
      <c r="W30"/>
    </row>
    <row r="31" spans="1:23" s="16" customFormat="1" ht="19.899999999999999" customHeight="1">
      <c r="A31" s="109"/>
      <c r="B31" s="134" t="s">
        <v>28</v>
      </c>
      <c r="C31" s="263">
        <v>677</v>
      </c>
      <c r="D31" s="263">
        <v>88719</v>
      </c>
      <c r="E31" s="263">
        <v>354</v>
      </c>
      <c r="F31" s="263">
        <v>55508</v>
      </c>
      <c r="G31" s="263">
        <v>323</v>
      </c>
      <c r="H31" s="263">
        <v>33211</v>
      </c>
      <c r="I31"/>
      <c r="J31"/>
      <c r="K31"/>
      <c r="L31"/>
      <c r="M31"/>
      <c r="N31"/>
      <c r="O31"/>
      <c r="P31"/>
      <c r="Q31"/>
      <c r="R31"/>
      <c r="S31"/>
      <c r="T31"/>
      <c r="U31"/>
      <c r="V31"/>
      <c r="W31"/>
    </row>
    <row r="32" spans="1:23" s="16" customFormat="1" ht="11.65" customHeight="1">
      <c r="A32" s="109"/>
      <c r="B32" s="135" t="s">
        <v>29</v>
      </c>
      <c r="C32" s="132">
        <v>657</v>
      </c>
      <c r="D32" s="132">
        <v>87514</v>
      </c>
      <c r="E32" s="132">
        <v>343</v>
      </c>
      <c r="F32" s="132">
        <v>46321</v>
      </c>
      <c r="G32" s="132">
        <v>314</v>
      </c>
      <c r="H32" s="132">
        <v>41193</v>
      </c>
      <c r="I32"/>
      <c r="J32"/>
      <c r="K32"/>
      <c r="L32"/>
      <c r="M32"/>
      <c r="N32"/>
      <c r="O32"/>
      <c r="P32"/>
      <c r="Q32"/>
      <c r="R32"/>
      <c r="S32"/>
      <c r="T32"/>
      <c r="U32"/>
      <c r="V32"/>
      <c r="W32"/>
    </row>
    <row r="33" spans="1:23" s="16" customFormat="1" ht="11.65" customHeight="1">
      <c r="A33" s="109"/>
      <c r="B33" s="135" t="s">
        <v>30</v>
      </c>
      <c r="C33" s="263">
        <v>708</v>
      </c>
      <c r="D33" s="263">
        <v>111001</v>
      </c>
      <c r="E33" s="263">
        <v>375</v>
      </c>
      <c r="F33" s="263">
        <v>71786</v>
      </c>
      <c r="G33" s="263">
        <v>333</v>
      </c>
      <c r="H33" s="263">
        <v>39215</v>
      </c>
      <c r="I33"/>
      <c r="J33"/>
      <c r="K33"/>
      <c r="L33"/>
      <c r="M33"/>
      <c r="N33"/>
      <c r="O33"/>
      <c r="P33"/>
      <c r="Q33"/>
      <c r="R33"/>
      <c r="S33"/>
      <c r="T33"/>
      <c r="U33"/>
      <c r="V33"/>
      <c r="W33"/>
    </row>
    <row r="34" spans="1:23" s="16" customFormat="1" ht="11.65" customHeight="1">
      <c r="A34" s="119"/>
      <c r="B34" s="136" t="s">
        <v>3</v>
      </c>
      <c r="C34" s="137"/>
      <c r="D34" s="137"/>
      <c r="E34" s="137"/>
      <c r="F34" s="137"/>
      <c r="G34" s="137"/>
      <c r="H34" s="137"/>
      <c r="I34"/>
      <c r="J34"/>
      <c r="K34"/>
      <c r="L34"/>
      <c r="M34"/>
      <c r="N34"/>
      <c r="O34"/>
      <c r="P34"/>
      <c r="Q34"/>
      <c r="R34"/>
      <c r="S34"/>
      <c r="T34"/>
      <c r="U34"/>
      <c r="V34"/>
      <c r="W34"/>
    </row>
    <row r="35" spans="1:23" ht="11.65" customHeight="1">
      <c r="A35" s="7"/>
      <c r="B35" s="7"/>
    </row>
    <row r="36" spans="1:23" ht="11.65" customHeight="1">
      <c r="A36" s="387" t="s">
        <v>168</v>
      </c>
      <c r="B36" s="403"/>
      <c r="C36" s="403"/>
      <c r="D36" s="403"/>
      <c r="E36" s="403"/>
      <c r="F36" s="403"/>
      <c r="G36" s="403"/>
      <c r="H36" s="403"/>
    </row>
  </sheetData>
  <mergeCells count="5">
    <mergeCell ref="A36:H36"/>
    <mergeCell ref="C6:D6"/>
    <mergeCell ref="E6:F6"/>
    <mergeCell ref="G6:H6"/>
    <mergeCell ref="A6:B7"/>
  </mergeCells>
  <phoneticPr fontId="26"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10"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4" t="s">
        <v>277</v>
      </c>
      <c r="B1" s="400"/>
      <c r="C1" s="400"/>
      <c r="D1" s="400"/>
      <c r="E1" s="400"/>
      <c r="F1" s="400"/>
      <c r="G1" s="400"/>
      <c r="H1" s="400"/>
      <c r="I1" s="400"/>
      <c r="J1" s="400"/>
    </row>
    <row r="2" spans="1:10" ht="16.899999999999999" customHeight="1">
      <c r="A2" s="401" t="s">
        <v>72</v>
      </c>
      <c r="B2" s="400"/>
      <c r="C2" s="400"/>
      <c r="D2" s="400"/>
      <c r="E2" s="400"/>
      <c r="F2" s="400"/>
      <c r="G2" s="400"/>
      <c r="H2" s="400"/>
      <c r="I2" s="400"/>
      <c r="J2" s="400"/>
    </row>
    <row r="3" spans="1:10" ht="16.899999999999999" customHeight="1">
      <c r="A3" s="405" t="s">
        <v>210</v>
      </c>
      <c r="B3" s="400"/>
      <c r="C3" s="400"/>
      <c r="D3" s="400"/>
      <c r="E3" s="400"/>
      <c r="F3" s="400"/>
      <c r="G3" s="400"/>
      <c r="H3" s="400"/>
      <c r="I3" s="400"/>
      <c r="J3" s="400"/>
    </row>
    <row r="4" spans="1:10" ht="16.899999999999999" customHeight="1">
      <c r="A4" s="405" t="s">
        <v>211</v>
      </c>
      <c r="B4" s="405"/>
      <c r="C4" s="405"/>
      <c r="D4" s="405"/>
      <c r="E4" s="405"/>
      <c r="F4" s="405"/>
      <c r="G4" s="405"/>
      <c r="H4" s="405"/>
      <c r="I4" s="405"/>
      <c r="J4" s="405"/>
    </row>
    <row r="5" spans="1:10">
      <c r="A5" s="6"/>
      <c r="B5" s="2"/>
      <c r="C5" s="2"/>
      <c r="D5" s="2"/>
      <c r="E5" s="2"/>
      <c r="F5" s="2"/>
      <c r="G5" s="2"/>
      <c r="H5" s="2"/>
      <c r="I5" s="2"/>
      <c r="J5" s="2"/>
    </row>
    <row r="6" spans="1:10" s="1" customFormat="1" ht="25.5" customHeight="1">
      <c r="A6" s="392" t="s">
        <v>19</v>
      </c>
      <c r="B6" s="393"/>
      <c r="C6" s="393" t="s">
        <v>33</v>
      </c>
      <c r="D6" s="393"/>
      <c r="E6" s="393" t="s">
        <v>34</v>
      </c>
      <c r="F6" s="393"/>
      <c r="G6" s="393" t="s">
        <v>18</v>
      </c>
      <c r="H6" s="393"/>
      <c r="I6" s="393" t="s">
        <v>77</v>
      </c>
      <c r="J6" s="402"/>
    </row>
    <row r="7" spans="1:10" s="1" customFormat="1" ht="42.6" customHeight="1">
      <c r="A7" s="392"/>
      <c r="B7" s="393"/>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554</v>
      </c>
      <c r="D25" s="267">
        <v>47487</v>
      </c>
      <c r="E25" s="267">
        <v>76</v>
      </c>
      <c r="F25" s="267">
        <v>7682</v>
      </c>
      <c r="G25" s="267">
        <v>236</v>
      </c>
      <c r="H25" s="267">
        <v>21659</v>
      </c>
      <c r="I25" s="267">
        <v>243</v>
      </c>
      <c r="J25" s="267">
        <v>18146</v>
      </c>
      <c r="K25" s="33"/>
    </row>
    <row r="26" spans="1:11" s="16" customFormat="1">
      <c r="A26" s="109"/>
      <c r="B26" s="142" t="s">
        <v>23</v>
      </c>
      <c r="C26" s="92">
        <v>622</v>
      </c>
      <c r="D26" s="92">
        <v>59431</v>
      </c>
      <c r="E26" s="92">
        <v>83</v>
      </c>
      <c r="F26" s="92">
        <v>9088</v>
      </c>
      <c r="G26" s="92">
        <v>273</v>
      </c>
      <c r="H26" s="92">
        <v>27146</v>
      </c>
      <c r="I26" s="92">
        <v>265</v>
      </c>
      <c r="J26" s="92">
        <v>23197</v>
      </c>
      <c r="K26" s="33"/>
    </row>
    <row r="27" spans="1:11" s="16" customFormat="1" ht="19.899999999999999" customHeight="1">
      <c r="A27" s="109"/>
      <c r="B27" s="142" t="s">
        <v>24</v>
      </c>
      <c r="C27" s="92">
        <v>608</v>
      </c>
      <c r="D27" s="92">
        <v>57519</v>
      </c>
      <c r="E27" s="92">
        <v>83</v>
      </c>
      <c r="F27" s="92">
        <v>9514</v>
      </c>
      <c r="G27" s="92">
        <v>264</v>
      </c>
      <c r="H27" s="92">
        <v>27597</v>
      </c>
      <c r="I27" s="92">
        <v>262</v>
      </c>
      <c r="J27" s="92">
        <v>20408</v>
      </c>
      <c r="K27" s="33"/>
    </row>
    <row r="28" spans="1:11" s="16" customFormat="1">
      <c r="A28" s="109"/>
      <c r="B28" s="142" t="s">
        <v>25</v>
      </c>
      <c r="C28" s="92">
        <v>710</v>
      </c>
      <c r="D28" s="92">
        <v>80362</v>
      </c>
      <c r="E28" s="92">
        <v>93</v>
      </c>
      <c r="F28" s="92">
        <v>11000</v>
      </c>
      <c r="G28" s="92">
        <v>299</v>
      </c>
      <c r="H28" s="92">
        <v>36853</v>
      </c>
      <c r="I28" s="92">
        <v>317</v>
      </c>
      <c r="J28" s="92">
        <v>32510</v>
      </c>
      <c r="K28" s="33"/>
    </row>
    <row r="29" spans="1:11" s="16" customFormat="1">
      <c r="A29" s="109"/>
      <c r="B29" s="142" t="s">
        <v>26</v>
      </c>
      <c r="C29" s="345">
        <v>654</v>
      </c>
      <c r="D29" s="345">
        <v>71884</v>
      </c>
      <c r="E29" s="345">
        <v>89</v>
      </c>
      <c r="F29" s="345">
        <v>10902</v>
      </c>
      <c r="G29" s="345">
        <v>259</v>
      </c>
      <c r="H29" s="345">
        <v>29286</v>
      </c>
      <c r="I29" s="345">
        <v>305</v>
      </c>
      <c r="J29" s="345">
        <v>31696</v>
      </c>
      <c r="K29" s="33"/>
    </row>
    <row r="30" spans="1:11" s="16" customFormat="1">
      <c r="A30" s="109"/>
      <c r="B30" s="142" t="s">
        <v>27</v>
      </c>
      <c r="C30" s="92">
        <v>697</v>
      </c>
      <c r="D30" s="92">
        <v>85860</v>
      </c>
      <c r="E30" s="92">
        <v>118</v>
      </c>
      <c r="F30" s="92">
        <v>13303</v>
      </c>
      <c r="G30" s="92">
        <v>273</v>
      </c>
      <c r="H30" s="92">
        <v>38158</v>
      </c>
      <c r="I30" s="92">
        <v>306</v>
      </c>
      <c r="J30" s="92">
        <v>34399</v>
      </c>
      <c r="K30" s="33"/>
    </row>
    <row r="31" spans="1:11" s="16" customFormat="1" ht="19.899999999999999" customHeight="1">
      <c r="A31" s="109"/>
      <c r="B31" s="142" t="s">
        <v>28</v>
      </c>
      <c r="C31" s="267">
        <v>712</v>
      </c>
      <c r="D31" s="267">
        <v>81885</v>
      </c>
      <c r="E31" s="267">
        <v>103</v>
      </c>
      <c r="F31" s="267">
        <v>10783</v>
      </c>
      <c r="G31" s="267">
        <v>287</v>
      </c>
      <c r="H31" s="267">
        <v>36074</v>
      </c>
      <c r="I31" s="267">
        <v>322</v>
      </c>
      <c r="J31" s="267">
        <v>35027</v>
      </c>
      <c r="K31" s="33"/>
    </row>
    <row r="32" spans="1:11" s="16" customFormat="1">
      <c r="A32" s="109"/>
      <c r="B32" s="142" t="s">
        <v>29</v>
      </c>
      <c r="C32" s="92">
        <v>651</v>
      </c>
      <c r="D32" s="92">
        <v>71689</v>
      </c>
      <c r="E32" s="92">
        <v>97</v>
      </c>
      <c r="F32" s="92">
        <v>12013</v>
      </c>
      <c r="G32" s="92">
        <v>272</v>
      </c>
      <c r="H32" s="92">
        <v>29517</v>
      </c>
      <c r="I32" s="92">
        <v>282</v>
      </c>
      <c r="J32" s="92">
        <v>30159</v>
      </c>
    </row>
    <row r="33" spans="1:11" s="16" customFormat="1">
      <c r="A33" s="109"/>
      <c r="B33" s="142" t="s">
        <v>30</v>
      </c>
      <c r="C33" s="267">
        <v>687</v>
      </c>
      <c r="D33" s="267">
        <v>75829</v>
      </c>
      <c r="E33" s="267">
        <v>100</v>
      </c>
      <c r="F33" s="267">
        <v>11566</v>
      </c>
      <c r="G33" s="267">
        <v>289</v>
      </c>
      <c r="H33" s="267">
        <v>28554</v>
      </c>
      <c r="I33" s="267">
        <v>297</v>
      </c>
      <c r="J33" s="267">
        <v>35709</v>
      </c>
    </row>
    <row r="34" spans="1:11" s="16" customFormat="1">
      <c r="A34" s="119"/>
      <c r="B34" s="143" t="s">
        <v>3</v>
      </c>
      <c r="C34" s="131"/>
      <c r="D34" s="316"/>
      <c r="E34" s="131"/>
      <c r="F34" s="316"/>
      <c r="G34" s="131"/>
      <c r="H34" s="316"/>
      <c r="I34" s="131"/>
      <c r="J34" s="316"/>
    </row>
    <row r="35" spans="1:11" ht="11.65" customHeight="1">
      <c r="A35" s="7"/>
      <c r="B35" s="7"/>
    </row>
    <row r="36" spans="1:11" ht="22.9" customHeight="1">
      <c r="A36" s="385" t="s">
        <v>311</v>
      </c>
      <c r="B36" s="386"/>
      <c r="C36" s="386"/>
      <c r="D36" s="386"/>
      <c r="E36" s="386"/>
      <c r="F36" s="386"/>
      <c r="G36" s="386"/>
      <c r="H36" s="386"/>
      <c r="I36" s="386"/>
      <c r="J36" s="386"/>
      <c r="K36" s="15"/>
    </row>
  </sheetData>
  <mergeCells count="10">
    <mergeCell ref="A1:J1"/>
    <mergeCell ref="A2:J2"/>
    <mergeCell ref="A3:J3"/>
    <mergeCell ref="A4:J4"/>
    <mergeCell ref="A36:J36"/>
    <mergeCell ref="A6:B7"/>
    <mergeCell ref="C6:D6"/>
    <mergeCell ref="E6:F6"/>
    <mergeCell ref="G6:H6"/>
    <mergeCell ref="I6:J6"/>
  </mergeCells>
  <phoneticPr fontId="26"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7"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6" t="s">
        <v>19</v>
      </c>
      <c r="B5" s="394"/>
      <c r="C5" s="394" t="s">
        <v>37</v>
      </c>
      <c r="D5" s="394" t="s">
        <v>71</v>
      </c>
      <c r="E5" s="394"/>
      <c r="F5" s="394"/>
      <c r="G5" s="407" t="s">
        <v>95</v>
      </c>
    </row>
    <row r="6" spans="1:8" ht="19.899999999999999" customHeight="1">
      <c r="A6" s="406"/>
      <c r="B6" s="394"/>
      <c r="C6" s="394"/>
      <c r="D6" s="394" t="s">
        <v>20</v>
      </c>
      <c r="E6" s="394" t="s">
        <v>172</v>
      </c>
      <c r="F6" s="394" t="s">
        <v>165</v>
      </c>
      <c r="G6" s="407"/>
    </row>
    <row r="7" spans="1:8" ht="25.5" customHeight="1">
      <c r="A7" s="406"/>
      <c r="B7" s="394"/>
      <c r="C7" s="394"/>
      <c r="D7" s="394"/>
      <c r="E7" s="394"/>
      <c r="F7" s="394"/>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15" customHeight="1">
      <c r="A10" s="148"/>
      <c r="B10" s="152" t="s">
        <v>306</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v>293</v>
      </c>
      <c r="D28" s="132">
        <v>13080</v>
      </c>
      <c r="E28" s="132">
        <v>13018</v>
      </c>
      <c r="F28" s="132">
        <v>62</v>
      </c>
      <c r="G28" s="132">
        <v>39515</v>
      </c>
    </row>
    <row r="29" spans="1:8" s="16" customFormat="1">
      <c r="A29" s="149"/>
      <c r="B29" s="153" t="s">
        <v>26</v>
      </c>
      <c r="C29" s="132">
        <v>293</v>
      </c>
      <c r="D29" s="132">
        <v>13166</v>
      </c>
      <c r="E29" s="132">
        <v>13103</v>
      </c>
      <c r="F29" s="132">
        <v>63</v>
      </c>
      <c r="G29" s="132">
        <v>38602</v>
      </c>
    </row>
    <row r="30" spans="1:8" s="16" customFormat="1">
      <c r="A30" s="149"/>
      <c r="B30" s="153" t="s">
        <v>27</v>
      </c>
      <c r="C30" s="132">
        <v>293</v>
      </c>
      <c r="D30" s="132">
        <v>13406</v>
      </c>
      <c r="E30" s="132">
        <v>13344</v>
      </c>
      <c r="F30" s="132">
        <v>62</v>
      </c>
      <c r="G30" s="132">
        <v>41471</v>
      </c>
    </row>
    <row r="31" spans="1:8" s="16" customFormat="1" ht="19.899999999999999" customHeight="1">
      <c r="A31" s="149"/>
      <c r="B31" s="153" t="s">
        <v>28</v>
      </c>
      <c r="C31" s="132">
        <v>290</v>
      </c>
      <c r="D31" s="132">
        <v>13283</v>
      </c>
      <c r="E31" s="132">
        <v>13224</v>
      </c>
      <c r="F31" s="132">
        <v>59</v>
      </c>
      <c r="G31" s="132">
        <v>40679</v>
      </c>
    </row>
    <row r="32" spans="1:8" s="16" customFormat="1">
      <c r="A32" s="149"/>
      <c r="B32" s="153" t="s">
        <v>29</v>
      </c>
      <c r="C32" s="132">
        <v>290</v>
      </c>
      <c r="D32" s="132">
        <v>13257</v>
      </c>
      <c r="E32" s="132">
        <v>13201</v>
      </c>
      <c r="F32" s="132">
        <v>56</v>
      </c>
      <c r="G32" s="132">
        <v>38813</v>
      </c>
    </row>
    <row r="33" spans="1:7" s="16" customFormat="1">
      <c r="A33" s="149"/>
      <c r="B33" s="153" t="s">
        <v>30</v>
      </c>
      <c r="C33" s="132">
        <v>290</v>
      </c>
      <c r="D33" s="132">
        <v>13206</v>
      </c>
      <c r="E33" s="132">
        <v>13152</v>
      </c>
      <c r="F33" s="132">
        <v>54</v>
      </c>
      <c r="G33" s="132">
        <v>46703</v>
      </c>
    </row>
    <row r="34" spans="1:7" s="16" customFormat="1">
      <c r="A34" s="154"/>
      <c r="B34" s="155" t="s">
        <v>3</v>
      </c>
      <c r="C34" s="185"/>
      <c r="D34" s="137"/>
      <c r="E34" s="137"/>
      <c r="F34" s="185"/>
      <c r="G34" s="137"/>
    </row>
    <row r="35" spans="1:7" ht="11.65" customHeight="1">
      <c r="A35" s="27"/>
      <c r="B35" s="27"/>
      <c r="C35" s="126"/>
      <c r="D35" s="126"/>
      <c r="E35" s="126"/>
      <c r="F35" s="126"/>
      <c r="G35" s="126"/>
    </row>
    <row r="36" spans="1:7" ht="11.65" customHeight="1">
      <c r="A36" s="397" t="s">
        <v>171</v>
      </c>
      <c r="B36" s="397"/>
      <c r="C36" s="397"/>
      <c r="D36" s="397"/>
      <c r="E36" s="397"/>
      <c r="F36" s="397"/>
      <c r="G36" s="397"/>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6"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9"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2" t="s">
        <v>19</v>
      </c>
      <c r="B5" s="393"/>
      <c r="C5" s="394" t="s">
        <v>173</v>
      </c>
      <c r="D5" s="408" t="s">
        <v>74</v>
      </c>
      <c r="E5" s="394" t="s">
        <v>293</v>
      </c>
      <c r="F5" s="393" t="s">
        <v>7</v>
      </c>
      <c r="G5" s="402"/>
      <c r="H5" s="37"/>
      <c r="I5"/>
      <c r="J5"/>
      <c r="K5"/>
      <c r="L5"/>
      <c r="M5"/>
      <c r="N5"/>
      <c r="O5"/>
      <c r="P5"/>
      <c r="Q5"/>
      <c r="R5"/>
      <c r="S5"/>
      <c r="T5"/>
      <c r="U5"/>
      <c r="V5"/>
      <c r="W5"/>
      <c r="X5"/>
      <c r="Y5"/>
      <c r="Z5"/>
      <c r="AA5"/>
      <c r="AB5"/>
      <c r="AC5"/>
      <c r="AD5"/>
      <c r="AE5"/>
    </row>
    <row r="6" spans="1:31" s="3" customFormat="1" ht="38.65" customHeight="1">
      <c r="A6" s="392"/>
      <c r="B6" s="393"/>
      <c r="C6" s="394"/>
      <c r="D6" s="408"/>
      <c r="E6" s="394"/>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v>1495</v>
      </c>
      <c r="D27" s="132">
        <v>185376</v>
      </c>
      <c r="E27" s="132">
        <v>184236</v>
      </c>
      <c r="F27" s="132">
        <v>508</v>
      </c>
      <c r="G27" s="132">
        <v>66647</v>
      </c>
      <c r="H27" s="20"/>
      <c r="I27"/>
      <c r="J27"/>
      <c r="K27"/>
      <c r="L27"/>
      <c r="M27"/>
      <c r="N27"/>
      <c r="O27"/>
      <c r="P27"/>
      <c r="Q27"/>
      <c r="R27"/>
      <c r="S27"/>
      <c r="T27"/>
      <c r="U27"/>
      <c r="V27"/>
      <c r="W27"/>
      <c r="X27"/>
      <c r="Y27"/>
      <c r="Z27"/>
      <c r="AA27"/>
      <c r="AB27"/>
      <c r="AC27"/>
      <c r="AD27"/>
      <c r="AE27"/>
    </row>
    <row r="28" spans="1:31" s="16" customFormat="1">
      <c r="A28" s="149"/>
      <c r="B28" s="153" t="s">
        <v>26</v>
      </c>
      <c r="C28" s="132">
        <v>1401</v>
      </c>
      <c r="D28" s="132">
        <v>178828</v>
      </c>
      <c r="E28" s="132">
        <v>177444</v>
      </c>
      <c r="F28" s="132">
        <v>471</v>
      </c>
      <c r="G28" s="132">
        <v>59978</v>
      </c>
      <c r="H28" s="20"/>
      <c r="I28"/>
      <c r="J28"/>
      <c r="K28"/>
      <c r="L28"/>
      <c r="M28"/>
      <c r="N28"/>
      <c r="O28"/>
      <c r="P28"/>
      <c r="Q28"/>
      <c r="R28"/>
      <c r="S28"/>
      <c r="T28"/>
      <c r="U28"/>
      <c r="V28"/>
      <c r="W28"/>
      <c r="X28"/>
      <c r="Y28"/>
      <c r="Z28"/>
      <c r="AA28"/>
      <c r="AB28"/>
      <c r="AC28"/>
      <c r="AD28"/>
      <c r="AE28"/>
    </row>
    <row r="29" spans="1:31" s="16" customFormat="1">
      <c r="A29" s="149"/>
      <c r="B29" s="153" t="s">
        <v>27</v>
      </c>
      <c r="C29" s="132">
        <v>1464</v>
      </c>
      <c r="D29" s="132">
        <v>193579</v>
      </c>
      <c r="E29" s="132">
        <v>192230</v>
      </c>
      <c r="F29" s="132">
        <v>486</v>
      </c>
      <c r="G29" s="132">
        <v>66548</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1486</v>
      </c>
      <c r="D30" s="132">
        <v>205778</v>
      </c>
      <c r="E30" s="132">
        <v>204178</v>
      </c>
      <c r="F30" s="132">
        <v>527</v>
      </c>
      <c r="G30" s="132">
        <v>75861</v>
      </c>
      <c r="H30" s="20"/>
      <c r="I30"/>
      <c r="J30"/>
      <c r="K30"/>
      <c r="L30"/>
      <c r="M30"/>
      <c r="N30"/>
      <c r="O30"/>
      <c r="P30"/>
      <c r="Q30"/>
      <c r="R30"/>
      <c r="S30"/>
      <c r="T30"/>
      <c r="U30"/>
      <c r="V30"/>
      <c r="W30"/>
      <c r="X30"/>
      <c r="Y30"/>
      <c r="Z30"/>
      <c r="AA30"/>
      <c r="AB30"/>
      <c r="AC30"/>
      <c r="AD30"/>
      <c r="AE30"/>
    </row>
    <row r="31" spans="1:31" s="16" customFormat="1">
      <c r="A31" s="149"/>
      <c r="B31" s="153" t="s">
        <v>29</v>
      </c>
      <c r="C31" s="132">
        <v>1386</v>
      </c>
      <c r="D31" s="132">
        <v>184327</v>
      </c>
      <c r="E31" s="132">
        <v>183174</v>
      </c>
      <c r="F31" s="132">
        <v>486</v>
      </c>
      <c r="G31" s="132">
        <v>64593</v>
      </c>
      <c r="H31" s="20"/>
      <c r="I31"/>
      <c r="J31"/>
      <c r="K31"/>
      <c r="L31"/>
      <c r="M31"/>
      <c r="N31"/>
      <c r="O31"/>
      <c r="P31"/>
      <c r="Q31"/>
      <c r="R31"/>
      <c r="S31"/>
      <c r="T31"/>
      <c r="U31"/>
      <c r="V31"/>
      <c r="W31"/>
      <c r="X31"/>
      <c r="Y31"/>
      <c r="Z31"/>
      <c r="AA31"/>
      <c r="AB31"/>
      <c r="AC31"/>
      <c r="AD31"/>
      <c r="AE31"/>
    </row>
    <row r="32" spans="1:31" s="16" customFormat="1">
      <c r="A32" s="149"/>
      <c r="B32" s="153" t="s">
        <v>30</v>
      </c>
      <c r="C32" s="132">
        <v>1454</v>
      </c>
      <c r="D32" s="132">
        <v>204335</v>
      </c>
      <c r="E32" s="132">
        <v>202302</v>
      </c>
      <c r="F32" s="132">
        <v>494</v>
      </c>
      <c r="G32" s="132">
        <v>64789</v>
      </c>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6"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9"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2" t="s">
        <v>19</v>
      </c>
      <c r="B6" s="393"/>
      <c r="C6" s="393" t="s">
        <v>33</v>
      </c>
      <c r="D6" s="393"/>
      <c r="E6" s="393" t="s">
        <v>34</v>
      </c>
      <c r="F6" s="393"/>
      <c r="G6" s="393" t="s">
        <v>35</v>
      </c>
      <c r="H6" s="402"/>
      <c r="I6"/>
      <c r="J6"/>
      <c r="K6"/>
      <c r="L6"/>
      <c r="M6"/>
      <c r="N6"/>
      <c r="O6"/>
      <c r="P6"/>
      <c r="Q6"/>
      <c r="R6"/>
      <c r="S6"/>
      <c r="T6"/>
      <c r="U6"/>
      <c r="V6"/>
      <c r="W6"/>
      <c r="X6"/>
      <c r="Y6"/>
      <c r="Z6"/>
      <c r="AA6"/>
      <c r="AB6"/>
      <c r="AC6"/>
      <c r="AD6"/>
      <c r="AE6"/>
      <c r="AF6"/>
      <c r="AG6"/>
      <c r="AH6"/>
      <c r="AI6"/>
      <c r="AJ6"/>
    </row>
    <row r="7" spans="1:36" s="1" customFormat="1" ht="38.65" customHeight="1">
      <c r="A7" s="392"/>
      <c r="B7" s="393"/>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440</v>
      </c>
      <c r="D28" s="132">
        <v>55411</v>
      </c>
      <c r="E28" s="132">
        <v>235</v>
      </c>
      <c r="F28" s="132">
        <v>34828</v>
      </c>
      <c r="G28" s="132">
        <v>205</v>
      </c>
      <c r="H28" s="132">
        <v>20583</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427</v>
      </c>
      <c r="D29" s="132">
        <v>57187</v>
      </c>
      <c r="E29" s="132">
        <v>219</v>
      </c>
      <c r="F29" s="132">
        <v>34083</v>
      </c>
      <c r="G29" s="132">
        <v>207</v>
      </c>
      <c r="H29" s="132">
        <v>23105</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444</v>
      </c>
      <c r="D30" s="132">
        <v>53520</v>
      </c>
      <c r="E30" s="132">
        <v>230</v>
      </c>
      <c r="F30" s="132">
        <v>30496</v>
      </c>
      <c r="G30" s="132">
        <v>214</v>
      </c>
      <c r="H30" s="132">
        <v>23024</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413</v>
      </c>
      <c r="D31" s="132">
        <v>59232</v>
      </c>
      <c r="E31" s="132">
        <v>204</v>
      </c>
      <c r="F31" s="132">
        <v>36617</v>
      </c>
      <c r="G31" s="132">
        <v>209</v>
      </c>
      <c r="H31" s="132">
        <v>22615</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401</v>
      </c>
      <c r="D32" s="132">
        <v>58607</v>
      </c>
      <c r="E32" s="132">
        <v>197</v>
      </c>
      <c r="F32" s="132">
        <v>30557</v>
      </c>
      <c r="G32" s="132">
        <v>204</v>
      </c>
      <c r="H32" s="132">
        <v>28050</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v>432</v>
      </c>
      <c r="D33" s="132">
        <v>74059</v>
      </c>
      <c r="E33" s="132">
        <v>216</v>
      </c>
      <c r="F33" s="132">
        <v>47356</v>
      </c>
      <c r="G33" s="132">
        <v>216</v>
      </c>
      <c r="H33" s="132">
        <v>26703</v>
      </c>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65" customHeight="1">
      <c r="A35" s="7"/>
      <c r="B35" s="7"/>
    </row>
    <row r="36" spans="1:36" ht="11.65" customHeight="1">
      <c r="A36" s="387" t="s">
        <v>174</v>
      </c>
      <c r="B36" s="386"/>
      <c r="C36" s="386"/>
      <c r="D36" s="386"/>
      <c r="E36" s="386"/>
      <c r="F36" s="386"/>
      <c r="G36" s="386"/>
      <c r="H36" s="386"/>
    </row>
  </sheetData>
  <mergeCells count="5">
    <mergeCell ref="A36:H36"/>
    <mergeCell ref="A6:B7"/>
    <mergeCell ref="C6:D6"/>
    <mergeCell ref="E6:F6"/>
    <mergeCell ref="G6:H6"/>
  </mergeCells>
  <phoneticPr fontId="26"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topLeftCell="A8"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9" t="s">
        <v>277</v>
      </c>
      <c r="B1" s="400"/>
      <c r="C1" s="400"/>
      <c r="D1" s="400"/>
      <c r="E1" s="400"/>
      <c r="F1" s="400"/>
      <c r="G1" s="400"/>
      <c r="H1" s="400"/>
      <c r="I1" s="400"/>
      <c r="J1" s="400"/>
    </row>
    <row r="2" spans="1:10" ht="16.899999999999999" customHeight="1">
      <c r="A2" s="404" t="s">
        <v>109</v>
      </c>
      <c r="B2" s="400"/>
      <c r="C2" s="400"/>
      <c r="D2" s="400"/>
      <c r="E2" s="400"/>
      <c r="F2" s="400"/>
      <c r="G2" s="400"/>
      <c r="H2" s="400"/>
      <c r="I2" s="400"/>
      <c r="J2" s="400"/>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10" t="s">
        <v>19</v>
      </c>
      <c r="B6" s="411"/>
      <c r="C6" s="402" t="s">
        <v>33</v>
      </c>
      <c r="D6" s="392"/>
      <c r="E6" s="402" t="s">
        <v>34</v>
      </c>
      <c r="F6" s="392"/>
      <c r="G6" s="402" t="s">
        <v>18</v>
      </c>
      <c r="H6" s="415"/>
      <c r="I6" s="402" t="s">
        <v>77</v>
      </c>
      <c r="J6" s="414"/>
    </row>
    <row r="7" spans="1:10" s="1" customFormat="1" ht="48.2" customHeight="1">
      <c r="A7" s="412"/>
      <c r="B7" s="413"/>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v>547</v>
      </c>
      <c r="D28" s="270">
        <v>62178</v>
      </c>
      <c r="E28" s="270">
        <v>63</v>
      </c>
      <c r="F28" s="270">
        <v>7646</v>
      </c>
      <c r="G28" s="270">
        <v>241</v>
      </c>
      <c r="H28" s="270">
        <v>27453</v>
      </c>
      <c r="I28" s="270">
        <v>243</v>
      </c>
      <c r="J28" s="269">
        <v>27080</v>
      </c>
    </row>
    <row r="29" spans="1:10" s="16" customFormat="1">
      <c r="A29" s="109"/>
      <c r="B29" s="142" t="s">
        <v>26</v>
      </c>
      <c r="C29" s="92">
        <v>503</v>
      </c>
      <c r="D29" s="92">
        <v>60278</v>
      </c>
      <c r="E29" s="92">
        <v>59</v>
      </c>
      <c r="F29" s="92">
        <v>7510</v>
      </c>
      <c r="G29" s="92">
        <v>207</v>
      </c>
      <c r="H29" s="92">
        <v>26201</v>
      </c>
      <c r="I29" s="92">
        <v>237</v>
      </c>
      <c r="J29" s="92">
        <v>26568</v>
      </c>
    </row>
    <row r="30" spans="1:10" s="16" customFormat="1">
      <c r="A30" s="109"/>
      <c r="B30" s="142" t="s">
        <v>27</v>
      </c>
      <c r="C30" s="270">
        <v>533</v>
      </c>
      <c r="D30" s="270">
        <v>72162</v>
      </c>
      <c r="E30" s="270">
        <v>78</v>
      </c>
      <c r="F30" s="270">
        <v>9191</v>
      </c>
      <c r="G30" s="270">
        <v>218</v>
      </c>
      <c r="H30" s="270">
        <v>34138</v>
      </c>
      <c r="I30" s="270">
        <v>237</v>
      </c>
      <c r="J30" s="269">
        <v>28834</v>
      </c>
    </row>
    <row r="31" spans="1:10" s="16" customFormat="1" ht="19.899999999999999" customHeight="1">
      <c r="A31" s="109"/>
      <c r="B31" s="142" t="s">
        <v>28</v>
      </c>
      <c r="C31" s="92">
        <v>547</v>
      </c>
      <c r="D31" s="92">
        <v>69085</v>
      </c>
      <c r="E31" s="92">
        <v>69</v>
      </c>
      <c r="F31" s="92">
        <v>7451</v>
      </c>
      <c r="G31" s="92">
        <v>229</v>
      </c>
      <c r="H31" s="92">
        <v>32273</v>
      </c>
      <c r="I31" s="92">
        <v>249</v>
      </c>
      <c r="J31" s="92">
        <v>29361</v>
      </c>
    </row>
    <row r="32" spans="1:10" s="16" customFormat="1">
      <c r="A32" s="109"/>
      <c r="B32" s="142" t="s">
        <v>29</v>
      </c>
      <c r="C32" s="270">
        <v>499</v>
      </c>
      <c r="D32" s="270">
        <v>59973</v>
      </c>
      <c r="E32" s="270">
        <v>64</v>
      </c>
      <c r="F32" s="270">
        <v>8286</v>
      </c>
      <c r="G32" s="270">
        <v>218</v>
      </c>
      <c r="H32" s="270">
        <v>26407</v>
      </c>
      <c r="I32" s="270">
        <v>218</v>
      </c>
      <c r="J32" s="269">
        <v>25280</v>
      </c>
    </row>
    <row r="33" spans="1:10" s="16" customFormat="1">
      <c r="A33" s="109"/>
      <c r="B33" s="142" t="s">
        <v>30</v>
      </c>
      <c r="C33" s="92">
        <v>527</v>
      </c>
      <c r="D33" s="92">
        <v>63455</v>
      </c>
      <c r="E33" s="92">
        <v>67</v>
      </c>
      <c r="F33" s="92">
        <v>7978</v>
      </c>
      <c r="G33" s="92">
        <v>231</v>
      </c>
      <c r="H33" s="92">
        <v>25545</v>
      </c>
      <c r="I33" s="92">
        <v>230</v>
      </c>
      <c r="J33" s="92">
        <v>29932</v>
      </c>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6"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14"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6" t="s">
        <v>19</v>
      </c>
      <c r="B5" s="394"/>
      <c r="C5" s="394" t="s">
        <v>178</v>
      </c>
      <c r="D5" s="394" t="s">
        <v>180</v>
      </c>
      <c r="E5" s="171" t="s">
        <v>177</v>
      </c>
      <c r="F5" s="172"/>
      <c r="G5" s="171" t="s">
        <v>38</v>
      </c>
      <c r="H5" s="171"/>
      <c r="I5" s="171"/>
      <c r="J5" s="173"/>
    </row>
    <row r="6" spans="1:10" ht="19.899999999999999" customHeight="1">
      <c r="A6" s="406"/>
      <c r="B6" s="394"/>
      <c r="C6" s="394"/>
      <c r="D6" s="394"/>
      <c r="E6" s="394" t="s">
        <v>34</v>
      </c>
      <c r="F6" s="394" t="s">
        <v>35</v>
      </c>
      <c r="G6" s="171" t="s">
        <v>34</v>
      </c>
      <c r="H6" s="171"/>
      <c r="I6" s="394" t="s">
        <v>18</v>
      </c>
      <c r="J6" s="407" t="s">
        <v>175</v>
      </c>
    </row>
    <row r="7" spans="1:10" ht="51" customHeight="1">
      <c r="A7" s="406"/>
      <c r="B7" s="394"/>
      <c r="C7" s="394"/>
      <c r="D7" s="394"/>
      <c r="E7" s="394"/>
      <c r="F7" s="394"/>
      <c r="G7" s="95" t="s">
        <v>176</v>
      </c>
      <c r="H7" s="95" t="s">
        <v>179</v>
      </c>
      <c r="I7" s="394"/>
      <c r="J7" s="407"/>
    </row>
    <row r="8" spans="1:10" ht="19.899999999999999" customHeight="1">
      <c r="A8" s="406"/>
      <c r="B8" s="394"/>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v>198036</v>
      </c>
      <c r="D30" s="275">
        <v>80106</v>
      </c>
      <c r="E30" s="275">
        <v>33461</v>
      </c>
      <c r="F30" s="275">
        <v>15894</v>
      </c>
      <c r="G30" s="276">
        <v>6314</v>
      </c>
      <c r="H30" s="275">
        <v>5506</v>
      </c>
      <c r="I30" s="275">
        <v>32775</v>
      </c>
      <c r="J30" s="275">
        <v>29487</v>
      </c>
    </row>
    <row r="31" spans="1:10">
      <c r="A31" s="149"/>
      <c r="B31" s="153" t="s">
        <v>26</v>
      </c>
      <c r="C31" s="273">
        <v>156901</v>
      </c>
      <c r="D31" s="273">
        <v>48910</v>
      </c>
      <c r="E31" s="273">
        <v>21059</v>
      </c>
      <c r="F31" s="273">
        <v>17730</v>
      </c>
      <c r="G31" s="273">
        <v>6978</v>
      </c>
      <c r="H31" s="273">
        <v>6073</v>
      </c>
      <c r="I31" s="273">
        <v>33800</v>
      </c>
      <c r="J31" s="273">
        <v>28425</v>
      </c>
    </row>
    <row r="32" spans="1:10">
      <c r="A32" s="149"/>
      <c r="B32" s="153" t="s">
        <v>27</v>
      </c>
      <c r="C32" s="275">
        <v>145537</v>
      </c>
      <c r="D32" s="275">
        <v>46389</v>
      </c>
      <c r="E32" s="275">
        <v>22391</v>
      </c>
      <c r="F32" s="275">
        <v>24016</v>
      </c>
      <c r="G32" s="276">
        <v>4949</v>
      </c>
      <c r="H32" s="275">
        <v>3989</v>
      </c>
      <c r="I32" s="275">
        <v>30591</v>
      </c>
      <c r="J32" s="275">
        <v>17200</v>
      </c>
    </row>
    <row r="33" spans="1:10" ht="19.899999999999999" customHeight="1">
      <c r="A33" s="149"/>
      <c r="B33" s="153" t="s">
        <v>28</v>
      </c>
      <c r="C33" s="273">
        <v>143616</v>
      </c>
      <c r="D33" s="273">
        <v>46968</v>
      </c>
      <c r="E33" s="273">
        <v>41105</v>
      </c>
      <c r="F33" s="273">
        <v>16926</v>
      </c>
      <c r="G33" s="273">
        <v>4106</v>
      </c>
      <c r="H33" s="273">
        <v>2812</v>
      </c>
      <c r="I33" s="273">
        <v>17426</v>
      </c>
      <c r="J33" s="273">
        <v>17084</v>
      </c>
    </row>
    <row r="34" spans="1:10">
      <c r="A34" s="149"/>
      <c r="B34" s="153" t="s">
        <v>29</v>
      </c>
      <c r="C34" s="275">
        <v>110771</v>
      </c>
      <c r="D34" s="275">
        <v>34621</v>
      </c>
      <c r="E34" s="275">
        <v>23037</v>
      </c>
      <c r="F34" s="275">
        <v>18695</v>
      </c>
      <c r="G34" s="276">
        <v>5803</v>
      </c>
      <c r="H34" s="275">
        <v>4749</v>
      </c>
      <c r="I34" s="275">
        <v>12098</v>
      </c>
      <c r="J34" s="275">
        <v>16517</v>
      </c>
    </row>
    <row r="35" spans="1:10">
      <c r="A35" s="149"/>
      <c r="B35" s="153" t="s">
        <v>30</v>
      </c>
      <c r="C35" s="273">
        <v>109384</v>
      </c>
      <c r="D35" s="273">
        <v>49001</v>
      </c>
      <c r="E35" s="273">
        <v>15507</v>
      </c>
      <c r="F35" s="273">
        <v>21598</v>
      </c>
      <c r="G35" s="273">
        <v>5833</v>
      </c>
      <c r="H35" s="273">
        <v>4243</v>
      </c>
      <c r="I35" s="273">
        <v>6481</v>
      </c>
      <c r="J35" s="273">
        <v>10965</v>
      </c>
    </row>
    <row r="36" spans="1:10">
      <c r="A36" s="149"/>
      <c r="B36" s="153" t="s">
        <v>3</v>
      </c>
      <c r="C36" s="275"/>
      <c r="D36" s="275"/>
      <c r="E36" s="275"/>
      <c r="F36" s="275"/>
      <c r="G36" s="275"/>
      <c r="H36" s="275"/>
      <c r="I36" s="275"/>
      <c r="J36" s="275"/>
    </row>
    <row r="37" spans="1:10" ht="19.899999999999999" customHeight="1">
      <c r="A37" s="148"/>
      <c r="B37" s="151"/>
      <c r="C37" s="416" t="s">
        <v>39</v>
      </c>
      <c r="D37" s="417"/>
      <c r="E37" s="417"/>
      <c r="F37" s="417"/>
      <c r="G37" s="417"/>
      <c r="H37" s="417"/>
      <c r="I37" s="417"/>
      <c r="J37" s="417"/>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v>833755</v>
      </c>
      <c r="D43" s="273">
        <v>352773</v>
      </c>
      <c r="E43" s="273">
        <v>144895</v>
      </c>
      <c r="F43" s="273">
        <v>71623</v>
      </c>
      <c r="G43" s="273">
        <v>35237</v>
      </c>
      <c r="H43" s="273">
        <v>25993</v>
      </c>
      <c r="I43" s="273">
        <v>114023</v>
      </c>
      <c r="J43" s="273">
        <v>115204</v>
      </c>
    </row>
    <row r="44" spans="1:10">
      <c r="A44" s="149"/>
      <c r="B44" s="169" t="s">
        <v>42</v>
      </c>
      <c r="C44" s="273">
        <v>805365</v>
      </c>
      <c r="D44" s="273">
        <v>338445</v>
      </c>
      <c r="E44" s="273">
        <v>149893</v>
      </c>
      <c r="F44" s="273">
        <v>76702</v>
      </c>
      <c r="G44" s="273">
        <v>30945</v>
      </c>
      <c r="H44" s="273">
        <v>22762</v>
      </c>
      <c r="I44" s="273">
        <v>120508</v>
      </c>
      <c r="J44" s="273">
        <v>88872</v>
      </c>
    </row>
    <row r="45" spans="1:10">
      <c r="A45" s="154"/>
      <c r="B45" s="170" t="s">
        <v>43</v>
      </c>
      <c r="C45" s="306"/>
      <c r="D45" s="306"/>
      <c r="E45" s="306"/>
      <c r="F45" s="306"/>
      <c r="G45" s="306"/>
      <c r="H45" s="306"/>
      <c r="I45" s="306"/>
      <c r="J45" s="306"/>
    </row>
    <row r="46" spans="1:10" ht="11.65" customHeight="1">
      <c r="A46" s="27"/>
      <c r="B46" s="27"/>
      <c r="C46" s="27"/>
      <c r="D46" s="27"/>
      <c r="E46" s="27"/>
      <c r="F46" s="27"/>
      <c r="G46" s="27"/>
      <c r="H46" s="27"/>
      <c r="I46" s="27"/>
      <c r="J46" s="27"/>
    </row>
    <row r="47" spans="1:10" ht="11.65" customHeight="1">
      <c r="A47" s="387" t="s">
        <v>174</v>
      </c>
      <c r="B47" s="386"/>
      <c r="C47" s="386"/>
      <c r="D47" s="386"/>
      <c r="E47" s="386"/>
      <c r="F47" s="386"/>
      <c r="G47" s="386"/>
      <c r="H47" s="386"/>
      <c r="I47" s="386"/>
      <c r="J47" s="386"/>
    </row>
    <row r="48" spans="1:10" ht="11.65" customHeight="1">
      <c r="A48" s="387" t="s">
        <v>181</v>
      </c>
      <c r="B48" s="386"/>
      <c r="C48" s="386"/>
      <c r="D48" s="386"/>
      <c r="E48" s="386"/>
      <c r="F48" s="386"/>
      <c r="G48" s="386"/>
      <c r="H48" s="386"/>
      <c r="I48" s="386"/>
      <c r="J48" s="38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topLeftCell="A3"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4" t="s">
        <v>278</v>
      </c>
      <c r="B1" s="404"/>
      <c r="C1" s="404"/>
      <c r="D1" s="404"/>
      <c r="E1" s="404"/>
      <c r="F1" s="404"/>
      <c r="G1" s="404"/>
      <c r="H1" s="404"/>
    </row>
    <row r="2" spans="1:8" ht="16.899999999999999" customHeight="1">
      <c r="A2" s="404" t="s">
        <v>227</v>
      </c>
      <c r="B2" s="404"/>
      <c r="C2" s="404"/>
      <c r="D2" s="404"/>
      <c r="E2" s="404"/>
      <c r="F2" s="404"/>
      <c r="G2" s="404"/>
      <c r="H2" s="404"/>
    </row>
    <row r="3" spans="1:8" ht="16.899999999999999" customHeight="1">
      <c r="A3" s="405" t="s">
        <v>324</v>
      </c>
      <c r="B3" s="405"/>
      <c r="C3" s="405"/>
      <c r="D3" s="405"/>
      <c r="E3" s="405"/>
      <c r="F3" s="405"/>
      <c r="G3" s="405"/>
      <c r="H3" s="405"/>
    </row>
    <row r="4" spans="1:8" ht="16.899999999999999" customHeight="1">
      <c r="A4" s="420" t="s">
        <v>279</v>
      </c>
      <c r="B4" s="420"/>
      <c r="C4" s="420"/>
      <c r="D4" s="420"/>
      <c r="E4" s="420"/>
      <c r="F4" s="420"/>
      <c r="G4" s="420"/>
      <c r="H4" s="420"/>
    </row>
    <row r="5" spans="1:8">
      <c r="A5" s="189"/>
      <c r="B5" s="189"/>
      <c r="C5" s="189"/>
      <c r="D5" s="189"/>
      <c r="E5" s="189"/>
      <c r="F5" s="189"/>
      <c r="G5" s="189"/>
      <c r="H5" s="189"/>
    </row>
    <row r="6" spans="1:8" ht="22.9" customHeight="1">
      <c r="A6" s="406" t="s">
        <v>252</v>
      </c>
      <c r="B6" s="394" t="s">
        <v>37</v>
      </c>
      <c r="C6" s="394" t="s">
        <v>253</v>
      </c>
      <c r="D6" s="393" t="s">
        <v>5</v>
      </c>
      <c r="E6" s="393"/>
      <c r="F6" s="393"/>
      <c r="G6" s="393"/>
      <c r="H6" s="407" t="s">
        <v>254</v>
      </c>
    </row>
    <row r="7" spans="1:8" ht="22.9" customHeight="1">
      <c r="A7" s="406"/>
      <c r="B7" s="394"/>
      <c r="C7" s="394"/>
      <c r="D7" s="393" t="s">
        <v>20</v>
      </c>
      <c r="E7" s="394" t="s">
        <v>7</v>
      </c>
      <c r="F7" s="394" t="s">
        <v>255</v>
      </c>
      <c r="G7" s="394" t="s">
        <v>246</v>
      </c>
      <c r="H7" s="407"/>
    </row>
    <row r="8" spans="1:8" ht="22.9" customHeight="1">
      <c r="A8" s="406"/>
      <c r="B8" s="394"/>
      <c r="C8" s="418"/>
      <c r="D8" s="421"/>
      <c r="E8" s="418"/>
      <c r="F8" s="418"/>
      <c r="G8" s="418"/>
      <c r="H8" s="419"/>
    </row>
    <row r="9" spans="1:8" ht="22.9" customHeight="1">
      <c r="A9" s="406"/>
      <c r="B9" s="394"/>
      <c r="C9" s="418"/>
      <c r="D9" s="421" t="s">
        <v>228</v>
      </c>
      <c r="E9" s="421"/>
      <c r="F9" s="421"/>
      <c r="G9" s="421"/>
      <c r="H9" s="204" t="s">
        <v>70</v>
      </c>
    </row>
    <row r="10" spans="1:8">
      <c r="A10" s="190"/>
      <c r="B10" s="188"/>
      <c r="C10" s="205"/>
      <c r="D10" s="206"/>
      <c r="E10" s="206"/>
      <c r="F10" s="206"/>
      <c r="G10" s="206"/>
      <c r="H10" s="206"/>
    </row>
    <row r="11" spans="1:8">
      <c r="A11" s="129" t="s">
        <v>229</v>
      </c>
      <c r="B11" s="277">
        <v>3</v>
      </c>
      <c r="C11" s="277">
        <v>131</v>
      </c>
      <c r="D11" s="132">
        <f t="shared" ref="D11:D25" si="0">SUM(E11:G11)</f>
        <v>11</v>
      </c>
      <c r="E11" s="338">
        <v>7</v>
      </c>
      <c r="F11" s="338">
        <v>3</v>
      </c>
      <c r="G11" s="338">
        <v>1</v>
      </c>
      <c r="H11" s="338">
        <v>527</v>
      </c>
    </row>
    <row r="12" spans="1:8" ht="14.25" customHeight="1">
      <c r="A12" s="129" t="s">
        <v>230</v>
      </c>
      <c r="B12" s="277">
        <v>12</v>
      </c>
      <c r="C12" s="277">
        <v>519</v>
      </c>
      <c r="D12" s="132">
        <f t="shared" si="0"/>
        <v>55</v>
      </c>
      <c r="E12" s="340">
        <v>14</v>
      </c>
      <c r="F12" s="338">
        <v>28</v>
      </c>
      <c r="G12" s="338">
        <v>13</v>
      </c>
      <c r="H12" s="338">
        <v>1801</v>
      </c>
    </row>
    <row r="13" spans="1:8" ht="14.25" customHeight="1">
      <c r="A13" s="129" t="s">
        <v>231</v>
      </c>
      <c r="B13" s="277">
        <v>19</v>
      </c>
      <c r="C13" s="277">
        <v>987</v>
      </c>
      <c r="D13" s="132">
        <f t="shared" si="0"/>
        <v>105</v>
      </c>
      <c r="E13" s="338">
        <v>35</v>
      </c>
      <c r="F13" s="338">
        <v>24</v>
      </c>
      <c r="G13" s="338">
        <v>46</v>
      </c>
      <c r="H13" s="338">
        <v>3202</v>
      </c>
    </row>
    <row r="14" spans="1:8" ht="14.25" customHeight="1">
      <c r="A14" s="129" t="s">
        <v>232</v>
      </c>
      <c r="B14" s="277">
        <v>18</v>
      </c>
      <c r="C14" s="277">
        <v>809</v>
      </c>
      <c r="D14" s="132">
        <f t="shared" si="0"/>
        <v>88</v>
      </c>
      <c r="E14" s="338">
        <v>33</v>
      </c>
      <c r="F14" s="338">
        <v>24</v>
      </c>
      <c r="G14" s="338">
        <v>31</v>
      </c>
      <c r="H14" s="338">
        <v>2869</v>
      </c>
    </row>
    <row r="15" spans="1:8" ht="22.9" customHeight="1">
      <c r="A15" s="129" t="s">
        <v>233</v>
      </c>
      <c r="B15" s="277">
        <v>21</v>
      </c>
      <c r="C15" s="277">
        <v>935</v>
      </c>
      <c r="D15" s="132">
        <v>109</v>
      </c>
      <c r="E15" s="338">
        <v>35</v>
      </c>
      <c r="F15" s="338">
        <v>37</v>
      </c>
      <c r="G15" s="338">
        <v>36</v>
      </c>
      <c r="H15" s="338">
        <v>3231</v>
      </c>
    </row>
    <row r="16" spans="1:8" ht="14.25" customHeight="1">
      <c r="A16" s="129" t="s">
        <v>234</v>
      </c>
      <c r="B16" s="277">
        <v>14</v>
      </c>
      <c r="C16" s="277">
        <v>480</v>
      </c>
      <c r="D16" s="132">
        <v>50</v>
      </c>
      <c r="E16" s="338">
        <v>29</v>
      </c>
      <c r="F16" s="338">
        <v>8</v>
      </c>
      <c r="G16" s="338">
        <v>14</v>
      </c>
      <c r="H16" s="338">
        <v>1565</v>
      </c>
    </row>
    <row r="17" spans="1:8" ht="14.25" customHeight="1">
      <c r="A17" s="129" t="s">
        <v>235</v>
      </c>
      <c r="B17" s="277">
        <v>30</v>
      </c>
      <c r="C17" s="277">
        <v>1192</v>
      </c>
      <c r="D17" s="132">
        <f t="shared" si="0"/>
        <v>145</v>
      </c>
      <c r="E17" s="338">
        <v>78</v>
      </c>
      <c r="F17" s="338">
        <v>26</v>
      </c>
      <c r="G17" s="338">
        <v>41</v>
      </c>
      <c r="H17" s="338">
        <v>4263</v>
      </c>
    </row>
    <row r="18" spans="1:8" ht="14.25" customHeight="1">
      <c r="A18" s="129" t="s">
        <v>236</v>
      </c>
      <c r="B18" s="277">
        <v>12</v>
      </c>
      <c r="C18" s="277">
        <v>460</v>
      </c>
      <c r="D18" s="132">
        <f t="shared" si="0"/>
        <v>47</v>
      </c>
      <c r="E18" s="338">
        <v>18</v>
      </c>
      <c r="F18" s="338">
        <v>14</v>
      </c>
      <c r="G18" s="338">
        <v>15</v>
      </c>
      <c r="H18" s="338">
        <v>1379</v>
      </c>
    </row>
    <row r="19" spans="1:8" ht="22.9" customHeight="1">
      <c r="A19" s="129" t="s">
        <v>237</v>
      </c>
      <c r="B19" s="277">
        <v>18</v>
      </c>
      <c r="C19" s="277">
        <v>917</v>
      </c>
      <c r="D19" s="132">
        <f t="shared" si="0"/>
        <v>105</v>
      </c>
      <c r="E19" s="338">
        <v>16</v>
      </c>
      <c r="F19" s="338">
        <v>27</v>
      </c>
      <c r="G19" s="338">
        <v>62</v>
      </c>
      <c r="H19" s="338">
        <v>3394</v>
      </c>
    </row>
    <row r="20" spans="1:8" ht="14.25" customHeight="1">
      <c r="A20" s="129" t="s">
        <v>238</v>
      </c>
      <c r="B20" s="277">
        <v>10</v>
      </c>
      <c r="C20" s="277">
        <v>399</v>
      </c>
      <c r="D20" s="132">
        <f t="shared" si="0"/>
        <v>39</v>
      </c>
      <c r="E20" s="338">
        <v>12</v>
      </c>
      <c r="F20" s="338">
        <v>21</v>
      </c>
      <c r="G20" s="338">
        <v>6</v>
      </c>
      <c r="H20" s="338">
        <v>1708</v>
      </c>
    </row>
    <row r="21" spans="1:8" ht="14.25" customHeight="1">
      <c r="A21" s="129" t="s">
        <v>239</v>
      </c>
      <c r="B21" s="277">
        <v>45</v>
      </c>
      <c r="C21" s="277">
        <v>2067</v>
      </c>
      <c r="D21" s="132">
        <f t="shared" si="0"/>
        <v>227</v>
      </c>
      <c r="E21" s="338">
        <v>67</v>
      </c>
      <c r="F21" s="338">
        <v>64</v>
      </c>
      <c r="G21" s="338">
        <v>96</v>
      </c>
      <c r="H21" s="338">
        <v>7159</v>
      </c>
    </row>
    <row r="22" spans="1:8" ht="14.25" customHeight="1">
      <c r="A22" s="129" t="s">
        <v>240</v>
      </c>
      <c r="B22" s="277">
        <v>35</v>
      </c>
      <c r="C22" s="277">
        <v>1619</v>
      </c>
      <c r="D22" s="132">
        <f t="shared" si="0"/>
        <v>180</v>
      </c>
      <c r="E22" s="338">
        <v>49</v>
      </c>
      <c r="F22" s="338">
        <v>43</v>
      </c>
      <c r="G22" s="338">
        <v>88</v>
      </c>
      <c r="H22" s="338">
        <v>5753</v>
      </c>
    </row>
    <row r="23" spans="1:8" ht="22.9" customHeight="1">
      <c r="A23" s="129" t="s">
        <v>241</v>
      </c>
      <c r="B23" s="277">
        <v>22</v>
      </c>
      <c r="C23" s="277">
        <v>1097</v>
      </c>
      <c r="D23" s="132">
        <f t="shared" si="0"/>
        <v>131</v>
      </c>
      <c r="E23" s="338">
        <v>32</v>
      </c>
      <c r="F23" s="338">
        <v>42</v>
      </c>
      <c r="G23" s="338">
        <v>57</v>
      </c>
      <c r="H23" s="338">
        <v>4270</v>
      </c>
    </row>
    <row r="24" spans="1:8" ht="14.25" customHeight="1">
      <c r="A24" s="129" t="s">
        <v>242</v>
      </c>
      <c r="B24" s="277">
        <v>14</v>
      </c>
      <c r="C24" s="277">
        <v>667</v>
      </c>
      <c r="D24" s="132">
        <v>67</v>
      </c>
      <c r="E24" s="338">
        <v>33</v>
      </c>
      <c r="F24" s="338">
        <v>30</v>
      </c>
      <c r="G24" s="338">
        <v>3</v>
      </c>
      <c r="H24" s="338">
        <v>2365</v>
      </c>
    </row>
    <row r="25" spans="1:8" ht="14.25" customHeight="1">
      <c r="A25" s="129" t="s">
        <v>243</v>
      </c>
      <c r="B25" s="277">
        <v>17</v>
      </c>
      <c r="C25" s="277">
        <v>873</v>
      </c>
      <c r="D25" s="132">
        <f t="shared" si="0"/>
        <v>95</v>
      </c>
      <c r="E25" s="338">
        <v>37</v>
      </c>
      <c r="F25" s="338">
        <v>42</v>
      </c>
      <c r="G25" s="338">
        <v>16</v>
      </c>
      <c r="H25" s="338">
        <v>3218</v>
      </c>
    </row>
    <row r="26" spans="1:8" ht="34.15" customHeight="1">
      <c r="A26" s="191" t="s">
        <v>244</v>
      </c>
      <c r="B26" s="278">
        <v>290</v>
      </c>
      <c r="C26" s="279">
        <v>13152</v>
      </c>
      <c r="D26" s="346">
        <v>1454</v>
      </c>
      <c r="E26" s="339">
        <v>494</v>
      </c>
      <c r="F26" s="339">
        <v>432</v>
      </c>
      <c r="G26" s="339">
        <v>527</v>
      </c>
      <c r="H26" s="339">
        <v>46703</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4" t="s">
        <v>280</v>
      </c>
      <c r="B1" s="401"/>
      <c r="C1" s="401"/>
      <c r="D1" s="401"/>
      <c r="E1" s="401"/>
      <c r="F1" s="401"/>
      <c r="G1" s="401"/>
      <c r="H1" s="401"/>
      <c r="I1" s="401"/>
    </row>
    <row r="2" spans="1:9" ht="16.899999999999999" customHeight="1">
      <c r="A2" s="404" t="s">
        <v>227</v>
      </c>
      <c r="B2" s="404"/>
      <c r="C2" s="404"/>
      <c r="D2" s="404"/>
      <c r="E2" s="404"/>
      <c r="F2" s="404"/>
      <c r="G2" s="404"/>
      <c r="H2" s="404"/>
      <c r="I2" s="400"/>
    </row>
    <row r="3" spans="1:9" ht="16.899999999999999" customHeight="1">
      <c r="A3" s="405" t="s">
        <v>325</v>
      </c>
      <c r="B3" s="405"/>
      <c r="C3" s="405"/>
      <c r="D3" s="405"/>
      <c r="E3" s="405"/>
      <c r="F3" s="405"/>
      <c r="G3" s="405"/>
      <c r="H3" s="405"/>
      <c r="I3" s="400"/>
    </row>
    <row r="4" spans="1:9" ht="16.899999999999999" customHeight="1">
      <c r="A4" s="426" t="s">
        <v>281</v>
      </c>
      <c r="B4" s="426"/>
      <c r="C4" s="426"/>
      <c r="D4" s="426"/>
      <c r="E4" s="426"/>
      <c r="F4" s="426"/>
      <c r="G4" s="426"/>
      <c r="H4" s="426"/>
      <c r="I4" s="426"/>
    </row>
    <row r="5" spans="1:9">
      <c r="A5" s="192"/>
      <c r="B5" s="192"/>
      <c r="C5" s="192"/>
      <c r="D5" s="192"/>
      <c r="E5" s="192"/>
      <c r="F5" s="192"/>
      <c r="G5" s="192"/>
      <c r="H5" s="192"/>
      <c r="I5" s="192"/>
    </row>
    <row r="6" spans="1:9" ht="19.899999999999999" customHeight="1">
      <c r="A6" s="422" t="s">
        <v>257</v>
      </c>
      <c r="B6" s="427" t="s">
        <v>8</v>
      </c>
      <c r="C6" s="427"/>
      <c r="D6" s="427"/>
      <c r="E6" s="427"/>
      <c r="F6" s="427" t="s">
        <v>9</v>
      </c>
      <c r="G6" s="427"/>
      <c r="H6" s="427"/>
      <c r="I6" s="428"/>
    </row>
    <row r="7" spans="1:9" ht="50.25" customHeight="1">
      <c r="A7" s="423"/>
      <c r="B7" s="238" t="s">
        <v>20</v>
      </c>
      <c r="C7" s="238" t="s">
        <v>245</v>
      </c>
      <c r="D7" s="238" t="s">
        <v>255</v>
      </c>
      <c r="E7" s="238" t="s">
        <v>294</v>
      </c>
      <c r="F7" s="238" t="s">
        <v>20</v>
      </c>
      <c r="G7" s="238" t="s">
        <v>245</v>
      </c>
      <c r="H7" s="238" t="s">
        <v>255</v>
      </c>
      <c r="I7" s="239" t="s">
        <v>246</v>
      </c>
    </row>
    <row r="8" spans="1:9" ht="19.899999999999999" customHeight="1">
      <c r="A8" s="424"/>
      <c r="B8" s="427" t="s">
        <v>70</v>
      </c>
      <c r="C8" s="429"/>
      <c r="D8" s="429"/>
      <c r="E8" s="429"/>
      <c r="F8" s="429"/>
      <c r="G8" s="429"/>
      <c r="H8" s="429"/>
      <c r="I8" s="428"/>
    </row>
    <row r="9" spans="1:9">
      <c r="A9" s="193"/>
      <c r="B9" s="186"/>
      <c r="C9" s="203"/>
      <c r="D9" s="203"/>
      <c r="E9" s="203"/>
      <c r="F9" s="203"/>
      <c r="G9" s="203"/>
      <c r="H9" s="203"/>
      <c r="I9" s="186"/>
    </row>
    <row r="10" spans="1:9">
      <c r="A10" s="151" t="s">
        <v>229</v>
      </c>
      <c r="B10" s="273">
        <f t="shared" ref="B10:B23" si="0">SUM(C10:E10)</f>
        <v>1596</v>
      </c>
      <c r="C10" s="341">
        <v>464</v>
      </c>
      <c r="D10" s="341">
        <v>1022</v>
      </c>
      <c r="E10" s="341">
        <v>110</v>
      </c>
      <c r="F10" s="273">
        <v>600</v>
      </c>
      <c r="G10" s="343">
        <v>285</v>
      </c>
      <c r="H10" s="343">
        <v>246</v>
      </c>
      <c r="I10" s="343">
        <v>70</v>
      </c>
    </row>
    <row r="11" spans="1:9" ht="14.25" customHeight="1">
      <c r="A11" s="151" t="s">
        <v>230</v>
      </c>
      <c r="B11" s="273">
        <f t="shared" si="0"/>
        <v>8623</v>
      </c>
      <c r="C11" s="341">
        <v>806</v>
      </c>
      <c r="D11" s="341">
        <v>6528</v>
      </c>
      <c r="E11" s="341">
        <v>1289</v>
      </c>
      <c r="F11" s="273">
        <f t="shared" ref="F11:F20" si="1">SUM(G11:I11)</f>
        <v>2675</v>
      </c>
      <c r="G11" s="343">
        <v>530</v>
      </c>
      <c r="H11" s="343">
        <v>963</v>
      </c>
      <c r="I11" s="343">
        <v>1182</v>
      </c>
    </row>
    <row r="12" spans="1:9" ht="14.25" customHeight="1">
      <c r="A12" s="151" t="s">
        <v>231</v>
      </c>
      <c r="B12" s="273">
        <f t="shared" si="0"/>
        <v>17021</v>
      </c>
      <c r="C12" s="341">
        <v>8151</v>
      </c>
      <c r="D12" s="341">
        <v>4012</v>
      </c>
      <c r="E12" s="341">
        <v>4858</v>
      </c>
      <c r="F12" s="273">
        <f t="shared" si="1"/>
        <v>7201</v>
      </c>
      <c r="G12" s="343">
        <v>4636</v>
      </c>
      <c r="H12" s="343">
        <v>1323</v>
      </c>
      <c r="I12" s="343">
        <v>1242</v>
      </c>
    </row>
    <row r="13" spans="1:9" ht="14.25" customHeight="1">
      <c r="A13" s="151" t="s">
        <v>232</v>
      </c>
      <c r="B13" s="273">
        <v>10675</v>
      </c>
      <c r="C13" s="341">
        <v>3578</v>
      </c>
      <c r="D13" s="341">
        <v>3087</v>
      </c>
      <c r="E13" s="341">
        <v>4011</v>
      </c>
      <c r="F13" s="273">
        <f t="shared" si="1"/>
        <v>14884</v>
      </c>
      <c r="G13" s="343">
        <v>11689</v>
      </c>
      <c r="H13" s="343">
        <v>1577</v>
      </c>
      <c r="I13" s="343">
        <v>1618</v>
      </c>
    </row>
    <row r="14" spans="1:9" ht="22.9" customHeight="1">
      <c r="A14" s="151" t="s">
        <v>233</v>
      </c>
      <c r="B14" s="273">
        <f t="shared" si="0"/>
        <v>12542</v>
      </c>
      <c r="C14" s="341">
        <v>2719</v>
      </c>
      <c r="D14" s="341">
        <v>4567</v>
      </c>
      <c r="E14" s="341">
        <v>5256</v>
      </c>
      <c r="F14" s="273">
        <v>5123</v>
      </c>
      <c r="G14" s="343">
        <v>1627</v>
      </c>
      <c r="H14" s="343">
        <v>2216</v>
      </c>
      <c r="I14" s="343">
        <v>1281</v>
      </c>
    </row>
    <row r="15" spans="1:9" ht="14.25" customHeight="1">
      <c r="A15" s="151" t="s">
        <v>234</v>
      </c>
      <c r="B15" s="273">
        <f t="shared" si="0"/>
        <v>6963</v>
      </c>
      <c r="C15" s="341">
        <v>3212</v>
      </c>
      <c r="D15" s="341">
        <v>2384</v>
      </c>
      <c r="E15" s="341">
        <v>1367</v>
      </c>
      <c r="F15" s="273">
        <f t="shared" si="1"/>
        <v>4772</v>
      </c>
      <c r="G15" s="343">
        <v>3194</v>
      </c>
      <c r="H15" s="343">
        <v>482</v>
      </c>
      <c r="I15" s="343">
        <v>1096</v>
      </c>
    </row>
    <row r="16" spans="1:9" ht="14.25" customHeight="1">
      <c r="A16" s="151" t="s">
        <v>235</v>
      </c>
      <c r="B16" s="273">
        <f t="shared" si="0"/>
        <v>20302</v>
      </c>
      <c r="C16" s="341">
        <v>8742</v>
      </c>
      <c r="D16" s="341">
        <v>6767</v>
      </c>
      <c r="E16" s="341">
        <v>4793</v>
      </c>
      <c r="F16" s="273">
        <f t="shared" si="1"/>
        <v>8920</v>
      </c>
      <c r="G16" s="343">
        <v>5888</v>
      </c>
      <c r="H16" s="343">
        <v>1148</v>
      </c>
      <c r="I16" s="343">
        <v>1884</v>
      </c>
    </row>
    <row r="17" spans="1:9" ht="14.25" customHeight="1">
      <c r="A17" s="151" t="s">
        <v>236</v>
      </c>
      <c r="B17" s="273">
        <v>5902</v>
      </c>
      <c r="C17" s="341">
        <v>1798</v>
      </c>
      <c r="D17" s="341">
        <v>1649</v>
      </c>
      <c r="E17" s="341">
        <v>2456</v>
      </c>
      <c r="F17" s="273">
        <v>2368</v>
      </c>
      <c r="G17" s="343">
        <v>1082</v>
      </c>
      <c r="H17" s="343">
        <v>710</v>
      </c>
      <c r="I17" s="343">
        <v>577</v>
      </c>
    </row>
    <row r="18" spans="1:9" ht="22.9" customHeight="1">
      <c r="A18" s="151" t="s">
        <v>237</v>
      </c>
      <c r="B18" s="273">
        <f t="shared" si="0"/>
        <v>12090</v>
      </c>
      <c r="C18" s="341">
        <v>1555</v>
      </c>
      <c r="D18" s="341">
        <v>3860</v>
      </c>
      <c r="E18" s="341">
        <v>6675</v>
      </c>
      <c r="F18" s="273">
        <f t="shared" si="1"/>
        <v>5752</v>
      </c>
      <c r="G18" s="343">
        <v>1082</v>
      </c>
      <c r="H18" s="343">
        <v>2826</v>
      </c>
      <c r="I18" s="343">
        <v>1844</v>
      </c>
    </row>
    <row r="19" spans="1:9" ht="14.25" customHeight="1">
      <c r="A19" s="151" t="s">
        <v>238</v>
      </c>
      <c r="B19" s="273">
        <f t="shared" ref="B19:B24" si="2">SUM(C19:E19)</f>
        <v>7350</v>
      </c>
      <c r="C19" s="341">
        <v>1752</v>
      </c>
      <c r="D19" s="341">
        <v>3899</v>
      </c>
      <c r="E19" s="341">
        <v>1699</v>
      </c>
      <c r="F19" s="273">
        <f t="shared" ref="F19" si="3">SUM(G19:I19)</f>
        <v>5689</v>
      </c>
      <c r="G19" s="343">
        <v>594</v>
      </c>
      <c r="H19" s="343">
        <v>4181</v>
      </c>
      <c r="I19" s="343">
        <v>914</v>
      </c>
    </row>
    <row r="20" spans="1:9" ht="14.25" customHeight="1">
      <c r="A20" s="151" t="s">
        <v>239</v>
      </c>
      <c r="B20" s="273">
        <v>36337</v>
      </c>
      <c r="C20" s="341">
        <v>14697</v>
      </c>
      <c r="D20" s="341">
        <v>12884</v>
      </c>
      <c r="E20" s="341">
        <v>8757</v>
      </c>
      <c r="F20" s="273">
        <f t="shared" si="1"/>
        <v>9573</v>
      </c>
      <c r="G20" s="343">
        <v>4655</v>
      </c>
      <c r="H20" s="343">
        <v>1739</v>
      </c>
      <c r="I20" s="343">
        <v>3179</v>
      </c>
    </row>
    <row r="21" spans="1:9" ht="14.25" customHeight="1">
      <c r="A21" s="151" t="s">
        <v>240</v>
      </c>
      <c r="B21" s="273">
        <f t="shared" si="0"/>
        <v>24228</v>
      </c>
      <c r="C21" s="341">
        <v>6154</v>
      </c>
      <c r="D21" s="341">
        <v>4808</v>
      </c>
      <c r="E21" s="341">
        <v>13266</v>
      </c>
      <c r="F21" s="273">
        <f t="shared" ref="F21:F24" si="4">SUM(G21:I21)</f>
        <v>13321</v>
      </c>
      <c r="G21" s="343">
        <v>3515</v>
      </c>
      <c r="H21" s="343">
        <v>4448</v>
      </c>
      <c r="I21" s="343">
        <v>5358</v>
      </c>
    </row>
    <row r="22" spans="1:9" ht="22.9" customHeight="1">
      <c r="A22" s="151" t="s">
        <v>241</v>
      </c>
      <c r="B22" s="273">
        <f t="shared" si="0"/>
        <v>14741</v>
      </c>
      <c r="C22" s="341">
        <v>2906</v>
      </c>
      <c r="D22" s="341">
        <v>4835</v>
      </c>
      <c r="E22" s="341">
        <v>7000</v>
      </c>
      <c r="F22" s="273">
        <v>15390</v>
      </c>
      <c r="G22" s="343">
        <v>5220</v>
      </c>
      <c r="H22" s="343">
        <v>7896</v>
      </c>
      <c r="I22" s="343">
        <v>2273</v>
      </c>
    </row>
    <row r="23" spans="1:9" ht="14.25" customHeight="1">
      <c r="A23" s="151" t="s">
        <v>242</v>
      </c>
      <c r="B23" s="273">
        <f t="shared" si="0"/>
        <v>11592</v>
      </c>
      <c r="C23" s="341">
        <v>4819</v>
      </c>
      <c r="D23" s="341">
        <v>6438</v>
      </c>
      <c r="E23" s="341">
        <v>335</v>
      </c>
      <c r="F23" s="273">
        <f t="shared" si="4"/>
        <v>7172</v>
      </c>
      <c r="G23" s="343">
        <v>3856</v>
      </c>
      <c r="H23" s="343">
        <v>3305</v>
      </c>
      <c r="I23" s="343">
        <v>11</v>
      </c>
    </row>
    <row r="24" spans="1:9" ht="14.25" customHeight="1">
      <c r="A24" s="151" t="s">
        <v>243</v>
      </c>
      <c r="B24" s="273">
        <f t="shared" si="2"/>
        <v>12339</v>
      </c>
      <c r="C24" s="341">
        <v>3436</v>
      </c>
      <c r="D24" s="341">
        <v>7320</v>
      </c>
      <c r="E24" s="341">
        <v>1583</v>
      </c>
      <c r="F24" s="273">
        <f t="shared" si="4"/>
        <v>5943</v>
      </c>
      <c r="G24" s="343">
        <v>1149</v>
      </c>
      <c r="H24" s="343">
        <v>4045</v>
      </c>
      <c r="I24" s="343">
        <v>749</v>
      </c>
    </row>
    <row r="25" spans="1:9" ht="34.15" customHeight="1">
      <c r="A25" s="195" t="s">
        <v>244</v>
      </c>
      <c r="B25" s="337">
        <v>202302</v>
      </c>
      <c r="C25" s="342">
        <v>64789</v>
      </c>
      <c r="D25" s="342">
        <v>74059</v>
      </c>
      <c r="E25" s="342">
        <v>63455</v>
      </c>
      <c r="F25" s="347">
        <f>SUM(G25:I25)</f>
        <v>109384</v>
      </c>
      <c r="G25" s="344">
        <v>49001</v>
      </c>
      <c r="H25" s="344">
        <v>37104</v>
      </c>
      <c r="I25" s="344">
        <v>23279</v>
      </c>
    </row>
    <row r="26" spans="1:9">
      <c r="A26" s="194"/>
      <c r="B26" s="187"/>
      <c r="C26" s="187"/>
      <c r="D26" s="187"/>
      <c r="E26" s="187"/>
      <c r="F26" s="187"/>
      <c r="G26" s="187"/>
      <c r="H26" s="187"/>
      <c r="I26" s="187"/>
    </row>
    <row r="27" spans="1:9">
      <c r="A27" s="425" t="s">
        <v>256</v>
      </c>
      <c r="B27" s="425"/>
      <c r="C27" s="425"/>
      <c r="D27" s="425"/>
      <c r="E27" s="425"/>
      <c r="F27" s="425"/>
      <c r="G27" s="425"/>
      <c r="H27" s="425"/>
      <c r="I27" s="425"/>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5" t="s">
        <v>155</v>
      </c>
      <c r="B1" s="375"/>
      <c r="C1" s="375"/>
      <c r="D1" s="375"/>
      <c r="E1" s="375"/>
      <c r="F1" s="375"/>
      <c r="G1" s="375"/>
    </row>
    <row r="2" spans="1:8" s="63" customFormat="1" ht="15.75">
      <c r="A2" s="315"/>
      <c r="B2" s="315"/>
      <c r="C2" s="315"/>
      <c r="D2" s="315"/>
      <c r="E2" s="315"/>
      <c r="F2" s="315"/>
      <c r="G2" s="315"/>
    </row>
    <row r="3" spans="1:8" s="63" customFormat="1"/>
    <row r="4" spans="1:8" s="63" customFormat="1" ht="15.75">
      <c r="A4" s="376" t="s">
        <v>154</v>
      </c>
      <c r="B4" s="377"/>
      <c r="C4" s="377"/>
      <c r="D4" s="377"/>
      <c r="E4" s="377"/>
      <c r="F4" s="377"/>
      <c r="G4" s="377"/>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70" t="s">
        <v>152</v>
      </c>
      <c r="B8" s="368"/>
      <c r="C8" s="369"/>
      <c r="D8" s="369"/>
      <c r="E8" s="369"/>
      <c r="F8" s="369"/>
      <c r="G8" s="369"/>
      <c r="H8" s="220"/>
    </row>
    <row r="9" spans="1:8" s="63" customFormat="1">
      <c r="A9" s="367" t="s">
        <v>151</v>
      </c>
      <c r="B9" s="368"/>
      <c r="C9" s="369"/>
      <c r="D9" s="369"/>
      <c r="E9" s="369"/>
      <c r="F9" s="369"/>
      <c r="G9" s="369"/>
      <c r="H9" s="220"/>
    </row>
    <row r="10" spans="1:8" s="63" customFormat="1" ht="5.25" customHeight="1">
      <c r="A10" s="66"/>
      <c r="C10" s="220"/>
      <c r="D10" s="220"/>
      <c r="E10" s="220"/>
      <c r="F10" s="220"/>
      <c r="G10" s="220"/>
      <c r="H10" s="220"/>
    </row>
    <row r="11" spans="1:8" s="63" customFormat="1" ht="12.75" customHeight="1">
      <c r="A11" s="373" t="s">
        <v>150</v>
      </c>
      <c r="B11" s="373"/>
      <c r="C11" s="374"/>
      <c r="D11" s="374"/>
      <c r="E11" s="374"/>
      <c r="F11" s="374"/>
      <c r="G11" s="374"/>
      <c r="H11" s="220"/>
    </row>
    <row r="12" spans="1:8" s="63" customFormat="1">
      <c r="A12" s="367" t="s">
        <v>149</v>
      </c>
      <c r="B12" s="368"/>
      <c r="C12" s="369"/>
      <c r="D12" s="369"/>
      <c r="E12" s="369"/>
      <c r="F12" s="369"/>
      <c r="G12" s="369"/>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0" t="s">
        <v>148</v>
      </c>
      <c r="B15" s="368"/>
      <c r="C15" s="369"/>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7" t="s">
        <v>147</v>
      </c>
      <c r="B17" s="368"/>
      <c r="C17" s="369"/>
      <c r="D17" s="223"/>
      <c r="E17" s="223"/>
      <c r="F17" s="223"/>
      <c r="G17" s="223"/>
      <c r="H17" s="220"/>
    </row>
    <row r="18" spans="1:8" s="63" customFormat="1">
      <c r="A18" s="70" t="s">
        <v>146</v>
      </c>
      <c r="B18" s="367" t="s">
        <v>145</v>
      </c>
      <c r="C18" s="369"/>
      <c r="D18" s="223"/>
      <c r="E18" s="223"/>
      <c r="F18" s="223"/>
      <c r="G18" s="223"/>
      <c r="H18" s="220"/>
    </row>
    <row r="19" spans="1:8" s="63" customFormat="1" ht="12.75" customHeight="1">
      <c r="A19" s="70" t="s">
        <v>144</v>
      </c>
      <c r="B19" s="371" t="s">
        <v>143</v>
      </c>
      <c r="C19" s="369"/>
      <c r="D19" s="369"/>
      <c r="E19" s="223"/>
      <c r="F19" s="223"/>
      <c r="G19" s="223"/>
      <c r="H19" s="220"/>
    </row>
    <row r="20" spans="1:8" s="63" customFormat="1" ht="12.75" customHeight="1">
      <c r="A20" s="70"/>
      <c r="B20" s="67"/>
      <c r="C20" s="221"/>
      <c r="D20" s="221"/>
      <c r="E20" s="221"/>
      <c r="F20" s="221"/>
      <c r="G20" s="221"/>
      <c r="H20" s="220"/>
    </row>
    <row r="21" spans="1:8" s="63" customFormat="1" ht="12.75" customHeight="1">
      <c r="A21" s="370" t="s">
        <v>142</v>
      </c>
      <c r="B21" s="368"/>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7" t="s">
        <v>140</v>
      </c>
      <c r="C23" s="369"/>
      <c r="D23" s="223"/>
      <c r="E23" s="223"/>
      <c r="F23" s="223"/>
      <c r="G23" s="223"/>
      <c r="H23" s="220"/>
    </row>
    <row r="24" spans="1:8" s="63" customFormat="1" ht="12.75" customHeight="1">
      <c r="A24" s="70" t="s">
        <v>139</v>
      </c>
      <c r="B24" s="367"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2" t="s">
        <v>327</v>
      </c>
      <c r="B29" s="368"/>
      <c r="C29" s="368"/>
      <c r="D29" s="368"/>
      <c r="E29" s="368"/>
      <c r="F29" s="368"/>
      <c r="G29" s="368"/>
    </row>
    <row r="30" spans="1:8" s="63" customFormat="1">
      <c r="A30" s="68" t="s">
        <v>134</v>
      </c>
      <c r="B30" s="67"/>
      <c r="C30" s="67"/>
      <c r="D30" s="67"/>
      <c r="E30" s="67"/>
      <c r="F30" s="67"/>
      <c r="G30" s="67"/>
    </row>
    <row r="31" spans="1:8" s="63" customFormat="1" ht="45.4" customHeight="1">
      <c r="A31" s="367" t="s">
        <v>295</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A17"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2" t="s">
        <v>108</v>
      </c>
      <c r="B2" s="399"/>
      <c r="C2" s="399"/>
      <c r="D2" s="399"/>
      <c r="E2" s="399"/>
      <c r="F2" s="399"/>
      <c r="G2" s="399"/>
      <c r="H2" s="399"/>
      <c r="I2" s="399"/>
    </row>
    <row r="3" spans="1:9" s="34" customFormat="1" ht="16.899999999999999" customHeight="1">
      <c r="A3" s="433" t="s">
        <v>265</v>
      </c>
      <c r="B3" s="434"/>
      <c r="C3" s="434"/>
      <c r="D3" s="434"/>
      <c r="E3" s="434"/>
      <c r="F3" s="434"/>
      <c r="G3" s="434"/>
      <c r="H3" s="434"/>
      <c r="I3" s="434"/>
    </row>
    <row r="4" spans="1:9">
      <c r="A4" s="45"/>
      <c r="B4" s="46"/>
      <c r="C4" s="46"/>
      <c r="D4" s="46"/>
      <c r="E4" s="46"/>
      <c r="F4" s="46"/>
      <c r="G4" s="46"/>
      <c r="H4" s="46"/>
      <c r="I4" s="46"/>
    </row>
    <row r="5" spans="1:9" ht="19.899999999999999" customHeight="1">
      <c r="A5" s="406" t="s">
        <v>19</v>
      </c>
      <c r="B5" s="394"/>
      <c r="C5" s="394" t="s">
        <v>182</v>
      </c>
      <c r="D5" s="181" t="s">
        <v>78</v>
      </c>
      <c r="E5" s="182"/>
      <c r="F5" s="394" t="s">
        <v>12</v>
      </c>
      <c r="G5" s="394" t="s">
        <v>80</v>
      </c>
      <c r="H5" s="394" t="s">
        <v>13</v>
      </c>
      <c r="I5" s="407" t="s">
        <v>79</v>
      </c>
    </row>
    <row r="6" spans="1:9" ht="19.899999999999999" customHeight="1">
      <c r="A6" s="406"/>
      <c r="B6" s="394"/>
      <c r="C6" s="394"/>
      <c r="D6" s="394" t="s">
        <v>183</v>
      </c>
      <c r="E6" s="394" t="s">
        <v>184</v>
      </c>
      <c r="F6" s="394"/>
      <c r="G6" s="394"/>
      <c r="H6" s="394"/>
      <c r="I6" s="407"/>
    </row>
    <row r="7" spans="1:9" ht="19.899999999999999" customHeight="1">
      <c r="A7" s="406"/>
      <c r="B7" s="394"/>
      <c r="C7" s="394"/>
      <c r="D7" s="394"/>
      <c r="E7" s="394"/>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1">
        <v>1006181</v>
      </c>
      <c r="I9" s="301">
        <v>984733</v>
      </c>
    </row>
    <row r="10" spans="1:9">
      <c r="A10" s="148"/>
      <c r="B10" s="158" t="s">
        <v>306</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v>224</v>
      </c>
      <c r="D16" s="300">
        <v>8395</v>
      </c>
      <c r="E16" s="300">
        <v>8216</v>
      </c>
      <c r="F16" s="300">
        <v>2609</v>
      </c>
      <c r="G16" s="300">
        <v>62818</v>
      </c>
      <c r="H16" s="300">
        <v>240733</v>
      </c>
      <c r="I16" s="301">
        <v>235782</v>
      </c>
    </row>
    <row r="17" spans="1:9">
      <c r="A17" s="149"/>
      <c r="B17" s="153" t="s">
        <v>46</v>
      </c>
      <c r="C17" s="28">
        <v>221</v>
      </c>
      <c r="D17" s="300">
        <v>8660</v>
      </c>
      <c r="E17" s="300">
        <v>8304</v>
      </c>
      <c r="F17" s="300">
        <v>2743</v>
      </c>
      <c r="G17" s="300">
        <v>64628</v>
      </c>
      <c r="H17" s="300">
        <v>234084</v>
      </c>
      <c r="I17" s="301">
        <v>229228</v>
      </c>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5" t="s">
        <v>309</v>
      </c>
      <c r="B21" s="436"/>
      <c r="C21" s="436"/>
      <c r="D21" s="436"/>
      <c r="E21" s="436"/>
      <c r="F21" s="436"/>
      <c r="G21" s="436"/>
      <c r="H21" s="436"/>
      <c r="I21" s="436"/>
    </row>
    <row r="22" spans="1:9">
      <c r="A22" s="154"/>
      <c r="B22" s="243"/>
      <c r="C22" s="243"/>
      <c r="D22" s="243"/>
      <c r="E22" s="243"/>
      <c r="F22" s="243"/>
      <c r="G22" s="243"/>
      <c r="H22" s="243"/>
      <c r="I22" s="243"/>
    </row>
    <row r="23" spans="1:9" ht="19.899999999999999" customHeight="1">
      <c r="A23" s="406" t="s">
        <v>19</v>
      </c>
      <c r="B23" s="394"/>
      <c r="C23" s="394" t="s">
        <v>182</v>
      </c>
      <c r="D23" s="181" t="s">
        <v>78</v>
      </c>
      <c r="E23" s="182"/>
      <c r="F23" s="394" t="s">
        <v>12</v>
      </c>
      <c r="G23" s="394" t="s">
        <v>80</v>
      </c>
      <c r="H23" s="394" t="s">
        <v>13</v>
      </c>
      <c r="I23" s="407" t="s">
        <v>79</v>
      </c>
    </row>
    <row r="24" spans="1:9" ht="18.600000000000001" customHeight="1">
      <c r="A24" s="406"/>
      <c r="B24" s="394"/>
      <c r="C24" s="394"/>
      <c r="D24" s="394" t="s">
        <v>183</v>
      </c>
      <c r="E24" s="394" t="s">
        <v>184</v>
      </c>
      <c r="F24" s="394"/>
      <c r="G24" s="394"/>
      <c r="H24" s="394"/>
      <c r="I24" s="407"/>
    </row>
    <row r="25" spans="1:9" ht="18.600000000000001" customHeight="1">
      <c r="A25" s="406"/>
      <c r="B25" s="394"/>
      <c r="C25" s="394"/>
      <c r="D25" s="394"/>
      <c r="E25" s="394"/>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221</v>
      </c>
      <c r="D27" s="280">
        <v>8660</v>
      </c>
      <c r="E27" s="280">
        <v>8304</v>
      </c>
      <c r="F27" s="280">
        <v>2743</v>
      </c>
      <c r="G27" s="281">
        <v>64628</v>
      </c>
      <c r="H27" s="281">
        <v>234084</v>
      </c>
      <c r="I27" s="282">
        <v>229228</v>
      </c>
    </row>
    <row r="28" spans="1:9" ht="16.899999999999999" customHeight="1">
      <c r="A28" s="196" t="s">
        <v>96</v>
      </c>
      <c r="B28" s="179" t="s">
        <v>249</v>
      </c>
      <c r="C28" s="280">
        <v>155</v>
      </c>
      <c r="D28" s="257">
        <v>6777</v>
      </c>
      <c r="E28" s="280">
        <v>6535</v>
      </c>
      <c r="F28" s="280">
        <v>2105</v>
      </c>
      <c r="G28" s="281">
        <v>51240</v>
      </c>
      <c r="H28" s="281">
        <v>189652</v>
      </c>
      <c r="I28" s="282">
        <v>186359</v>
      </c>
    </row>
    <row r="29" spans="1:9" ht="15.6" customHeight="1">
      <c r="A29" s="148" t="s">
        <v>97</v>
      </c>
      <c r="B29" s="157" t="s">
        <v>48</v>
      </c>
      <c r="C29" s="273">
        <v>67</v>
      </c>
      <c r="D29" s="92">
        <v>3418</v>
      </c>
      <c r="E29" s="273">
        <v>3283</v>
      </c>
      <c r="F29" s="273">
        <v>1159</v>
      </c>
      <c r="G29" s="256">
        <v>24847</v>
      </c>
      <c r="H29" s="256">
        <v>90178</v>
      </c>
      <c r="I29" s="283">
        <v>87899</v>
      </c>
    </row>
    <row r="30" spans="1:9" ht="24.2" customHeight="1">
      <c r="A30" s="148" t="s">
        <v>194</v>
      </c>
      <c r="B30" s="157" t="s">
        <v>260</v>
      </c>
      <c r="C30" s="273">
        <v>81</v>
      </c>
      <c r="D30" s="92">
        <v>3161</v>
      </c>
      <c r="E30" s="273">
        <v>3054</v>
      </c>
      <c r="F30" s="273">
        <v>873</v>
      </c>
      <c r="G30" s="256">
        <v>24011</v>
      </c>
      <c r="H30" s="256">
        <v>88330</v>
      </c>
      <c r="I30" s="283">
        <v>87317</v>
      </c>
    </row>
    <row r="31" spans="1:9" ht="45.4" customHeight="1">
      <c r="A31" s="148" t="s">
        <v>258</v>
      </c>
      <c r="B31" s="157" t="s">
        <v>259</v>
      </c>
      <c r="C31" s="273">
        <v>7</v>
      </c>
      <c r="D31" s="92">
        <v>198</v>
      </c>
      <c r="E31" s="273">
        <v>198</v>
      </c>
      <c r="F31" s="273">
        <v>73</v>
      </c>
      <c r="G31" s="256">
        <v>2382</v>
      </c>
      <c r="H31" s="256">
        <v>11144</v>
      </c>
      <c r="I31" s="283">
        <v>11144</v>
      </c>
    </row>
    <row r="32" spans="1:9" s="47" customFormat="1" ht="16.899999999999999" customHeight="1">
      <c r="A32" s="196" t="s">
        <v>98</v>
      </c>
      <c r="B32" s="179" t="s">
        <v>107</v>
      </c>
      <c r="C32" s="280">
        <v>66</v>
      </c>
      <c r="D32" s="257">
        <v>1883</v>
      </c>
      <c r="E32" s="280">
        <v>1769</v>
      </c>
      <c r="F32" s="280">
        <v>638</v>
      </c>
      <c r="G32" s="281">
        <v>13388</v>
      </c>
      <c r="H32" s="281">
        <v>44432</v>
      </c>
      <c r="I32" s="282">
        <v>42868</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266</v>
      </c>
      <c r="E35" s="273">
        <v>253</v>
      </c>
      <c r="F35" s="273">
        <v>73</v>
      </c>
      <c r="G35" s="256">
        <v>2166</v>
      </c>
      <c r="H35" s="256">
        <v>10997</v>
      </c>
      <c r="I35" s="283">
        <v>10452</v>
      </c>
    </row>
    <row r="36" spans="1:9" ht="12" customHeight="1">
      <c r="A36" s="148" t="s">
        <v>100</v>
      </c>
      <c r="B36" s="157" t="s">
        <v>49</v>
      </c>
      <c r="C36" s="273">
        <v>44</v>
      </c>
      <c r="D36" s="92">
        <v>1299</v>
      </c>
      <c r="E36" s="273">
        <v>1219</v>
      </c>
      <c r="F36" s="273">
        <v>482</v>
      </c>
      <c r="G36" s="256">
        <v>9079</v>
      </c>
      <c r="H36" s="256">
        <v>25961</v>
      </c>
      <c r="I36" s="283">
        <v>25067</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15" customHeight="1">
      <c r="A39" s="196" t="s">
        <v>189</v>
      </c>
      <c r="B39" s="179" t="s">
        <v>263</v>
      </c>
      <c r="C39" s="349">
        <v>2</v>
      </c>
      <c r="D39" s="350">
        <v>126</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126</v>
      </c>
      <c r="E42" s="249" t="s">
        <v>106</v>
      </c>
      <c r="F42" s="249" t="s">
        <v>106</v>
      </c>
      <c r="G42" s="233" t="s">
        <v>73</v>
      </c>
      <c r="H42" s="233" t="s">
        <v>73</v>
      </c>
      <c r="I42" s="232" t="s">
        <v>106</v>
      </c>
    </row>
    <row r="43" spans="1:9" ht="11.65" customHeight="1">
      <c r="A43" s="24"/>
      <c r="B43" s="24"/>
      <c r="C43" s="48"/>
      <c r="D43" s="48"/>
      <c r="E43" s="48"/>
      <c r="F43" s="48"/>
      <c r="G43" s="48"/>
      <c r="H43" s="48"/>
      <c r="I43" s="48"/>
    </row>
    <row r="44" spans="1:9" ht="11.45" customHeight="1">
      <c r="A44" s="430" t="s">
        <v>185</v>
      </c>
      <c r="B44" s="430"/>
      <c r="C44" s="430"/>
      <c r="D44" s="430"/>
      <c r="E44" s="430"/>
      <c r="F44" s="430"/>
      <c r="G44" s="430"/>
      <c r="H44" s="430"/>
      <c r="I44" s="23"/>
    </row>
    <row r="45" spans="1:9" ht="11.45" customHeight="1">
      <c r="A45" s="431" t="s">
        <v>186</v>
      </c>
      <c r="B45" s="431"/>
      <c r="C45" s="431"/>
      <c r="D45" s="431"/>
      <c r="E45" s="431"/>
      <c r="F45" s="431"/>
      <c r="G45" s="431"/>
      <c r="H45" s="431"/>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6"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8" t="s">
        <v>267</v>
      </c>
      <c r="B4" s="381"/>
      <c r="C4" s="381"/>
      <c r="D4" s="381"/>
      <c r="E4" s="381"/>
      <c r="F4" s="381"/>
      <c r="G4" s="381"/>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8" t="s">
        <v>268</v>
      </c>
      <c r="C10" s="381"/>
      <c r="D10" s="381"/>
      <c r="E10" s="381"/>
      <c r="F10" s="381"/>
      <c r="G10" s="381"/>
      <c r="H10" s="219">
        <v>7</v>
      </c>
    </row>
    <row r="11" spans="1:8" s="285" customFormat="1" ht="25.5" customHeight="1">
      <c r="A11" s="286" t="s">
        <v>200</v>
      </c>
      <c r="B11" s="380" t="s">
        <v>222</v>
      </c>
      <c r="C11" s="380"/>
      <c r="D11" s="380"/>
      <c r="E11" s="380"/>
      <c r="F11" s="380"/>
      <c r="G11" s="380"/>
      <c r="H11" s="219"/>
    </row>
    <row r="12" spans="1:8" s="285" customFormat="1" ht="32.65" customHeight="1">
      <c r="A12" s="295" t="s">
        <v>289</v>
      </c>
      <c r="B12" s="379" t="s">
        <v>315</v>
      </c>
      <c r="C12" s="379"/>
      <c r="D12" s="379"/>
      <c r="E12" s="379"/>
      <c r="F12" s="379"/>
      <c r="G12" s="379"/>
      <c r="H12" s="219">
        <v>8</v>
      </c>
    </row>
    <row r="13" spans="1:8" s="285" customFormat="1" ht="32.65" customHeight="1">
      <c r="A13" s="295" t="s">
        <v>288</v>
      </c>
      <c r="B13" s="379" t="s">
        <v>296</v>
      </c>
      <c r="C13" s="379"/>
      <c r="D13" s="379"/>
      <c r="E13" s="379"/>
      <c r="F13" s="379"/>
      <c r="G13" s="379"/>
      <c r="H13" s="219">
        <v>9</v>
      </c>
    </row>
    <row r="14" spans="1:8" s="285" customFormat="1" ht="32.65" customHeight="1">
      <c r="A14" s="295" t="s">
        <v>283</v>
      </c>
      <c r="B14" s="379" t="s">
        <v>297</v>
      </c>
      <c r="C14" s="379"/>
      <c r="D14" s="379"/>
      <c r="E14" s="379"/>
      <c r="F14" s="379"/>
      <c r="G14" s="379"/>
      <c r="H14" s="219">
        <v>10</v>
      </c>
    </row>
    <row r="15" spans="1:8" s="285" customFormat="1" ht="32.65" customHeight="1">
      <c r="A15" s="287" t="s">
        <v>284</v>
      </c>
      <c r="B15" s="379" t="s">
        <v>298</v>
      </c>
      <c r="C15" s="379"/>
      <c r="D15" s="379"/>
      <c r="E15" s="379"/>
      <c r="F15" s="379"/>
      <c r="G15" s="379"/>
      <c r="H15" s="219"/>
    </row>
    <row r="16" spans="1:8" s="285" customFormat="1" ht="16.899999999999999" customHeight="1">
      <c r="A16" s="288" t="s">
        <v>201</v>
      </c>
      <c r="B16" s="380" t="s">
        <v>269</v>
      </c>
      <c r="C16" s="380"/>
      <c r="D16" s="380"/>
      <c r="E16" s="380"/>
      <c r="F16" s="380"/>
      <c r="G16" s="380"/>
      <c r="H16" s="219">
        <v>11</v>
      </c>
    </row>
    <row r="17" spans="1:8" s="285" customFormat="1" ht="16.899999999999999" customHeight="1">
      <c r="A17" s="288" t="s">
        <v>202</v>
      </c>
      <c r="B17" s="380" t="s">
        <v>270</v>
      </c>
      <c r="C17" s="380"/>
      <c r="D17" s="380"/>
      <c r="E17" s="380"/>
      <c r="F17" s="380"/>
      <c r="G17" s="380"/>
      <c r="H17" s="219">
        <v>12</v>
      </c>
    </row>
    <row r="18" spans="1:8" s="285" customFormat="1" ht="32.65" customHeight="1">
      <c r="A18" s="289" t="s">
        <v>285</v>
      </c>
      <c r="B18" s="379" t="s">
        <v>299</v>
      </c>
      <c r="C18" s="379"/>
      <c r="D18" s="379"/>
      <c r="E18" s="379"/>
      <c r="F18" s="379"/>
      <c r="G18" s="379"/>
      <c r="H18" s="219">
        <v>13</v>
      </c>
    </row>
    <row r="19" spans="1:8" s="285" customFormat="1" ht="32.65" customHeight="1">
      <c r="A19" s="289" t="s">
        <v>286</v>
      </c>
      <c r="B19" s="379" t="s">
        <v>303</v>
      </c>
      <c r="C19" s="379"/>
      <c r="D19" s="379"/>
      <c r="E19" s="379"/>
      <c r="F19" s="379"/>
      <c r="G19" s="379"/>
      <c r="H19" s="219">
        <v>14</v>
      </c>
    </row>
    <row r="20" spans="1:8" s="285" customFormat="1" ht="32.65" customHeight="1">
      <c r="A20" s="289" t="s">
        <v>287</v>
      </c>
      <c r="B20" s="379" t="s">
        <v>302</v>
      </c>
      <c r="C20" s="379"/>
      <c r="D20" s="379"/>
      <c r="E20" s="379"/>
      <c r="F20" s="379"/>
      <c r="G20" s="379"/>
      <c r="H20" s="219"/>
    </row>
    <row r="21" spans="1:8" s="285" customFormat="1" ht="16.899999999999999" customHeight="1">
      <c r="A21" s="288" t="s">
        <v>203</v>
      </c>
      <c r="B21" s="378" t="s">
        <v>269</v>
      </c>
      <c r="C21" s="381"/>
      <c r="D21" s="381"/>
      <c r="E21" s="381"/>
      <c r="F21" s="381"/>
      <c r="G21" s="381"/>
      <c r="H21" s="219">
        <v>15</v>
      </c>
    </row>
    <row r="22" spans="1:8" s="285" customFormat="1" ht="16.899999999999999" customHeight="1">
      <c r="A22" s="288" t="s">
        <v>204</v>
      </c>
      <c r="B22" s="378" t="s">
        <v>270</v>
      </c>
      <c r="C22" s="381"/>
      <c r="D22" s="381"/>
      <c r="E22" s="381"/>
      <c r="F22" s="381"/>
      <c r="G22" s="381"/>
      <c r="H22" s="219">
        <v>16</v>
      </c>
    </row>
    <row r="23" spans="1:8" s="285" customFormat="1" ht="31.9" customHeight="1">
      <c r="A23" s="289" t="s">
        <v>290</v>
      </c>
      <c r="B23" s="379" t="s">
        <v>301</v>
      </c>
      <c r="C23" s="379"/>
      <c r="D23" s="379"/>
      <c r="E23" s="379"/>
      <c r="F23" s="379"/>
      <c r="G23" s="379"/>
      <c r="H23" s="219">
        <v>17</v>
      </c>
    </row>
    <row r="24" spans="1:8" s="285" customFormat="1" ht="31.9" customHeight="1">
      <c r="A24" s="287" t="s">
        <v>291</v>
      </c>
      <c r="B24" s="382" t="s">
        <v>316</v>
      </c>
      <c r="C24" s="382"/>
      <c r="D24" s="382"/>
      <c r="E24" s="382"/>
      <c r="F24" s="382"/>
      <c r="G24" s="382"/>
      <c r="H24" s="184"/>
    </row>
    <row r="25" spans="1:8" s="285" customFormat="1" ht="16.899999999999999" customHeight="1">
      <c r="A25" s="287" t="s">
        <v>223</v>
      </c>
      <c r="B25" s="382" t="s">
        <v>271</v>
      </c>
      <c r="C25" s="382"/>
      <c r="D25" s="382"/>
      <c r="E25" s="382"/>
      <c r="F25" s="382"/>
      <c r="G25" s="382"/>
      <c r="H25" s="184">
        <v>18</v>
      </c>
    </row>
    <row r="26" spans="1:8" s="285" customFormat="1" ht="16.899999999999999" customHeight="1">
      <c r="A26" s="287" t="s">
        <v>224</v>
      </c>
      <c r="B26" s="382" t="s">
        <v>272</v>
      </c>
      <c r="C26" s="382"/>
      <c r="D26" s="382"/>
      <c r="E26" s="382"/>
      <c r="F26" s="382"/>
      <c r="G26" s="382"/>
      <c r="H26" s="184">
        <v>19</v>
      </c>
    </row>
    <row r="27" spans="1:8" s="285" customFormat="1" ht="31.9" customHeight="1">
      <c r="A27" s="289" t="s">
        <v>292</v>
      </c>
      <c r="B27" s="379" t="s">
        <v>300</v>
      </c>
      <c r="C27" s="379"/>
      <c r="D27" s="379"/>
      <c r="E27" s="379"/>
      <c r="F27" s="379"/>
      <c r="G27" s="379"/>
      <c r="H27" s="184"/>
    </row>
    <row r="28" spans="1:8" s="285" customFormat="1" ht="16.899999999999999" customHeight="1">
      <c r="A28" s="288" t="s">
        <v>225</v>
      </c>
      <c r="B28" s="378" t="s">
        <v>273</v>
      </c>
      <c r="C28" s="378"/>
      <c r="D28" s="378"/>
      <c r="E28" s="378"/>
      <c r="F28" s="378"/>
      <c r="G28" s="378"/>
      <c r="H28" s="184">
        <v>20</v>
      </c>
    </row>
    <row r="29" spans="1:8" s="285" customFormat="1" ht="16.899999999999999" customHeight="1">
      <c r="A29" s="288" t="s">
        <v>226</v>
      </c>
      <c r="B29" s="378" t="s">
        <v>308</v>
      </c>
      <c r="C29" s="378"/>
      <c r="D29" s="378"/>
      <c r="E29" s="378"/>
      <c r="F29" s="378"/>
      <c r="G29" s="378"/>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9" t="s">
        <v>307</v>
      </c>
      <c r="B34" s="380"/>
      <c r="C34" s="380"/>
      <c r="D34" s="380"/>
      <c r="E34" s="380"/>
      <c r="F34" s="380"/>
      <c r="G34" s="380"/>
      <c r="H34" s="184">
        <v>6</v>
      </c>
    </row>
    <row r="35" spans="1:8">
      <c r="A35" s="380" t="s">
        <v>282</v>
      </c>
      <c r="B35" s="380"/>
      <c r="C35" s="380"/>
      <c r="D35" s="380"/>
      <c r="E35" s="380"/>
      <c r="F35" s="380"/>
      <c r="G35" s="380"/>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5" width="11.28515625" style="57"/>
    <col min="6" max="8" width="11.7109375" style="57" customWidth="1"/>
    <col min="9" max="16384" width="11.28515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H1" sqref="H1:H1048576"/>
    </sheetView>
  </sheetViews>
  <sheetFormatPr baseColWidth="10" defaultColWidth="9.7109375" defaultRowHeight="12.75"/>
  <cols>
    <col min="1" max="7" width="10.28515625" style="57" customWidth="1"/>
    <col min="8" max="8" width="19.85546875" style="57" customWidth="1"/>
    <col min="9"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115" zoomScaleNormal="100" zoomScalePageLayoutView="115" workbookViewId="0">
      <selection activeCell="D60" sqref="D60:D61"/>
    </sheetView>
  </sheetViews>
  <sheetFormatPr baseColWidth="10" defaultColWidth="11.42578125" defaultRowHeight="12.75"/>
  <cols>
    <col min="1" max="16384" width="11.42578125" style="235"/>
  </cols>
  <sheetData>
    <row r="1" spans="1:8">
      <c r="A1" s="384" t="s">
        <v>328</v>
      </c>
      <c r="B1" s="384"/>
      <c r="C1" s="384"/>
      <c r="D1" s="384"/>
      <c r="E1" s="384"/>
      <c r="F1" s="384"/>
      <c r="G1" s="384"/>
      <c r="H1" s="384"/>
    </row>
    <row r="2" spans="1:8" ht="14.25">
      <c r="A2" s="384" t="s">
        <v>266</v>
      </c>
      <c r="B2" s="384"/>
      <c r="C2" s="384"/>
      <c r="D2" s="384"/>
      <c r="E2" s="384"/>
      <c r="F2" s="384"/>
      <c r="G2" s="384"/>
      <c r="H2" s="384"/>
    </row>
    <row r="3" spans="1:8">
      <c r="A3" s="384"/>
      <c r="B3" s="384"/>
      <c r="C3" s="384"/>
      <c r="D3" s="384"/>
      <c r="E3" s="384"/>
      <c r="F3" s="384"/>
      <c r="G3" s="384"/>
      <c r="H3" s="384"/>
    </row>
    <row r="4" spans="1:8">
      <c r="A4" s="384" t="s">
        <v>71</v>
      </c>
      <c r="B4" s="384"/>
      <c r="C4" s="384"/>
      <c r="D4" s="384"/>
      <c r="E4" s="384"/>
      <c r="F4" s="384"/>
      <c r="G4" s="384"/>
      <c r="H4" s="384"/>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3"/>
      <c r="B22" s="383"/>
      <c r="C22" s="383"/>
      <c r="D22" s="383"/>
      <c r="E22" s="383"/>
      <c r="F22" s="383"/>
      <c r="G22" s="383"/>
      <c r="H22" s="383"/>
    </row>
    <row r="23" spans="1:8">
      <c r="A23" s="384" t="s">
        <v>5</v>
      </c>
      <c r="B23" s="384"/>
      <c r="C23" s="384"/>
      <c r="D23" s="384"/>
      <c r="E23" s="384"/>
      <c r="F23" s="384"/>
      <c r="G23" s="384"/>
      <c r="H23" s="384"/>
    </row>
    <row r="41" spans="1:8" ht="11.45" customHeight="1">
      <c r="A41" s="383"/>
      <c r="B41" s="383"/>
      <c r="C41" s="383"/>
      <c r="D41" s="383"/>
      <c r="E41" s="383"/>
      <c r="F41" s="383"/>
      <c r="G41" s="383"/>
      <c r="H41" s="383"/>
    </row>
    <row r="42" spans="1:8">
      <c r="A42" s="384" t="s">
        <v>8</v>
      </c>
      <c r="B42" s="384"/>
      <c r="C42" s="384"/>
      <c r="D42" s="384"/>
      <c r="E42" s="384"/>
      <c r="F42" s="384"/>
      <c r="G42" s="384"/>
      <c r="H42" s="384"/>
    </row>
    <row r="60" spans="1:1" ht="10.15" customHeight="1">
      <c r="A60" s="237"/>
    </row>
    <row r="61" spans="1:1">
      <c r="A61" s="437" t="s">
        <v>329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15" customHeight="1">
      <c r="A6" s="388" t="s">
        <v>1</v>
      </c>
      <c r="B6" s="389"/>
      <c r="C6" s="389" t="s">
        <v>317</v>
      </c>
      <c r="D6" s="389" t="s">
        <v>312</v>
      </c>
      <c r="E6" s="390" t="s">
        <v>318</v>
      </c>
      <c r="F6" s="76" t="s">
        <v>319</v>
      </c>
      <c r="G6" s="76"/>
      <c r="H6" s="76" t="s">
        <v>322</v>
      </c>
      <c r="I6" s="77"/>
      <c r="J6" s="78"/>
    </row>
    <row r="7" spans="1:10" ht="37.15" customHeight="1">
      <c r="A7" s="388"/>
      <c r="B7" s="389"/>
      <c r="C7" s="391"/>
      <c r="D7" s="391"/>
      <c r="E7" s="391"/>
      <c r="F7" s="79" t="s">
        <v>320</v>
      </c>
      <c r="G7" s="79" t="s">
        <v>321</v>
      </c>
      <c r="H7" s="80">
        <v>2015</v>
      </c>
      <c r="I7" s="80">
        <v>2016</v>
      </c>
      <c r="J7" s="81" t="s">
        <v>4</v>
      </c>
    </row>
    <row r="8" spans="1:10">
      <c r="A8" s="40"/>
      <c r="B8" s="82"/>
      <c r="C8" s="216"/>
      <c r="D8" s="217"/>
      <c r="E8" s="217"/>
      <c r="F8" s="217"/>
      <c r="G8" s="218"/>
      <c r="H8" s="217"/>
      <c r="I8" s="41"/>
      <c r="J8" s="40"/>
    </row>
    <row r="9" spans="1:10">
      <c r="A9" s="27" t="s">
        <v>71</v>
      </c>
      <c r="B9" s="83"/>
      <c r="C9" s="251">
        <v>25219</v>
      </c>
      <c r="D9" s="251">
        <v>26084</v>
      </c>
      <c r="E9" s="252">
        <v>25987</v>
      </c>
      <c r="F9" s="228">
        <f t="shared" ref="F9:F22" si="0">SUM(E9*100/C9-100)</f>
        <v>3.0453229707759988</v>
      </c>
      <c r="G9" s="228">
        <f t="shared" ref="G9:G22" si="1">SUM(E9*100/D9-100)</f>
        <v>-0.37187547922097508</v>
      </c>
      <c r="H9" s="251">
        <v>24370</v>
      </c>
      <c r="I9" s="354">
        <v>25425</v>
      </c>
      <c r="J9" s="352">
        <f>SUM(I9*100/H9)-100</f>
        <v>4.329093147312264</v>
      </c>
    </row>
    <row r="10" spans="1:10" ht="25.5" customHeight="1">
      <c r="A10" s="27" t="s">
        <v>5</v>
      </c>
      <c r="B10" s="84" t="s">
        <v>6</v>
      </c>
      <c r="C10" s="251">
        <v>2698</v>
      </c>
      <c r="D10" s="251">
        <v>2747</v>
      </c>
      <c r="E10" s="252">
        <v>2859</v>
      </c>
      <c r="F10" s="228">
        <f t="shared" si="0"/>
        <v>5.967383246849522</v>
      </c>
      <c r="G10" s="228">
        <f t="shared" si="1"/>
        <v>4.0771751001092156</v>
      </c>
      <c r="H10" s="251">
        <v>27498</v>
      </c>
      <c r="I10" s="354">
        <v>28597</v>
      </c>
      <c r="J10" s="352">
        <f t="shared" ref="J10:J22" si="2">SUM(I10*100/H10)-100</f>
        <v>3.9966543021310628</v>
      </c>
    </row>
    <row r="11" spans="1:10" ht="16.899999999999999" customHeight="1">
      <c r="A11" s="27" t="s">
        <v>158</v>
      </c>
      <c r="B11" s="85"/>
      <c r="C11" s="251">
        <v>1350</v>
      </c>
      <c r="D11" s="251">
        <v>1439</v>
      </c>
      <c r="E11" s="252">
        <v>1464</v>
      </c>
      <c r="F11" s="228">
        <f t="shared" si="0"/>
        <v>8.4444444444444429</v>
      </c>
      <c r="G11" s="228">
        <f t="shared" si="1"/>
        <v>1.7373175816539259</v>
      </c>
      <c r="H11" s="251">
        <v>14156</v>
      </c>
      <c r="I11" s="354">
        <v>14657</v>
      </c>
      <c r="J11" s="352">
        <f t="shared" si="2"/>
        <v>3.5391353489686281</v>
      </c>
    </row>
    <row r="12" spans="1:10">
      <c r="A12" s="27" t="s">
        <v>159</v>
      </c>
      <c r="B12" s="85"/>
      <c r="C12" s="251">
        <v>682</v>
      </c>
      <c r="D12" s="251">
        <v>657</v>
      </c>
      <c r="E12" s="252">
        <v>708</v>
      </c>
      <c r="F12" s="228">
        <f t="shared" si="0"/>
        <v>3.8123167155425222</v>
      </c>
      <c r="G12" s="228">
        <f t="shared" si="1"/>
        <v>7.7625570776255728</v>
      </c>
      <c r="H12" s="251">
        <v>6773</v>
      </c>
      <c r="I12" s="354">
        <v>7290</v>
      </c>
      <c r="J12" s="352">
        <f t="shared" si="2"/>
        <v>7.6332496677986086</v>
      </c>
    </row>
    <row r="13" spans="1:10">
      <c r="A13" s="27" t="s">
        <v>160</v>
      </c>
      <c r="B13" s="85"/>
      <c r="C13" s="251">
        <v>666</v>
      </c>
      <c r="D13" s="251">
        <v>651</v>
      </c>
      <c r="E13" s="252">
        <v>687</v>
      </c>
      <c r="F13" s="228">
        <f t="shared" si="0"/>
        <v>3.1531531531531556</v>
      </c>
      <c r="G13" s="228">
        <f t="shared" si="1"/>
        <v>5.5299539170506904</v>
      </c>
      <c r="H13" s="251">
        <v>6571</v>
      </c>
      <c r="I13" s="354">
        <v>6650</v>
      </c>
      <c r="J13" s="352">
        <f t="shared" si="2"/>
        <v>1.2022523208035238</v>
      </c>
    </row>
    <row r="14" spans="1:10" ht="25.5" customHeight="1">
      <c r="A14" s="27" t="s">
        <v>8</v>
      </c>
      <c r="B14" s="84" t="s">
        <v>69</v>
      </c>
      <c r="C14" s="251">
        <v>280902</v>
      </c>
      <c r="D14" s="251">
        <v>302858</v>
      </c>
      <c r="E14" s="252">
        <v>330920</v>
      </c>
      <c r="F14" s="228">
        <f t="shared" si="0"/>
        <v>17.806209994944851</v>
      </c>
      <c r="G14" s="228">
        <f t="shared" si="1"/>
        <v>9.2657284932212463</v>
      </c>
      <c r="H14" s="297">
        <v>2685757</v>
      </c>
      <c r="I14" s="354">
        <v>2998487</v>
      </c>
      <c r="J14" s="352">
        <f t="shared" si="2"/>
        <v>11.644016938241251</v>
      </c>
    </row>
    <row r="15" spans="1:10" ht="16.899999999999999" customHeight="1">
      <c r="A15" s="27" t="s">
        <v>158</v>
      </c>
      <c r="B15" s="85"/>
      <c r="C15" s="251">
        <v>134963</v>
      </c>
      <c r="D15" s="251">
        <v>143655</v>
      </c>
      <c r="E15" s="252">
        <v>144090</v>
      </c>
      <c r="F15" s="228">
        <f t="shared" si="0"/>
        <v>6.762594192482382</v>
      </c>
      <c r="G15" s="228">
        <f t="shared" si="1"/>
        <v>0.30280881278062566</v>
      </c>
      <c r="H15" s="297">
        <v>1344034</v>
      </c>
      <c r="I15" s="354">
        <v>1462746</v>
      </c>
      <c r="J15" s="352">
        <f t="shared" si="2"/>
        <v>8.8325146536471522</v>
      </c>
    </row>
    <row r="16" spans="1:10">
      <c r="A16" s="27" t="s">
        <v>159</v>
      </c>
      <c r="B16" s="85"/>
      <c r="C16" s="251">
        <v>70957</v>
      </c>
      <c r="D16" s="251">
        <v>87514</v>
      </c>
      <c r="E16" s="252">
        <v>111001</v>
      </c>
      <c r="F16" s="228">
        <f t="shared" si="0"/>
        <v>56.434178446101157</v>
      </c>
      <c r="G16" s="228">
        <f t="shared" si="1"/>
        <v>26.837991635624007</v>
      </c>
      <c r="H16" s="251">
        <v>671201</v>
      </c>
      <c r="I16" s="354">
        <v>854990</v>
      </c>
      <c r="J16" s="352">
        <f t="shared" si="2"/>
        <v>27.382110574924653</v>
      </c>
    </row>
    <row r="17" spans="1:10">
      <c r="A17" s="27" t="s">
        <v>160</v>
      </c>
      <c r="B17" s="85"/>
      <c r="C17" s="251">
        <v>74982</v>
      </c>
      <c r="D17" s="251">
        <v>71689</v>
      </c>
      <c r="E17" s="252">
        <v>75829</v>
      </c>
      <c r="F17" s="228">
        <f t="shared" si="0"/>
        <v>1.1296044383985446</v>
      </c>
      <c r="G17" s="228">
        <f t="shared" si="1"/>
        <v>5.7749445521628076</v>
      </c>
      <c r="H17" s="251">
        <v>670522</v>
      </c>
      <c r="I17" s="354">
        <v>680752</v>
      </c>
      <c r="J17" s="352">
        <f t="shared" si="2"/>
        <v>1.525677009852032</v>
      </c>
    </row>
    <row r="18" spans="1:10" ht="25.5" customHeight="1">
      <c r="A18" s="74" t="s">
        <v>95</v>
      </c>
      <c r="B18" s="84" t="s">
        <v>69</v>
      </c>
      <c r="C18" s="251">
        <v>73631</v>
      </c>
      <c r="D18" s="251">
        <v>65335</v>
      </c>
      <c r="E18" s="252">
        <v>78617</v>
      </c>
      <c r="F18" s="228">
        <f t="shared" si="0"/>
        <v>6.771604351428067</v>
      </c>
      <c r="G18" s="228">
        <f t="shared" si="1"/>
        <v>20.329073237927602</v>
      </c>
      <c r="H18" s="251">
        <v>666494</v>
      </c>
      <c r="I18" s="354">
        <v>703139</v>
      </c>
      <c r="J18" s="352">
        <f t="shared" si="2"/>
        <v>5.4981740270730057</v>
      </c>
    </row>
    <row r="19" spans="1:10" ht="25.5" customHeight="1">
      <c r="A19" s="90" t="s">
        <v>51</v>
      </c>
      <c r="B19" s="348" t="s">
        <v>69</v>
      </c>
      <c r="C19" s="260">
        <v>90621</v>
      </c>
      <c r="D19" s="251">
        <v>110771</v>
      </c>
      <c r="E19" s="252">
        <v>109384</v>
      </c>
      <c r="F19" s="228">
        <f t="shared" si="0"/>
        <v>20.704913872060558</v>
      </c>
      <c r="G19" s="228">
        <f t="shared" si="1"/>
        <v>-1.2521327784347847</v>
      </c>
      <c r="H19" s="297">
        <v>1380792</v>
      </c>
      <c r="I19" s="354">
        <v>1604751</v>
      </c>
      <c r="J19" s="352">
        <f t="shared" si="2"/>
        <v>16.219604400952491</v>
      </c>
    </row>
    <row r="20" spans="1:10" ht="16.899999999999999" customHeight="1">
      <c r="A20" s="27" t="s">
        <v>158</v>
      </c>
      <c r="B20" s="85"/>
      <c r="C20" s="251">
        <v>30444</v>
      </c>
      <c r="D20" s="251">
        <v>34621</v>
      </c>
      <c r="E20" s="252">
        <v>49001</v>
      </c>
      <c r="F20" s="228">
        <f t="shared" si="0"/>
        <v>60.954539482328215</v>
      </c>
      <c r="G20" s="228">
        <f t="shared" si="1"/>
        <v>41.535484243667128</v>
      </c>
      <c r="H20" s="251">
        <v>479988</v>
      </c>
      <c r="I20" s="354">
        <v>592695</v>
      </c>
      <c r="J20" s="352">
        <f t="shared" si="2"/>
        <v>23.481212030300753</v>
      </c>
    </row>
    <row r="21" spans="1:10">
      <c r="A21" s="27" t="s">
        <v>159</v>
      </c>
      <c r="B21" s="85"/>
      <c r="C21" s="251">
        <v>34440</v>
      </c>
      <c r="D21" s="251">
        <v>41732</v>
      </c>
      <c r="E21" s="252">
        <v>37104</v>
      </c>
      <c r="F21" s="228">
        <f t="shared" si="0"/>
        <v>7.7351916376306633</v>
      </c>
      <c r="G21" s="228">
        <f t="shared" si="1"/>
        <v>-11.089811176075912</v>
      </c>
      <c r="H21" s="251">
        <v>437566</v>
      </c>
      <c r="I21" s="354">
        <v>498448</v>
      </c>
      <c r="J21" s="352">
        <f t="shared" si="2"/>
        <v>13.913786720174784</v>
      </c>
    </row>
    <row r="22" spans="1:10">
      <c r="A22" s="87" t="s">
        <v>160</v>
      </c>
      <c r="B22" s="86"/>
      <c r="C22" s="253">
        <v>25737</v>
      </c>
      <c r="D22" s="254">
        <v>34418</v>
      </c>
      <c r="E22" s="255">
        <v>23279</v>
      </c>
      <c r="F22" s="229">
        <f t="shared" si="0"/>
        <v>-9.5504526557096767</v>
      </c>
      <c r="G22" s="229">
        <f t="shared" si="1"/>
        <v>-32.363879365448312</v>
      </c>
      <c r="H22" s="254">
        <v>463241</v>
      </c>
      <c r="I22" s="355">
        <v>513609</v>
      </c>
      <c r="J22" s="353">
        <f t="shared" si="2"/>
        <v>10.872958136261687</v>
      </c>
    </row>
    <row r="23" spans="1:10" ht="11.65" customHeight="1">
      <c r="A23" s="26" t="s">
        <v>10</v>
      </c>
      <c r="B23" s="26" t="s">
        <v>10</v>
      </c>
      <c r="C23" s="31"/>
      <c r="D23" s="31"/>
      <c r="E23" s="31"/>
      <c r="F23" s="31"/>
      <c r="G23" s="31"/>
      <c r="H23" s="31"/>
      <c r="I23" s="32"/>
      <c r="J23" s="13"/>
    </row>
    <row r="24" spans="1:10" s="55" customFormat="1" ht="11.65" customHeight="1">
      <c r="A24" s="385" t="s">
        <v>310</v>
      </c>
      <c r="B24" s="386"/>
      <c r="C24" s="386"/>
      <c r="D24" s="386"/>
      <c r="E24" s="386"/>
      <c r="F24" s="386"/>
      <c r="G24" s="386"/>
      <c r="H24" s="386"/>
      <c r="I24" s="386"/>
      <c r="J24" s="386"/>
    </row>
    <row r="25" spans="1:10" ht="11.65" customHeight="1">
      <c r="A25" s="387" t="s">
        <v>161</v>
      </c>
      <c r="B25" s="386"/>
      <c r="C25" s="386"/>
      <c r="D25" s="386"/>
      <c r="E25" s="386"/>
      <c r="F25" s="386"/>
      <c r="G25" s="386"/>
      <c r="H25" s="386"/>
      <c r="I25" s="386"/>
      <c r="J25" s="386"/>
    </row>
    <row r="26" spans="1:10" ht="11.65" customHeight="1">
      <c r="A26" s="387" t="s">
        <v>162</v>
      </c>
      <c r="B26" s="386"/>
      <c r="C26" s="386"/>
      <c r="D26" s="386"/>
      <c r="E26" s="386"/>
      <c r="F26" s="386"/>
      <c r="G26" s="386"/>
      <c r="H26" s="386"/>
      <c r="I26" s="386"/>
      <c r="J26" s="386"/>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6"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323</v>
      </c>
      <c r="B3" s="14"/>
      <c r="C3" s="14"/>
      <c r="D3" s="14"/>
      <c r="E3" s="14"/>
      <c r="F3" s="14"/>
      <c r="G3" s="14"/>
      <c r="H3" s="14"/>
    </row>
    <row r="4" spans="1:9">
      <c r="A4" s="6"/>
      <c r="B4" s="2"/>
      <c r="C4" s="2"/>
      <c r="D4" s="2"/>
      <c r="E4" s="2"/>
      <c r="F4" s="2"/>
      <c r="G4" s="2"/>
      <c r="H4" s="2"/>
    </row>
    <row r="5" spans="1:9" ht="42.6" customHeight="1">
      <c r="A5" s="392" t="s">
        <v>11</v>
      </c>
      <c r="B5" s="393"/>
      <c r="C5" s="394" t="s">
        <v>37</v>
      </c>
      <c r="D5" s="394" t="s">
        <v>71</v>
      </c>
      <c r="E5" s="95" t="s">
        <v>12</v>
      </c>
      <c r="F5" s="95" t="s">
        <v>80</v>
      </c>
      <c r="G5" s="95" t="s">
        <v>13</v>
      </c>
      <c r="H5" s="96" t="s">
        <v>14</v>
      </c>
    </row>
    <row r="6" spans="1:9" ht="22.9" customHeight="1">
      <c r="A6" s="392"/>
      <c r="B6" s="393"/>
      <c r="C6" s="394"/>
      <c r="D6" s="394"/>
      <c r="E6" s="95" t="s">
        <v>15</v>
      </c>
      <c r="F6" s="395" t="s">
        <v>70</v>
      </c>
      <c r="G6" s="395"/>
      <c r="H6" s="396"/>
    </row>
    <row r="7" spans="1:9" s="25" customFormat="1" ht="12.75" customHeight="1">
      <c r="A7" s="99"/>
      <c r="B7" s="100"/>
      <c r="C7" s="99"/>
      <c r="D7" s="101"/>
      <c r="E7" s="101"/>
      <c r="F7" s="101"/>
      <c r="G7" s="101"/>
      <c r="H7" s="101"/>
    </row>
    <row r="8" spans="1:9" s="3" customFormat="1" ht="27.75" customHeight="1">
      <c r="A8" s="102" t="s">
        <v>274</v>
      </c>
      <c r="B8" s="103" t="s">
        <v>163</v>
      </c>
      <c r="C8" s="257">
        <v>290</v>
      </c>
      <c r="D8" s="258">
        <v>13152</v>
      </c>
      <c r="E8" s="257">
        <v>1454</v>
      </c>
      <c r="F8" s="258">
        <v>46703</v>
      </c>
      <c r="G8" s="258">
        <v>204335</v>
      </c>
      <c r="H8" s="258">
        <v>202302</v>
      </c>
    </row>
    <row r="9" spans="1:9" s="89" customFormat="1" ht="20.100000000000001" customHeight="1">
      <c r="A9" s="296" t="s">
        <v>81</v>
      </c>
      <c r="B9" s="104" t="s">
        <v>251</v>
      </c>
      <c r="C9" s="92">
        <v>115</v>
      </c>
      <c r="D9" s="259">
        <v>4894</v>
      </c>
      <c r="E9" s="92">
        <v>475</v>
      </c>
      <c r="F9" s="259">
        <v>16788</v>
      </c>
      <c r="G9" s="259">
        <v>91300</v>
      </c>
      <c r="H9" s="259">
        <v>90610</v>
      </c>
    </row>
    <row r="10" spans="1:9" s="89" customFormat="1" ht="20.100000000000001" customHeight="1">
      <c r="A10" s="105" t="s">
        <v>82</v>
      </c>
      <c r="B10" s="104" t="s">
        <v>83</v>
      </c>
      <c r="C10" s="92">
        <v>28</v>
      </c>
      <c r="D10" s="259">
        <v>1886</v>
      </c>
      <c r="E10" s="92">
        <v>239</v>
      </c>
      <c r="F10" s="259">
        <v>7679</v>
      </c>
      <c r="G10" s="259">
        <v>30621</v>
      </c>
      <c r="H10" s="260">
        <v>30374</v>
      </c>
    </row>
    <row r="11" spans="1:9" s="89" customFormat="1" ht="20.100000000000001" customHeight="1">
      <c r="A11" s="105" t="s">
        <v>84</v>
      </c>
      <c r="B11" s="104" t="s">
        <v>250</v>
      </c>
      <c r="C11" s="92">
        <v>20</v>
      </c>
      <c r="D11" s="259">
        <v>1049</v>
      </c>
      <c r="E11" s="92">
        <v>134</v>
      </c>
      <c r="F11" s="259">
        <v>3410</v>
      </c>
      <c r="G11" s="259">
        <v>11320</v>
      </c>
      <c r="H11" s="259">
        <v>11318</v>
      </c>
    </row>
    <row r="12" spans="1:9" s="89" customFormat="1" ht="20.100000000000001" customHeight="1">
      <c r="A12" s="105" t="s">
        <v>85</v>
      </c>
      <c r="B12" s="104" t="s">
        <v>77</v>
      </c>
      <c r="C12" s="92">
        <v>9</v>
      </c>
      <c r="D12" s="259">
        <v>655</v>
      </c>
      <c r="E12" s="92">
        <v>68</v>
      </c>
      <c r="F12" s="259">
        <v>2231</v>
      </c>
      <c r="G12" s="259">
        <v>8483</v>
      </c>
      <c r="H12" s="259">
        <v>8251</v>
      </c>
    </row>
    <row r="13" spans="1:9" s="89" customFormat="1" ht="20.100000000000001" customHeight="1">
      <c r="A13" s="105" t="s">
        <v>86</v>
      </c>
      <c r="B13" s="104" t="s">
        <v>87</v>
      </c>
      <c r="C13" s="92">
        <v>12</v>
      </c>
      <c r="D13" s="259">
        <v>399</v>
      </c>
      <c r="E13" s="92">
        <v>53</v>
      </c>
      <c r="F13" s="259">
        <v>1263</v>
      </c>
      <c r="G13" s="259">
        <v>5103</v>
      </c>
      <c r="H13" s="259">
        <v>4733</v>
      </c>
    </row>
    <row r="14" spans="1:9" s="89" customFormat="1" ht="20.100000000000001" customHeight="1">
      <c r="A14" s="105" t="s">
        <v>88</v>
      </c>
      <c r="B14" s="104" t="s">
        <v>89</v>
      </c>
      <c r="C14" s="92">
        <v>106</v>
      </c>
      <c r="D14" s="259">
        <v>4269</v>
      </c>
      <c r="E14" s="92">
        <v>484</v>
      </c>
      <c r="F14" s="259">
        <v>15333</v>
      </c>
      <c r="G14" s="259">
        <v>57508</v>
      </c>
      <c r="H14" s="259">
        <v>57016</v>
      </c>
      <c r="I14" s="88"/>
    </row>
    <row r="15" spans="1:9" s="89" customFormat="1" ht="14.25" customHeight="1">
      <c r="A15" s="105" t="s">
        <v>90</v>
      </c>
      <c r="B15" s="104" t="s">
        <v>67</v>
      </c>
      <c r="C15" s="92">
        <v>29</v>
      </c>
      <c r="D15" s="259">
        <v>845</v>
      </c>
      <c r="E15" s="92">
        <v>99</v>
      </c>
      <c r="F15" s="259">
        <v>2753</v>
      </c>
      <c r="G15" s="259">
        <v>8827</v>
      </c>
      <c r="H15" s="259">
        <v>8717</v>
      </c>
    </row>
    <row r="16" spans="1:9" s="89" customFormat="1" ht="14.25" customHeight="1">
      <c r="A16" s="105" t="s">
        <v>91</v>
      </c>
      <c r="B16" s="104" t="s">
        <v>17</v>
      </c>
      <c r="C16" s="92">
        <v>27</v>
      </c>
      <c r="D16" s="259">
        <v>1071</v>
      </c>
      <c r="E16" s="92">
        <v>124</v>
      </c>
      <c r="F16" s="259">
        <v>3491</v>
      </c>
      <c r="G16" s="259">
        <v>13677</v>
      </c>
      <c r="H16" s="259">
        <v>13677</v>
      </c>
    </row>
    <row r="17" spans="1:8" s="89" customFormat="1" ht="14.25" customHeight="1">
      <c r="A17" s="105" t="s">
        <v>92</v>
      </c>
      <c r="B17" s="104" t="s">
        <v>93</v>
      </c>
      <c r="C17" s="92">
        <v>16</v>
      </c>
      <c r="D17" s="259">
        <v>620</v>
      </c>
      <c r="E17" s="92">
        <v>66</v>
      </c>
      <c r="F17" s="259">
        <v>2301</v>
      </c>
      <c r="G17" s="259">
        <v>6547</v>
      </c>
      <c r="H17" s="259">
        <v>6283</v>
      </c>
    </row>
    <row r="18" spans="1:8" s="89" customFormat="1" ht="14.25" customHeight="1">
      <c r="A18" s="106" t="s">
        <v>94</v>
      </c>
      <c r="B18" s="107" t="s">
        <v>305</v>
      </c>
      <c r="C18" s="261">
        <v>34</v>
      </c>
      <c r="D18" s="262">
        <v>1733</v>
      </c>
      <c r="E18" s="98">
        <v>196</v>
      </c>
      <c r="F18" s="262">
        <v>6788</v>
      </c>
      <c r="G18" s="262">
        <v>28456</v>
      </c>
      <c r="H18" s="262">
        <v>28338</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6"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2" t="s">
        <v>19</v>
      </c>
      <c r="B5" s="393"/>
      <c r="C5" s="393" t="s">
        <v>71</v>
      </c>
      <c r="D5" s="393"/>
      <c r="E5" s="393"/>
      <c r="F5" s="96" t="s">
        <v>95</v>
      </c>
      <c r="G5" s="3"/>
    </row>
    <row r="6" spans="1:20" s="17" customFormat="1" ht="34.15" customHeight="1">
      <c r="A6" s="392"/>
      <c r="B6" s="393"/>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306</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25368</v>
      </c>
      <c r="D24" s="263">
        <v>25197</v>
      </c>
      <c r="E24" s="263">
        <v>171</v>
      </c>
      <c r="F24" s="263">
        <v>59908</v>
      </c>
      <c r="G24" s="112"/>
    </row>
    <row r="25" spans="1:8" s="16" customFormat="1">
      <c r="A25" s="109"/>
      <c r="B25" s="118" t="s">
        <v>23</v>
      </c>
      <c r="C25" s="263">
        <v>25603</v>
      </c>
      <c r="D25" s="263">
        <v>25434</v>
      </c>
      <c r="E25" s="263">
        <v>169</v>
      </c>
      <c r="F25" s="263">
        <v>63516</v>
      </c>
      <c r="G25" s="113"/>
    </row>
    <row r="26" spans="1:8" s="16" customFormat="1" ht="19.899999999999999" customHeight="1">
      <c r="A26" s="109"/>
      <c r="B26" s="118" t="s">
        <v>24</v>
      </c>
      <c r="C26" s="263">
        <v>25636</v>
      </c>
      <c r="D26" s="263">
        <v>25470</v>
      </c>
      <c r="E26" s="263">
        <v>166</v>
      </c>
      <c r="F26" s="263">
        <v>65048</v>
      </c>
      <c r="G26" s="113"/>
    </row>
    <row r="27" spans="1:8" s="16" customFormat="1">
      <c r="A27" s="109"/>
      <c r="B27" s="118" t="s">
        <v>25</v>
      </c>
      <c r="C27" s="263">
        <v>25911</v>
      </c>
      <c r="D27" s="263">
        <v>25764</v>
      </c>
      <c r="E27" s="263">
        <v>147</v>
      </c>
      <c r="F27" s="263">
        <v>67021</v>
      </c>
      <c r="G27" s="113"/>
    </row>
    <row r="28" spans="1:8" s="16" customFormat="1">
      <c r="A28" s="109"/>
      <c r="B28" s="118" t="s">
        <v>26</v>
      </c>
      <c r="C28" s="263">
        <v>26062</v>
      </c>
      <c r="D28" s="263">
        <v>25890</v>
      </c>
      <c r="E28" s="263">
        <v>171</v>
      </c>
      <c r="F28" s="263">
        <v>64980</v>
      </c>
      <c r="G28" s="113"/>
    </row>
    <row r="29" spans="1:8" s="16" customFormat="1">
      <c r="A29" s="109"/>
      <c r="B29" s="118" t="s">
        <v>27</v>
      </c>
      <c r="C29" s="263">
        <v>26535</v>
      </c>
      <c r="D29" s="263">
        <v>26367</v>
      </c>
      <c r="E29" s="263">
        <v>169</v>
      </c>
      <c r="F29" s="263">
        <v>69809</v>
      </c>
      <c r="G29" s="113"/>
    </row>
    <row r="30" spans="1:8" s="16" customFormat="1" ht="19.899999999999999" customHeight="1">
      <c r="A30" s="109"/>
      <c r="B30" s="118" t="s">
        <v>28</v>
      </c>
      <c r="C30" s="263">
        <v>26290</v>
      </c>
      <c r="D30" s="263">
        <v>26130</v>
      </c>
      <c r="E30" s="263">
        <v>161</v>
      </c>
      <c r="F30" s="263">
        <v>68476</v>
      </c>
      <c r="G30" s="113"/>
    </row>
    <row r="31" spans="1:8" s="16" customFormat="1">
      <c r="A31" s="109"/>
      <c r="B31" s="118" t="s">
        <v>29</v>
      </c>
      <c r="C31" s="263">
        <v>26237</v>
      </c>
      <c r="D31" s="263">
        <v>26084</v>
      </c>
      <c r="E31" s="263">
        <v>152</v>
      </c>
      <c r="F31" s="263">
        <v>65335</v>
      </c>
      <c r="G31" s="113"/>
    </row>
    <row r="32" spans="1:8" s="16" customFormat="1">
      <c r="A32" s="109"/>
      <c r="B32" s="118" t="s">
        <v>30</v>
      </c>
      <c r="C32" s="263">
        <v>26134</v>
      </c>
      <c r="D32" s="263">
        <v>25987</v>
      </c>
      <c r="E32" s="263">
        <v>147</v>
      </c>
      <c r="F32" s="263">
        <v>78617</v>
      </c>
      <c r="G32" s="114"/>
    </row>
    <row r="33" spans="1:7" s="16" customFormat="1">
      <c r="A33" s="119"/>
      <c r="B33" s="120" t="s">
        <v>3</v>
      </c>
      <c r="C33" s="298"/>
      <c r="D33" s="298"/>
      <c r="E33" s="298"/>
      <c r="F33" s="298"/>
      <c r="G33" s="114"/>
    </row>
    <row r="34" spans="1:7" ht="11.65" customHeight="1">
      <c r="A34" s="90"/>
      <c r="B34" s="90"/>
      <c r="C34" s="91"/>
      <c r="D34" s="91"/>
      <c r="E34" s="91"/>
      <c r="F34" s="91"/>
    </row>
    <row r="35" spans="1:7" ht="11.65" customHeight="1">
      <c r="A35" s="397" t="s">
        <v>219</v>
      </c>
      <c r="B35" s="398"/>
      <c r="C35" s="398"/>
      <c r="D35" s="398"/>
      <c r="E35" s="398"/>
      <c r="F35" s="398"/>
    </row>
    <row r="36" spans="1:7" ht="11.65" customHeight="1"/>
  </sheetData>
  <mergeCells count="3">
    <mergeCell ref="A35:F35"/>
    <mergeCell ref="C5:E5"/>
    <mergeCell ref="A5:B6"/>
  </mergeCells>
  <phoneticPr fontId="26"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1611SH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Schiebat, Holger</cp:lastModifiedBy>
  <cp:lastPrinted>2017-01-20T08:11:39Z</cp:lastPrinted>
  <dcterms:created xsi:type="dcterms:W3CDTF">2000-06-21T06:12:21Z</dcterms:created>
  <dcterms:modified xsi:type="dcterms:W3CDTF">2017-01-20T08:11:44Z</dcterms:modified>
</cp:coreProperties>
</file>