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0" yWindow="105" windowWidth="15495" windowHeight="10365" tabRatio="797"/>
  </bookViews>
  <sheets>
    <sheet name="E_I_1_J_2013_SH" sheetId="48" r:id="rId1"/>
    <sheet name="Impressum" sheetId="47" r:id="rId2"/>
    <sheet name="Inhaltsverzeichnis (S.3)" sheetId="17" r:id="rId3"/>
    <sheet name="Vorbemerkung (S.4+5)" sheetId="46" r:id="rId4"/>
    <sheet name="Tab.1 (S.6-9)" sheetId="38" r:id="rId5"/>
    <sheet name="Tab.2 (S.10-13)" sheetId="39" r:id="rId6"/>
    <sheet name="Tab.3 (S.14)" sheetId="40" r:id="rId7"/>
    <sheet name="Tab.4 (S.15)" sheetId="41" r:id="rId8"/>
    <sheet name="Tab.5 (S.16)" sheetId="42" r:id="rId9"/>
    <sheet name="Diagramm-Hilfsdatei_HH 05_2013" sheetId="20" state="hidden" r:id="rId10"/>
    <sheet name="Grafik 1 (S.17)" sheetId="54" r:id="rId11"/>
    <sheet name="Grafik 2 (S.18)" sheetId="55" r:id="rId12"/>
    <sheet name="Grafik 3 (S.19)" sheetId="56" r:id="rId13"/>
  </sheets>
  <definedNames>
    <definedName name="_xlnm.Print_Area" localSheetId="0">E_I_1_J_2013_SH!$A$1:$G$53</definedName>
    <definedName name="_xlnm.Print_Area" localSheetId="3">'Vorbemerkung (S.4+5)'!$A$1:$B$103</definedName>
    <definedName name="_xlnm.Print_Titles" localSheetId="4">'Tab.1 (S.6-9)'!$1:$8</definedName>
    <definedName name="_xlnm.Print_Titles" localSheetId="5">'Tab.2 (S.10-13)'!$1:$9</definedName>
    <definedName name="Z_1004_Abruf_aus_Zeitreihe_variabel">#REF!</definedName>
  </definedNames>
  <calcPr calcId="145621"/>
</workbook>
</file>

<file path=xl/calcChain.xml><?xml version="1.0" encoding="utf-8"?>
<calcChain xmlns="http://schemas.openxmlformats.org/spreadsheetml/2006/main">
  <c r="F131" i="39" l="1"/>
  <c r="F133" i="39"/>
  <c r="F130" i="39"/>
  <c r="F128" i="39"/>
  <c r="F126" i="39"/>
  <c r="F125" i="39"/>
  <c r="F124" i="39"/>
  <c r="F123" i="39"/>
  <c r="F122" i="39"/>
  <c r="F121" i="39"/>
  <c r="F120" i="39"/>
  <c r="F119" i="39"/>
  <c r="F118" i="39"/>
  <c r="F117" i="39"/>
  <c r="F116" i="39"/>
  <c r="F115" i="39"/>
  <c r="F114" i="39"/>
  <c r="F112" i="39"/>
  <c r="F111" i="39"/>
  <c r="F110" i="39"/>
  <c r="F109" i="39"/>
  <c r="F108" i="39"/>
  <c r="F107" i="39"/>
  <c r="F106" i="39"/>
  <c r="F105" i="39"/>
  <c r="F103" i="39"/>
  <c r="F102" i="39"/>
  <c r="F101" i="39"/>
  <c r="F100" i="39"/>
  <c r="F99" i="39"/>
  <c r="F98" i="39"/>
  <c r="F97" i="39"/>
  <c r="F96" i="39"/>
  <c r="F95" i="39"/>
  <c r="F94" i="39"/>
  <c r="F93" i="39"/>
  <c r="F91" i="39"/>
  <c r="F89" i="39"/>
  <c r="F88" i="39"/>
  <c r="F87" i="39"/>
  <c r="F86" i="39"/>
  <c r="F85" i="39"/>
  <c r="F84" i="39"/>
  <c r="F83" i="39"/>
  <c r="F82" i="39"/>
  <c r="F81" i="39"/>
  <c r="F78" i="39"/>
  <c r="F77" i="39"/>
  <c r="F76" i="39"/>
  <c r="F75" i="39"/>
  <c r="F73" i="39"/>
  <c r="F71" i="39"/>
  <c r="F69" i="39"/>
  <c r="F68" i="39"/>
  <c r="F65" i="39"/>
  <c r="F64" i="39"/>
  <c r="F63" i="39"/>
  <c r="F61" i="39"/>
  <c r="F60" i="39"/>
  <c r="F59" i="39"/>
  <c r="F58" i="39"/>
  <c r="F57" i="39"/>
  <c r="F56" i="39"/>
  <c r="F55" i="39"/>
  <c r="F54" i="39"/>
  <c r="F53" i="39"/>
  <c r="F52" i="39"/>
  <c r="F51" i="39"/>
  <c r="F50" i="39"/>
  <c r="F49" i="39"/>
  <c r="F46" i="39"/>
  <c r="F45" i="39"/>
  <c r="F44" i="39"/>
  <c r="F43" i="39"/>
  <c r="F42" i="39"/>
  <c r="F41" i="39"/>
  <c r="F40" i="39"/>
  <c r="F39" i="39"/>
  <c r="F38" i="39"/>
  <c r="F37" i="39"/>
  <c r="F36" i="39"/>
  <c r="F32" i="39"/>
  <c r="F29" i="39"/>
  <c r="F27" i="39"/>
  <c r="F26" i="39"/>
  <c r="F25" i="39"/>
  <c r="F24" i="39"/>
  <c r="F22" i="39"/>
  <c r="F21" i="39"/>
  <c r="F20" i="39"/>
  <c r="F18" i="39"/>
  <c r="F16" i="39"/>
  <c r="F15" i="39"/>
  <c r="H66" i="20" l="1"/>
  <c r="F66" i="20"/>
  <c r="H77" i="20" l="1"/>
  <c r="F77" i="20"/>
  <c r="H76" i="20"/>
  <c r="F76" i="20"/>
  <c r="H75" i="20"/>
  <c r="F75" i="20"/>
  <c r="H74" i="20"/>
  <c r="F74" i="20"/>
  <c r="H73" i="20"/>
  <c r="F73" i="20"/>
  <c r="H72" i="20"/>
  <c r="F72" i="20"/>
  <c r="H71" i="20"/>
  <c r="F71" i="20"/>
  <c r="H70" i="20"/>
  <c r="F70" i="20"/>
  <c r="H69" i="20"/>
  <c r="F69" i="20"/>
  <c r="H68" i="20"/>
  <c r="F68" i="20"/>
  <c r="H67" i="20"/>
  <c r="F67" i="20"/>
  <c r="H65" i="20"/>
  <c r="F65" i="20"/>
  <c r="H64" i="20"/>
  <c r="F64" i="20"/>
  <c r="H63" i="20"/>
  <c r="F63" i="20"/>
  <c r="H62" i="20"/>
  <c r="F62" i="20"/>
  <c r="H61" i="20"/>
  <c r="F61" i="20"/>
  <c r="H60" i="20"/>
  <c r="F60" i="20"/>
  <c r="H59" i="20"/>
  <c r="F59" i="20"/>
  <c r="H58" i="20"/>
  <c r="F58" i="20"/>
  <c r="H57" i="20"/>
  <c r="F57" i="20"/>
  <c r="H56" i="20"/>
  <c r="F56" i="20"/>
  <c r="H55" i="20"/>
  <c r="F55" i="20"/>
  <c r="H54" i="20"/>
  <c r="F54" i="20"/>
  <c r="H51" i="20"/>
  <c r="F51" i="20"/>
  <c r="H50" i="20"/>
  <c r="F50" i="20"/>
  <c r="H47" i="20"/>
  <c r="F47" i="20"/>
  <c r="H46" i="20"/>
  <c r="F46" i="20"/>
  <c r="H45" i="20"/>
  <c r="F45" i="20"/>
  <c r="H44" i="20"/>
  <c r="F44" i="20"/>
  <c r="H36" i="20"/>
  <c r="F36" i="20"/>
  <c r="H35" i="20"/>
  <c r="F35" i="20"/>
  <c r="H34" i="20"/>
  <c r="F34" i="20"/>
  <c r="H33" i="20"/>
  <c r="F33" i="20"/>
  <c r="H32" i="20"/>
  <c r="F32" i="20"/>
  <c r="H27" i="20"/>
  <c r="F27" i="20"/>
  <c r="H24" i="20"/>
  <c r="F24" i="20"/>
  <c r="H23" i="20"/>
  <c r="F23" i="20"/>
  <c r="H22" i="20"/>
  <c r="F22" i="20"/>
  <c r="H21" i="20"/>
  <c r="F21" i="20"/>
  <c r="H20" i="20"/>
  <c r="F20" i="20"/>
  <c r="H19" i="20"/>
  <c r="F19" i="20"/>
  <c r="H18" i="20"/>
  <c r="F18" i="20"/>
  <c r="H17" i="20"/>
  <c r="F17" i="20"/>
  <c r="H16" i="20"/>
  <c r="F16" i="20"/>
  <c r="H15" i="20"/>
  <c r="F15" i="20"/>
  <c r="H14" i="20"/>
  <c r="F14" i="20"/>
  <c r="H13" i="20"/>
  <c r="F13" i="20"/>
  <c r="H12" i="20"/>
  <c r="F12" i="20"/>
  <c r="H11" i="20"/>
  <c r="F11" i="20"/>
  <c r="H10" i="20"/>
  <c r="F10" i="20"/>
  <c r="H9" i="20"/>
  <c r="F9" i="20"/>
  <c r="H8" i="20"/>
  <c r="F8" i="20"/>
  <c r="H7" i="20"/>
  <c r="F7" i="20"/>
  <c r="H6" i="20"/>
  <c r="F6" i="20"/>
  <c r="H5" i="20"/>
  <c r="F5" i="20"/>
</calcChain>
</file>

<file path=xl/sharedStrings.xml><?xml version="1.0" encoding="utf-8"?>
<sst xmlns="http://schemas.openxmlformats.org/spreadsheetml/2006/main" count="955" uniqueCount="443">
  <si>
    <t>Bezeichnung</t>
  </si>
  <si>
    <t>Beschäftigte</t>
  </si>
  <si>
    <t>Bruttoentgelte</t>
  </si>
  <si>
    <t>1 000 Euro</t>
  </si>
  <si>
    <t>WZ 2008</t>
  </si>
  <si>
    <t>·</t>
  </si>
  <si>
    <t xml:space="preserve">Inhaltsverzeichnis </t>
  </si>
  <si>
    <t>Vorbemerkung</t>
  </si>
  <si>
    <r>
      <t>1 Verarbeitendes Gewerbe</t>
    </r>
    <r>
      <rPr>
        <b/>
        <vertAlign val="superscript"/>
        <sz val="10"/>
        <rFont val="Arial"/>
        <family val="2"/>
      </rPr>
      <t>1</t>
    </r>
    <r>
      <rPr>
        <b/>
        <sz val="10"/>
        <rFont val="Arial"/>
        <family val="2"/>
      </rPr>
      <t xml:space="preserve"> in Hamburg Jan 2008-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</si>
  <si>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</si>
  <si>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</si>
  <si>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</si>
  <si>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</si>
  <si>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</si>
  <si>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</si>
  <si>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</si>
  <si>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</si>
  <si>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Seite</t>
  </si>
  <si>
    <t>Statistisches Amt</t>
  </si>
  <si>
    <t>für Hamburg und Schleswig-Holstein</t>
  </si>
  <si>
    <t>1.</t>
  </si>
  <si>
    <t>– Endgültige Ergebnisse –</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</si>
  <si>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</si>
  <si>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</si>
  <si>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</si>
  <si>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</si>
  <si>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</si>
  <si>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</si>
  <si>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</si>
  <si>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</si>
  <si>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</si>
  <si>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</si>
  <si>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</si>
  <si>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</si>
  <si>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</si>
  <si>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</si>
  <si>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</si>
  <si>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</si>
  <si>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</si>
  <si>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</si>
  <si>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</si>
  <si>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</si>
  <si>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</si>
  <si>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</si>
  <si>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</si>
  <si>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</si>
  <si>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</si>
  <si>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</si>
  <si>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</si>
  <si>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</si>
  <si>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</si>
  <si>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</si>
  <si>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</si>
  <si>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</si>
  <si>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</si>
  <si>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</si>
  <si>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</si>
  <si>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</si>
  <si>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</si>
  <si>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</si>
  <si>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</si>
  <si>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</si>
  <si>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</si>
  <si>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</si>
  <si>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</si>
  <si>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</si>
  <si>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</si>
  <si>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</si>
  <si>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</si>
  <si>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</si>
  <si>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</si>
  <si>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</si>
  <si>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</si>
  <si>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</si>
  <si>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</si>
  <si>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</si>
  <si>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</si>
  <si>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</si>
  <si>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</si>
  <si>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A</t>
  </si>
  <si>
    <t>GG</t>
  </si>
  <si>
    <t>VG</t>
  </si>
  <si>
    <t>EN</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</si>
  <si>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</si>
  <si>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</si>
  <si>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</si>
  <si>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</si>
  <si>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</si>
  <si>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</si>
  <si>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</si>
  <si>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</si>
  <si>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</si>
  <si>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</si>
  <si>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</si>
  <si>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</si>
  <si>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</si>
  <si>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</si>
  <si>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</si>
  <si>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</si>
  <si>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</si>
  <si>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</si>
  <si>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</si>
  <si>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</si>
  <si>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</si>
  <si>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</si>
  <si>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</si>
  <si>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</si>
  <si>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</si>
  <si>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</si>
  <si>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</si>
  <si>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</si>
  <si>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</si>
  <si>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</si>
  <si>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</si>
  <si>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</si>
  <si>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</si>
  <si>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</si>
  <si>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</si>
  <si>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</si>
  <si>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</si>
  <si>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</si>
  <si>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</si>
  <si>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</si>
  <si>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</si>
  <si>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</si>
  <si>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</si>
  <si>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</si>
  <si>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</si>
  <si>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</si>
  <si>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</si>
  <si>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</si>
  <si>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</si>
  <si>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</si>
  <si>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</si>
  <si>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</si>
  <si>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</si>
  <si>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</si>
  <si>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</si>
  <si>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</si>
  <si>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</si>
  <si>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</si>
  <si>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</si>
  <si>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</si>
  <si>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</si>
  <si>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</si>
  <si>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</si>
  <si>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</si>
  <si>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</si>
  <si>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</si>
  <si>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Vorleistungsgüterproduzenten</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</si>
  <si>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</si>
  <si>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</si>
  <si>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</si>
  <si>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</si>
  <si>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</si>
  <si>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</si>
  <si>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</si>
  <si>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</si>
  <si>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</si>
  <si>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</si>
  <si>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</si>
  <si>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</si>
  <si>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</si>
  <si>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</si>
  <si>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</si>
  <si>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</si>
  <si>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</si>
  <si>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</si>
  <si>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</si>
  <si>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</si>
  <si>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</si>
  <si>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</si>
  <si>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</si>
  <si>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</si>
  <si>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</si>
  <si>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</si>
  <si>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</si>
  <si>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</si>
  <si>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</si>
  <si>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</si>
  <si>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</si>
  <si>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</si>
  <si>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</si>
  <si>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</si>
  <si>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</si>
  <si>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</si>
  <si>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</si>
  <si>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</si>
  <si>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</si>
  <si>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</si>
  <si>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</si>
  <si>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</si>
  <si>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</si>
  <si>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</si>
  <si>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</si>
  <si>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</si>
  <si>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</si>
  <si>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</si>
  <si>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</si>
  <si>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</si>
  <si>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</si>
  <si>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</si>
  <si>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</si>
  <si>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</si>
  <si>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</si>
  <si>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</si>
  <si>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</si>
  <si>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</si>
  <si>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</si>
  <si>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</si>
  <si>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</si>
  <si>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</si>
  <si>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</si>
  <si>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</si>
  <si>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</si>
  <si>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</si>
  <si>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</si>
  <si>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</si>
  <si>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</si>
  <si>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</si>
  <si>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</si>
  <si>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</si>
  <si>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</si>
  <si>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</si>
  <si>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</si>
  <si>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</si>
  <si>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</si>
  <si>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</si>
  <si>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</si>
  <si>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</si>
  <si>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</si>
  <si>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</si>
  <si>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</si>
  <si>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</si>
  <si>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</si>
  <si>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</si>
  <si>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</si>
  <si>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</si>
  <si>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</si>
  <si>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</si>
  <si>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</si>
  <si>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</si>
  <si>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</si>
  <si>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</si>
  <si>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</si>
  <si>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</si>
  <si>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</si>
  <si>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</si>
  <si>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</si>
  <si>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</si>
  <si>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</si>
  <si>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</si>
  <si>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</si>
  <si>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</si>
  <si>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</si>
  <si>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</si>
  <si>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</si>
  <si>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</si>
  <si>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</si>
  <si>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</si>
  <si>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</si>
  <si>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</si>
  <si>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</si>
  <si>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</si>
  <si>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</si>
  <si>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</si>
  <si>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</si>
  <si>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</si>
  <si>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</si>
  <si>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</si>
  <si>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</si>
  <si>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</si>
  <si>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</si>
  <si>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</si>
  <si>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</si>
  <si>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</si>
  <si>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</si>
  <si>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</si>
  <si>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</si>
  <si>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</si>
  <si>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</si>
  <si>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</si>
  <si>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</si>
  <si>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</si>
  <si>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</si>
  <si>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</si>
  <si>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</si>
  <si>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</si>
  <si>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</si>
  <si>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</si>
  <si>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</si>
  <si>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</si>
  <si>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</si>
  <si>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</si>
  <si>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</si>
  <si>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</si>
  <si>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 xml:space="preserve">Ver-
änderung 
gegenüber 
dem 
Vorjahr </t>
  </si>
  <si>
    <t>Export-quote 
in %</t>
  </si>
  <si>
    <t xml:space="preserve">2. Umsatz, Auslandsumsatz, Exportquote und Umsatz aus Eigenerzeugung im Verarbeitenden Gewerbe </t>
  </si>
  <si>
    <t>darunter
 Auslands-
umsatz</t>
  </si>
  <si>
    <t>H. v. Erzeugnissen aus Beton, Zement 
  und Kalksandstein für den Bau</t>
  </si>
  <si>
    <t>– Veränderung gegenüber dem Vorjahr in % –</t>
  </si>
  <si>
    <t>– Absolute Werte –</t>
  </si>
  <si>
    <t xml:space="preserve">3. Betriebe, Tätige Personen und Bruttoentgelte im Verarbeitenden Gewerbe sowie Bergbau </t>
  </si>
  <si>
    <t>KREISFREIE STADT
Kreis
Land</t>
  </si>
  <si>
    <t>KREISFREIE STADT 
Kreis
Land</t>
  </si>
  <si>
    <t>4. Umsatz, Auslandsumsatz und Exportquote im Verarbeitenden Gewerbe sowie Bergbau</t>
  </si>
  <si>
    <t>Umsatz in 1 000 Euro</t>
  </si>
  <si>
    <t>5. Betriebe, Tätige Personen, Bruttoentgelte, Umsatz und Auslandsumsatz im Verarbeitenden Gewerbe</t>
  </si>
  <si>
    <t>(endgültige Ergebnisse)</t>
  </si>
  <si>
    <t>darunter
Auslandsumsatz</t>
  </si>
  <si>
    <r>
      <t>Anzahl</t>
    </r>
    <r>
      <rPr>
        <vertAlign val="superscript"/>
        <sz val="9"/>
        <rFont val="Arial Narrow"/>
        <family val="2"/>
      </rPr>
      <t>1</t>
    </r>
  </si>
  <si>
    <r>
      <t>1995</t>
    </r>
    <r>
      <rPr>
        <vertAlign val="superscript"/>
        <sz val="9"/>
        <color indexed="8"/>
        <rFont val="Arial Narrow"/>
        <family val="2"/>
      </rPr>
      <t>a</t>
    </r>
  </si>
  <si>
    <r>
      <t>2009</t>
    </r>
    <r>
      <rPr>
        <vertAlign val="superscript"/>
        <sz val="9"/>
        <rFont val="Arial Narrow"/>
        <family val="2"/>
      </rPr>
      <t>b</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</si>
  <si>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</si>
  <si>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</si>
  <si>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</si>
  <si>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Methodik und Begriffsdefinitionen</t>
  </si>
  <si>
    <t>sowie Bergbau und Gewinnung von Steinen und Erden in Schleswig-Holstein</t>
  </si>
  <si>
    <t xml:space="preserve">© Statistisches Amt für Hamburg und Schleswig-Holstein, Hamburg 2014         </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</si>
  <si>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</si>
  <si>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</si>
  <si>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</si>
  <si>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</si>
  <si>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</si>
  <si>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</si>
  <si>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</si>
  <si>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</si>
  <si>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1. Betriebe, Tätige Personen und Bruttoentgelte im Verarbeitenden Gewerbe sowie Bergbau 
und Gewinnung von Steinen und Erden in Schleswig-Holstein nach Wirtschaftszweigen im Berichtsjahr 2013
(endgültige Ergebnisse)</t>
  </si>
  <si>
    <t xml:space="preserve"> nach Wirtschaftszweigen im Berichtsjahr 2013 (endgültige Ergebnisse)</t>
  </si>
  <si>
    <t>2013</t>
  </si>
  <si>
    <t>und Gewinnung von Steinen und Erden in Schleswig-Holstein 2013 nach Kreisen</t>
  </si>
  <si>
    <t>sowie Bergbau und Gewinnung von Steinen und Erden in Schleswig-Holstein 1980 - 2013
(endgültige Ergebnisse)</t>
  </si>
  <si>
    <t>und Erden in Schleswig-Holstein 2013</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</si>
  <si>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</si>
  <si>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</si>
  <si>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</si>
  <si>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</si>
  <si>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</si>
  <si>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</si>
  <si>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</si>
  <si>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</si>
  <si>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</si>
  <si>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</si>
  <si>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</si>
  <si>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</si>
  <si>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</si>
  <si>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</si>
  <si>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</si>
  <si>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</si>
  <si>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</si>
  <si>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</si>
  <si>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</si>
  <si>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</si>
  <si>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</si>
  <si>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</si>
  <si>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</si>
  <si>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</si>
  <si>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</si>
  <si>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</si>
  <si>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</si>
  <si>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</si>
  <si>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</si>
  <si>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</si>
  <si>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</si>
  <si>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</si>
  <si>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</si>
  <si>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</si>
  <si>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</si>
  <si>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</si>
  <si>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</si>
  <si>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</si>
  <si>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</si>
  <si>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</si>
  <si>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</si>
  <si>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</si>
  <si>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</si>
  <si>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238 379</t>
  </si>
  <si>
    <t xml:space="preserve"> </t>
  </si>
  <si>
    <t>Sofern in den Produkten auf das Vorhandensein von Copyrightrechten Dritter 
hingewiesen wird, sind die in deren Produkten ausgewiesenen Copyrightbestimmungen 
zu wahren. Alle übrigen Rechte bleiben vorbehalten.</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</si>
  <si>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</si>
  <si>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</si>
  <si>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</si>
  <si>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</si>
  <si>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</si>
  <si>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</si>
  <si>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</si>
  <si>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</si>
  <si>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</si>
  <si>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</si>
  <si>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</si>
  <si>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</si>
  <si>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</si>
  <si>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</si>
  <si>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</si>
  <si>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</si>
  <si>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</si>
  <si>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</si>
  <si>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</si>
  <si>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</si>
  <si>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</si>
  <si>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</si>
  <si>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</si>
  <si>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</si>
  <si>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</si>
  <si>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</si>
  <si>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</si>
  <si>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</si>
  <si>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</si>
  <si>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</si>
  <si>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</si>
  <si>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</si>
  <si>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</si>
  <si>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</si>
  <si>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</si>
  <si>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</si>
  <si>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</si>
  <si>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H. v. Druckerzeugnissen; Vervielfältigung von 
bespielten Ton-, Bild- und Datenträgern</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</si>
  <si>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</si>
  <si>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</si>
  <si>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</si>
  <si>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</si>
  <si>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</si>
  <si>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</si>
  <si>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</si>
  <si>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</si>
  <si>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</si>
  <si>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</si>
  <si>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</si>
  <si>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</si>
  <si>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</si>
  <si>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</si>
  <si>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</si>
  <si>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</si>
  <si>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</si>
  <si>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</si>
  <si>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</si>
  <si>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</si>
  <si>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</si>
  <si>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</si>
  <si>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Umsatz der Betriebe im Verarbeitenden Gewerbe sowie Bergbau und Gewinnung von Steinen und Erden
in Schleswig-Holstein im Jahr 2013 - Veränderung in ausgewählten Wirtschaftszweigen 
gegenüber dem Vorjahr</t>
  </si>
  <si>
    <t>Kennziffer: E I 1 - j/13 SH</t>
  </si>
  <si>
    <t>Herausgegeben am: 8.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</si>
</sst>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 ###\ ###"/>
    <numFmt numFmtId="165" formatCode="[$-407]mmm/\ yy;@"/>
    <numFmt numFmtId="166" formatCode="###\ ###\ ###\ ###"/>
    <numFmt numFmtId="167" formatCode="@*."/>
    <numFmt numFmtId="168" formatCode="#\ ##0.0;\-\ #\ ##0.0;\–"/>
    <numFmt numFmtId="169" formatCode="0.0;\-\ 0.0"/>
    <numFmt numFmtId="170" formatCode="#\ ###\ ##0"/>
    <numFmt numFmtId="171" formatCode="\ #\ ###\ ##0"/>
    <numFmt numFmtId="172" formatCode="0.0"/>
    <numFmt numFmtId="173" formatCode="#\ ###\ ###;\-#\ ###\ ###;\-"/>
    <numFmt numFmtId="174" formatCode="#,##0\ &quot;DM&quot;;[Red]\-#,##0\ &quot;DM&quot;"/>
    <numFmt numFmtId="175" formatCode="\+* #\ ##0.0;\-* #\ ##0.0;\-"/>
    <numFmt numFmtId="176" formatCode="0;[Red]0"/>
    <numFmt numFmtId="177" formatCode="#,##0.0_ ;\-#,##0.0\ "/>
    <numFmt numFmtId="178" formatCode="###,###,###,###;\-###,###,###,###"/>
    <numFmt numFmtId="179" formatCode="#\ ###\ ###;\-#\ ###\ ###;\–"/>
  </numFmts>
  <fonts count="42" x14ac:knownFonts="1">
    <font>
      <sz val="10"/>
      <name val="Arial"/>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vertAlign val="superscript"/>
      <sz val="10"/>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b/>
      <u/>
      <sz val="11"/>
      <color indexed="12"/>
      <name val="Arial"/>
      <family val="2"/>
    </font>
    <font>
      <vertAlign val="superscript"/>
      <sz val="9"/>
      <name val="Arial Narrow"/>
      <family val="2"/>
    </font>
    <font>
      <sz val="9"/>
      <color indexed="8"/>
      <name val="Arial Narrow"/>
      <family val="2"/>
    </font>
    <font>
      <vertAlign val="superscript"/>
      <sz val="9"/>
      <color indexed="8"/>
      <name val="Arial Narrow"/>
      <family val="2"/>
    </font>
    <font>
      <sz val="8"/>
      <name val="Arial Narrow"/>
      <family val="2"/>
    </font>
    <font>
      <vertAlign val="superscript"/>
      <sz val="8"/>
      <name val="Arial Narrow"/>
      <family val="2"/>
    </font>
    <font>
      <sz val="10"/>
      <name val="Arial Narrow"/>
      <family val="2"/>
    </font>
    <font>
      <sz val="9"/>
      <color theme="1"/>
      <name val="Arial Narrow"/>
      <family val="2"/>
    </font>
    <font>
      <b/>
      <sz val="12"/>
      <name val="Arial"/>
      <family val="2"/>
    </font>
    <font>
      <b/>
      <sz val="12"/>
      <color theme="1"/>
      <name val="Arial"/>
      <family val="2"/>
    </font>
    <font>
      <b/>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theme="0"/>
        <bgColor indexed="64"/>
      </patternFill>
    </fill>
    <fill>
      <patternFill patternType="solid">
        <fgColor rgb="FF1E4B7D"/>
        <bgColor indexed="64"/>
      </patternFill>
    </fill>
  </fills>
  <borders count="34">
    <border>
      <left/>
      <right/>
      <top/>
      <bottom/>
      <diagonal/>
    </border>
    <border>
      <left/>
      <right/>
      <top/>
      <bottom style="thin">
        <color indexed="64"/>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right style="medium">
        <color indexed="8"/>
      </right>
      <top style="medium">
        <color indexed="64"/>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right style="medium">
        <color indexed="64"/>
      </right>
      <top style="thin">
        <color indexed="64"/>
      </top>
      <bottom/>
      <diagonal/>
    </border>
    <border>
      <left/>
      <right style="medium">
        <color auto="1"/>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s>
  <cellStyleXfs count="18">
    <xf numFmtId="0" fontId="0" fillId="0" borderId="0"/>
    <xf numFmtId="0" fontId="10" fillId="0" borderId="0"/>
    <xf numFmtId="0" fontId="11" fillId="0" borderId="0"/>
    <xf numFmtId="0" fontId="9" fillId="0" borderId="0"/>
    <xf numFmtId="0" fontId="8" fillId="0" borderId="0"/>
    <xf numFmtId="0" fontId="8" fillId="0" borderId="0" applyFill="0" applyAlignment="0"/>
    <xf numFmtId="0" fontId="22" fillId="0" borderId="0" applyFill="0" applyBorder="0" applyAlignment="0"/>
    <xf numFmtId="0" fontId="12" fillId="0" borderId="0" applyFill="0" applyBorder="0" applyAlignment="0"/>
    <xf numFmtId="0" fontId="23" fillId="0" borderId="0"/>
    <xf numFmtId="0" fontId="24" fillId="0" borderId="0" applyNumberFormat="0" applyFill="0" applyBorder="0" applyAlignment="0" applyProtection="0"/>
    <xf numFmtId="0" fontId="8" fillId="0" borderId="0"/>
    <xf numFmtId="0" fontId="4" fillId="0" borderId="0"/>
    <xf numFmtId="0" fontId="3" fillId="0" borderId="0"/>
    <xf numFmtId="0" fontId="2" fillId="0" borderId="0"/>
    <xf numFmtId="0" fontId="11" fillId="0" borderId="0"/>
    <xf numFmtId="0" fontId="8" fillId="0" borderId="0"/>
    <xf numFmtId="0" fontId="2" fillId="0" borderId="0"/>
    <xf numFmtId="0" fontId="2" fillId="0" borderId="0"/>
  </cellStyleXfs>
  <cellXfs count="311">
    <xf numFmtId="0" fontId="0" fillId="0" borderId="0" xfId="0"/>
    <xf numFmtId="0" fontId="10" fillId="0" borderId="0" xfId="1"/>
    <xf numFmtId="0" fontId="11" fillId="0" borderId="0" xfId="2" applyFont="1"/>
    <xf numFmtId="0" fontId="11" fillId="0" borderId="0" xfId="2"/>
    <xf numFmtId="0" fontId="12" fillId="0" borderId="3" xfId="2" applyFont="1" applyBorder="1" applyAlignment="1">
      <alignment horizontal="center" vertical="center" wrapText="1"/>
    </xf>
    <xf numFmtId="0" fontId="11" fillId="0" borderId="0" xfId="2" applyAlignment="1">
      <alignment vertical="center"/>
    </xf>
    <xf numFmtId="0" fontId="12" fillId="0" borderId="8" xfId="2" applyFont="1" applyBorder="1" applyAlignment="1">
      <alignment vertical="center" wrapText="1"/>
    </xf>
    <xf numFmtId="0" fontId="12" fillId="0" borderId="11" xfId="2" applyFont="1" applyBorder="1" applyAlignment="1">
      <alignment horizontal="center" vertical="center"/>
    </xf>
    <xf numFmtId="0" fontId="12" fillId="0" borderId="10" xfId="2" applyFont="1" applyBorder="1" applyAlignment="1">
      <alignment horizontal="center" vertical="center"/>
    </xf>
    <xf numFmtId="0" fontId="11" fillId="0" borderId="11" xfId="2" applyBorder="1" applyAlignment="1">
      <alignment horizontal="center" vertical="center"/>
    </xf>
    <xf numFmtId="165" fontId="17" fillId="0" borderId="12" xfId="2" applyNumberFormat="1" applyFont="1" applyBorder="1" applyAlignment="1">
      <alignment horizontal="center" vertical="top"/>
    </xf>
    <xf numFmtId="166" fontId="12" fillId="0" borderId="0" xfId="2" applyNumberFormat="1" applyFont="1" applyBorder="1" applyAlignment="1">
      <alignment horizontal="right" vertical="top"/>
    </xf>
    <xf numFmtId="0" fontId="12" fillId="0" borderId="0" xfId="2" applyNumberFormat="1" applyFont="1" applyBorder="1" applyAlignment="1">
      <alignment horizontal="right" vertical="top"/>
    </xf>
    <xf numFmtId="0" fontId="12" fillId="0" borderId="13" xfId="2" applyFont="1" applyBorder="1"/>
    <xf numFmtId="0" fontId="12" fillId="0" borderId="14" xfId="2" applyFont="1" applyBorder="1"/>
    <xf numFmtId="166" fontId="12" fillId="0" borderId="15" xfId="2" applyNumberFormat="1" applyFont="1" applyBorder="1" applyAlignment="1">
      <alignment horizontal="right" vertical="top"/>
    </xf>
    <xf numFmtId="166" fontId="12" fillId="0" borderId="1" xfId="2" applyNumberFormat="1" applyFont="1" applyBorder="1" applyAlignment="1">
      <alignment horizontal="right" vertical="top"/>
    </xf>
    <xf numFmtId="0" fontId="12" fillId="0" borderId="1" xfId="2" applyNumberFormat="1" applyFont="1" applyBorder="1" applyAlignment="1">
      <alignment horizontal="right" vertical="top"/>
    </xf>
    <xf numFmtId="0" fontId="12" fillId="0" borderId="16" xfId="2" applyFont="1" applyBorder="1"/>
    <xf numFmtId="166" fontId="17" fillId="0" borderId="0" xfId="2" applyNumberFormat="1" applyFont="1" applyBorder="1" applyAlignment="1">
      <alignment horizontal="right" vertical="top"/>
    </xf>
    <xf numFmtId="165" fontId="17" fillId="0" borderId="17" xfId="2" applyNumberFormat="1" applyFont="1" applyBorder="1" applyAlignment="1">
      <alignment horizontal="center" vertical="top"/>
    </xf>
    <xf numFmtId="166" fontId="17" fillId="0" borderId="15" xfId="2" applyNumberFormat="1" applyFont="1" applyBorder="1" applyAlignment="1">
      <alignment horizontal="right" vertical="top"/>
    </xf>
    <xf numFmtId="166" fontId="17" fillId="0" borderId="1" xfId="2" applyNumberFormat="1" applyFont="1" applyBorder="1" applyAlignment="1">
      <alignment horizontal="right" vertical="top"/>
    </xf>
    <xf numFmtId="3" fontId="17" fillId="0" borderId="0" xfId="2" applyNumberFormat="1" applyFont="1" applyBorder="1" applyAlignment="1">
      <alignment horizontal="right" vertical="top"/>
    </xf>
    <xf numFmtId="3" fontId="12" fillId="0" borderId="0" xfId="2" applyNumberFormat="1" applyFont="1" applyBorder="1" applyAlignment="1">
      <alignment horizontal="right" vertical="top"/>
    </xf>
    <xf numFmtId="49" fontId="17" fillId="0" borderId="12" xfId="2" applyNumberFormat="1" applyFont="1" applyBorder="1" applyAlignment="1">
      <alignment horizontal="center" vertical="top"/>
    </xf>
    <xf numFmtId="3" fontId="17" fillId="0" borderId="0" xfId="2" applyNumberFormat="1" applyFont="1" applyFill="1" applyBorder="1" applyAlignment="1">
      <alignment horizontal="right" vertical="top"/>
    </xf>
    <xf numFmtId="3" fontId="12" fillId="0" borderId="0" xfId="2" applyNumberFormat="1" applyFont="1" applyFill="1" applyBorder="1" applyAlignment="1">
      <alignment horizontal="right" vertical="top"/>
    </xf>
    <xf numFmtId="3" fontId="12" fillId="0" borderId="0" xfId="2" applyNumberFormat="1" applyFont="1"/>
    <xf numFmtId="3" fontId="12" fillId="0" borderId="0" xfId="2" applyNumberFormat="1" applyFont="1" applyFill="1" applyAlignment="1">
      <alignment horizontal="right"/>
    </xf>
    <xf numFmtId="164" fontId="12" fillId="0" borderId="0" xfId="2" applyNumberFormat="1" applyFont="1" applyFill="1" applyAlignment="1">
      <alignment horizontal="right"/>
    </xf>
    <xf numFmtId="164" fontId="17" fillId="0" borderId="0" xfId="2" applyNumberFormat="1" applyFont="1" applyFill="1" applyBorder="1" applyAlignment="1">
      <alignment horizontal="right" vertical="top"/>
    </xf>
    <xf numFmtId="164" fontId="12" fillId="0" borderId="0" xfId="2" applyNumberFormat="1" applyFont="1"/>
    <xf numFmtId="164" fontId="12" fillId="0" borderId="1" xfId="2" applyNumberFormat="1" applyFont="1" applyBorder="1"/>
    <xf numFmtId="164" fontId="12" fillId="0" borderId="0" xfId="2" applyNumberFormat="1" applyFont="1" applyBorder="1"/>
    <xf numFmtId="0" fontId="12" fillId="0" borderId="18" xfId="2" applyFont="1" applyBorder="1"/>
    <xf numFmtId="166" fontId="12" fillId="0" borderId="0" xfId="2" applyNumberFormat="1" applyFont="1"/>
    <xf numFmtId="0" fontId="11" fillId="0" borderId="0" xfId="2" applyFont="1" applyAlignment="1">
      <alignment horizontal="center"/>
    </xf>
    <xf numFmtId="0" fontId="8" fillId="0" borderId="0" xfId="4"/>
    <xf numFmtId="0" fontId="14" fillId="0" borderId="0" xfId="4" applyFont="1"/>
    <xf numFmtId="0" fontId="19" fillId="0" borderId="0" xfId="4" applyFont="1"/>
    <xf numFmtId="0" fontId="14" fillId="0" borderId="0" xfId="4" applyFont="1" applyAlignment="1">
      <alignment horizontal="right"/>
    </xf>
    <xf numFmtId="0" fontId="11" fillId="0" borderId="0" xfId="4" applyFont="1"/>
    <xf numFmtId="0" fontId="21" fillId="0" borderId="0" xfId="4" applyFont="1" applyAlignment="1">
      <alignment horizontal="center" wrapText="1"/>
    </xf>
    <xf numFmtId="166" fontId="12" fillId="0" borderId="0" xfId="0" applyNumberFormat="1" applyFont="1"/>
    <xf numFmtId="164" fontId="12" fillId="0" borderId="0" xfId="0" applyNumberFormat="1" applyFont="1"/>
    <xf numFmtId="0" fontId="12" fillId="0" borderId="0" xfId="0" applyNumberFormat="1" applyFont="1" applyBorder="1" applyAlignment="1">
      <alignment horizontal="right" vertical="top"/>
    </xf>
    <xf numFmtId="0" fontId="12" fillId="0" borderId="19" xfId="2" applyFont="1" applyBorder="1"/>
    <xf numFmtId="0" fontId="7" fillId="0" borderId="0" xfId="1" applyFont="1"/>
    <xf numFmtId="0" fontId="7" fillId="0" borderId="0" xfId="1" applyFont="1" applyAlignment="1">
      <alignment horizontal="right" vertical="center"/>
    </xf>
    <xf numFmtId="0" fontId="7" fillId="0" borderId="0" xfId="1" applyFont="1" applyAlignment="1">
      <alignment horizontal="right"/>
    </xf>
    <xf numFmtId="0" fontId="26" fillId="0" borderId="0" xfId="1" applyFont="1" applyAlignment="1">
      <alignment horizontal="center" vertical="center"/>
    </xf>
    <xf numFmtId="0" fontId="7" fillId="0" borderId="0" xfId="1" applyFont="1" applyAlignment="1">
      <alignment horizontal="left" vertical="center"/>
    </xf>
    <xf numFmtId="0" fontId="26" fillId="0" borderId="0" xfId="1" applyFont="1" applyAlignment="1">
      <alignment horizontal="left" vertical="center"/>
    </xf>
    <xf numFmtId="0" fontId="7" fillId="0" borderId="0" xfId="1" applyFont="1" applyAlignment="1">
      <alignment horizontal="left" vertical="center" wrapText="1"/>
    </xf>
    <xf numFmtId="167" fontId="7" fillId="0" borderId="0" xfId="1" applyNumberFormat="1" applyFont="1" applyAlignment="1">
      <alignment horizontal="left" vertical="center"/>
    </xf>
    <xf numFmtId="167" fontId="7" fillId="0" borderId="0" xfId="1" applyNumberFormat="1" applyFont="1" applyAlignment="1">
      <alignment horizontal="center" vertical="center"/>
    </xf>
    <xf numFmtId="0" fontId="7" fillId="0" borderId="0" xfId="1" applyFont="1" applyAlignment="1">
      <alignment vertical="top"/>
    </xf>
    <xf numFmtId="0" fontId="26" fillId="0" borderId="0" xfId="1" applyFont="1" applyAlignment="1">
      <alignment horizontal="left" vertical="top"/>
    </xf>
    <xf numFmtId="0" fontId="7" fillId="0" borderId="0" xfId="1" applyFont="1" applyBorder="1" applyAlignment="1">
      <alignment horizontal="left"/>
    </xf>
    <xf numFmtId="0" fontId="7" fillId="0" borderId="0" xfId="1" applyFont="1" applyBorder="1"/>
    <xf numFmtId="0" fontId="10" fillId="0" borderId="0" xfId="1" applyBorder="1"/>
    <xf numFmtId="0" fontId="6" fillId="0" borderId="0" xfId="1" applyFont="1" applyAlignment="1">
      <alignment horizontal="left" vertical="center" wrapText="1"/>
    </xf>
    <xf numFmtId="0" fontId="6" fillId="0" borderId="0" xfId="1" quotePrefix="1" applyFont="1" applyAlignment="1">
      <alignment vertical="top"/>
    </xf>
    <xf numFmtId="0" fontId="6" fillId="0" borderId="0" xfId="1" applyFont="1" applyAlignment="1">
      <alignment vertical="top"/>
    </xf>
    <xf numFmtId="0" fontId="11" fillId="0" borderId="0" xfId="2" applyFill="1"/>
    <xf numFmtId="0" fontId="31" fillId="2" borderId="0" xfId="9" applyFont="1" applyFill="1" applyBorder="1" applyAlignment="1" applyProtection="1"/>
    <xf numFmtId="0" fontId="11" fillId="2" borderId="0" xfId="2" applyFill="1" applyBorder="1" applyAlignment="1"/>
    <xf numFmtId="0" fontId="11" fillId="0" borderId="0" xfId="2" applyFill="1" applyAlignment="1">
      <alignment vertical="center"/>
    </xf>
    <xf numFmtId="0" fontId="13" fillId="0" borderId="0" xfId="2" applyFont="1" applyFill="1" applyBorder="1"/>
    <xf numFmtId="0" fontId="13" fillId="0" borderId="0" xfId="2" applyFont="1" applyFill="1"/>
    <xf numFmtId="0" fontId="11" fillId="0" borderId="0" xfId="2" applyFont="1" applyFill="1"/>
    <xf numFmtId="0" fontId="11" fillId="0" borderId="0" xfId="2" applyFont="1" applyFill="1" applyBorder="1"/>
    <xf numFmtId="49" fontId="11" fillId="0" borderId="0" xfId="2" applyNumberFormat="1" applyFill="1" applyAlignment="1">
      <alignment horizontal="left"/>
    </xf>
    <xf numFmtId="0" fontId="11" fillId="0" borderId="0" xfId="2" applyFill="1" applyAlignment="1">
      <alignment horizontal="right"/>
    </xf>
    <xf numFmtId="0" fontId="13" fillId="0" borderId="0" xfId="2" applyFont="1"/>
    <xf numFmtId="0" fontId="12" fillId="0" borderId="0" xfId="2" applyFont="1"/>
    <xf numFmtId="0" fontId="12" fillId="0" borderId="0" xfId="2" applyFont="1" applyBorder="1" applyAlignment="1">
      <alignment horizontal="center"/>
    </xf>
    <xf numFmtId="170" fontId="12" fillId="0" borderId="0" xfId="2" applyNumberFormat="1" applyFont="1"/>
    <xf numFmtId="49" fontId="29" fillId="0" borderId="0" xfId="2" applyNumberFormat="1" applyFont="1" applyFill="1" applyAlignment="1">
      <alignment horizontal="left"/>
    </xf>
    <xf numFmtId="0" fontId="29" fillId="0" borderId="0" xfId="2" applyFont="1" applyFill="1" applyAlignment="1">
      <alignment horizontal="right"/>
    </xf>
    <xf numFmtId="49" fontId="29" fillId="0" borderId="27" xfId="2" applyNumberFormat="1" applyFont="1" applyFill="1" applyBorder="1" applyAlignment="1">
      <alignment horizontal="left"/>
    </xf>
    <xf numFmtId="0" fontId="29" fillId="0" borderId="27" xfId="2" applyFont="1" applyFill="1" applyBorder="1" applyAlignment="1">
      <alignment horizontal="right"/>
    </xf>
    <xf numFmtId="0" fontId="29" fillId="0" borderId="0" xfId="2" applyFont="1" applyFill="1" applyBorder="1" applyAlignment="1">
      <alignment horizontal="center" vertical="center"/>
    </xf>
    <xf numFmtId="0" fontId="29" fillId="0" borderId="23" xfId="2" applyFont="1" applyFill="1" applyBorder="1" applyAlignment="1">
      <alignment horizontal="center" vertical="center"/>
    </xf>
    <xf numFmtId="0" fontId="29" fillId="0" borderId="0" xfId="2" applyFont="1" applyFill="1" applyBorder="1" applyAlignment="1">
      <alignment horizontal="centerContinuous" vertical="center"/>
    </xf>
    <xf numFmtId="168" fontId="29" fillId="0" borderId="0" xfId="2" applyNumberFormat="1" applyFont="1" applyFill="1" applyBorder="1" applyAlignment="1">
      <alignment horizontal="center" vertical="center" wrapText="1"/>
    </xf>
    <xf numFmtId="49" fontId="28" fillId="0" borderId="0" xfId="2" applyNumberFormat="1" applyFont="1" applyFill="1" applyBorder="1" applyAlignment="1">
      <alignment horizontal="left" vertical="top" wrapText="1"/>
    </xf>
    <xf numFmtId="173" fontId="28" fillId="0" borderId="0" xfId="2" applyNumberFormat="1" applyFont="1" applyFill="1" applyBorder="1" applyAlignment="1">
      <alignment horizontal="right" indent="1"/>
    </xf>
    <xf numFmtId="169" fontId="28" fillId="0" borderId="0" xfId="2" applyNumberFormat="1" applyFont="1" applyFill="1" applyBorder="1" applyAlignment="1">
      <alignment horizontal="right" indent="1"/>
    </xf>
    <xf numFmtId="49" fontId="29" fillId="0" borderId="0" xfId="2" applyNumberFormat="1" applyFont="1" applyFill="1" applyBorder="1" applyAlignment="1">
      <alignment horizontal="left" vertical="top" wrapText="1"/>
    </xf>
    <xf numFmtId="173" fontId="29" fillId="0" borderId="0" xfId="2" applyNumberFormat="1" applyFont="1" applyFill="1" applyBorder="1" applyAlignment="1">
      <alignment horizontal="right" indent="1"/>
    </xf>
    <xf numFmtId="169" fontId="29" fillId="0" borderId="0" xfId="2" applyNumberFormat="1" applyFont="1" applyFill="1" applyBorder="1" applyAlignment="1">
      <alignment horizontal="right" indent="1"/>
    </xf>
    <xf numFmtId="0" fontId="29" fillId="5" borderId="21" xfId="2" applyFont="1" applyFill="1" applyBorder="1" applyAlignment="1">
      <alignment horizontal="centerContinuous" vertical="center" wrapText="1"/>
    </xf>
    <xf numFmtId="0" fontId="29" fillId="5" borderId="21" xfId="2" applyFont="1" applyFill="1" applyBorder="1" applyAlignment="1">
      <alignment horizontal="centerContinuous" vertical="center"/>
    </xf>
    <xf numFmtId="0" fontId="29" fillId="5" borderId="22" xfId="2" applyFont="1" applyFill="1" applyBorder="1" applyAlignment="1">
      <alignment horizontal="centerContinuous" vertical="center"/>
    </xf>
    <xf numFmtId="0" fontId="29" fillId="5" borderId="21" xfId="2" applyFont="1" applyFill="1" applyBorder="1" applyAlignment="1">
      <alignment horizontal="center" vertical="center" wrapText="1"/>
    </xf>
    <xf numFmtId="0" fontId="29" fillId="5" borderId="21" xfId="2" applyFont="1" applyFill="1" applyBorder="1" applyAlignment="1">
      <alignment horizontal="center" vertical="center"/>
    </xf>
    <xf numFmtId="168" fontId="29" fillId="5" borderId="21" xfId="2" applyNumberFormat="1" applyFont="1" applyFill="1" applyBorder="1" applyAlignment="1">
      <alignment horizontal="center" vertical="center" wrapText="1"/>
    </xf>
    <xf numFmtId="168" fontId="29" fillId="5" borderId="22" xfId="2" applyNumberFormat="1" applyFont="1" applyFill="1" applyBorder="1" applyAlignment="1">
      <alignment horizontal="center" vertical="center" wrapText="1"/>
    </xf>
    <xf numFmtId="49" fontId="28" fillId="0" borderId="24" xfId="2" applyNumberFormat="1" applyFont="1" applyFill="1" applyBorder="1" applyAlignment="1"/>
    <xf numFmtId="49" fontId="29" fillId="0" borderId="24" xfId="2" applyNumberFormat="1" applyFont="1" applyFill="1" applyBorder="1" applyAlignment="1"/>
    <xf numFmtId="49" fontId="28" fillId="0" borderId="24" xfId="2" applyNumberFormat="1" applyFont="1" applyFill="1" applyBorder="1" applyAlignment="1">
      <alignment horizontal="left" wrapText="1"/>
    </xf>
    <xf numFmtId="49" fontId="29" fillId="0" borderId="24" xfId="2" applyNumberFormat="1" applyFont="1" applyFill="1" applyBorder="1" applyAlignment="1">
      <alignment horizontal="left" wrapText="1"/>
    </xf>
    <xf numFmtId="0" fontId="29" fillId="0" borderId="24" xfId="2" applyFont="1" applyFill="1" applyBorder="1" applyAlignment="1">
      <alignment wrapText="1"/>
    </xf>
    <xf numFmtId="0" fontId="28" fillId="0" borderId="24" xfId="2" applyFont="1" applyFill="1" applyBorder="1" applyAlignment="1">
      <alignment wrapText="1"/>
    </xf>
    <xf numFmtId="0" fontId="28" fillId="0" borderId="24" xfId="2" applyFont="1" applyFill="1" applyBorder="1" applyAlignment="1">
      <alignment horizontal="left" wrapText="1"/>
    </xf>
    <xf numFmtId="0" fontId="29" fillId="0" borderId="24" xfId="2" applyFont="1" applyFill="1" applyBorder="1" applyAlignment="1">
      <alignment horizontal="left" wrapText="1"/>
    </xf>
    <xf numFmtId="49" fontId="28" fillId="0" borderId="0" xfId="2" applyNumberFormat="1" applyFont="1" applyFill="1" applyBorder="1" applyAlignment="1">
      <alignment horizontal="left" wrapText="1"/>
    </xf>
    <xf numFmtId="49" fontId="29" fillId="0" borderId="0" xfId="2" applyNumberFormat="1" applyFont="1" applyFill="1" applyBorder="1" applyAlignment="1">
      <alignment horizontal="left" wrapText="1"/>
    </xf>
    <xf numFmtId="49" fontId="28" fillId="0" borderId="25" xfId="2" applyNumberFormat="1" applyFont="1" applyFill="1" applyBorder="1" applyAlignment="1">
      <alignment horizontal="left" wrapText="1"/>
    </xf>
    <xf numFmtId="0" fontId="28" fillId="0" borderId="26" xfId="2" applyFont="1" applyFill="1" applyBorder="1" applyAlignment="1">
      <alignment horizontal="left" wrapText="1"/>
    </xf>
    <xf numFmtId="173" fontId="28" fillId="0" borderId="0" xfId="2" applyNumberFormat="1" applyFont="1" applyFill="1" applyBorder="1" applyAlignment="1">
      <alignment horizontal="right" vertical="center"/>
    </xf>
    <xf numFmtId="169" fontId="28" fillId="0" borderId="0" xfId="2" applyNumberFormat="1" applyFont="1" applyFill="1" applyBorder="1" applyAlignment="1">
      <alignment horizontal="right" vertical="center"/>
    </xf>
    <xf numFmtId="0" fontId="13" fillId="2" borderId="0" xfId="2" applyFont="1" applyFill="1" applyBorder="1" applyAlignment="1">
      <alignment vertical="top" wrapText="1"/>
    </xf>
    <xf numFmtId="0" fontId="29" fillId="0" borderId="0" xfId="2" applyFont="1" applyFill="1" applyBorder="1" applyAlignment="1">
      <alignment horizontal="center" vertical="center" wrapText="1"/>
    </xf>
    <xf numFmtId="0" fontId="28" fillId="0" borderId="24" xfId="2" applyFont="1" applyFill="1" applyBorder="1" applyAlignment="1">
      <alignment vertical="top" wrapText="1"/>
    </xf>
    <xf numFmtId="0" fontId="29" fillId="0" borderId="24" xfId="2" applyFont="1" applyFill="1" applyBorder="1" applyAlignment="1">
      <alignment vertical="top" wrapText="1"/>
    </xf>
    <xf numFmtId="49" fontId="28" fillId="0" borderId="24" xfId="2" applyNumberFormat="1" applyFont="1" applyFill="1" applyBorder="1" applyAlignment="1">
      <alignment horizontal="left" vertical="top" wrapText="1"/>
    </xf>
    <xf numFmtId="49" fontId="29" fillId="0" borderId="0" xfId="2" applyNumberFormat="1" applyFont="1" applyFill="1" applyBorder="1" applyAlignment="1">
      <alignment horizontal="left"/>
    </xf>
    <xf numFmtId="0" fontId="29" fillId="0" borderId="0" xfId="2" applyFont="1" applyFill="1" applyBorder="1" applyAlignment="1">
      <alignment horizontal="right"/>
    </xf>
    <xf numFmtId="0" fontId="29" fillId="0" borderId="0" xfId="2" applyFont="1" applyFill="1" applyBorder="1"/>
    <xf numFmtId="0" fontId="29" fillId="5" borderId="22" xfId="2" applyFont="1" applyFill="1" applyBorder="1" applyAlignment="1">
      <alignment horizontal="center" vertical="center" wrapText="1"/>
    </xf>
    <xf numFmtId="49" fontId="28" fillId="0" borderId="24" xfId="2" applyNumberFormat="1" applyFont="1" applyFill="1" applyBorder="1" applyAlignment="1">
      <alignment vertical="center"/>
    </xf>
    <xf numFmtId="49" fontId="29" fillId="0" borderId="24" xfId="2" applyNumberFormat="1" applyFont="1" applyFill="1" applyBorder="1" applyAlignment="1">
      <alignment vertical="center"/>
    </xf>
    <xf numFmtId="49" fontId="29" fillId="0" borderId="24" xfId="2" applyNumberFormat="1" applyFont="1" applyFill="1" applyBorder="1" applyAlignment="1">
      <alignment horizontal="left" vertical="top" wrapText="1"/>
    </xf>
    <xf numFmtId="0" fontId="28" fillId="0" borderId="24" xfId="2" applyFont="1" applyFill="1" applyBorder="1" applyAlignment="1">
      <alignment horizontal="left" vertical="top" wrapText="1"/>
    </xf>
    <xf numFmtId="0" fontId="29" fillId="0" borderId="24" xfId="2" applyFont="1" applyFill="1" applyBorder="1" applyAlignment="1">
      <alignment horizontal="left" vertical="top" wrapText="1"/>
    </xf>
    <xf numFmtId="49" fontId="28" fillId="0" borderId="25" xfId="2" applyNumberFormat="1" applyFont="1" applyFill="1" applyBorder="1" applyAlignment="1">
      <alignment horizontal="left" vertical="top" wrapText="1"/>
    </xf>
    <xf numFmtId="0" fontId="28" fillId="0" borderId="26" xfId="2" applyFont="1" applyFill="1" applyBorder="1" applyAlignment="1">
      <alignment vertical="top" wrapText="1"/>
    </xf>
    <xf numFmtId="173" fontId="28" fillId="0" borderId="25" xfId="2" applyNumberFormat="1" applyFont="1" applyFill="1" applyBorder="1" applyAlignment="1">
      <alignment horizontal="right"/>
    </xf>
    <xf numFmtId="0" fontId="12" fillId="0" borderId="0" xfId="2" applyFont="1" applyFill="1" applyBorder="1" applyAlignment="1">
      <alignment horizontal="centerContinuous" vertical="center"/>
    </xf>
    <xf numFmtId="174" fontId="12" fillId="0" borderId="0" xfId="2" applyNumberFormat="1" applyFont="1" applyFill="1" applyBorder="1" applyAlignment="1">
      <alignment horizontal="centerContinuous" vertical="center"/>
    </xf>
    <xf numFmtId="0" fontId="12" fillId="0" borderId="0" xfId="2" applyFont="1" applyFill="1" applyBorder="1"/>
    <xf numFmtId="0" fontId="12" fillId="0" borderId="24" xfId="2" applyFont="1" applyFill="1" applyBorder="1" applyAlignment="1">
      <alignment horizontal="center" vertical="center" wrapText="1"/>
    </xf>
    <xf numFmtId="171" fontId="25" fillId="0" borderId="0" xfId="2" applyNumberFormat="1" applyFont="1" applyAlignment="1"/>
    <xf numFmtId="0" fontId="29" fillId="4" borderId="21" xfId="2" applyFont="1" applyFill="1" applyBorder="1" applyAlignment="1">
      <alignment horizontal="center" vertical="center" wrapText="1"/>
    </xf>
    <xf numFmtId="0" fontId="29" fillId="4" borderId="22" xfId="2" applyFont="1" applyFill="1" applyBorder="1" applyAlignment="1">
      <alignment horizontal="center" vertical="center" wrapText="1"/>
    </xf>
    <xf numFmtId="0" fontId="29" fillId="4" borderId="22" xfId="2" applyFont="1" applyFill="1" applyBorder="1" applyAlignment="1">
      <alignment horizontal="center" vertical="center"/>
    </xf>
    <xf numFmtId="0" fontId="33" fillId="0" borderId="24" xfId="2" applyFont="1" applyFill="1" applyBorder="1" applyAlignment="1">
      <alignment horizontal="left" wrapText="1"/>
    </xf>
    <xf numFmtId="170" fontId="29" fillId="0" borderId="0" xfId="2" applyNumberFormat="1" applyFont="1" applyFill="1" applyBorder="1" applyAlignment="1">
      <alignment horizontal="right" indent="2"/>
    </xf>
    <xf numFmtId="173" fontId="29" fillId="0" borderId="24" xfId="2" applyNumberFormat="1" applyFont="1" applyFill="1" applyBorder="1" applyAlignment="1">
      <alignment horizontal="left"/>
    </xf>
    <xf numFmtId="173" fontId="29" fillId="0" borderId="0" xfId="2" applyNumberFormat="1" applyFont="1" applyFill="1" applyBorder="1" applyAlignment="1">
      <alignment horizontal="right" indent="2"/>
    </xf>
    <xf numFmtId="0" fontId="33" fillId="0" borderId="24" xfId="2" applyFont="1" applyFill="1" applyBorder="1" applyAlignment="1">
      <alignment horizontal="left"/>
    </xf>
    <xf numFmtId="170" fontId="33" fillId="0" borderId="0" xfId="2" applyNumberFormat="1" applyFont="1" applyFill="1" applyBorder="1" applyAlignment="1">
      <alignment horizontal="right" indent="2"/>
    </xf>
    <xf numFmtId="176" fontId="29" fillId="0" borderId="24" xfId="2" applyNumberFormat="1" applyFont="1" applyFill="1" applyBorder="1" applyAlignment="1">
      <alignment horizontal="left"/>
    </xf>
    <xf numFmtId="0" fontId="29" fillId="0" borderId="26" xfId="2" applyFont="1" applyFill="1" applyBorder="1" applyAlignment="1">
      <alignment horizontal="left"/>
    </xf>
    <xf numFmtId="170" fontId="29" fillId="0" borderId="32" xfId="2" applyNumberFormat="1" applyFont="1" applyFill="1" applyBorder="1" applyAlignment="1">
      <alignment horizontal="right" indent="2"/>
    </xf>
    <xf numFmtId="170" fontId="29" fillId="0" borderId="25" xfId="2" applyNumberFormat="1" applyFont="1" applyFill="1" applyBorder="1" applyAlignment="1">
      <alignment horizontal="right" indent="2"/>
    </xf>
    <xf numFmtId="49" fontId="37" fillId="0" borderId="0" xfId="2" applyNumberFormat="1" applyFont="1" applyFill="1" applyBorder="1" applyAlignment="1">
      <alignment horizontal="centerContinuous" vertical="center"/>
    </xf>
    <xf numFmtId="174" fontId="29" fillId="6" borderId="0" xfId="2" applyNumberFormat="1" applyFont="1" applyFill="1" applyBorder="1" applyAlignment="1">
      <alignment horizontal="centerContinuous" vertical="center"/>
    </xf>
    <xf numFmtId="174" fontId="29" fillId="6" borderId="0" xfId="2" applyNumberFormat="1" applyFont="1" applyFill="1" applyBorder="1" applyAlignment="1">
      <alignment horizontal="center" vertical="center"/>
    </xf>
    <xf numFmtId="0" fontId="29" fillId="0" borderId="24" xfId="2" applyFont="1" applyFill="1" applyBorder="1"/>
    <xf numFmtId="0" fontId="28" fillId="0" borderId="26" xfId="2" applyFont="1" applyFill="1" applyBorder="1"/>
    <xf numFmtId="3" fontId="29" fillId="0" borderId="0" xfId="2" applyNumberFormat="1" applyFont="1" applyFill="1" applyBorder="1"/>
    <xf numFmtId="49" fontId="29" fillId="0" borderId="0" xfId="2" applyNumberFormat="1" applyFont="1" applyFill="1" applyBorder="1" applyAlignment="1">
      <alignment horizontal="centerContinuous" vertical="center"/>
    </xf>
    <xf numFmtId="0" fontId="29" fillId="5" borderId="22" xfId="2" applyFont="1" applyFill="1" applyBorder="1" applyAlignment="1">
      <alignment horizontal="centerContinuous"/>
    </xf>
    <xf numFmtId="174" fontId="29" fillId="5" borderId="22" xfId="2" applyNumberFormat="1" applyFont="1" applyFill="1" applyBorder="1" applyAlignment="1">
      <alignment horizontal="center" vertical="center"/>
    </xf>
    <xf numFmtId="0" fontId="29" fillId="6" borderId="23" xfId="2" applyFont="1" applyFill="1" applyBorder="1" applyAlignment="1">
      <alignment horizontal="center" vertical="center" wrapText="1"/>
    </xf>
    <xf numFmtId="169" fontId="29" fillId="0" borderId="0" xfId="2" applyNumberFormat="1" applyFont="1" applyFill="1" applyBorder="1" applyAlignment="1">
      <alignment horizontal="right" indent="2"/>
    </xf>
    <xf numFmtId="175" fontId="29" fillId="0" borderId="0" xfId="2" applyNumberFormat="1" applyFont="1" applyFill="1" applyBorder="1" applyAlignment="1">
      <alignment horizontal="right" indent="2"/>
    </xf>
    <xf numFmtId="0" fontId="37" fillId="0" borderId="0" xfId="2" applyFont="1"/>
    <xf numFmtId="169" fontId="28" fillId="0" borderId="32" xfId="2" applyNumberFormat="1" applyFont="1" applyFill="1" applyBorder="1" applyAlignment="1">
      <alignment horizontal="right" indent="2"/>
    </xf>
    <xf numFmtId="169" fontId="28" fillId="0" borderId="25" xfId="2" applyNumberFormat="1" applyFont="1" applyFill="1" applyBorder="1" applyAlignment="1">
      <alignment horizontal="right" indent="2"/>
    </xf>
    <xf numFmtId="175" fontId="28" fillId="0" borderId="25" xfId="2" applyNumberFormat="1" applyFont="1" applyFill="1" applyBorder="1" applyAlignment="1">
      <alignment horizontal="right" indent="2"/>
    </xf>
    <xf numFmtId="173" fontId="38" fillId="0" borderId="0" xfId="10" applyNumberFormat="1" applyFont="1" applyFill="1" applyBorder="1" applyAlignment="1">
      <alignment horizontal="right" indent="2"/>
    </xf>
    <xf numFmtId="172" fontId="29" fillId="0" borderId="0" xfId="2" applyNumberFormat="1" applyFont="1" applyFill="1" applyBorder="1" applyAlignment="1">
      <alignment horizontal="right" indent="2"/>
    </xf>
    <xf numFmtId="172" fontId="28" fillId="0" borderId="25" xfId="2" applyNumberFormat="1" applyFont="1" applyFill="1" applyBorder="1" applyAlignment="1">
      <alignment horizontal="right" indent="2"/>
    </xf>
    <xf numFmtId="166" fontId="29" fillId="0" borderId="0" xfId="2" applyNumberFormat="1" applyFont="1" applyFill="1" applyAlignment="1">
      <alignment horizontal="right" indent="2"/>
    </xf>
    <xf numFmtId="166" fontId="29" fillId="0" borderId="0" xfId="10" applyNumberFormat="1" applyFont="1" applyFill="1" applyAlignment="1">
      <alignment horizontal="right" indent="2"/>
    </xf>
    <xf numFmtId="166" fontId="28" fillId="0" borderId="25" xfId="2" applyNumberFormat="1" applyFont="1" applyFill="1" applyBorder="1" applyAlignment="1">
      <alignment horizontal="right" indent="2"/>
    </xf>
    <xf numFmtId="166" fontId="28" fillId="0" borderId="25" xfId="10" applyNumberFormat="1" applyFont="1" applyFill="1" applyBorder="1" applyAlignment="1">
      <alignment horizontal="right" indent="2"/>
    </xf>
    <xf numFmtId="0" fontId="37" fillId="0" borderId="0" xfId="2" applyFont="1" applyFill="1" applyBorder="1"/>
    <xf numFmtId="3" fontId="37" fillId="0" borderId="0" xfId="2" applyNumberFormat="1" applyFont="1" applyFill="1" applyBorder="1"/>
    <xf numFmtId="49" fontId="30" fillId="0" borderId="0" xfId="2" applyNumberFormat="1" applyFont="1" applyFill="1" applyBorder="1" applyAlignment="1">
      <alignment horizontal="centerContinuous" vertical="center"/>
    </xf>
    <xf numFmtId="0" fontId="29" fillId="3" borderId="21" xfId="2" applyFont="1" applyFill="1" applyBorder="1" applyAlignment="1">
      <alignment horizontal="center" vertical="center"/>
    </xf>
    <xf numFmtId="0" fontId="29" fillId="3" borderId="22" xfId="2" applyFont="1" applyFill="1" applyBorder="1" applyAlignment="1">
      <alignment horizontal="center" vertical="center" wrapText="1"/>
    </xf>
    <xf numFmtId="0" fontId="29" fillId="3" borderId="21" xfId="2" applyFont="1" applyFill="1" applyBorder="1" applyAlignment="1">
      <alignment horizontal="centerContinuous" vertical="center"/>
    </xf>
    <xf numFmtId="174" fontId="29" fillId="3" borderId="22" xfId="2" applyNumberFormat="1" applyFont="1" applyFill="1" applyBorder="1" applyAlignment="1">
      <alignment horizontal="centerContinuous" vertical="center"/>
    </xf>
    <xf numFmtId="0" fontId="29" fillId="0" borderId="23" xfId="2" applyFont="1" applyFill="1" applyBorder="1" applyAlignment="1">
      <alignment horizontal="center" vertical="center" wrapText="1"/>
    </xf>
    <xf numFmtId="174" fontId="29" fillId="0" borderId="0" xfId="2" applyNumberFormat="1" applyFont="1" applyFill="1" applyBorder="1" applyAlignment="1">
      <alignment horizontal="centerContinuous" vertical="center"/>
    </xf>
    <xf numFmtId="0" fontId="28" fillId="7" borderId="26" xfId="2" applyFont="1" applyFill="1" applyBorder="1"/>
    <xf numFmtId="174" fontId="29" fillId="5" borderId="22" xfId="2" applyNumberFormat="1" applyFont="1" applyFill="1" applyBorder="1" applyAlignment="1">
      <alignment horizontal="centerContinuous" vertical="center"/>
    </xf>
    <xf numFmtId="0" fontId="11" fillId="0" borderId="0" xfId="2" applyAlignment="1">
      <alignment horizontal="left" vertical="center"/>
    </xf>
    <xf numFmtId="0" fontId="11" fillId="0" borderId="0" xfId="2" applyBorder="1" applyAlignment="1">
      <alignment horizontal="left"/>
    </xf>
    <xf numFmtId="0" fontId="11" fillId="0" borderId="0" xfId="2" applyBorder="1"/>
    <xf numFmtId="0" fontId="5" fillId="0" borderId="0" xfId="10" applyFont="1" applyAlignment="1">
      <alignment horizontal="left" vertical="center"/>
    </xf>
    <xf numFmtId="0" fontId="5" fillId="0" borderId="0" xfId="10" applyFont="1"/>
    <xf numFmtId="0" fontId="5" fillId="0" borderId="0" xfId="10" applyFont="1" applyAlignment="1">
      <alignment horizontal="right" vertical="center"/>
    </xf>
    <xf numFmtId="0" fontId="11" fillId="0" borderId="0" xfId="2" applyAlignment="1">
      <alignment wrapText="1"/>
    </xf>
    <xf numFmtId="0" fontId="29" fillId="0" borderId="24" xfId="2" applyFont="1" applyFill="1" applyBorder="1" applyAlignment="1">
      <alignment horizontal="left"/>
    </xf>
    <xf numFmtId="170" fontId="29" fillId="0" borderId="33" xfId="2" applyNumberFormat="1" applyFont="1" applyFill="1" applyBorder="1" applyAlignment="1">
      <alignment horizontal="right" indent="2"/>
    </xf>
    <xf numFmtId="0" fontId="8" fillId="0" borderId="0" xfId="4" applyAlignment="1">
      <alignment horizontal="left"/>
    </xf>
    <xf numFmtId="0" fontId="41" fillId="0" borderId="0" xfId="4" applyFont="1" applyAlignment="1">
      <alignment horizontal="left"/>
    </xf>
    <xf numFmtId="0" fontId="8" fillId="0" borderId="0" xfId="4" applyFont="1" applyAlignment="1">
      <alignment horizontal="left"/>
    </xf>
    <xf numFmtId="0" fontId="41" fillId="0" borderId="0" xfId="4" applyFont="1" applyAlignment="1">
      <alignment horizontal="left" wrapText="1"/>
    </xf>
    <xf numFmtId="0" fontId="8" fillId="0" borderId="0" xfId="4" applyAlignment="1">
      <alignment horizontal="left" wrapText="1"/>
    </xf>
    <xf numFmtId="0" fontId="8" fillId="0" borderId="0" xfId="4" applyFont="1" applyAlignment="1">
      <alignment horizontal="left" wrapText="1"/>
    </xf>
    <xf numFmtId="0" fontId="24" fillId="0" borderId="0" xfId="9" applyAlignment="1">
      <alignment horizontal="left" wrapText="1"/>
    </xf>
    <xf numFmtId="0" fontId="24" fillId="0" borderId="0" xfId="9" applyAlignment="1">
      <alignment horizontal="left"/>
    </xf>
    <xf numFmtId="0" fontId="8" fillId="0" borderId="0" xfId="4" applyFont="1"/>
    <xf numFmtId="0" fontId="8" fillId="0" borderId="0" xfId="4" applyAlignment="1">
      <alignment horizontal="left" vertical="center"/>
    </xf>
    <xf numFmtId="0" fontId="41" fillId="0" borderId="0" xfId="0" applyFont="1" applyBorder="1" applyAlignment="1">
      <alignment horizontal="left"/>
    </xf>
    <xf numFmtId="0" fontId="0" fillId="0" borderId="0" xfId="0" applyBorder="1" applyAlignment="1">
      <alignment horizontal="left"/>
    </xf>
    <xf numFmtId="0" fontId="8" fillId="0" borderId="0" xfId="4" applyBorder="1" applyAlignment="1">
      <alignment horizontal="left"/>
    </xf>
    <xf numFmtId="0" fontId="11" fillId="0" borderId="0" xfId="0" quotePrefix="1" applyFont="1" applyAlignment="1">
      <alignment horizontal="left"/>
    </xf>
    <xf numFmtId="0" fontId="11" fillId="0" borderId="0" xfId="0" applyFont="1" applyAlignment="1">
      <alignment horizontal="left"/>
    </xf>
    <xf numFmtId="0" fontId="0" fillId="0" borderId="0" xfId="0" applyAlignment="1">
      <alignment horizontal="left"/>
    </xf>
    <xf numFmtId="0" fontId="13" fillId="0" borderId="0" xfId="0" applyFont="1" applyAlignment="1">
      <alignment horizontal="left"/>
    </xf>
    <xf numFmtId="0" fontId="0" fillId="0" borderId="0" xfId="0" applyAlignment="1"/>
    <xf numFmtId="0" fontId="8" fillId="0" borderId="0" xfId="4" applyAlignment="1"/>
    <xf numFmtId="177" fontId="0" fillId="0" borderId="0" xfId="0" applyNumberFormat="1"/>
    <xf numFmtId="169" fontId="29" fillId="0" borderId="33" xfId="2" applyNumberFormat="1" applyFont="1" applyFill="1" applyBorder="1" applyAlignment="1">
      <alignment horizontal="right" indent="2"/>
    </xf>
    <xf numFmtId="178" fontId="38" fillId="0" borderId="0" xfId="12" applyNumberFormat="1" applyFont="1"/>
    <xf numFmtId="3" fontId="28" fillId="0" borderId="25" xfId="2" applyNumberFormat="1" applyFont="1" applyFill="1" applyBorder="1"/>
    <xf numFmtId="3" fontId="28" fillId="0" borderId="32" xfId="2" applyNumberFormat="1" applyFont="1" applyFill="1" applyBorder="1"/>
    <xf numFmtId="173" fontId="28" fillId="0" borderId="0" xfId="2" applyNumberFormat="1" applyFont="1" applyFill="1" applyBorder="1" applyAlignment="1">
      <alignment horizontal="right"/>
    </xf>
    <xf numFmtId="169" fontId="28" fillId="0" borderId="0" xfId="2" applyNumberFormat="1" applyFont="1" applyFill="1" applyBorder="1" applyAlignment="1">
      <alignment horizontal="right"/>
    </xf>
    <xf numFmtId="173" fontId="29" fillId="0" borderId="0" xfId="2" applyNumberFormat="1" applyFont="1" applyFill="1" applyBorder="1" applyAlignment="1">
      <alignment horizontal="right"/>
    </xf>
    <xf numFmtId="169" fontId="29" fillId="0" borderId="0" xfId="2" applyNumberFormat="1" applyFont="1" applyFill="1" applyBorder="1" applyAlignment="1">
      <alignment horizontal="right"/>
    </xf>
    <xf numFmtId="0" fontId="13" fillId="2" borderId="0" xfId="2" applyFont="1" applyFill="1" applyBorder="1" applyAlignment="1">
      <alignment wrapText="1"/>
    </xf>
    <xf numFmtId="0" fontId="29" fillId="0" borderId="0" xfId="2" applyFont="1" applyFill="1" applyBorder="1" applyAlignment="1">
      <alignment horizontal="center"/>
    </xf>
    <xf numFmtId="173" fontId="28" fillId="0" borderId="25" xfId="2" applyNumberFormat="1" applyFont="1" applyFill="1" applyBorder="1" applyAlignment="1">
      <alignment horizontal="right" vertical="center"/>
    </xf>
    <xf numFmtId="0" fontId="29" fillId="0" borderId="0" xfId="2" applyFont="1" applyFill="1" applyBorder="1" applyAlignment="1">
      <alignment horizontal="centerContinuous"/>
    </xf>
    <xf numFmtId="0" fontId="29" fillId="0" borderId="0" xfId="2" applyFont="1" applyFill="1" applyAlignment="1"/>
    <xf numFmtId="0" fontId="29" fillId="0" borderId="27" xfId="2" applyFont="1" applyFill="1" applyBorder="1" applyAlignment="1"/>
    <xf numFmtId="0" fontId="29" fillId="0" borderId="0" xfId="2" applyFont="1" applyFill="1" applyBorder="1" applyAlignment="1"/>
    <xf numFmtId="0" fontId="11" fillId="0" borderId="0" xfId="2" applyFill="1" applyAlignment="1"/>
    <xf numFmtId="169" fontId="28" fillId="0" borderId="25" xfId="2" applyNumberFormat="1" applyFont="1" applyFill="1" applyBorder="1" applyAlignment="1">
      <alignment horizontal="right" vertical="center"/>
    </xf>
    <xf numFmtId="168" fontId="29" fillId="0" borderId="0" xfId="2" applyNumberFormat="1" applyFont="1" applyFill="1" applyBorder="1" applyAlignment="1">
      <alignment horizontal="center" wrapText="1"/>
    </xf>
    <xf numFmtId="0" fontId="11" fillId="2" borderId="0" xfId="2" applyFont="1" applyFill="1" applyBorder="1" applyAlignment="1">
      <alignment wrapText="1"/>
    </xf>
    <xf numFmtId="0" fontId="29" fillId="0" borderId="0" xfId="2" applyFont="1" applyFill="1" applyBorder="1" applyAlignment="1">
      <alignment horizontal="center" wrapText="1"/>
    </xf>
    <xf numFmtId="0" fontId="11" fillId="0" borderId="0" xfId="2" applyFont="1" applyFill="1" applyAlignment="1"/>
    <xf numFmtId="173" fontId="28" fillId="0" borderId="33" xfId="2" applyNumberFormat="1" applyFont="1" applyFill="1" applyBorder="1" applyAlignment="1">
      <alignment horizontal="right"/>
    </xf>
    <xf numFmtId="173" fontId="28" fillId="6" borderId="0" xfId="2" applyNumberFormat="1" applyFont="1" applyFill="1" applyBorder="1" applyAlignment="1">
      <alignment horizontal="right"/>
    </xf>
    <xf numFmtId="0" fontId="8" fillId="0" borderId="0" xfId="4" applyFont="1" applyAlignment="1">
      <alignment horizontal="left"/>
    </xf>
    <xf numFmtId="173" fontId="28" fillId="0" borderId="25" xfId="2" applyNumberFormat="1" applyFont="1" applyFill="1" applyBorder="1" applyAlignment="1">
      <alignment horizontal="right" indent="1"/>
    </xf>
    <xf numFmtId="169" fontId="28" fillId="0" borderId="25" xfId="2" applyNumberFormat="1" applyFont="1" applyFill="1" applyBorder="1" applyAlignment="1">
      <alignment horizontal="right" indent="1"/>
    </xf>
    <xf numFmtId="0" fontId="39" fillId="0" borderId="0" xfId="4" applyFont="1" applyAlignment="1">
      <alignment horizontal="left"/>
    </xf>
    <xf numFmtId="168" fontId="29" fillId="5" borderId="21" xfId="2" applyNumberFormat="1" applyFont="1" applyFill="1" applyBorder="1" applyAlignment="1">
      <alignment horizontal="center" vertical="center" wrapText="1"/>
    </xf>
    <xf numFmtId="49" fontId="29" fillId="5" borderId="21" xfId="2" applyNumberFormat="1" applyFont="1" applyFill="1" applyBorder="1" applyAlignment="1">
      <alignment horizontal="center" vertical="center" wrapText="1"/>
    </xf>
    <xf numFmtId="0" fontId="29" fillId="5" borderId="21" xfId="2" applyFont="1" applyFill="1" applyBorder="1" applyAlignment="1">
      <alignment horizontal="center" vertical="center" wrapText="1"/>
    </xf>
    <xf numFmtId="0" fontId="29" fillId="5" borderId="22" xfId="2" applyFont="1" applyFill="1" applyBorder="1" applyAlignment="1">
      <alignment horizontal="center" vertical="center"/>
    </xf>
    <xf numFmtId="0" fontId="29" fillId="5" borderId="21" xfId="2" applyFont="1" applyFill="1" applyBorder="1" applyAlignment="1">
      <alignment horizontal="center" vertical="center"/>
    </xf>
    <xf numFmtId="0" fontId="1" fillId="0" borderId="0" xfId="1" applyFont="1" applyAlignment="1">
      <alignment horizontal="left" vertical="center" wrapText="1"/>
    </xf>
    <xf numFmtId="179" fontId="29" fillId="0" borderId="0" xfId="2" applyNumberFormat="1" applyFont="1" applyFill="1" applyBorder="1" applyAlignment="1">
      <alignment horizontal="right" indent="1"/>
    </xf>
    <xf numFmtId="173" fontId="29" fillId="0" borderId="33" xfId="2" applyNumberFormat="1" applyFont="1" applyFill="1" applyBorder="1" applyAlignment="1">
      <alignment horizontal="right"/>
    </xf>
    <xf numFmtId="0" fontId="29" fillId="6" borderId="24" xfId="2" applyFont="1" applyFill="1" applyBorder="1" applyAlignment="1">
      <alignment horizontal="center" vertical="center" wrapText="1"/>
    </xf>
    <xf numFmtId="0" fontId="27" fillId="0" borderId="0" xfId="4" applyFont="1" applyAlignment="1">
      <alignment horizontal="right"/>
    </xf>
    <xf numFmtId="17" fontId="19" fillId="0" borderId="0" xfId="4" quotePrefix="1" applyNumberFormat="1" applyFont="1" applyAlignment="1">
      <alignment horizontal="right"/>
    </xf>
    <xf numFmtId="0" fontId="19" fillId="0" borderId="0" xfId="4" applyFont="1" applyAlignment="1">
      <alignment horizontal="right"/>
    </xf>
    <xf numFmtId="0" fontId="18" fillId="0" borderId="0" xfId="4" applyFont="1"/>
    <xf numFmtId="0" fontId="20" fillId="0" borderId="0" xfId="4" applyFont="1" applyAlignment="1">
      <alignment horizontal="right" vertical="center"/>
    </xf>
    <xf numFmtId="0" fontId="19" fillId="0" borderId="0" xfId="4" applyFont="1" applyAlignment="1">
      <alignment horizontal="right" vertical="center"/>
    </xf>
    <xf numFmtId="17" fontId="27" fillId="0" borderId="0" xfId="4" quotePrefix="1" applyNumberFormat="1" applyFont="1" applyAlignment="1">
      <alignment horizontal="right"/>
    </xf>
    <xf numFmtId="0" fontId="8" fillId="0" borderId="0" xfId="4" applyFont="1" applyAlignment="1">
      <alignment horizontal="left" wrapText="1"/>
    </xf>
    <xf numFmtId="0" fontId="8" fillId="0" borderId="0" xfId="4" applyAlignment="1">
      <alignment horizontal="left" wrapText="1"/>
    </xf>
    <xf numFmtId="0" fontId="8" fillId="0" borderId="0" xfId="4" applyFont="1" applyAlignment="1">
      <alignment horizontal="left"/>
    </xf>
    <xf numFmtId="0" fontId="41" fillId="0" borderId="0" xfId="4" applyFont="1" applyAlignment="1">
      <alignment horizontal="left" wrapText="1"/>
    </xf>
    <xf numFmtId="0" fontId="39" fillId="0" borderId="0" xfId="4" applyFont="1" applyAlignment="1">
      <alignment horizontal="left"/>
    </xf>
    <xf numFmtId="0" fontId="40" fillId="0" borderId="0" xfId="4" applyFont="1" applyAlignment="1">
      <alignment horizontal="left"/>
    </xf>
    <xf numFmtId="0" fontId="19" fillId="0" borderId="0" xfId="4" applyFont="1" applyAlignment="1">
      <alignment horizontal="left"/>
    </xf>
    <xf numFmtId="0" fontId="41" fillId="0" borderId="0" xfId="4" applyFont="1" applyAlignment="1">
      <alignment horizontal="left"/>
    </xf>
    <xf numFmtId="0" fontId="24" fillId="0" borderId="0" xfId="9" applyAlignment="1">
      <alignment horizontal="left" wrapText="1"/>
    </xf>
    <xf numFmtId="0" fontId="26" fillId="0" borderId="0" xfId="1" applyFont="1" applyAlignment="1">
      <alignment horizontal="left" vertical="top"/>
    </xf>
    <xf numFmtId="0" fontId="26" fillId="0" borderId="0" xfId="1" applyFont="1" applyAlignment="1">
      <alignment horizontal="left" vertical="center"/>
    </xf>
    <xf numFmtId="0" fontId="30" fillId="2" borderId="0" xfId="2" applyFont="1" applyFill="1" applyBorder="1" applyAlignment="1">
      <alignment horizontal="center" vertical="center" wrapText="1"/>
    </xf>
    <xf numFmtId="168" fontId="29" fillId="5" borderId="21" xfId="2" applyNumberFormat="1" applyFont="1" applyFill="1" applyBorder="1" applyAlignment="1">
      <alignment horizontal="center" vertical="center" wrapText="1"/>
    </xf>
    <xf numFmtId="168" fontId="29" fillId="5" borderId="22" xfId="2" applyNumberFormat="1" applyFont="1" applyFill="1" applyBorder="1" applyAlignment="1">
      <alignment horizontal="center" vertical="center" wrapText="1"/>
    </xf>
    <xf numFmtId="49" fontId="29" fillId="5" borderId="21" xfId="2" applyNumberFormat="1" applyFont="1" applyFill="1" applyBorder="1" applyAlignment="1">
      <alignment horizontal="center" vertical="center" wrapText="1"/>
    </xf>
    <xf numFmtId="0" fontId="29" fillId="5" borderId="21" xfId="2" applyFont="1" applyFill="1" applyBorder="1" applyAlignment="1">
      <alignment horizontal="center" vertical="center" wrapText="1"/>
    </xf>
    <xf numFmtId="49" fontId="29" fillId="5" borderId="21" xfId="2" applyNumberFormat="1" applyFont="1" applyFill="1" applyBorder="1" applyAlignment="1">
      <alignment horizontal="center" vertical="center"/>
    </xf>
    <xf numFmtId="49" fontId="29" fillId="5" borderId="20" xfId="2" applyNumberFormat="1" applyFont="1" applyFill="1" applyBorder="1" applyAlignment="1">
      <alignment horizontal="center" vertical="center" wrapText="1"/>
    </xf>
    <xf numFmtId="49" fontId="29" fillId="5" borderId="22" xfId="2" applyNumberFormat="1" applyFont="1" applyFill="1" applyBorder="1" applyAlignment="1">
      <alignment horizontal="center" vertical="center" wrapText="1"/>
    </xf>
    <xf numFmtId="0" fontId="30" fillId="2" borderId="0" xfId="2" applyFont="1" applyFill="1" applyBorder="1" applyAlignment="1">
      <alignment horizontal="center" vertical="top" wrapText="1"/>
    </xf>
    <xf numFmtId="0" fontId="29" fillId="5" borderId="23" xfId="2" applyFont="1" applyFill="1" applyBorder="1" applyAlignment="1">
      <alignment horizontal="center" vertical="center" wrapText="1"/>
    </xf>
    <xf numFmtId="0" fontId="29" fillId="5" borderId="24" xfId="2" applyFont="1" applyFill="1" applyBorder="1" applyAlignment="1">
      <alignment horizontal="center" vertical="center" wrapText="1"/>
    </xf>
    <xf numFmtId="0" fontId="29" fillId="5" borderId="26" xfId="2" applyFont="1" applyFill="1" applyBorder="1" applyAlignment="1">
      <alignment horizontal="center" vertical="center" wrapText="1"/>
    </xf>
    <xf numFmtId="49" fontId="29" fillId="5" borderId="29" xfId="2" applyNumberFormat="1" applyFont="1" applyFill="1" applyBorder="1" applyAlignment="1">
      <alignment horizontal="center" vertical="center" wrapText="1"/>
    </xf>
    <xf numFmtId="49" fontId="29" fillId="5" borderId="31" xfId="2" applyNumberFormat="1" applyFont="1" applyFill="1" applyBorder="1" applyAlignment="1">
      <alignment horizontal="center" vertical="center" wrapText="1"/>
    </xf>
    <xf numFmtId="49" fontId="29" fillId="5" borderId="30" xfId="2" applyNumberFormat="1" applyFont="1" applyFill="1" applyBorder="1" applyAlignment="1">
      <alignment horizontal="center" vertical="center" wrapText="1"/>
    </xf>
    <xf numFmtId="0" fontId="29" fillId="5" borderId="22" xfId="2" applyFont="1" applyFill="1" applyBorder="1" applyAlignment="1">
      <alignment horizontal="center" vertical="center"/>
    </xf>
    <xf numFmtId="0" fontId="29" fillId="5" borderId="20" xfId="2" applyFont="1" applyFill="1" applyBorder="1" applyAlignment="1">
      <alignment horizontal="center" vertical="center"/>
    </xf>
    <xf numFmtId="0" fontId="29" fillId="5" borderId="28" xfId="2" applyFont="1" applyFill="1" applyBorder="1" applyAlignment="1">
      <alignment horizontal="center" vertical="center"/>
    </xf>
    <xf numFmtId="49" fontId="29" fillId="5" borderId="28" xfId="2" applyNumberFormat="1" applyFont="1" applyFill="1" applyBorder="1" applyAlignment="1">
      <alignment horizontal="center" vertical="center" wrapText="1"/>
    </xf>
    <xf numFmtId="0" fontId="29" fillId="3" borderId="20" xfId="2" applyFont="1" applyFill="1" applyBorder="1" applyAlignment="1">
      <alignment horizontal="center" vertical="center" wrapText="1"/>
    </xf>
    <xf numFmtId="0" fontId="30" fillId="0" borderId="0" xfId="2" applyFont="1" applyFill="1" applyAlignment="1">
      <alignment horizontal="center"/>
    </xf>
    <xf numFmtId="0" fontId="37" fillId="0" borderId="0" xfId="2" applyFont="1" applyFill="1" applyAlignment="1">
      <alignment horizontal="center"/>
    </xf>
    <xf numFmtId="0" fontId="29" fillId="5" borderId="20" xfId="2" applyFont="1" applyFill="1" applyBorder="1" applyAlignment="1">
      <alignment horizontal="center" vertical="center" wrapText="1"/>
    </xf>
    <xf numFmtId="0" fontId="29" fillId="5" borderId="21" xfId="2" applyFont="1" applyFill="1" applyBorder="1" applyAlignment="1">
      <alignment horizontal="center" vertical="center"/>
    </xf>
    <xf numFmtId="49" fontId="37" fillId="0" borderId="0" xfId="2" applyNumberFormat="1" applyFont="1" applyFill="1" applyBorder="1" applyAlignment="1">
      <alignment horizontal="center"/>
    </xf>
    <xf numFmtId="49" fontId="29" fillId="0" borderId="0" xfId="2" applyNumberFormat="1" applyFont="1" applyFill="1" applyBorder="1" applyAlignment="1">
      <alignment horizontal="center" vertical="center"/>
    </xf>
    <xf numFmtId="171" fontId="35" fillId="0" borderId="0" xfId="2" applyNumberFormat="1" applyFont="1" applyAlignment="1">
      <alignment horizontal="left"/>
    </xf>
    <xf numFmtId="0" fontId="30" fillId="0" borderId="0" xfId="2" applyFont="1" applyAlignment="1">
      <alignment horizontal="center"/>
    </xf>
    <xf numFmtId="0" fontId="30" fillId="0" borderId="0" xfId="2" applyFont="1" applyBorder="1" applyAlignment="1">
      <alignment horizontal="center" wrapText="1"/>
    </xf>
    <xf numFmtId="0" fontId="12" fillId="0" borderId="0" xfId="2" applyFont="1" applyBorder="1" applyAlignment="1">
      <alignment horizontal="justify"/>
    </xf>
    <xf numFmtId="0" fontId="29" fillId="3" borderId="20" xfId="2" applyFont="1" applyFill="1" applyBorder="1" applyAlignment="1">
      <alignment horizontal="center" vertical="center"/>
    </xf>
    <xf numFmtId="0" fontId="29" fillId="3" borderId="21" xfId="2" applyFont="1" applyFill="1" applyBorder="1" applyAlignment="1">
      <alignment horizontal="center" vertical="center"/>
    </xf>
    <xf numFmtId="0" fontId="29" fillId="4" borderId="21" xfId="2" applyFont="1" applyFill="1" applyBorder="1" applyAlignment="1">
      <alignment horizontal="center" vertical="center"/>
    </xf>
    <xf numFmtId="0" fontId="29" fillId="4" borderId="22" xfId="2" applyFont="1" applyFill="1" applyBorder="1" applyAlignment="1">
      <alignment horizontal="center" vertical="center"/>
    </xf>
    <xf numFmtId="0" fontId="29" fillId="4" borderId="21" xfId="2" applyFont="1" applyFill="1" applyBorder="1" applyAlignment="1">
      <alignment horizontal="center" vertical="center" wrapText="1"/>
    </xf>
    <xf numFmtId="0" fontId="13" fillId="0" borderId="0" xfId="2" applyFont="1" applyAlignment="1">
      <alignment horizontal="center" wrapText="1"/>
    </xf>
    <xf numFmtId="0" fontId="12" fillId="0" borderId="2" xfId="2" applyFont="1" applyBorder="1" applyAlignment="1">
      <alignment horizontal="justify"/>
    </xf>
    <xf numFmtId="0" fontId="12" fillId="2" borderId="4"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0" borderId="4"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4" xfId="2" applyFont="1" applyBorder="1" applyAlignment="1">
      <alignment horizontal="center" vertical="center"/>
    </xf>
    <xf numFmtId="0" fontId="12" fillId="0" borderId="10" xfId="2" applyFont="1" applyBorder="1" applyAlignment="1">
      <alignment horizontal="center" vertical="center"/>
    </xf>
  </cellXfs>
  <cellStyles count="18">
    <cellStyle name="Arial, 10pt" xfId="5"/>
    <cellStyle name="Arial, 8pt" xfId="6"/>
    <cellStyle name="Arial, 9pt" xfId="7"/>
    <cellStyle name="Hyperlink" xfId="9" builtinId="8"/>
    <cellStyle name="Standard" xfId="0" builtinId="0"/>
    <cellStyle name="Standard 2" xfId="1"/>
    <cellStyle name="Standard 2 2" xfId="10"/>
    <cellStyle name="Standard 3" xfId="2"/>
    <cellStyle name="Standard 3 2" xfId="8"/>
    <cellStyle name="Standard 4" xfId="3"/>
    <cellStyle name="Standard 4 2" xfId="15"/>
    <cellStyle name="Standard 5" xfId="4"/>
    <cellStyle name="Standard 6" xfId="11"/>
    <cellStyle name="Standard 6 2" xfId="16"/>
    <cellStyle name="Standard 7" xfId="12"/>
    <cellStyle name="Standard 7 2" xfId="17"/>
    <cellStyle name="Standard 8" xfId="14"/>
    <cellStyle name="Standard 9" xfId="13"/>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152400</xdr:rowOff>
    </xdr:from>
    <xdr:to>
      <xdr:col>7</xdr:col>
      <xdr:colOff>5666</xdr:colOff>
      <xdr:row>52</xdr:row>
      <xdr:rowOff>147711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052603"/>
          <a:ext cx="6435969" cy="2745545"/>
        </a:xfrm>
        <a:prstGeom prst="rect">
          <a:avLst/>
        </a:prstGeom>
      </xdr:spPr>
    </xdr:pic>
    <xdr:clientData/>
  </xdr:twoCellAnchor>
  <xdr:twoCellAnchor editAs="oneCell">
    <xdr:from>
      <xdr:col>5</xdr:col>
      <xdr:colOff>619125</xdr:colOff>
      <xdr:row>0</xdr:row>
      <xdr:rowOff>59751</xdr:rowOff>
    </xdr:from>
    <xdr:to>
      <xdr:col>6</xdr:col>
      <xdr:colOff>867587</xdr:colOff>
      <xdr:row>4</xdr:row>
      <xdr:rowOff>47625</xdr:rowOff>
    </xdr:to>
    <xdr:pic>
      <xdr:nvPicPr>
        <xdr:cNvPr id="6" name="Grafik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38750" y="59751"/>
          <a:ext cx="1172387"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77371</xdr:rowOff>
    </xdr:from>
    <xdr:to>
      <xdr:col>1</xdr:col>
      <xdr:colOff>5310555</xdr:colOff>
      <xdr:row>48</xdr:row>
      <xdr:rowOff>7034</xdr:rowOff>
    </xdr:to>
    <xdr:sp macro="" textlink="">
      <xdr:nvSpPr>
        <xdr:cNvPr id="2" name="Textfeld 1"/>
        <xdr:cNvSpPr txBox="1"/>
      </xdr:nvSpPr>
      <xdr:spPr>
        <a:xfrm>
          <a:off x="0" y="77371"/>
          <a:ext cx="6203853" cy="9509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r>
            <a:rPr lang="de-DE" sz="900">
              <a:latin typeface="Arial" panose="020B0604020202020204" pitchFamily="34" charset="0"/>
              <a:cs typeface="Arial" panose="020B0604020202020204" pitchFamily="34" charset="0"/>
            </a:rPr>
            <a:t>Der hier vorliegende Bericht enthält die zusammen-gefassten Ergebnisse aus den monatlichen und </a:t>
          </a:r>
        </a:p>
        <a:p>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28135</xdr:colOff>
      <xdr:row>49</xdr:row>
      <xdr:rowOff>28135</xdr:rowOff>
    </xdr:from>
    <xdr:to>
      <xdr:col>1</xdr:col>
      <xdr:colOff>5324622</xdr:colOff>
      <xdr:row>102</xdr:row>
      <xdr:rowOff>42203</xdr:rowOff>
    </xdr:to>
    <xdr:sp macro="" textlink="">
      <xdr:nvSpPr>
        <xdr:cNvPr id="3" name="Textfeld 2"/>
        <xdr:cNvSpPr txBox="1"/>
      </xdr:nvSpPr>
      <xdr:spPr>
        <a:xfrm>
          <a:off x="28135" y="9770012"/>
          <a:ext cx="6189785" cy="8588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342899</xdr:colOff>
      <xdr:row>53</xdr:row>
      <xdr:rowOff>13482</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00749" cy="8500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285750</xdr:colOff>
      <xdr:row>55</xdr:row>
      <xdr:rowOff>91440</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15075" cy="899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28575</xdr:rowOff>
    </xdr:from>
    <xdr:to>
      <xdr:col>7</xdr:col>
      <xdr:colOff>714375</xdr:colOff>
      <xdr:row>55</xdr:row>
      <xdr:rowOff>135255</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8575"/>
          <a:ext cx="6029324" cy="9012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style="38" customWidth="1"/>
    <col min="8" max="8" width="10.7109375" style="38" customWidth="1"/>
    <col min="9" max="95" width="12.140625" style="38" customWidth="1"/>
    <col min="96" max="16384" width="11.28515625" style="38"/>
  </cols>
  <sheetData>
    <row r="3" spans="1:7" ht="20.25" x14ac:dyDescent="0.3">
      <c r="A3" s="251" t="s">
        <v>18</v>
      </c>
      <c r="B3" s="251"/>
      <c r="C3" s="251"/>
      <c r="D3" s="251"/>
    </row>
    <row r="4" spans="1:7" ht="20.25" x14ac:dyDescent="0.3">
      <c r="A4" s="251" t="s">
        <v>19</v>
      </c>
      <c r="B4" s="251"/>
      <c r="C4" s="251"/>
      <c r="D4" s="251"/>
    </row>
    <row r="11" spans="1:7" ht="15" x14ac:dyDescent="0.2">
      <c r="A11" s="39"/>
      <c r="F11" s="40"/>
      <c r="G11" s="41"/>
    </row>
    <row r="13" spans="1:7" x14ac:dyDescent="0.2">
      <c r="A13" s="42"/>
    </row>
    <row r="15" spans="1:7" ht="23.25" x14ac:dyDescent="0.2">
      <c r="D15" s="252" t="s">
        <v>88</v>
      </c>
      <c r="E15" s="252"/>
      <c r="F15" s="252"/>
      <c r="G15" s="252"/>
    </row>
    <row r="16" spans="1:7" ht="15" x14ac:dyDescent="0.2">
      <c r="D16" s="253" t="s">
        <v>441</v>
      </c>
      <c r="E16" s="253"/>
      <c r="F16" s="253"/>
      <c r="G16" s="253"/>
    </row>
    <row r="18" spans="1:7" ht="33" x14ac:dyDescent="0.45">
      <c r="A18" s="248" t="s">
        <v>87</v>
      </c>
      <c r="B18" s="248"/>
      <c r="C18" s="248"/>
      <c r="D18" s="248"/>
      <c r="E18" s="248"/>
      <c r="F18" s="248"/>
      <c r="G18" s="248"/>
    </row>
    <row r="19" spans="1:7" ht="33" x14ac:dyDescent="0.45">
      <c r="A19" s="254" t="s">
        <v>89</v>
      </c>
      <c r="B19" s="254"/>
      <c r="C19" s="254"/>
      <c r="D19" s="254"/>
      <c r="E19" s="254"/>
      <c r="F19" s="254"/>
      <c r="G19" s="254"/>
    </row>
    <row r="20" spans="1:7" ht="33" x14ac:dyDescent="0.45">
      <c r="A20" s="248" t="s">
        <v>333</v>
      </c>
      <c r="B20" s="248"/>
      <c r="C20" s="248"/>
      <c r="D20" s="248"/>
      <c r="E20" s="248"/>
      <c r="F20" s="248"/>
      <c r="G20" s="248"/>
    </row>
    <row r="21" spans="1:7" ht="15" x14ac:dyDescent="0.2">
      <c r="A21" s="249" t="s">
        <v>21</v>
      </c>
      <c r="B21" s="249"/>
      <c r="C21" s="249"/>
      <c r="D21" s="249"/>
      <c r="E21" s="249"/>
      <c r="F21" s="249"/>
      <c r="G21" s="249"/>
    </row>
    <row r="22" spans="1:7" ht="16.5" x14ac:dyDescent="0.25">
      <c r="B22" s="43"/>
      <c r="C22" s="43"/>
      <c r="D22" s="43"/>
      <c r="E22" s="43"/>
      <c r="F22" s="43"/>
      <c r="G22" s="43"/>
    </row>
    <row r="23" spans="1:7" ht="16.5" x14ac:dyDescent="0.25">
      <c r="A23" s="43"/>
      <c r="D23" s="250" t="s">
        <v>442</v>
      </c>
      <c r="E23" s="250"/>
      <c r="F23" s="250"/>
      <c r="G23" s="250"/>
    </row>
  </sheetData>
  <mergeCells count="9">
    <mergeCell ref="A20:G20"/>
    <mergeCell ref="A21:G21"/>
    <mergeCell ref="D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workbookViewId="0">
      <pane xSplit="1" ySplit="4" topLeftCell="B41" activePane="bottomRight" state="frozen"/>
      <selection activeCell="K23" sqref="K23"/>
      <selection pane="topRight" activeCell="K23" sqref="K23"/>
      <selection pane="bottomLeft" activeCell="K23" sqref="K23"/>
      <selection pane="bottomRight" activeCell="G69" sqref="G69"/>
    </sheetView>
  </sheetViews>
  <sheetFormatPr baseColWidth="10" defaultColWidth="11.42578125" defaultRowHeight="12.75" x14ac:dyDescent="0.2"/>
  <cols>
    <col min="1" max="1" width="8.7109375" style="37" customWidth="1"/>
    <col min="2" max="2" width="8.140625" style="2" bestFit="1" customWidth="1"/>
    <col min="3" max="3" width="10.7109375" style="2" bestFit="1" customWidth="1"/>
    <col min="4" max="4" width="11.85546875" style="2" bestFit="1" customWidth="1"/>
    <col min="5" max="7" width="11.85546875" style="2" customWidth="1"/>
    <col min="8" max="8" width="11.85546875" style="3" customWidth="1"/>
    <col min="9" max="16384" width="11.42578125" style="3"/>
  </cols>
  <sheetData>
    <row r="1" spans="1:8" s="2" customFormat="1" ht="12.75" customHeight="1" x14ac:dyDescent="0.2">
      <c r="A1" s="301" t="s">
        <v>8</v>
      </c>
      <c r="B1" s="301"/>
      <c r="C1" s="301"/>
      <c r="D1" s="301"/>
      <c r="E1" s="301"/>
      <c r="F1" s="301"/>
      <c r="G1" s="301"/>
      <c r="H1" s="301"/>
    </row>
    <row r="2" spans="1:8" ht="13.5" thickBot="1" x14ac:dyDescent="0.25">
      <c r="A2" s="302"/>
      <c r="B2" s="302"/>
      <c r="C2" s="302"/>
      <c r="D2" s="302"/>
      <c r="E2" s="302"/>
      <c r="F2" s="302"/>
      <c r="G2" s="295"/>
    </row>
    <row r="3" spans="1:8" s="5" customFormat="1" ht="13.7" customHeight="1" thickBot="1" x14ac:dyDescent="0.25">
      <c r="A3" s="4" t="s">
        <v>9</v>
      </c>
      <c r="B3" s="4" t="s">
        <v>10</v>
      </c>
      <c r="C3" s="4" t="s">
        <v>1</v>
      </c>
      <c r="D3" s="4" t="s">
        <v>2</v>
      </c>
      <c r="E3" s="303" t="s">
        <v>11</v>
      </c>
      <c r="F3" s="304"/>
      <c r="G3" s="305" t="s">
        <v>12</v>
      </c>
      <c r="H3" s="306"/>
    </row>
    <row r="4" spans="1:8" s="5" customFormat="1" ht="15.75" customHeight="1" thickBot="1" x14ac:dyDescent="0.25">
      <c r="A4" s="6"/>
      <c r="B4" s="307" t="s">
        <v>13</v>
      </c>
      <c r="C4" s="308"/>
      <c r="D4" s="309" t="s">
        <v>3</v>
      </c>
      <c r="E4" s="310"/>
      <c r="F4" s="7" t="s">
        <v>14</v>
      </c>
      <c r="G4" s="8" t="s">
        <v>3</v>
      </c>
      <c r="H4" s="9" t="s">
        <v>14</v>
      </c>
    </row>
    <row r="5" spans="1:8" hidden="1" x14ac:dyDescent="0.2">
      <c r="A5" s="10">
        <v>39448</v>
      </c>
      <c r="B5" s="11">
        <v>230</v>
      </c>
      <c r="C5" s="11">
        <v>77308</v>
      </c>
      <c r="D5" s="11">
        <v>313666</v>
      </c>
      <c r="E5" s="11">
        <v>6069509</v>
      </c>
      <c r="F5" s="12">
        <f>E5/1000</f>
        <v>6069.509</v>
      </c>
      <c r="G5" s="11">
        <v>1579599</v>
      </c>
      <c r="H5" s="13">
        <f>G5/1000</f>
        <v>1579.5989999999999</v>
      </c>
    </row>
    <row r="6" spans="1:8" hidden="1" x14ac:dyDescent="0.2">
      <c r="A6" s="10">
        <v>39479</v>
      </c>
      <c r="B6" s="11">
        <v>228</v>
      </c>
      <c r="C6" s="11">
        <v>76810</v>
      </c>
      <c r="D6" s="11">
        <v>308644</v>
      </c>
      <c r="E6" s="11">
        <v>5887848</v>
      </c>
      <c r="F6" s="12">
        <f t="shared" ref="F6:F51" si="0">E6/1000</f>
        <v>5887.848</v>
      </c>
      <c r="G6" s="11">
        <v>1437243</v>
      </c>
      <c r="H6" s="14">
        <f>G6/1000</f>
        <v>1437.2429999999999</v>
      </c>
    </row>
    <row r="7" spans="1:8" hidden="1" x14ac:dyDescent="0.2">
      <c r="A7" s="10">
        <v>39508</v>
      </c>
      <c r="B7" s="11">
        <v>232</v>
      </c>
      <c r="C7" s="11">
        <v>77121</v>
      </c>
      <c r="D7" s="11">
        <v>341083</v>
      </c>
      <c r="E7" s="11">
        <v>5837274</v>
      </c>
      <c r="F7" s="12">
        <f t="shared" si="0"/>
        <v>5837.2740000000003</v>
      </c>
      <c r="G7" s="11">
        <v>1267560</v>
      </c>
      <c r="H7" s="14">
        <f t="shared" ref="H7:H51" si="1">G7/1000</f>
        <v>1267.56</v>
      </c>
    </row>
    <row r="8" spans="1:8" hidden="1" x14ac:dyDescent="0.2">
      <c r="A8" s="10">
        <v>39539</v>
      </c>
      <c r="B8" s="11">
        <v>232</v>
      </c>
      <c r="C8" s="11">
        <v>77256</v>
      </c>
      <c r="D8" s="11">
        <v>369974</v>
      </c>
      <c r="E8" s="11">
        <v>6324613</v>
      </c>
      <c r="F8" s="12">
        <f t="shared" si="0"/>
        <v>6324.6130000000003</v>
      </c>
      <c r="G8" s="11">
        <v>1418593</v>
      </c>
      <c r="H8" s="14">
        <f t="shared" si="1"/>
        <v>1418.5930000000001</v>
      </c>
    </row>
    <row r="9" spans="1:8" hidden="1" x14ac:dyDescent="0.2">
      <c r="A9" s="10">
        <v>39569</v>
      </c>
      <c r="B9" s="11">
        <v>233</v>
      </c>
      <c r="C9" s="11">
        <v>77332</v>
      </c>
      <c r="D9" s="11">
        <v>359030</v>
      </c>
      <c r="E9" s="11">
        <v>6496591</v>
      </c>
      <c r="F9" s="12">
        <f t="shared" si="0"/>
        <v>6496.5910000000003</v>
      </c>
      <c r="G9" s="11">
        <v>1640858</v>
      </c>
      <c r="H9" s="14">
        <f t="shared" si="1"/>
        <v>1640.8579999999999</v>
      </c>
    </row>
    <row r="10" spans="1:8" hidden="1" x14ac:dyDescent="0.2">
      <c r="A10" s="10">
        <v>39600</v>
      </c>
      <c r="B10" s="11">
        <v>233</v>
      </c>
      <c r="C10" s="11">
        <v>77433</v>
      </c>
      <c r="D10" s="11">
        <v>337018</v>
      </c>
      <c r="E10" s="11">
        <v>6824417</v>
      </c>
      <c r="F10" s="12">
        <f t="shared" si="0"/>
        <v>6824.4170000000004</v>
      </c>
      <c r="G10" s="11">
        <v>1842232</v>
      </c>
      <c r="H10" s="14">
        <f t="shared" si="1"/>
        <v>1842.232</v>
      </c>
    </row>
    <row r="11" spans="1:8" hidden="1" x14ac:dyDescent="0.2">
      <c r="A11" s="10">
        <v>39630</v>
      </c>
      <c r="B11" s="11">
        <v>233</v>
      </c>
      <c r="C11" s="11">
        <v>77593</v>
      </c>
      <c r="D11" s="11">
        <v>314618</v>
      </c>
      <c r="E11" s="11">
        <v>6595183</v>
      </c>
      <c r="F11" s="12">
        <f t="shared" si="0"/>
        <v>6595.183</v>
      </c>
      <c r="G11" s="11">
        <v>1536098</v>
      </c>
      <c r="H11" s="14">
        <f t="shared" si="1"/>
        <v>1536.098</v>
      </c>
    </row>
    <row r="12" spans="1:8" hidden="1" x14ac:dyDescent="0.2">
      <c r="A12" s="10">
        <v>39661</v>
      </c>
      <c r="B12" s="11">
        <v>232</v>
      </c>
      <c r="C12" s="11">
        <v>77622</v>
      </c>
      <c r="D12" s="11">
        <v>313695</v>
      </c>
      <c r="E12" s="11">
        <v>6311282</v>
      </c>
      <c r="F12" s="12">
        <f t="shared" si="0"/>
        <v>6311.2820000000002</v>
      </c>
      <c r="G12" s="11">
        <v>1483672</v>
      </c>
      <c r="H12" s="14">
        <f t="shared" si="1"/>
        <v>1483.672</v>
      </c>
    </row>
    <row r="13" spans="1:8" hidden="1" x14ac:dyDescent="0.2">
      <c r="A13" s="10">
        <v>39692</v>
      </c>
      <c r="B13" s="11">
        <v>233</v>
      </c>
      <c r="C13" s="11">
        <v>77907</v>
      </c>
      <c r="D13" s="11">
        <v>319582</v>
      </c>
      <c r="E13" s="11">
        <v>6609343</v>
      </c>
      <c r="F13" s="12">
        <f t="shared" si="0"/>
        <v>6609.3429999999998</v>
      </c>
      <c r="G13" s="11">
        <v>1563054</v>
      </c>
      <c r="H13" s="14">
        <f t="shared" si="1"/>
        <v>1563.0540000000001</v>
      </c>
    </row>
    <row r="14" spans="1:8" hidden="1" x14ac:dyDescent="0.2">
      <c r="A14" s="10">
        <v>39722</v>
      </c>
      <c r="B14" s="11">
        <v>233</v>
      </c>
      <c r="C14" s="11">
        <v>77847</v>
      </c>
      <c r="D14" s="11">
        <v>321111</v>
      </c>
      <c r="E14" s="11">
        <v>6454355</v>
      </c>
      <c r="F14" s="12">
        <f t="shared" si="0"/>
        <v>6454.3549999999996</v>
      </c>
      <c r="G14" s="11">
        <v>1542147</v>
      </c>
      <c r="H14" s="14">
        <f t="shared" si="1"/>
        <v>1542.1469999999999</v>
      </c>
    </row>
    <row r="15" spans="1:8" hidden="1" x14ac:dyDescent="0.2">
      <c r="A15" s="10">
        <v>39753</v>
      </c>
      <c r="B15" s="11">
        <v>233</v>
      </c>
      <c r="C15" s="11">
        <v>77688</v>
      </c>
      <c r="D15" s="11">
        <v>422740</v>
      </c>
      <c r="E15" s="11">
        <v>6192722</v>
      </c>
      <c r="F15" s="12">
        <f t="shared" si="0"/>
        <v>6192.7219999999998</v>
      </c>
      <c r="G15" s="11">
        <v>1539622</v>
      </c>
      <c r="H15" s="14">
        <f t="shared" si="1"/>
        <v>1539.6220000000001</v>
      </c>
    </row>
    <row r="16" spans="1:8" hidden="1" x14ac:dyDescent="0.2">
      <c r="A16" s="10">
        <v>39783</v>
      </c>
      <c r="B16" s="15">
        <v>233</v>
      </c>
      <c r="C16" s="16">
        <v>77546</v>
      </c>
      <c r="D16" s="16">
        <v>339712</v>
      </c>
      <c r="E16" s="16">
        <v>5892023</v>
      </c>
      <c r="F16" s="17">
        <f t="shared" si="0"/>
        <v>5892.0230000000001</v>
      </c>
      <c r="G16" s="16">
        <v>1474389</v>
      </c>
      <c r="H16" s="18">
        <f t="shared" si="1"/>
        <v>1474.3889999999999</v>
      </c>
    </row>
    <row r="17" spans="1:8" x14ac:dyDescent="0.2">
      <c r="A17" s="10">
        <v>39814</v>
      </c>
      <c r="B17" s="11">
        <v>220</v>
      </c>
      <c r="C17" s="11">
        <v>76498</v>
      </c>
      <c r="D17" s="11">
        <v>320251</v>
      </c>
      <c r="E17" s="11">
        <v>5739741</v>
      </c>
      <c r="F17" s="12">
        <f t="shared" si="0"/>
        <v>5739.741</v>
      </c>
      <c r="G17" s="11">
        <v>1441692</v>
      </c>
      <c r="H17" s="14">
        <f t="shared" si="1"/>
        <v>1441.692</v>
      </c>
    </row>
    <row r="18" spans="1:8" x14ac:dyDescent="0.2">
      <c r="A18" s="10">
        <v>39845</v>
      </c>
      <c r="B18" s="11">
        <v>219</v>
      </c>
      <c r="C18" s="11">
        <v>76336</v>
      </c>
      <c r="D18" s="11">
        <v>308182</v>
      </c>
      <c r="E18" s="11">
        <v>4063562</v>
      </c>
      <c r="F18" s="12">
        <f t="shared" si="0"/>
        <v>4063.5619999999999</v>
      </c>
      <c r="G18" s="11">
        <v>1164243</v>
      </c>
      <c r="H18" s="14">
        <f t="shared" si="1"/>
        <v>1164.2429999999999</v>
      </c>
    </row>
    <row r="19" spans="1:8" x14ac:dyDescent="0.2">
      <c r="A19" s="10">
        <v>39873</v>
      </c>
      <c r="B19" s="11">
        <v>218</v>
      </c>
      <c r="C19" s="11">
        <v>76110</v>
      </c>
      <c r="D19" s="11">
        <v>338055</v>
      </c>
      <c r="E19" s="11">
        <v>4381223</v>
      </c>
      <c r="F19" s="12">
        <f t="shared" si="0"/>
        <v>4381.223</v>
      </c>
      <c r="G19" s="11">
        <v>1219811</v>
      </c>
      <c r="H19" s="14">
        <f t="shared" si="1"/>
        <v>1219.8109999999999</v>
      </c>
    </row>
    <row r="20" spans="1:8" x14ac:dyDescent="0.2">
      <c r="A20" s="10">
        <v>39904</v>
      </c>
      <c r="B20" s="19">
        <v>218</v>
      </c>
      <c r="C20" s="19">
        <v>75695</v>
      </c>
      <c r="D20" s="11">
        <v>382393</v>
      </c>
      <c r="E20" s="11">
        <v>3933222</v>
      </c>
      <c r="F20" s="12">
        <f t="shared" si="0"/>
        <v>3933.2220000000002</v>
      </c>
      <c r="G20" s="11">
        <v>1039296</v>
      </c>
      <c r="H20" s="14">
        <f t="shared" si="1"/>
        <v>1039.296</v>
      </c>
    </row>
    <row r="21" spans="1:8" x14ac:dyDescent="0.2">
      <c r="A21" s="10">
        <v>39934</v>
      </c>
      <c r="B21" s="19">
        <v>218</v>
      </c>
      <c r="C21" s="19">
        <v>75481</v>
      </c>
      <c r="D21" s="11">
        <v>356689</v>
      </c>
      <c r="E21" s="11">
        <v>4184477</v>
      </c>
      <c r="F21" s="12">
        <f t="shared" si="0"/>
        <v>4184.4769999999999</v>
      </c>
      <c r="G21" s="11">
        <v>1266442</v>
      </c>
      <c r="H21" s="14">
        <f t="shared" si="1"/>
        <v>1266.442</v>
      </c>
    </row>
    <row r="22" spans="1:8" x14ac:dyDescent="0.2">
      <c r="A22" s="10">
        <v>39965</v>
      </c>
      <c r="B22" s="19">
        <v>219</v>
      </c>
      <c r="C22" s="19">
        <v>75330</v>
      </c>
      <c r="D22" s="11">
        <v>336100.78700000001</v>
      </c>
      <c r="E22" s="11">
        <v>4296490.9539999999</v>
      </c>
      <c r="F22" s="12">
        <f t="shared" si="0"/>
        <v>4296.4909539999999</v>
      </c>
      <c r="G22" s="11">
        <v>1222818.0160000001</v>
      </c>
      <c r="H22" s="14">
        <f t="shared" si="1"/>
        <v>1222.8180160000002</v>
      </c>
    </row>
    <row r="23" spans="1:8" x14ac:dyDescent="0.2">
      <c r="A23" s="10">
        <v>39995</v>
      </c>
      <c r="B23" s="19">
        <v>217</v>
      </c>
      <c r="C23" s="19">
        <v>74977</v>
      </c>
      <c r="D23" s="11">
        <v>311153.842</v>
      </c>
      <c r="E23" s="11">
        <v>4451354.574</v>
      </c>
      <c r="F23" s="12">
        <f t="shared" si="0"/>
        <v>4451.354574</v>
      </c>
      <c r="G23" s="11">
        <v>1306668.96</v>
      </c>
      <c r="H23" s="14">
        <f t="shared" si="1"/>
        <v>1306.66896</v>
      </c>
    </row>
    <row r="24" spans="1:8" x14ac:dyDescent="0.2">
      <c r="A24" s="10">
        <v>40026</v>
      </c>
      <c r="B24" s="19">
        <v>216</v>
      </c>
      <c r="C24" s="19">
        <v>75017</v>
      </c>
      <c r="D24" s="11">
        <v>305178.63299999997</v>
      </c>
      <c r="E24" s="11">
        <v>4171069.727</v>
      </c>
      <c r="F24" s="12">
        <f t="shared" si="0"/>
        <v>4171.0697270000001</v>
      </c>
      <c r="G24" s="11">
        <v>1065398.8030000001</v>
      </c>
      <c r="H24" s="14">
        <f t="shared" si="1"/>
        <v>1065.398803</v>
      </c>
    </row>
    <row r="25" spans="1:8" x14ac:dyDescent="0.2">
      <c r="A25" s="10">
        <v>40057</v>
      </c>
      <c r="B25" s="19">
        <v>216</v>
      </c>
      <c r="C25" s="19">
        <v>75264</v>
      </c>
      <c r="D25" s="11">
        <v>318476.245</v>
      </c>
      <c r="E25" s="11">
        <v>4606321.3660000004</v>
      </c>
      <c r="F25" s="12">
        <v>4606.3213660000001</v>
      </c>
      <c r="G25" s="11">
        <v>1315773.3729999999</v>
      </c>
      <c r="H25" s="14">
        <v>1315.773373</v>
      </c>
    </row>
    <row r="26" spans="1:8" x14ac:dyDescent="0.2">
      <c r="A26" s="10">
        <v>40087</v>
      </c>
      <c r="B26" s="19">
        <v>216</v>
      </c>
      <c r="C26" s="19">
        <v>75137</v>
      </c>
      <c r="D26" s="11">
        <v>314480.60100000002</v>
      </c>
      <c r="E26" s="11">
        <v>4614051.2249999996</v>
      </c>
      <c r="F26" s="12">
        <v>4614.0512249999992</v>
      </c>
      <c r="G26" s="11">
        <v>1261515.442</v>
      </c>
      <c r="H26" s="14">
        <v>1261.5154420000001</v>
      </c>
    </row>
    <row r="27" spans="1:8" x14ac:dyDescent="0.2">
      <c r="A27" s="10">
        <v>40118</v>
      </c>
      <c r="B27" s="19">
        <v>216</v>
      </c>
      <c r="C27" s="19">
        <v>74873</v>
      </c>
      <c r="D27" s="11">
        <v>401566.348</v>
      </c>
      <c r="E27" s="11">
        <v>4637702.835</v>
      </c>
      <c r="F27" s="12">
        <f t="shared" si="0"/>
        <v>4637.7028350000001</v>
      </c>
      <c r="G27" s="11">
        <v>1462766.966</v>
      </c>
      <c r="H27" s="14">
        <f t="shared" si="1"/>
        <v>1462.7669659999999</v>
      </c>
    </row>
    <row r="28" spans="1:8" x14ac:dyDescent="0.2">
      <c r="A28" s="20">
        <v>40148</v>
      </c>
      <c r="B28" s="21">
        <v>214</v>
      </c>
      <c r="C28" s="22">
        <v>74510</v>
      </c>
      <c r="D28" s="16">
        <v>328728.49900000001</v>
      </c>
      <c r="E28" s="16">
        <v>4624562.7220000001</v>
      </c>
      <c r="F28" s="17">
        <v>4624.5627219999997</v>
      </c>
      <c r="G28" s="16">
        <v>1354547.2150000001</v>
      </c>
      <c r="H28" s="18">
        <v>1354.5472150000001</v>
      </c>
    </row>
    <row r="29" spans="1:8" x14ac:dyDescent="0.2">
      <c r="A29" s="10">
        <v>40179</v>
      </c>
      <c r="B29" s="19">
        <v>223</v>
      </c>
      <c r="C29" s="19">
        <v>74907</v>
      </c>
      <c r="D29" s="11">
        <v>322913.47200000001</v>
      </c>
      <c r="E29" s="11">
        <v>5084001.9369999999</v>
      </c>
      <c r="F29" s="12">
        <v>5084.001937</v>
      </c>
      <c r="G29" s="11">
        <v>1225844.6310000001</v>
      </c>
      <c r="H29" s="14">
        <v>1225.8446310000002</v>
      </c>
    </row>
    <row r="30" spans="1:8" x14ac:dyDescent="0.2">
      <c r="A30" s="10">
        <v>40210</v>
      </c>
      <c r="B30" s="23">
        <v>222</v>
      </c>
      <c r="C30" s="23">
        <v>74203</v>
      </c>
      <c r="D30" s="24">
        <v>311020.33100000001</v>
      </c>
      <c r="E30" s="24">
        <v>4803794.3720000004</v>
      </c>
      <c r="F30" s="12">
        <v>4803.7943720000003</v>
      </c>
      <c r="G30" s="24">
        <v>1122829.0419999999</v>
      </c>
      <c r="H30" s="14">
        <v>1122.8290419999998</v>
      </c>
    </row>
    <row r="31" spans="1:8" x14ac:dyDescent="0.2">
      <c r="A31" s="10">
        <v>40238</v>
      </c>
      <c r="B31" s="23">
        <v>220</v>
      </c>
      <c r="C31" s="23">
        <v>74383</v>
      </c>
      <c r="D31" s="24">
        <v>352753.72600000002</v>
      </c>
      <c r="E31" s="24">
        <v>6005843.7189999996</v>
      </c>
      <c r="F31" s="12">
        <v>6005.8437189999995</v>
      </c>
      <c r="G31" s="24">
        <v>1409886.2579999999</v>
      </c>
      <c r="H31" s="14">
        <v>1409.886258</v>
      </c>
    </row>
    <row r="32" spans="1:8" x14ac:dyDescent="0.2">
      <c r="A32" s="10">
        <v>40269</v>
      </c>
      <c r="B32" s="23">
        <v>220</v>
      </c>
      <c r="C32" s="23">
        <v>74035</v>
      </c>
      <c r="D32" s="24">
        <v>358355.908</v>
      </c>
      <c r="E32" s="24">
        <v>5835060.6090000002</v>
      </c>
      <c r="F32" s="12">
        <f>E32/1000</f>
        <v>5835.0606090000001</v>
      </c>
      <c r="G32" s="24">
        <v>1258388.6869999999</v>
      </c>
      <c r="H32" s="14">
        <f>G32/1000</f>
        <v>1258.3886869999999</v>
      </c>
    </row>
    <row r="33" spans="1:8" x14ac:dyDescent="0.2">
      <c r="A33" s="25" t="s">
        <v>15</v>
      </c>
      <c r="B33" s="26">
        <v>220</v>
      </c>
      <c r="C33" s="26">
        <v>73794</v>
      </c>
      <c r="D33" s="27">
        <v>365204.91800000001</v>
      </c>
      <c r="E33" s="27">
        <v>5743116.9579999996</v>
      </c>
      <c r="F33" s="12">
        <f>E33/1000</f>
        <v>5743.1169579999996</v>
      </c>
      <c r="G33" s="27">
        <v>1189633.203</v>
      </c>
      <c r="H33" s="14">
        <f>G33/1000</f>
        <v>1189.6332029999999</v>
      </c>
    </row>
    <row r="34" spans="1:8" x14ac:dyDescent="0.2">
      <c r="A34" s="10">
        <v>40330</v>
      </c>
      <c r="B34" s="26">
        <v>220</v>
      </c>
      <c r="C34" s="28">
        <v>73798</v>
      </c>
      <c r="D34" s="28">
        <v>335228.38699999999</v>
      </c>
      <c r="E34" s="29">
        <v>6298343.432</v>
      </c>
      <c r="F34" s="12">
        <f>E34/1000</f>
        <v>6298.3434319999997</v>
      </c>
      <c r="G34" s="29">
        <v>1501057.6040000001</v>
      </c>
      <c r="H34" s="14">
        <f>G34/1000</f>
        <v>1501.0576040000001</v>
      </c>
    </row>
    <row r="35" spans="1:8" x14ac:dyDescent="0.2">
      <c r="A35" s="10">
        <v>40360</v>
      </c>
      <c r="B35" s="26">
        <v>220</v>
      </c>
      <c r="C35" s="30">
        <v>73528</v>
      </c>
      <c r="D35" s="28">
        <v>313397.76400000002</v>
      </c>
      <c r="E35" s="28">
        <v>6054014.8799999999</v>
      </c>
      <c r="F35" s="12">
        <f>E35/1000</f>
        <v>6054.0148799999997</v>
      </c>
      <c r="G35" s="28">
        <v>1275273.0919999999</v>
      </c>
      <c r="H35" s="14">
        <f>G35/1000</f>
        <v>1275.2730919999999</v>
      </c>
    </row>
    <row r="36" spans="1:8" x14ac:dyDescent="0.2">
      <c r="A36" s="10">
        <v>40391</v>
      </c>
      <c r="B36" s="31">
        <v>219</v>
      </c>
      <c r="C36" s="32">
        <v>73903</v>
      </c>
      <c r="D36" s="32">
        <v>307297.99200000003</v>
      </c>
      <c r="E36" s="32">
        <v>5867212.9230000004</v>
      </c>
      <c r="F36" s="12">
        <f t="shared" si="0"/>
        <v>5867.212923</v>
      </c>
      <c r="G36" s="32">
        <v>1187113.084</v>
      </c>
      <c r="H36" s="14">
        <f t="shared" si="1"/>
        <v>1187.1130840000001</v>
      </c>
    </row>
    <row r="37" spans="1:8" x14ac:dyDescent="0.2">
      <c r="A37" s="10">
        <v>40422</v>
      </c>
      <c r="B37" s="32">
        <v>220</v>
      </c>
      <c r="C37" s="32">
        <v>74095</v>
      </c>
      <c r="D37" s="32">
        <v>313873.842</v>
      </c>
      <c r="E37" s="32">
        <v>6447023.5439999998</v>
      </c>
      <c r="F37" s="12">
        <v>6447.0235439999997</v>
      </c>
      <c r="G37" s="32">
        <v>1541192.2039999999</v>
      </c>
      <c r="H37" s="14">
        <v>1541.1922039999999</v>
      </c>
    </row>
    <row r="38" spans="1:8" x14ac:dyDescent="0.2">
      <c r="A38" s="10">
        <v>40452</v>
      </c>
      <c r="B38" s="32">
        <v>220</v>
      </c>
      <c r="C38" s="32">
        <v>73981</v>
      </c>
      <c r="D38" s="32">
        <v>311188.82</v>
      </c>
      <c r="E38" s="32">
        <v>6394404.9129999997</v>
      </c>
      <c r="F38" s="12">
        <v>6394.4049129999994</v>
      </c>
      <c r="G38" s="32">
        <v>1410237.2749999999</v>
      </c>
      <c r="H38" s="14">
        <v>1410.237275</v>
      </c>
    </row>
    <row r="39" spans="1:8" x14ac:dyDescent="0.2">
      <c r="A39" s="10">
        <v>40483</v>
      </c>
      <c r="B39" s="32">
        <v>218</v>
      </c>
      <c r="C39" s="32">
        <v>73894</v>
      </c>
      <c r="D39" s="32">
        <v>409159.07299999997</v>
      </c>
      <c r="E39" s="32">
        <v>6493603.909</v>
      </c>
      <c r="F39" s="12">
        <v>6493.6039090000004</v>
      </c>
      <c r="G39" s="32">
        <v>1579475.5260000001</v>
      </c>
      <c r="H39" s="14">
        <v>1579.4755260000002</v>
      </c>
    </row>
    <row r="40" spans="1:8" x14ac:dyDescent="0.2">
      <c r="A40" s="20">
        <v>40513</v>
      </c>
      <c r="B40" s="33">
        <v>218</v>
      </c>
      <c r="C40" s="33">
        <v>73740</v>
      </c>
      <c r="D40" s="33">
        <v>330142.24300000002</v>
      </c>
      <c r="E40" s="33">
        <v>6990589.9960000003</v>
      </c>
      <c r="F40" s="17">
        <v>6990.5899960000006</v>
      </c>
      <c r="G40" s="33">
        <v>2076673.3540000001</v>
      </c>
      <c r="H40" s="18">
        <v>2076.673354</v>
      </c>
    </row>
    <row r="41" spans="1:8" x14ac:dyDescent="0.2">
      <c r="A41" s="10">
        <v>40544</v>
      </c>
      <c r="B41" s="34">
        <v>217</v>
      </c>
      <c r="C41" s="34">
        <v>74234</v>
      </c>
      <c r="D41" s="34">
        <v>324558.84999999998</v>
      </c>
      <c r="E41" s="34">
        <v>6091935.0779999997</v>
      </c>
      <c r="F41" s="12">
        <v>6091.9350779999995</v>
      </c>
      <c r="G41" s="34">
        <v>1339051.5360000001</v>
      </c>
      <c r="H41" s="14">
        <v>1339.0515360000002</v>
      </c>
    </row>
    <row r="42" spans="1:8" x14ac:dyDescent="0.2">
      <c r="A42" s="10">
        <v>40575</v>
      </c>
      <c r="B42" s="32">
        <v>219</v>
      </c>
      <c r="C42" s="32">
        <v>74416</v>
      </c>
      <c r="D42" s="32">
        <v>315021.13900000002</v>
      </c>
      <c r="E42" s="32">
        <v>6303306.5190000003</v>
      </c>
      <c r="F42" s="12">
        <v>6303.3065190000007</v>
      </c>
      <c r="G42" s="32">
        <v>1407111.3149999999</v>
      </c>
      <c r="H42" s="14">
        <v>1407.1113149999999</v>
      </c>
    </row>
    <row r="43" spans="1:8" x14ac:dyDescent="0.2">
      <c r="A43" s="10">
        <v>40603</v>
      </c>
      <c r="B43" s="34">
        <v>219</v>
      </c>
      <c r="C43" s="34">
        <v>74575</v>
      </c>
      <c r="D43" s="34">
        <v>358468.86800000002</v>
      </c>
      <c r="E43" s="34">
        <v>7280917.1840000004</v>
      </c>
      <c r="F43" s="12">
        <v>7280.9171839999999</v>
      </c>
      <c r="G43" s="34">
        <v>1623767.206</v>
      </c>
      <c r="H43" s="14">
        <v>1623.767206</v>
      </c>
    </row>
    <row r="44" spans="1:8" x14ac:dyDescent="0.2">
      <c r="A44" s="10">
        <v>40634</v>
      </c>
      <c r="B44" s="32">
        <v>219</v>
      </c>
      <c r="C44" s="32">
        <v>74531</v>
      </c>
      <c r="D44" s="32">
        <v>386274.125</v>
      </c>
      <c r="E44" s="32">
        <v>6585583.676</v>
      </c>
      <c r="F44" s="12">
        <f>E44/1000</f>
        <v>6585.5836760000002</v>
      </c>
      <c r="G44" s="32">
        <v>1385646.32</v>
      </c>
      <c r="H44" s="14">
        <f>G44/1000</f>
        <v>1385.6463200000001</v>
      </c>
    </row>
    <row r="45" spans="1:8" x14ac:dyDescent="0.2">
      <c r="A45" s="25" t="s">
        <v>16</v>
      </c>
      <c r="B45" s="34">
        <v>219</v>
      </c>
      <c r="C45" s="34">
        <v>74392</v>
      </c>
      <c r="D45" s="34">
        <v>383446.88</v>
      </c>
      <c r="E45" s="34">
        <v>7228878.5470000003</v>
      </c>
      <c r="F45" s="12">
        <f>E45/1000</f>
        <v>7228.8785470000003</v>
      </c>
      <c r="G45" s="34">
        <v>1579364.254</v>
      </c>
      <c r="H45" s="14">
        <f>G45/1000</f>
        <v>1579.3642539999998</v>
      </c>
    </row>
    <row r="46" spans="1:8" x14ac:dyDescent="0.2">
      <c r="A46" s="10">
        <v>40695</v>
      </c>
      <c r="B46" s="32">
        <v>218</v>
      </c>
      <c r="C46" s="32">
        <v>74571</v>
      </c>
      <c r="D46" s="32">
        <v>347910.06099999999</v>
      </c>
      <c r="E46" s="32">
        <v>6935554.4280000003</v>
      </c>
      <c r="F46" s="12">
        <f>E46/1000</f>
        <v>6935.5544280000004</v>
      </c>
      <c r="G46" s="32">
        <v>1492587.405</v>
      </c>
      <c r="H46" s="14">
        <f>G46/1000</f>
        <v>1492.587405</v>
      </c>
    </row>
    <row r="47" spans="1:8" x14ac:dyDescent="0.2">
      <c r="A47" s="10">
        <v>40725</v>
      </c>
      <c r="B47" s="34">
        <v>220</v>
      </c>
      <c r="C47" s="34">
        <v>73531</v>
      </c>
      <c r="D47" s="34">
        <v>313111.20199999999</v>
      </c>
      <c r="E47" s="34">
        <v>6028578.6670000004</v>
      </c>
      <c r="F47" s="12">
        <f>E47/1000</f>
        <v>6028.5786670000007</v>
      </c>
      <c r="G47" s="34">
        <v>1257768.1950000001</v>
      </c>
      <c r="H47" s="14">
        <f>G47/1000</f>
        <v>1257.7681950000001</v>
      </c>
    </row>
    <row r="48" spans="1:8" x14ac:dyDescent="0.2">
      <c r="A48" s="10">
        <v>40756</v>
      </c>
      <c r="B48" s="32">
        <v>216</v>
      </c>
      <c r="C48" s="32">
        <v>75505</v>
      </c>
      <c r="D48" s="32">
        <v>322185.41499999998</v>
      </c>
      <c r="E48" s="32">
        <v>7168376.9589999998</v>
      </c>
      <c r="F48" s="12">
        <v>7168.3769590000002</v>
      </c>
      <c r="G48" s="32">
        <v>1465203.496</v>
      </c>
      <c r="H48" s="14">
        <v>1465.2034960000001</v>
      </c>
    </row>
    <row r="49" spans="1:8" x14ac:dyDescent="0.2">
      <c r="A49" s="10">
        <v>40787</v>
      </c>
      <c r="B49" s="34">
        <v>217</v>
      </c>
      <c r="C49" s="34">
        <v>75791</v>
      </c>
      <c r="D49" s="34">
        <v>337084.15399999998</v>
      </c>
      <c r="E49" s="34">
        <v>7552254.5190000003</v>
      </c>
      <c r="F49" s="12">
        <v>7552.2545190000001</v>
      </c>
      <c r="G49" s="34">
        <v>1769392.7660000001</v>
      </c>
      <c r="H49" s="14">
        <v>1769.3927660000002</v>
      </c>
    </row>
    <row r="50" spans="1:8" x14ac:dyDescent="0.2">
      <c r="A50" s="10">
        <v>40817</v>
      </c>
      <c r="B50" s="32">
        <v>217</v>
      </c>
      <c r="C50" s="32">
        <v>75834</v>
      </c>
      <c r="D50" s="32">
        <v>328787.451</v>
      </c>
      <c r="E50" s="32">
        <v>7175059.3420000002</v>
      </c>
      <c r="F50" s="12">
        <f t="shared" ref="F50" si="2">E50/1000</f>
        <v>7175.0593420000005</v>
      </c>
      <c r="G50" s="32">
        <v>1613087.108</v>
      </c>
      <c r="H50" s="14">
        <f t="shared" ref="H50" si="3">G50/1000</f>
        <v>1613.0871079999999</v>
      </c>
    </row>
    <row r="51" spans="1:8" x14ac:dyDescent="0.2">
      <c r="A51" s="10">
        <v>40848</v>
      </c>
      <c r="B51" s="34">
        <v>217</v>
      </c>
      <c r="C51" s="34">
        <v>75816</v>
      </c>
      <c r="D51" s="34">
        <v>443271.68199999997</v>
      </c>
      <c r="E51" s="34">
        <v>7103193.5530000003</v>
      </c>
      <c r="F51" s="12">
        <f t="shared" si="0"/>
        <v>7103.1935530000001</v>
      </c>
      <c r="G51" s="34">
        <v>1555670.5009999999</v>
      </c>
      <c r="H51" s="14">
        <f t="shared" si="1"/>
        <v>1555.6705009999998</v>
      </c>
    </row>
    <row r="52" spans="1:8" x14ac:dyDescent="0.2">
      <c r="A52" s="20">
        <v>40878</v>
      </c>
      <c r="B52" s="33">
        <v>216</v>
      </c>
      <c r="C52" s="33">
        <v>75522</v>
      </c>
      <c r="D52" s="33">
        <v>345221.78399999999</v>
      </c>
      <c r="E52" s="33">
        <v>7093373.7779999999</v>
      </c>
      <c r="F52" s="17">
        <v>7093.3737780000001</v>
      </c>
      <c r="G52" s="33">
        <v>1618958.7180000001</v>
      </c>
      <c r="H52" s="18">
        <v>1618.9587180000001</v>
      </c>
    </row>
    <row r="53" spans="1:8" x14ac:dyDescent="0.2">
      <c r="A53" s="10">
        <v>40909</v>
      </c>
      <c r="B53" s="34">
        <v>217</v>
      </c>
      <c r="C53" s="34">
        <v>75526</v>
      </c>
      <c r="D53" s="34">
        <v>331800.63299999997</v>
      </c>
      <c r="E53" s="34">
        <v>6640076.5810000002</v>
      </c>
      <c r="F53" s="12">
        <v>6640.0765810000003</v>
      </c>
      <c r="G53" s="34">
        <v>1473221.73</v>
      </c>
      <c r="H53" s="35">
        <v>1473.22173</v>
      </c>
    </row>
    <row r="54" spans="1:8" x14ac:dyDescent="0.2">
      <c r="A54" s="10">
        <v>40940</v>
      </c>
      <c r="B54" s="36">
        <v>217</v>
      </c>
      <c r="C54" s="36">
        <v>75279</v>
      </c>
      <c r="D54" s="36">
        <v>341917.364</v>
      </c>
      <c r="E54" s="36">
        <v>7038621.0599999996</v>
      </c>
      <c r="F54" s="12">
        <f t="shared" ref="F54:F77" si="4">E54/1000</f>
        <v>7038.6210599999995</v>
      </c>
      <c r="G54" s="36">
        <v>1586305.9410000001</v>
      </c>
      <c r="H54" s="14">
        <f t="shared" ref="H54:H77" si="5">G54/1000</f>
        <v>1586.3059410000001</v>
      </c>
    </row>
    <row r="55" spans="1:8" x14ac:dyDescent="0.2">
      <c r="A55" s="10">
        <v>40969</v>
      </c>
      <c r="B55" s="36">
        <v>218</v>
      </c>
      <c r="C55" s="36">
        <v>75217</v>
      </c>
      <c r="D55" s="36">
        <v>348069.28399999999</v>
      </c>
      <c r="E55" s="36">
        <v>7416484.2410000004</v>
      </c>
      <c r="F55" s="12">
        <f t="shared" si="4"/>
        <v>7416.4842410000001</v>
      </c>
      <c r="G55" s="36">
        <v>1651677.5970000001</v>
      </c>
      <c r="H55" s="14">
        <f t="shared" si="5"/>
        <v>1651.6775970000001</v>
      </c>
    </row>
    <row r="56" spans="1:8" x14ac:dyDescent="0.2">
      <c r="A56" s="10">
        <v>41000</v>
      </c>
      <c r="B56" s="36">
        <v>218</v>
      </c>
      <c r="C56" s="36">
        <v>75444</v>
      </c>
      <c r="D56" s="36">
        <v>408519.50400000002</v>
      </c>
      <c r="E56" s="36">
        <v>6972158.4939999999</v>
      </c>
      <c r="F56" s="12">
        <f t="shared" si="4"/>
        <v>6972.1584940000002</v>
      </c>
      <c r="G56" s="36">
        <v>1389091.162</v>
      </c>
      <c r="H56" s="14">
        <f t="shared" si="5"/>
        <v>1389.0911619999999</v>
      </c>
    </row>
    <row r="57" spans="1:8" x14ac:dyDescent="0.2">
      <c r="A57" s="10">
        <v>41030</v>
      </c>
      <c r="B57" s="36">
        <v>218</v>
      </c>
      <c r="C57" s="36">
        <v>75534</v>
      </c>
      <c r="D57" s="36">
        <v>392204.73599999998</v>
      </c>
      <c r="E57" s="36">
        <v>7208202.8420000002</v>
      </c>
      <c r="F57" s="12">
        <f t="shared" si="4"/>
        <v>7208.2028420000006</v>
      </c>
      <c r="G57" s="36">
        <v>1567272.2509999999</v>
      </c>
      <c r="H57" s="14">
        <f t="shared" si="5"/>
        <v>1567.2722509999999</v>
      </c>
    </row>
    <row r="58" spans="1:8" x14ac:dyDescent="0.2">
      <c r="A58" s="10">
        <v>41061</v>
      </c>
      <c r="B58" s="36">
        <v>218</v>
      </c>
      <c r="C58" s="36">
        <v>75676</v>
      </c>
      <c r="D58" s="36">
        <v>364780.39199999999</v>
      </c>
      <c r="E58" s="36">
        <v>7399131.1529999999</v>
      </c>
      <c r="F58" s="12">
        <f t="shared" si="4"/>
        <v>7399.1311530000003</v>
      </c>
      <c r="G58" s="36">
        <v>1636886.6040000001</v>
      </c>
      <c r="H58" s="14">
        <f t="shared" si="5"/>
        <v>1636.886604</v>
      </c>
    </row>
    <row r="59" spans="1:8" x14ac:dyDescent="0.2">
      <c r="A59" s="10">
        <v>41091</v>
      </c>
      <c r="B59" s="36">
        <v>217</v>
      </c>
      <c r="C59" s="36">
        <v>75817</v>
      </c>
      <c r="D59" s="36">
        <v>340733.685</v>
      </c>
      <c r="E59" s="36">
        <v>7327338.6890000002</v>
      </c>
      <c r="F59" s="12">
        <f t="shared" si="4"/>
        <v>7327.3386890000002</v>
      </c>
      <c r="G59" s="36">
        <v>1540605.9580000001</v>
      </c>
      <c r="H59" s="14">
        <f t="shared" si="5"/>
        <v>1540.6059580000001</v>
      </c>
    </row>
    <row r="60" spans="1:8" x14ac:dyDescent="0.2">
      <c r="A60" s="10">
        <v>41122</v>
      </c>
      <c r="B60" s="36">
        <v>217</v>
      </c>
      <c r="C60" s="36">
        <v>76578</v>
      </c>
      <c r="D60" s="36">
        <v>340558.04</v>
      </c>
      <c r="E60" s="36">
        <v>7501535.1880000001</v>
      </c>
      <c r="F60" s="12">
        <f t="shared" si="4"/>
        <v>7501.5351879999998</v>
      </c>
      <c r="G60" s="36">
        <v>1622306.882</v>
      </c>
      <c r="H60" s="14">
        <f t="shared" si="5"/>
        <v>1622.3068820000001</v>
      </c>
    </row>
    <row r="61" spans="1:8" x14ac:dyDescent="0.2">
      <c r="A61" s="10">
        <v>41153</v>
      </c>
      <c r="B61" s="36">
        <v>217</v>
      </c>
      <c r="C61" s="36">
        <v>76768</v>
      </c>
      <c r="D61" s="36">
        <v>342220.75300000003</v>
      </c>
      <c r="E61" s="36">
        <v>7537073.0250000004</v>
      </c>
      <c r="F61" s="12">
        <f t="shared" si="4"/>
        <v>7537.0730250000006</v>
      </c>
      <c r="G61" s="36">
        <v>1611324.8189999999</v>
      </c>
      <c r="H61" s="14">
        <f t="shared" si="5"/>
        <v>1611.3248189999999</v>
      </c>
    </row>
    <row r="62" spans="1:8" x14ac:dyDescent="0.2">
      <c r="A62" s="10">
        <v>41183</v>
      </c>
      <c r="B62" s="36">
        <v>216</v>
      </c>
      <c r="C62" s="36">
        <v>76752</v>
      </c>
      <c r="D62" s="36">
        <v>346135.32299999997</v>
      </c>
      <c r="E62" s="36">
        <v>7691385.6409999998</v>
      </c>
      <c r="F62" s="12">
        <f t="shared" si="4"/>
        <v>7691.3856409999999</v>
      </c>
      <c r="G62" s="36">
        <v>1638670.797</v>
      </c>
      <c r="H62" s="14">
        <f t="shared" si="5"/>
        <v>1638.670797</v>
      </c>
    </row>
    <row r="63" spans="1:8" x14ac:dyDescent="0.2">
      <c r="A63" s="10">
        <v>41214</v>
      </c>
      <c r="B63" s="36">
        <v>216</v>
      </c>
      <c r="C63" s="36">
        <v>76728</v>
      </c>
      <c r="D63" s="36">
        <v>460172.28499999997</v>
      </c>
      <c r="E63" s="36">
        <v>7427667.9019999998</v>
      </c>
      <c r="F63" s="12">
        <f t="shared" si="4"/>
        <v>7427.6679020000001</v>
      </c>
      <c r="G63" s="36">
        <v>1680559.111</v>
      </c>
      <c r="H63" s="14">
        <f t="shared" si="5"/>
        <v>1680.559111</v>
      </c>
    </row>
    <row r="64" spans="1:8" x14ac:dyDescent="0.2">
      <c r="A64" s="20">
        <v>41244</v>
      </c>
      <c r="B64" s="33">
        <v>216</v>
      </c>
      <c r="C64" s="33">
        <v>76506</v>
      </c>
      <c r="D64" s="33">
        <v>361516.495</v>
      </c>
      <c r="E64" s="33">
        <v>6799177.5149999997</v>
      </c>
      <c r="F64" s="17">
        <f t="shared" si="4"/>
        <v>6799.1775149999994</v>
      </c>
      <c r="G64" s="33">
        <v>1707786.4350000001</v>
      </c>
      <c r="H64" s="18">
        <f t="shared" si="5"/>
        <v>1707.786435</v>
      </c>
    </row>
    <row r="65" spans="1:8" x14ac:dyDescent="0.2">
      <c r="A65" s="10">
        <v>41275</v>
      </c>
      <c r="B65" s="32">
        <v>215</v>
      </c>
      <c r="C65" s="32">
        <v>76616</v>
      </c>
      <c r="D65" s="32">
        <v>355139.402</v>
      </c>
      <c r="E65" s="32">
        <v>6598983.3990000002</v>
      </c>
      <c r="F65" s="12">
        <f t="shared" si="4"/>
        <v>6598.9833990000006</v>
      </c>
      <c r="G65" s="32">
        <v>1453122.4580000001</v>
      </c>
      <c r="H65" s="14">
        <f t="shared" si="5"/>
        <v>1453.1224580000001</v>
      </c>
    </row>
    <row r="66" spans="1:8" x14ac:dyDescent="0.2">
      <c r="A66" s="10">
        <v>41306</v>
      </c>
      <c r="B66" s="44">
        <v>217</v>
      </c>
      <c r="C66" s="45">
        <v>76899</v>
      </c>
      <c r="D66" s="45">
        <v>356718.36</v>
      </c>
      <c r="E66" s="45">
        <v>6326056.733</v>
      </c>
      <c r="F66" s="46">
        <f t="shared" si="4"/>
        <v>6326.0567330000003</v>
      </c>
      <c r="G66" s="45">
        <v>1578148.43</v>
      </c>
      <c r="H66" s="47">
        <f t="shared" si="5"/>
        <v>1578.14843</v>
      </c>
    </row>
    <row r="67" spans="1:8" x14ac:dyDescent="0.2">
      <c r="A67" s="10">
        <v>41334</v>
      </c>
      <c r="B67" s="32">
        <v>217</v>
      </c>
      <c r="C67" s="32">
        <v>77034</v>
      </c>
      <c r="D67" s="32">
        <v>356007.26400000002</v>
      </c>
      <c r="E67" s="32">
        <v>6842406.3439999996</v>
      </c>
      <c r="F67" s="12">
        <f t="shared" si="4"/>
        <v>6842.406344</v>
      </c>
      <c r="G67" s="32">
        <v>1716184.371</v>
      </c>
      <c r="H67" s="14">
        <f t="shared" si="5"/>
        <v>1716.1843710000001</v>
      </c>
    </row>
    <row r="68" spans="1:8" x14ac:dyDescent="0.2">
      <c r="A68" s="10">
        <v>41365</v>
      </c>
      <c r="B68" s="32">
        <v>217</v>
      </c>
      <c r="C68" s="32">
        <v>77063</v>
      </c>
      <c r="D68" s="32">
        <v>428292.58199999999</v>
      </c>
      <c r="E68" s="32">
        <v>6794910.159</v>
      </c>
      <c r="F68" s="12">
        <f t="shared" si="4"/>
        <v>6794.910159</v>
      </c>
      <c r="G68" s="32">
        <v>1506621.949</v>
      </c>
      <c r="H68" s="14">
        <f t="shared" si="5"/>
        <v>1506.6219490000001</v>
      </c>
    </row>
    <row r="69" spans="1:8" x14ac:dyDescent="0.2">
      <c r="A69" s="10">
        <v>41395</v>
      </c>
      <c r="B69" s="32">
        <v>217</v>
      </c>
      <c r="C69" s="32">
        <v>77044</v>
      </c>
      <c r="D69" s="32">
        <v>430709.68</v>
      </c>
      <c r="E69" s="32">
        <v>6656393.2699999996</v>
      </c>
      <c r="F69" s="12">
        <f t="shared" si="4"/>
        <v>6656.3932699999996</v>
      </c>
      <c r="G69" s="32">
        <v>1527198.5090000001</v>
      </c>
      <c r="H69" s="14">
        <f t="shared" si="5"/>
        <v>1527.1985090000001</v>
      </c>
    </row>
    <row r="70" spans="1:8" x14ac:dyDescent="0.2">
      <c r="A70" s="10">
        <v>41426</v>
      </c>
      <c r="B70" s="32"/>
      <c r="C70" s="32"/>
      <c r="D70" s="32"/>
      <c r="E70" s="32"/>
      <c r="F70" s="12">
        <f t="shared" si="4"/>
        <v>0</v>
      </c>
      <c r="G70" s="32"/>
      <c r="H70" s="14">
        <f t="shared" si="5"/>
        <v>0</v>
      </c>
    </row>
    <row r="71" spans="1:8" x14ac:dyDescent="0.2">
      <c r="A71" s="10">
        <v>41456</v>
      </c>
      <c r="B71" s="32"/>
      <c r="C71" s="32"/>
      <c r="D71" s="32"/>
      <c r="E71" s="32"/>
      <c r="F71" s="12">
        <f t="shared" si="4"/>
        <v>0</v>
      </c>
      <c r="G71" s="32"/>
      <c r="H71" s="14">
        <f t="shared" si="5"/>
        <v>0</v>
      </c>
    </row>
    <row r="72" spans="1:8" x14ac:dyDescent="0.2">
      <c r="A72" s="10">
        <v>41487</v>
      </c>
      <c r="B72" s="32"/>
      <c r="C72" s="32"/>
      <c r="D72" s="32"/>
      <c r="E72" s="32"/>
      <c r="F72" s="12">
        <f t="shared" si="4"/>
        <v>0</v>
      </c>
      <c r="G72" s="32"/>
      <c r="H72" s="14">
        <f t="shared" si="5"/>
        <v>0</v>
      </c>
    </row>
    <row r="73" spans="1:8" x14ac:dyDescent="0.2">
      <c r="A73" s="10">
        <v>41518</v>
      </c>
      <c r="B73" s="32"/>
      <c r="C73" s="32"/>
      <c r="D73" s="32"/>
      <c r="E73" s="32"/>
      <c r="F73" s="12">
        <f t="shared" si="4"/>
        <v>0</v>
      </c>
      <c r="G73" s="32"/>
      <c r="H73" s="14">
        <f t="shared" si="5"/>
        <v>0</v>
      </c>
    </row>
    <row r="74" spans="1:8" x14ac:dyDescent="0.2">
      <c r="A74" s="10">
        <v>41548</v>
      </c>
      <c r="B74" s="32"/>
      <c r="C74" s="32"/>
      <c r="D74" s="32"/>
      <c r="E74" s="32"/>
      <c r="F74" s="12">
        <f t="shared" si="4"/>
        <v>0</v>
      </c>
      <c r="G74" s="32"/>
      <c r="H74" s="14">
        <f t="shared" si="5"/>
        <v>0</v>
      </c>
    </row>
    <row r="75" spans="1:8" x14ac:dyDescent="0.2">
      <c r="A75" s="10">
        <v>41579</v>
      </c>
      <c r="B75" s="32"/>
      <c r="C75" s="32"/>
      <c r="D75" s="32"/>
      <c r="E75" s="32"/>
      <c r="F75" s="12">
        <f t="shared" si="4"/>
        <v>0</v>
      </c>
      <c r="G75" s="32"/>
      <c r="H75" s="14">
        <f t="shared" si="5"/>
        <v>0</v>
      </c>
    </row>
    <row r="76" spans="1:8" x14ac:dyDescent="0.2">
      <c r="A76" s="20">
        <v>41609</v>
      </c>
      <c r="B76" s="33"/>
      <c r="C76" s="33"/>
      <c r="D76" s="33"/>
      <c r="E76" s="33"/>
      <c r="F76" s="17">
        <f t="shared" si="4"/>
        <v>0</v>
      </c>
      <c r="G76" s="33"/>
      <c r="H76" s="18">
        <f t="shared" si="5"/>
        <v>0</v>
      </c>
    </row>
    <row r="77" spans="1:8" x14ac:dyDescent="0.2">
      <c r="A77" s="10">
        <v>41640</v>
      </c>
      <c r="B77" s="32"/>
      <c r="C77" s="32"/>
      <c r="D77" s="32"/>
      <c r="E77" s="32"/>
      <c r="F77" s="12">
        <f t="shared" si="4"/>
        <v>0</v>
      </c>
      <c r="G77" s="32"/>
      <c r="H77" s="14">
        <f t="shared" si="5"/>
        <v>0</v>
      </c>
    </row>
  </sheetData>
  <mergeCells count="6">
    <mergeCell ref="A1:H1"/>
    <mergeCell ref="A2:G2"/>
    <mergeCell ref="E3:F3"/>
    <mergeCell ref="G3:H3"/>
    <mergeCell ref="B4:C4"/>
    <mergeCell ref="D4:E4"/>
  </mergeCells>
  <pageMargins left="0.78740157499999996" right="0.78740157499999996" top="0.2" bottom="0.17" header="0.16" footer="0.17"/>
  <pageSetup paperSize="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showGridLines="0" view="pageLayout" zoomScaleNormal="100" workbookViewId="0">
      <selection activeCell="A59" sqref="A59"/>
    </sheetView>
  </sheetViews>
  <sheetFormatPr baseColWidth="10" defaultRowHeight="12.75" x14ac:dyDescent="0.2"/>
  <cols>
    <col min="1" max="1" width="12.28515625" customWidth="1"/>
    <col min="2" max="2" width="11.42578125" hidden="1" customWidth="1"/>
    <col min="9" max="9" width="10.42578125" customWidth="1"/>
  </cols>
  <sheetData>
    <row r="1" ht="5.25" customHeight="1"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heetViews>
  <sheetFormatPr baseColWidth="10" defaultRowHeight="12.75" x14ac:dyDescent="0.2"/>
  <cols>
    <col min="1" max="1" width="12.7109375" customWidth="1"/>
    <col min="2" max="2" width="8.42578125" customWidth="1"/>
    <col min="4" max="4" width="7.85546875" customWidth="1"/>
    <col min="7" max="7" width="9.28515625" customWidth="1"/>
    <col min="8" max="8" width="9" customWidth="1"/>
    <col min="9" max="10" width="4.42578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heetViews>
  <sheetFormatPr baseColWidth="10" defaultRowHeight="12.75" x14ac:dyDescent="0.2"/>
  <cols>
    <col min="1" max="1" width="7.28515625" customWidth="1"/>
    <col min="8" max="8" width="14.42578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zoomScaleNormal="100" workbookViewId="0">
      <selection activeCell="F54" sqref="F54"/>
    </sheetView>
  </sheetViews>
  <sheetFormatPr baseColWidth="10" defaultColWidth="10.85546875" defaultRowHeight="12.75" x14ac:dyDescent="0.2"/>
  <cols>
    <col min="1" max="2" width="10.140625" style="38" customWidth="1"/>
    <col min="3" max="5" width="14.28515625" style="38" customWidth="1"/>
    <col min="6" max="6" width="12.7109375" style="38" customWidth="1"/>
    <col min="7" max="7" width="14.28515625" style="38" customWidth="1"/>
    <col min="8" max="8" width="10.7109375" style="38" customWidth="1"/>
    <col min="9" max="78" width="12.140625" style="38" customWidth="1"/>
    <col min="79" max="16384" width="10.85546875" style="38"/>
  </cols>
  <sheetData>
    <row r="1" spans="1:7" s="192" customFormat="1" ht="15.75" x14ac:dyDescent="0.25">
      <c r="A1" s="259" t="s">
        <v>334</v>
      </c>
      <c r="B1" s="259"/>
      <c r="C1" s="259"/>
      <c r="D1" s="259"/>
      <c r="E1" s="259"/>
      <c r="F1" s="259"/>
      <c r="G1" s="259"/>
    </row>
    <row r="2" spans="1:7" s="192" customFormat="1" ht="15.75" x14ac:dyDescent="0.25">
      <c r="A2" s="238"/>
      <c r="B2" s="238"/>
      <c r="C2" s="238"/>
      <c r="D2" s="238"/>
      <c r="E2" s="238"/>
      <c r="F2" s="238"/>
      <c r="G2" s="238"/>
    </row>
    <row r="3" spans="1:7" s="192" customFormat="1" x14ac:dyDescent="0.2"/>
    <row r="4" spans="1:7" s="192" customFormat="1" ht="15.75" x14ac:dyDescent="0.25">
      <c r="A4" s="260" t="s">
        <v>335</v>
      </c>
      <c r="B4" s="261"/>
      <c r="C4" s="261"/>
      <c r="D4" s="261"/>
      <c r="E4" s="261"/>
      <c r="F4" s="261"/>
      <c r="G4" s="261"/>
    </row>
    <row r="5" spans="1:7" s="192" customFormat="1" x14ac:dyDescent="0.2">
      <c r="A5" s="262"/>
      <c r="B5" s="262"/>
      <c r="C5" s="262"/>
      <c r="D5" s="262"/>
      <c r="E5" s="262"/>
      <c r="F5" s="262"/>
      <c r="G5" s="262"/>
    </row>
    <row r="6" spans="1:7" s="192" customFormat="1" x14ac:dyDescent="0.2">
      <c r="A6" s="193" t="s">
        <v>336</v>
      </c>
    </row>
    <row r="7" spans="1:7" s="192" customFormat="1" x14ac:dyDescent="0.2">
      <c r="A7" s="193"/>
    </row>
    <row r="8" spans="1:7" s="192" customFormat="1" x14ac:dyDescent="0.2">
      <c r="A8" s="258" t="s">
        <v>337</v>
      </c>
      <c r="B8" s="256"/>
      <c r="C8" s="256"/>
      <c r="D8" s="256"/>
      <c r="E8" s="256"/>
      <c r="F8" s="256"/>
      <c r="G8" s="256"/>
    </row>
    <row r="9" spans="1:7" s="192" customFormat="1" x14ac:dyDescent="0.2">
      <c r="A9" s="255" t="s">
        <v>338</v>
      </c>
      <c r="B9" s="256"/>
      <c r="C9" s="256"/>
      <c r="D9" s="256"/>
      <c r="E9" s="256"/>
      <c r="F9" s="256"/>
      <c r="G9" s="256"/>
    </row>
    <row r="10" spans="1:7" s="192" customFormat="1" x14ac:dyDescent="0.2">
      <c r="A10" s="194"/>
    </row>
    <row r="11" spans="1:7" s="192" customFormat="1" x14ac:dyDescent="0.2">
      <c r="A11" s="257" t="s">
        <v>339</v>
      </c>
      <c r="B11" s="257"/>
      <c r="C11" s="257"/>
      <c r="D11" s="257"/>
      <c r="E11" s="257"/>
      <c r="F11" s="257"/>
      <c r="G11" s="257"/>
    </row>
    <row r="12" spans="1:7" s="192" customFormat="1" x14ac:dyDescent="0.2">
      <c r="A12" s="255" t="s">
        <v>340</v>
      </c>
      <c r="B12" s="256"/>
      <c r="C12" s="256"/>
      <c r="D12" s="256"/>
      <c r="E12" s="256"/>
      <c r="F12" s="256"/>
      <c r="G12" s="256"/>
    </row>
    <row r="13" spans="1:7" s="192" customFormat="1" x14ac:dyDescent="0.2">
      <c r="A13" s="194"/>
    </row>
    <row r="14" spans="1:7" s="192" customFormat="1" x14ac:dyDescent="0.2"/>
    <row r="15" spans="1:7" s="192" customFormat="1" x14ac:dyDescent="0.2">
      <c r="A15" s="258" t="s">
        <v>341</v>
      </c>
      <c r="B15" s="256"/>
      <c r="C15" s="256"/>
      <c r="D15" s="195"/>
      <c r="E15" s="195"/>
      <c r="F15" s="195"/>
      <c r="G15" s="195"/>
    </row>
    <row r="16" spans="1:7" s="192" customFormat="1" x14ac:dyDescent="0.2">
      <c r="A16" s="195"/>
      <c r="B16" s="196"/>
      <c r="C16" s="196"/>
      <c r="D16" s="195"/>
      <c r="E16" s="195"/>
      <c r="F16" s="195"/>
      <c r="G16" s="195"/>
    </row>
    <row r="17" spans="1:7" s="192" customFormat="1" x14ac:dyDescent="0.2">
      <c r="A17" s="255" t="s">
        <v>342</v>
      </c>
      <c r="B17" s="256"/>
      <c r="C17" s="256"/>
      <c r="D17" s="197"/>
      <c r="E17" s="197"/>
      <c r="F17" s="197"/>
      <c r="G17" s="197"/>
    </row>
    <row r="18" spans="1:7" s="192" customFormat="1" x14ac:dyDescent="0.2">
      <c r="A18" s="197" t="s">
        <v>343</v>
      </c>
      <c r="B18" s="255" t="s">
        <v>344</v>
      </c>
      <c r="C18" s="256"/>
      <c r="D18" s="197"/>
      <c r="E18" s="197"/>
      <c r="F18" s="197"/>
      <c r="G18" s="197"/>
    </row>
    <row r="19" spans="1:7" s="192" customFormat="1" x14ac:dyDescent="0.2">
      <c r="A19" s="197" t="s">
        <v>345</v>
      </c>
      <c r="B19" s="263" t="s">
        <v>346</v>
      </c>
      <c r="C19" s="256"/>
      <c r="D19" s="256"/>
      <c r="E19" s="197"/>
      <c r="F19" s="197"/>
      <c r="G19" s="197"/>
    </row>
    <row r="20" spans="1:7" s="192" customFormat="1" x14ac:dyDescent="0.2">
      <c r="A20" s="197"/>
      <c r="B20" s="198"/>
      <c r="C20" s="196"/>
      <c r="D20" s="196"/>
      <c r="E20" s="197"/>
      <c r="F20" s="197"/>
      <c r="G20" s="197"/>
    </row>
    <row r="21" spans="1:7" s="192" customFormat="1" x14ac:dyDescent="0.2">
      <c r="A21" s="197"/>
      <c r="B21" s="196"/>
      <c r="C21" s="196"/>
      <c r="D21" s="196"/>
      <c r="E21" s="196"/>
      <c r="F21" s="196"/>
      <c r="G21" s="196"/>
    </row>
    <row r="22" spans="1:7" s="192" customFormat="1" x14ac:dyDescent="0.2">
      <c r="A22" s="258" t="s">
        <v>347</v>
      </c>
      <c r="B22" s="256"/>
      <c r="C22" s="195"/>
      <c r="D22" s="195"/>
      <c r="E22" s="195"/>
      <c r="F22" s="195"/>
      <c r="G22" s="195"/>
    </row>
    <row r="23" spans="1:7" s="192" customFormat="1" x14ac:dyDescent="0.2">
      <c r="A23" s="195"/>
      <c r="B23" s="196"/>
      <c r="C23" s="195"/>
      <c r="D23" s="195"/>
      <c r="E23" s="195"/>
      <c r="F23" s="195"/>
      <c r="G23" s="195"/>
    </row>
    <row r="24" spans="1:7" s="192" customFormat="1" x14ac:dyDescent="0.2">
      <c r="A24" s="197" t="s">
        <v>348</v>
      </c>
      <c r="B24" s="255" t="s">
        <v>349</v>
      </c>
      <c r="C24" s="256"/>
      <c r="D24" s="197"/>
      <c r="E24" s="197"/>
      <c r="F24" s="197"/>
      <c r="G24" s="197"/>
    </row>
    <row r="25" spans="1:7" s="192" customFormat="1" x14ac:dyDescent="0.2">
      <c r="A25" s="197" t="s">
        <v>350</v>
      </c>
      <c r="B25" s="255" t="s">
        <v>351</v>
      </c>
      <c r="C25" s="256"/>
      <c r="D25" s="197"/>
      <c r="E25" s="197"/>
      <c r="F25" s="197"/>
      <c r="G25" s="197"/>
    </row>
    <row r="26" spans="1:7" s="192" customFormat="1" x14ac:dyDescent="0.2">
      <c r="A26" s="197"/>
      <c r="B26" s="256" t="s">
        <v>352</v>
      </c>
      <c r="C26" s="256"/>
      <c r="D26" s="196"/>
      <c r="E26" s="196"/>
      <c r="F26" s="196"/>
      <c r="G26" s="196"/>
    </row>
    <row r="27" spans="1:7" s="192" customFormat="1" x14ac:dyDescent="0.2">
      <c r="A27" s="194"/>
    </row>
    <row r="28" spans="1:7" s="192" customFormat="1" x14ac:dyDescent="0.2">
      <c r="A28" s="194" t="s">
        <v>353</v>
      </c>
      <c r="B28" s="199" t="s">
        <v>354</v>
      </c>
    </row>
    <row r="29" spans="1:7" s="192" customFormat="1" x14ac:dyDescent="0.2">
      <c r="A29" s="194"/>
    </row>
    <row r="30" spans="1:7" s="192" customFormat="1" x14ac:dyDescent="0.2">
      <c r="A30" s="255" t="s">
        <v>319</v>
      </c>
      <c r="B30" s="256"/>
      <c r="C30" s="256"/>
      <c r="D30" s="256"/>
      <c r="E30" s="256"/>
      <c r="F30" s="256"/>
      <c r="G30" s="256"/>
    </row>
    <row r="31" spans="1:7" s="192" customFormat="1" x14ac:dyDescent="0.2">
      <c r="A31" s="200" t="s">
        <v>355</v>
      </c>
      <c r="B31" s="196"/>
      <c r="C31" s="196"/>
      <c r="D31" s="196"/>
      <c r="E31" s="196"/>
      <c r="F31" s="196"/>
      <c r="G31" s="196"/>
    </row>
    <row r="32" spans="1:7" s="192" customFormat="1" ht="45.4" customHeight="1" x14ac:dyDescent="0.2">
      <c r="A32" s="255" t="s">
        <v>379</v>
      </c>
      <c r="B32" s="257"/>
      <c r="C32" s="257"/>
      <c r="D32" s="257"/>
      <c r="E32" s="257"/>
      <c r="F32" s="257"/>
      <c r="G32" s="257"/>
    </row>
    <row r="33" spans="1:8" s="192" customFormat="1" x14ac:dyDescent="0.2">
      <c r="A33" s="255"/>
      <c r="B33" s="256"/>
      <c r="C33" s="256"/>
      <c r="D33" s="256"/>
      <c r="E33" s="256"/>
      <c r="F33" s="256"/>
      <c r="G33" s="256"/>
    </row>
    <row r="34" spans="1:8" s="192" customFormat="1" x14ac:dyDescent="0.2">
      <c r="A34" s="235"/>
    </row>
    <row r="35" spans="1:8" s="192" customFormat="1" x14ac:dyDescent="0.2">
      <c r="B35" s="192" t="s">
        <v>378</v>
      </c>
    </row>
    <row r="36" spans="1:8" s="192" customFormat="1" x14ac:dyDescent="0.2">
      <c r="A36" s="201"/>
    </row>
    <row r="37" spans="1:8" s="192" customFormat="1" x14ac:dyDescent="0.2"/>
    <row r="38" spans="1:8" s="192" customFormat="1" x14ac:dyDescent="0.2"/>
    <row r="39" spans="1:8" s="192" customFormat="1" x14ac:dyDescent="0.2"/>
    <row r="40" spans="1:8" s="192" customFormat="1" x14ac:dyDescent="0.2"/>
    <row r="41" spans="1:8" s="192" customFormat="1" x14ac:dyDescent="0.2"/>
    <row r="42" spans="1:8" s="192" customFormat="1" x14ac:dyDescent="0.2">
      <c r="A42" s="202" t="s">
        <v>356</v>
      </c>
      <c r="B42" s="202"/>
      <c r="C42" s="203"/>
      <c r="D42" s="203"/>
      <c r="E42" s="204"/>
      <c r="F42" s="204"/>
      <c r="G42" s="204"/>
      <c r="H42" s="204"/>
    </row>
    <row r="43" spans="1:8" s="192" customFormat="1" x14ac:dyDescent="0.2">
      <c r="A43" s="205">
        <v>0</v>
      </c>
      <c r="B43" s="206" t="s">
        <v>357</v>
      </c>
      <c r="C43" s="207"/>
      <c r="D43" s="207"/>
    </row>
    <row r="44" spans="1:8" s="192" customFormat="1" x14ac:dyDescent="0.2">
      <c r="A44" s="206" t="s">
        <v>358</v>
      </c>
      <c r="B44" s="206" t="s">
        <v>359</v>
      </c>
      <c r="C44" s="207"/>
      <c r="D44" s="207"/>
    </row>
    <row r="45" spans="1:8" s="192" customFormat="1" x14ac:dyDescent="0.2">
      <c r="A45" s="208" t="s">
        <v>360</v>
      </c>
      <c r="B45" s="206" t="s">
        <v>361</v>
      </c>
      <c r="C45" s="207"/>
      <c r="D45" s="207"/>
    </row>
    <row r="46" spans="1:8" s="192" customFormat="1" x14ac:dyDescent="0.2">
      <c r="A46" s="208" t="s">
        <v>5</v>
      </c>
      <c r="B46" s="206" t="s">
        <v>362</v>
      </c>
      <c r="C46" s="207"/>
      <c r="D46" s="207"/>
    </row>
    <row r="47" spans="1:8" s="192" customFormat="1" x14ac:dyDescent="0.2">
      <c r="A47" s="206" t="s">
        <v>363</v>
      </c>
      <c r="B47" s="206" t="s">
        <v>364</v>
      </c>
      <c r="C47" s="207"/>
      <c r="D47" s="207"/>
    </row>
    <row r="48" spans="1:8" s="192" customFormat="1" x14ac:dyDescent="0.2">
      <c r="A48" s="206" t="s">
        <v>365</v>
      </c>
      <c r="B48" s="206" t="s">
        <v>366</v>
      </c>
      <c r="C48" s="207"/>
      <c r="D48" s="207"/>
    </row>
    <row r="49" spans="1:7" s="192" customFormat="1" x14ac:dyDescent="0.2">
      <c r="A49" s="206" t="s">
        <v>367</v>
      </c>
      <c r="B49" s="206" t="s">
        <v>368</v>
      </c>
      <c r="C49" s="207"/>
      <c r="D49" s="207"/>
    </row>
    <row r="50" spans="1:7" s="192" customFormat="1" x14ac:dyDescent="0.2">
      <c r="A50" s="206" t="s">
        <v>369</v>
      </c>
      <c r="B50" s="206" t="s">
        <v>370</v>
      </c>
      <c r="C50" s="207"/>
      <c r="D50" s="207"/>
    </row>
    <row r="51" spans="1:7" s="192" customFormat="1" x14ac:dyDescent="0.2">
      <c r="A51" s="206" t="s">
        <v>371</v>
      </c>
      <c r="B51" s="206" t="s">
        <v>372</v>
      </c>
      <c r="C51" s="207"/>
      <c r="D51" s="207"/>
    </row>
    <row r="52" spans="1:7" s="192" customFormat="1" x14ac:dyDescent="0.2">
      <c r="A52" s="206" t="s">
        <v>373</v>
      </c>
      <c r="B52" s="206" t="s">
        <v>374</v>
      </c>
      <c r="C52" s="207"/>
      <c r="D52" s="207"/>
    </row>
    <row r="53" spans="1:7" s="192" customFormat="1" x14ac:dyDescent="0.2">
      <c r="A53" s="206" t="s">
        <v>375</v>
      </c>
      <c r="B53" s="206" t="s">
        <v>376</v>
      </c>
      <c r="C53" s="207"/>
      <c r="D53" s="207"/>
    </row>
    <row r="54" spans="1:7" x14ac:dyDescent="0.2">
      <c r="A54" s="206"/>
      <c r="B54" s="209"/>
      <c r="C54" s="209"/>
      <c r="D54" s="209"/>
      <c r="E54" s="210"/>
      <c r="F54" s="210"/>
      <c r="G54" s="210"/>
    </row>
    <row r="55" spans="1:7" x14ac:dyDescent="0.2">
      <c r="A55" s="210"/>
      <c r="B55" s="210"/>
      <c r="C55" s="210"/>
      <c r="D55" s="210"/>
      <c r="E55" s="210"/>
      <c r="F55" s="210"/>
      <c r="G55" s="210"/>
    </row>
    <row r="56" spans="1:7" x14ac:dyDescent="0.2">
      <c r="A56" s="210"/>
      <c r="B56" s="210"/>
      <c r="C56" s="210"/>
      <c r="D56" s="210"/>
      <c r="E56" s="210"/>
      <c r="F56" s="210"/>
      <c r="G56" s="210"/>
    </row>
    <row r="57" spans="1:7" x14ac:dyDescent="0.2">
      <c r="A57" s="210"/>
      <c r="B57" s="210"/>
      <c r="C57" s="210"/>
      <c r="D57" s="210"/>
      <c r="E57" s="210"/>
      <c r="F57" s="210"/>
      <c r="G57" s="210"/>
    </row>
    <row r="58" spans="1:7" x14ac:dyDescent="0.2">
      <c r="A58" s="210"/>
      <c r="B58" s="210"/>
      <c r="C58" s="210"/>
      <c r="D58" s="210"/>
      <c r="E58" s="210"/>
      <c r="F58" s="210"/>
      <c r="G58" s="210"/>
    </row>
    <row r="59" spans="1:7" x14ac:dyDescent="0.2">
      <c r="A59" s="210"/>
      <c r="B59" s="210"/>
      <c r="C59" s="210"/>
      <c r="D59" s="210"/>
      <c r="E59" s="210"/>
      <c r="F59" s="210"/>
      <c r="G59" s="210"/>
    </row>
    <row r="60" spans="1:7" x14ac:dyDescent="0.2">
      <c r="A60" s="210"/>
      <c r="B60" s="210"/>
      <c r="C60" s="210"/>
      <c r="D60" s="210"/>
      <c r="E60" s="210"/>
      <c r="F60" s="210"/>
      <c r="G60" s="210"/>
    </row>
    <row r="61" spans="1:7" x14ac:dyDescent="0.2">
      <c r="A61" s="210"/>
      <c r="B61" s="210"/>
      <c r="C61" s="210"/>
      <c r="D61" s="210"/>
      <c r="E61" s="210"/>
      <c r="F61" s="210"/>
      <c r="G61" s="210"/>
    </row>
    <row r="62" spans="1:7" x14ac:dyDescent="0.2">
      <c r="A62" s="210"/>
      <c r="B62" s="210"/>
      <c r="C62" s="210"/>
      <c r="D62" s="210"/>
      <c r="E62" s="210"/>
      <c r="F62" s="210"/>
      <c r="G62" s="210"/>
    </row>
    <row r="63" spans="1:7" x14ac:dyDescent="0.2">
      <c r="A63" s="210"/>
      <c r="B63" s="210"/>
      <c r="C63" s="210"/>
      <c r="D63" s="210"/>
      <c r="E63" s="210"/>
      <c r="F63" s="210"/>
      <c r="G63" s="210"/>
    </row>
    <row r="64" spans="1:7" x14ac:dyDescent="0.2">
      <c r="A64" s="210"/>
      <c r="B64" s="210"/>
      <c r="C64" s="210"/>
      <c r="D64" s="210"/>
      <c r="E64" s="210"/>
      <c r="F64" s="210"/>
      <c r="G64" s="210"/>
    </row>
    <row r="65" spans="1:7" x14ac:dyDescent="0.2">
      <c r="A65" s="210"/>
      <c r="B65" s="210"/>
      <c r="C65" s="210"/>
      <c r="D65" s="210"/>
      <c r="E65" s="210"/>
      <c r="F65" s="210"/>
      <c r="G65" s="210"/>
    </row>
    <row r="66" spans="1:7" x14ac:dyDescent="0.2">
      <c r="A66" s="210"/>
      <c r="B66" s="210"/>
      <c r="C66" s="210"/>
      <c r="D66" s="210"/>
      <c r="E66" s="210"/>
      <c r="F66" s="210"/>
      <c r="G66" s="210"/>
    </row>
    <row r="67" spans="1:7" x14ac:dyDescent="0.2">
      <c r="A67" s="210"/>
      <c r="B67" s="210"/>
      <c r="C67" s="210"/>
      <c r="D67" s="210"/>
      <c r="E67" s="210"/>
      <c r="F67" s="210"/>
      <c r="G67" s="210"/>
    </row>
    <row r="68" spans="1:7" x14ac:dyDescent="0.2">
      <c r="A68" s="210"/>
      <c r="B68" s="210"/>
      <c r="C68" s="210"/>
      <c r="D68" s="210"/>
      <c r="E68" s="210"/>
      <c r="F68" s="210"/>
      <c r="G68" s="210"/>
    </row>
    <row r="69" spans="1:7" x14ac:dyDescent="0.2">
      <c r="A69" s="210"/>
      <c r="B69" s="210"/>
      <c r="C69" s="210"/>
      <c r="D69" s="210"/>
      <c r="E69" s="210"/>
      <c r="F69" s="210"/>
      <c r="G69" s="210"/>
    </row>
    <row r="70" spans="1:7" x14ac:dyDescent="0.2">
      <c r="A70" s="210"/>
      <c r="B70" s="210"/>
      <c r="C70" s="210"/>
      <c r="D70" s="210"/>
      <c r="E70" s="210"/>
      <c r="F70" s="210"/>
      <c r="G70" s="210"/>
    </row>
    <row r="71" spans="1:7" x14ac:dyDescent="0.2">
      <c r="A71" s="210"/>
      <c r="B71" s="210"/>
      <c r="C71" s="210"/>
      <c r="D71" s="210"/>
      <c r="E71" s="210"/>
      <c r="F71" s="210"/>
      <c r="G71" s="210"/>
    </row>
    <row r="72" spans="1:7" x14ac:dyDescent="0.2">
      <c r="A72" s="210"/>
      <c r="B72" s="210"/>
      <c r="C72" s="210"/>
      <c r="D72" s="210"/>
      <c r="E72" s="210"/>
      <c r="F72" s="210"/>
      <c r="G72" s="210"/>
    </row>
    <row r="73" spans="1:7" x14ac:dyDescent="0.2">
      <c r="A73" s="210"/>
      <c r="B73" s="210"/>
      <c r="C73" s="210"/>
      <c r="D73" s="210"/>
      <c r="E73" s="210"/>
      <c r="F73" s="210"/>
      <c r="G73" s="210"/>
    </row>
    <row r="74" spans="1:7" x14ac:dyDescent="0.2">
      <c r="A74" s="210"/>
      <c r="B74" s="210"/>
      <c r="C74" s="210"/>
      <c r="D74" s="210"/>
      <c r="E74" s="210"/>
      <c r="F74" s="210"/>
      <c r="G74" s="210"/>
    </row>
    <row r="75" spans="1:7" x14ac:dyDescent="0.2">
      <c r="A75" s="210"/>
      <c r="B75" s="210"/>
      <c r="C75" s="210"/>
      <c r="D75" s="210"/>
      <c r="E75" s="210"/>
      <c r="F75" s="210"/>
      <c r="G75" s="210"/>
    </row>
    <row r="76" spans="1:7" x14ac:dyDescent="0.2">
      <c r="A76" s="210"/>
      <c r="B76" s="210"/>
      <c r="C76" s="210"/>
      <c r="D76" s="210"/>
      <c r="E76" s="210"/>
      <c r="F76" s="210"/>
      <c r="G76" s="210"/>
    </row>
    <row r="77" spans="1:7" x14ac:dyDescent="0.2">
      <c r="A77" s="210"/>
      <c r="B77" s="210"/>
      <c r="C77" s="210"/>
      <c r="D77" s="210"/>
      <c r="E77" s="210"/>
      <c r="F77" s="210"/>
      <c r="G77" s="210"/>
    </row>
    <row r="78" spans="1:7" x14ac:dyDescent="0.2">
      <c r="A78" s="210"/>
      <c r="B78" s="210"/>
      <c r="C78" s="210"/>
      <c r="D78" s="210"/>
      <c r="E78" s="210"/>
      <c r="F78" s="210"/>
      <c r="G78" s="210"/>
    </row>
    <row r="79" spans="1:7" x14ac:dyDescent="0.2">
      <c r="A79" s="210"/>
      <c r="B79" s="210"/>
      <c r="C79" s="210"/>
      <c r="D79" s="210"/>
      <c r="E79" s="210"/>
      <c r="F79" s="210"/>
      <c r="G79" s="210"/>
    </row>
    <row r="80" spans="1:7" x14ac:dyDescent="0.2">
      <c r="A80" s="210"/>
      <c r="B80" s="210"/>
      <c r="C80" s="210"/>
      <c r="D80" s="210"/>
      <c r="E80" s="210"/>
      <c r="F80" s="210"/>
      <c r="G80" s="210"/>
    </row>
    <row r="81" spans="1:7" x14ac:dyDescent="0.2">
      <c r="A81" s="210"/>
      <c r="B81" s="210"/>
      <c r="C81" s="210"/>
      <c r="D81" s="210"/>
      <c r="E81" s="210"/>
      <c r="F81" s="210"/>
      <c r="G81" s="210"/>
    </row>
    <row r="82" spans="1:7" x14ac:dyDescent="0.2">
      <c r="A82" s="210"/>
      <c r="B82" s="210"/>
      <c r="C82" s="210"/>
      <c r="D82" s="210"/>
      <c r="E82" s="210"/>
      <c r="F82" s="210"/>
      <c r="G82" s="210"/>
    </row>
    <row r="83" spans="1:7" x14ac:dyDescent="0.2">
      <c r="A83" s="210"/>
      <c r="B83" s="210"/>
      <c r="C83" s="210"/>
      <c r="D83" s="210"/>
      <c r="E83" s="210"/>
      <c r="F83" s="210"/>
      <c r="G83" s="210"/>
    </row>
    <row r="84" spans="1:7" x14ac:dyDescent="0.2">
      <c r="A84" s="210"/>
      <c r="B84" s="210"/>
      <c r="C84" s="210"/>
      <c r="D84" s="210"/>
      <c r="E84" s="210"/>
      <c r="F84" s="210"/>
      <c r="G84" s="210"/>
    </row>
    <row r="85" spans="1:7" x14ac:dyDescent="0.2">
      <c r="A85" s="210"/>
      <c r="B85" s="210"/>
      <c r="C85" s="210"/>
      <c r="D85" s="210"/>
      <c r="E85" s="210"/>
      <c r="F85" s="210"/>
      <c r="G85" s="210"/>
    </row>
    <row r="86" spans="1:7" x14ac:dyDescent="0.2">
      <c r="A86" s="210"/>
      <c r="B86" s="210"/>
      <c r="C86" s="210"/>
      <c r="D86" s="210"/>
      <c r="E86" s="210"/>
      <c r="F86" s="210"/>
      <c r="G86" s="210"/>
    </row>
    <row r="87" spans="1:7" x14ac:dyDescent="0.2">
      <c r="A87" s="210"/>
      <c r="B87" s="210"/>
      <c r="C87" s="210"/>
      <c r="D87" s="210"/>
      <c r="E87" s="210"/>
      <c r="F87" s="210"/>
      <c r="G87" s="210"/>
    </row>
    <row r="88" spans="1:7" x14ac:dyDescent="0.2">
      <c r="A88" s="210"/>
      <c r="B88" s="210"/>
      <c r="C88" s="210"/>
      <c r="D88" s="210"/>
      <c r="E88" s="210"/>
      <c r="F88" s="210"/>
      <c r="G88" s="210"/>
    </row>
    <row r="89" spans="1:7" x14ac:dyDescent="0.2">
      <c r="A89" s="210"/>
      <c r="B89" s="210"/>
      <c r="C89" s="210"/>
      <c r="D89" s="210"/>
      <c r="E89" s="210"/>
      <c r="F89" s="210"/>
      <c r="G89" s="210"/>
    </row>
    <row r="90" spans="1:7" x14ac:dyDescent="0.2">
      <c r="A90" s="210"/>
      <c r="B90" s="210"/>
      <c r="C90" s="210"/>
      <c r="D90" s="210"/>
      <c r="E90" s="210"/>
      <c r="F90" s="210"/>
      <c r="G90" s="210"/>
    </row>
    <row r="91" spans="1:7" x14ac:dyDescent="0.2">
      <c r="A91" s="210"/>
      <c r="B91" s="210"/>
      <c r="C91" s="210"/>
      <c r="D91" s="210"/>
      <c r="E91" s="210"/>
      <c r="F91" s="210"/>
      <c r="G91" s="210"/>
    </row>
    <row r="92" spans="1:7" x14ac:dyDescent="0.2">
      <c r="A92" s="210"/>
      <c r="B92" s="210"/>
      <c r="C92" s="210"/>
      <c r="D92" s="210"/>
      <c r="E92" s="210"/>
      <c r="F92" s="210"/>
      <c r="G92" s="210"/>
    </row>
    <row r="93" spans="1:7" x14ac:dyDescent="0.2">
      <c r="A93" s="210"/>
      <c r="B93" s="210"/>
      <c r="C93" s="210"/>
      <c r="D93" s="210"/>
      <c r="E93" s="210"/>
      <c r="F93" s="210"/>
      <c r="G93" s="210"/>
    </row>
    <row r="94" spans="1:7" x14ac:dyDescent="0.2">
      <c r="A94" s="210"/>
      <c r="B94" s="210"/>
      <c r="C94" s="210"/>
      <c r="D94" s="210"/>
      <c r="E94" s="210"/>
      <c r="F94" s="210"/>
      <c r="G94" s="210"/>
    </row>
    <row r="95" spans="1:7" x14ac:dyDescent="0.2">
      <c r="A95" s="210"/>
      <c r="B95" s="210"/>
      <c r="C95" s="210"/>
      <c r="D95" s="210"/>
      <c r="E95" s="210"/>
      <c r="F95" s="210"/>
      <c r="G95" s="210"/>
    </row>
    <row r="96" spans="1:7" x14ac:dyDescent="0.2">
      <c r="A96" s="210"/>
      <c r="B96" s="210"/>
      <c r="C96" s="210"/>
      <c r="D96" s="210"/>
      <c r="E96" s="210"/>
      <c r="F96" s="210"/>
      <c r="G96" s="210"/>
    </row>
    <row r="97" spans="1:7" x14ac:dyDescent="0.2">
      <c r="A97" s="210"/>
      <c r="B97" s="210"/>
      <c r="C97" s="210"/>
      <c r="D97" s="210"/>
      <c r="E97" s="210"/>
      <c r="F97" s="210"/>
      <c r="G97" s="210"/>
    </row>
    <row r="98" spans="1:7" x14ac:dyDescent="0.2">
      <c r="A98" s="210"/>
      <c r="B98" s="210"/>
      <c r="C98" s="210"/>
      <c r="D98" s="210"/>
      <c r="E98" s="210"/>
      <c r="F98" s="210"/>
      <c r="G98" s="210"/>
    </row>
    <row r="99" spans="1:7" x14ac:dyDescent="0.2">
      <c r="A99" s="210"/>
      <c r="B99" s="210"/>
      <c r="C99" s="210"/>
      <c r="D99" s="210"/>
      <c r="E99" s="210"/>
      <c r="F99" s="210"/>
      <c r="G99" s="210"/>
    </row>
    <row r="100" spans="1:7" x14ac:dyDescent="0.2">
      <c r="A100" s="210"/>
      <c r="B100" s="210"/>
      <c r="C100" s="210"/>
      <c r="D100" s="210"/>
      <c r="E100" s="210"/>
      <c r="F100" s="210"/>
      <c r="G100" s="210"/>
    </row>
    <row r="101" spans="1:7" x14ac:dyDescent="0.2">
      <c r="A101" s="210"/>
      <c r="B101" s="210"/>
      <c r="C101" s="210"/>
      <c r="D101" s="210"/>
      <c r="E101" s="210"/>
      <c r="F101" s="210"/>
      <c r="G101" s="210"/>
    </row>
    <row r="102" spans="1:7" x14ac:dyDescent="0.2">
      <c r="A102" s="210"/>
      <c r="B102" s="210"/>
      <c r="C102" s="210"/>
      <c r="D102" s="210"/>
      <c r="E102" s="210"/>
      <c r="F102" s="210"/>
      <c r="G102" s="210"/>
    </row>
    <row r="103" spans="1:7" x14ac:dyDescent="0.2">
      <c r="A103" s="210"/>
      <c r="B103" s="210"/>
      <c r="C103" s="210"/>
      <c r="D103" s="210"/>
      <c r="E103" s="210"/>
      <c r="F103" s="210"/>
      <c r="G103" s="210"/>
    </row>
    <row r="104" spans="1:7" x14ac:dyDescent="0.2">
      <c r="A104" s="210"/>
      <c r="B104" s="210"/>
      <c r="C104" s="210"/>
      <c r="D104" s="210"/>
      <c r="E104" s="210"/>
      <c r="F104" s="210"/>
      <c r="G104" s="210"/>
    </row>
    <row r="105" spans="1:7" x14ac:dyDescent="0.2">
      <c r="A105" s="210"/>
      <c r="B105" s="210"/>
      <c r="C105" s="210"/>
      <c r="D105" s="210"/>
      <c r="E105" s="210"/>
      <c r="F105" s="210"/>
      <c r="G105" s="210"/>
    </row>
    <row r="106" spans="1:7" x14ac:dyDescent="0.2">
      <c r="A106" s="210"/>
      <c r="B106" s="210"/>
      <c r="C106" s="210"/>
      <c r="D106" s="210"/>
      <c r="E106" s="210"/>
      <c r="F106" s="210"/>
      <c r="G106" s="210"/>
    </row>
    <row r="107" spans="1:7" x14ac:dyDescent="0.2">
      <c r="A107" s="210"/>
      <c r="B107" s="210"/>
      <c r="C107" s="210"/>
      <c r="D107" s="210"/>
      <c r="E107" s="210"/>
      <c r="F107" s="210"/>
      <c r="G107" s="210"/>
    </row>
    <row r="108" spans="1:7" x14ac:dyDescent="0.2">
      <c r="A108" s="210"/>
      <c r="B108" s="210"/>
      <c r="C108" s="210"/>
      <c r="D108" s="210"/>
      <c r="E108" s="210"/>
      <c r="F108" s="210"/>
      <c r="G108" s="210"/>
    </row>
    <row r="109" spans="1:7" x14ac:dyDescent="0.2">
      <c r="A109" s="210"/>
      <c r="B109" s="210"/>
      <c r="C109" s="210"/>
      <c r="D109" s="210"/>
      <c r="E109" s="210"/>
      <c r="F109" s="210"/>
      <c r="G109" s="210"/>
    </row>
    <row r="110" spans="1:7" x14ac:dyDescent="0.2">
      <c r="A110" s="210"/>
      <c r="B110" s="210"/>
      <c r="C110" s="210"/>
      <c r="D110" s="210"/>
      <c r="E110" s="210"/>
      <c r="F110" s="210"/>
      <c r="G110" s="210"/>
    </row>
    <row r="111" spans="1:7" x14ac:dyDescent="0.2">
      <c r="A111" s="210"/>
      <c r="B111" s="210"/>
      <c r="C111" s="210"/>
      <c r="D111" s="210"/>
      <c r="E111" s="210"/>
      <c r="F111" s="210"/>
      <c r="G111" s="210"/>
    </row>
    <row r="112" spans="1:7" x14ac:dyDescent="0.2">
      <c r="A112" s="210"/>
      <c r="B112" s="210"/>
      <c r="C112" s="210"/>
      <c r="D112" s="210"/>
      <c r="E112" s="210"/>
      <c r="F112" s="210"/>
      <c r="G112" s="210"/>
    </row>
    <row r="113" spans="1:7" x14ac:dyDescent="0.2">
      <c r="A113" s="210"/>
      <c r="B113" s="210"/>
      <c r="C113" s="210"/>
      <c r="D113" s="210"/>
      <c r="E113" s="210"/>
      <c r="F113" s="210"/>
      <c r="G113" s="210"/>
    </row>
    <row r="114" spans="1:7" x14ac:dyDescent="0.2">
      <c r="A114" s="210"/>
      <c r="B114" s="210"/>
      <c r="C114" s="210"/>
      <c r="D114" s="210"/>
      <c r="E114" s="210"/>
      <c r="F114" s="210"/>
      <c r="G114" s="210"/>
    </row>
    <row r="115" spans="1:7" x14ac:dyDescent="0.2">
      <c r="A115" s="210"/>
      <c r="B115" s="210"/>
      <c r="C115" s="210"/>
      <c r="D115" s="210"/>
      <c r="E115" s="210"/>
      <c r="F115" s="210"/>
      <c r="G115" s="210"/>
    </row>
    <row r="116" spans="1:7" x14ac:dyDescent="0.2">
      <c r="A116" s="210"/>
      <c r="B116" s="210"/>
      <c r="C116" s="210"/>
      <c r="D116" s="210"/>
      <c r="E116" s="210"/>
      <c r="F116" s="210"/>
      <c r="G116" s="210"/>
    </row>
    <row r="117" spans="1:7" x14ac:dyDescent="0.2">
      <c r="A117" s="210"/>
      <c r="B117" s="210"/>
      <c r="C117" s="210"/>
      <c r="D117" s="210"/>
      <c r="E117" s="210"/>
      <c r="F117" s="210"/>
      <c r="G117" s="210"/>
    </row>
    <row r="118" spans="1:7" x14ac:dyDescent="0.2">
      <c r="A118" s="210"/>
      <c r="B118" s="210"/>
      <c r="C118" s="210"/>
      <c r="D118" s="210"/>
      <c r="E118" s="210"/>
      <c r="F118" s="210"/>
      <c r="G118" s="210"/>
    </row>
    <row r="119" spans="1:7" x14ac:dyDescent="0.2">
      <c r="A119" s="210"/>
      <c r="B119" s="210"/>
      <c r="C119" s="210"/>
      <c r="D119" s="210"/>
      <c r="E119" s="210"/>
      <c r="F119" s="210"/>
      <c r="G119" s="210"/>
    </row>
    <row r="120" spans="1:7" x14ac:dyDescent="0.2">
      <c r="A120" s="210"/>
      <c r="B120" s="210"/>
      <c r="C120" s="210"/>
      <c r="D120" s="210"/>
      <c r="E120" s="210"/>
      <c r="F120" s="210"/>
      <c r="G120" s="210"/>
    </row>
    <row r="121" spans="1:7" x14ac:dyDescent="0.2">
      <c r="A121" s="210"/>
      <c r="B121" s="210"/>
      <c r="C121" s="210"/>
      <c r="D121" s="210"/>
      <c r="E121" s="210"/>
      <c r="F121" s="210"/>
      <c r="G121" s="210"/>
    </row>
    <row r="122" spans="1:7" x14ac:dyDescent="0.2">
      <c r="A122" s="210"/>
      <c r="B122" s="210"/>
      <c r="C122" s="210"/>
      <c r="D122" s="210"/>
      <c r="E122" s="210"/>
      <c r="F122" s="210"/>
      <c r="G122" s="210"/>
    </row>
    <row r="123" spans="1:7" x14ac:dyDescent="0.2">
      <c r="A123" s="210"/>
      <c r="B123" s="210"/>
      <c r="C123" s="210"/>
      <c r="D123" s="210"/>
      <c r="E123" s="210"/>
      <c r="F123" s="210"/>
      <c r="G123" s="210"/>
    </row>
    <row r="124" spans="1:7" x14ac:dyDescent="0.2">
      <c r="A124" s="210"/>
      <c r="B124" s="210"/>
      <c r="C124" s="210"/>
      <c r="D124" s="210"/>
      <c r="E124" s="210"/>
      <c r="F124" s="210"/>
      <c r="G124" s="210"/>
    </row>
    <row r="125" spans="1:7" x14ac:dyDescent="0.2">
      <c r="A125" s="210"/>
      <c r="B125" s="210"/>
      <c r="C125" s="210"/>
      <c r="D125" s="210"/>
      <c r="E125" s="210"/>
      <c r="F125" s="210"/>
      <c r="G125" s="210"/>
    </row>
    <row r="126" spans="1:7" x14ac:dyDescent="0.2">
      <c r="A126" s="210"/>
      <c r="B126" s="210"/>
      <c r="C126" s="210"/>
      <c r="D126" s="210"/>
      <c r="E126" s="210"/>
      <c r="F126" s="210"/>
      <c r="G126" s="210"/>
    </row>
    <row r="127" spans="1:7" x14ac:dyDescent="0.2">
      <c r="A127" s="210"/>
      <c r="B127" s="210"/>
      <c r="C127" s="210"/>
      <c r="D127" s="210"/>
      <c r="E127" s="210"/>
      <c r="F127" s="210"/>
      <c r="G127" s="210"/>
    </row>
    <row r="128" spans="1:7" x14ac:dyDescent="0.2">
      <c r="A128" s="210"/>
      <c r="B128" s="210"/>
      <c r="C128" s="210"/>
      <c r="D128" s="210"/>
      <c r="E128" s="210"/>
      <c r="F128" s="210"/>
      <c r="G128" s="210"/>
    </row>
    <row r="129" spans="1:7" x14ac:dyDescent="0.2">
      <c r="A129" s="210"/>
      <c r="B129" s="210"/>
      <c r="C129" s="210"/>
      <c r="D129" s="210"/>
      <c r="E129" s="210"/>
      <c r="F129" s="210"/>
      <c r="G129" s="210"/>
    </row>
    <row r="130" spans="1:7" x14ac:dyDescent="0.2">
      <c r="A130" s="210"/>
      <c r="B130" s="210"/>
      <c r="C130" s="210"/>
      <c r="D130" s="210"/>
      <c r="E130" s="210"/>
      <c r="F130" s="210"/>
      <c r="G130" s="210"/>
    </row>
    <row r="131" spans="1:7" x14ac:dyDescent="0.2">
      <c r="A131" s="210"/>
      <c r="B131" s="210"/>
      <c r="C131" s="210"/>
      <c r="D131" s="210"/>
      <c r="E131" s="210"/>
      <c r="F131" s="210"/>
      <c r="G131" s="210"/>
    </row>
    <row r="132" spans="1:7" x14ac:dyDescent="0.2">
      <c r="A132" s="210"/>
      <c r="B132" s="210"/>
      <c r="C132" s="210"/>
      <c r="D132" s="210"/>
      <c r="E132" s="210"/>
      <c r="F132" s="210"/>
      <c r="G132" s="210"/>
    </row>
    <row r="133" spans="1:7" x14ac:dyDescent="0.2">
      <c r="A133" s="210"/>
      <c r="B133" s="210"/>
      <c r="C133" s="210"/>
      <c r="D133" s="210"/>
      <c r="E133" s="210"/>
      <c r="F133" s="210"/>
      <c r="G133" s="210"/>
    </row>
    <row r="134" spans="1:7" x14ac:dyDescent="0.2">
      <c r="A134" s="210"/>
      <c r="B134" s="210"/>
      <c r="C134" s="210"/>
      <c r="D134" s="210"/>
      <c r="E134" s="210"/>
      <c r="F134" s="210"/>
      <c r="G134" s="210"/>
    </row>
    <row r="135" spans="1:7" x14ac:dyDescent="0.2">
      <c r="A135" s="210"/>
      <c r="B135" s="210"/>
      <c r="C135" s="210"/>
      <c r="D135" s="210"/>
      <c r="E135" s="210"/>
      <c r="F135" s="210"/>
      <c r="G135" s="210"/>
    </row>
    <row r="136" spans="1:7" x14ac:dyDescent="0.2">
      <c r="A136" s="210"/>
      <c r="B136" s="210"/>
      <c r="C136" s="210"/>
      <c r="D136" s="210"/>
      <c r="E136" s="210"/>
      <c r="F136" s="210"/>
      <c r="G136" s="210"/>
    </row>
    <row r="137" spans="1:7" x14ac:dyDescent="0.2">
      <c r="A137" s="210"/>
      <c r="B137" s="210"/>
      <c r="C137" s="210"/>
      <c r="D137" s="210"/>
      <c r="E137" s="210"/>
      <c r="F137" s="210"/>
      <c r="G137" s="210"/>
    </row>
    <row r="138" spans="1:7" x14ac:dyDescent="0.2">
      <c r="A138" s="210"/>
      <c r="B138" s="210"/>
      <c r="C138" s="210"/>
      <c r="D138" s="210"/>
      <c r="E138" s="210"/>
      <c r="F138" s="210"/>
      <c r="G138" s="210"/>
    </row>
    <row r="139" spans="1:7" x14ac:dyDescent="0.2">
      <c r="A139" s="210"/>
      <c r="B139" s="210"/>
      <c r="C139" s="210"/>
      <c r="D139" s="210"/>
      <c r="E139" s="210"/>
      <c r="F139" s="210"/>
      <c r="G139" s="210"/>
    </row>
    <row r="140" spans="1:7" x14ac:dyDescent="0.2">
      <c r="A140" s="210"/>
      <c r="B140" s="210"/>
      <c r="C140" s="210"/>
      <c r="D140" s="210"/>
      <c r="E140" s="210"/>
      <c r="F140" s="210"/>
      <c r="G140" s="210"/>
    </row>
    <row r="141" spans="1:7" x14ac:dyDescent="0.2">
      <c r="A141" s="210"/>
      <c r="B141" s="210"/>
      <c r="C141" s="210"/>
      <c r="D141" s="210"/>
      <c r="E141" s="210"/>
      <c r="F141" s="210"/>
      <c r="G141" s="210"/>
    </row>
    <row r="142" spans="1:7" x14ac:dyDescent="0.2">
      <c r="A142" s="210"/>
      <c r="B142" s="210"/>
      <c r="C142" s="210"/>
      <c r="D142" s="210"/>
      <c r="E142" s="210"/>
      <c r="F142" s="210"/>
      <c r="G142" s="210"/>
    </row>
    <row r="143" spans="1:7" x14ac:dyDescent="0.2">
      <c r="A143" s="210"/>
      <c r="B143" s="210"/>
      <c r="C143" s="210"/>
      <c r="D143" s="210"/>
      <c r="E143" s="210"/>
      <c r="F143" s="210"/>
      <c r="G143" s="210"/>
    </row>
    <row r="144" spans="1:7" x14ac:dyDescent="0.2">
      <c r="A144" s="210"/>
      <c r="B144" s="210"/>
      <c r="C144" s="210"/>
      <c r="D144" s="210"/>
      <c r="E144" s="210"/>
      <c r="F144" s="210"/>
      <c r="G144" s="210"/>
    </row>
    <row r="145" spans="1:7" x14ac:dyDescent="0.2">
      <c r="A145" s="210"/>
      <c r="B145" s="210"/>
      <c r="C145" s="210"/>
      <c r="D145" s="210"/>
      <c r="E145" s="210"/>
      <c r="F145" s="210"/>
      <c r="G145" s="210"/>
    </row>
    <row r="146" spans="1:7" x14ac:dyDescent="0.2">
      <c r="A146" s="210"/>
      <c r="B146" s="210"/>
      <c r="C146" s="210"/>
      <c r="D146" s="210"/>
      <c r="E146" s="210"/>
      <c r="F146" s="210"/>
      <c r="G146" s="210"/>
    </row>
    <row r="147" spans="1:7" x14ac:dyDescent="0.2">
      <c r="A147" s="210"/>
      <c r="B147" s="210"/>
      <c r="C147" s="210"/>
      <c r="D147" s="210"/>
      <c r="E147" s="210"/>
      <c r="F147" s="210"/>
      <c r="G147" s="210"/>
    </row>
    <row r="148" spans="1:7" x14ac:dyDescent="0.2">
      <c r="A148" s="210"/>
      <c r="B148" s="210"/>
      <c r="C148" s="210"/>
      <c r="D148" s="210"/>
      <c r="E148" s="210"/>
      <c r="F148" s="210"/>
      <c r="G148" s="210"/>
    </row>
    <row r="149" spans="1:7" x14ac:dyDescent="0.2">
      <c r="A149" s="210"/>
      <c r="B149" s="210"/>
      <c r="C149" s="210"/>
      <c r="D149" s="210"/>
      <c r="E149" s="210"/>
      <c r="F149" s="210"/>
      <c r="G149" s="210"/>
    </row>
    <row r="150" spans="1:7" x14ac:dyDescent="0.2">
      <c r="A150" s="210"/>
      <c r="B150" s="210"/>
      <c r="C150" s="210"/>
      <c r="D150" s="210"/>
      <c r="E150" s="210"/>
      <c r="F150" s="210"/>
      <c r="G150" s="210"/>
    </row>
    <row r="151" spans="1:7" x14ac:dyDescent="0.2">
      <c r="A151" s="210"/>
      <c r="B151" s="210"/>
      <c r="C151" s="210"/>
      <c r="D151" s="210"/>
      <c r="E151" s="210"/>
      <c r="F151" s="210"/>
      <c r="G151" s="210"/>
    </row>
    <row r="152" spans="1:7" x14ac:dyDescent="0.2">
      <c r="A152" s="210"/>
      <c r="B152" s="210"/>
      <c r="C152" s="210"/>
      <c r="D152" s="210"/>
      <c r="E152" s="210"/>
      <c r="F152" s="210"/>
      <c r="G152" s="210"/>
    </row>
    <row r="153" spans="1:7" x14ac:dyDescent="0.2">
      <c r="A153" s="210"/>
      <c r="B153" s="210"/>
      <c r="C153" s="210"/>
      <c r="D153" s="210"/>
      <c r="E153" s="210"/>
      <c r="F153" s="210"/>
      <c r="G153" s="210"/>
    </row>
    <row r="154" spans="1:7" x14ac:dyDescent="0.2">
      <c r="A154" s="210"/>
      <c r="B154" s="210"/>
      <c r="C154" s="210"/>
      <c r="D154" s="210"/>
      <c r="E154" s="210"/>
      <c r="F154" s="210"/>
      <c r="G154" s="210"/>
    </row>
    <row r="155" spans="1:7" x14ac:dyDescent="0.2">
      <c r="A155" s="210"/>
      <c r="B155" s="210"/>
      <c r="C155" s="210"/>
      <c r="D155" s="210"/>
      <c r="E155" s="210"/>
      <c r="F155" s="210"/>
      <c r="G155" s="210"/>
    </row>
    <row r="156" spans="1:7" x14ac:dyDescent="0.2">
      <c r="A156" s="210"/>
      <c r="B156" s="210"/>
      <c r="C156" s="210"/>
      <c r="D156" s="210"/>
      <c r="E156" s="210"/>
      <c r="F156" s="210"/>
      <c r="G156" s="210"/>
    </row>
    <row r="157" spans="1:7" x14ac:dyDescent="0.2">
      <c r="A157" s="210"/>
      <c r="B157" s="210"/>
      <c r="C157" s="210"/>
      <c r="D157" s="210"/>
      <c r="E157" s="210"/>
      <c r="F157" s="210"/>
      <c r="G157" s="210"/>
    </row>
    <row r="158" spans="1:7" x14ac:dyDescent="0.2">
      <c r="A158" s="210"/>
      <c r="B158" s="210"/>
      <c r="C158" s="210"/>
      <c r="D158" s="210"/>
      <c r="E158" s="210"/>
      <c r="F158" s="210"/>
      <c r="G158" s="210"/>
    </row>
    <row r="159" spans="1:7" x14ac:dyDescent="0.2">
      <c r="A159" s="210"/>
      <c r="B159" s="210"/>
      <c r="C159" s="210"/>
      <c r="D159" s="210"/>
      <c r="E159" s="210"/>
      <c r="F159" s="210"/>
      <c r="G159" s="210"/>
    </row>
    <row r="160" spans="1:7" x14ac:dyDescent="0.2">
      <c r="A160" s="210"/>
      <c r="B160" s="210"/>
      <c r="C160" s="210"/>
      <c r="D160" s="210"/>
      <c r="E160" s="210"/>
      <c r="F160" s="210"/>
      <c r="G160" s="210"/>
    </row>
    <row r="161" spans="1:7" x14ac:dyDescent="0.2">
      <c r="A161" s="210"/>
      <c r="B161" s="210"/>
      <c r="C161" s="210"/>
      <c r="D161" s="210"/>
      <c r="E161" s="210"/>
      <c r="F161" s="210"/>
      <c r="G161" s="210"/>
    </row>
    <row r="162" spans="1:7" x14ac:dyDescent="0.2">
      <c r="A162" s="210"/>
      <c r="B162" s="210"/>
      <c r="C162" s="210"/>
      <c r="D162" s="210"/>
      <c r="E162" s="210"/>
      <c r="F162" s="210"/>
      <c r="G162" s="210"/>
    </row>
    <row r="163" spans="1:7" x14ac:dyDescent="0.2">
      <c r="A163" s="210"/>
      <c r="B163" s="210"/>
      <c r="C163" s="210"/>
      <c r="D163" s="210"/>
      <c r="E163" s="210"/>
      <c r="F163" s="210"/>
      <c r="G163" s="210"/>
    </row>
    <row r="164" spans="1:7" x14ac:dyDescent="0.2">
      <c r="A164" s="210"/>
      <c r="B164" s="210"/>
      <c r="C164" s="210"/>
      <c r="D164" s="210"/>
      <c r="E164" s="210"/>
      <c r="F164" s="210"/>
      <c r="G164" s="210"/>
    </row>
    <row r="165" spans="1:7" x14ac:dyDescent="0.2">
      <c r="A165" s="210"/>
      <c r="B165" s="210"/>
      <c r="C165" s="210"/>
      <c r="D165" s="210"/>
      <c r="E165" s="210"/>
      <c r="F165" s="210"/>
      <c r="G165" s="210"/>
    </row>
    <row r="166" spans="1:7" x14ac:dyDescent="0.2">
      <c r="A166" s="210"/>
      <c r="B166" s="210"/>
      <c r="C166" s="210"/>
      <c r="D166" s="210"/>
      <c r="E166" s="210"/>
      <c r="F166" s="210"/>
      <c r="G166" s="210"/>
    </row>
    <row r="167" spans="1:7" x14ac:dyDescent="0.2">
      <c r="A167" s="210"/>
      <c r="B167" s="210"/>
      <c r="C167" s="210"/>
      <c r="D167" s="210"/>
      <c r="E167" s="210"/>
      <c r="F167" s="210"/>
      <c r="G167" s="210"/>
    </row>
    <row r="168" spans="1:7" x14ac:dyDescent="0.2">
      <c r="A168" s="210"/>
      <c r="B168" s="210"/>
      <c r="C168" s="210"/>
      <c r="D168" s="210"/>
      <c r="E168" s="210"/>
      <c r="F168" s="210"/>
      <c r="G168" s="210"/>
    </row>
    <row r="169" spans="1:7" x14ac:dyDescent="0.2">
      <c r="A169" s="210"/>
      <c r="B169" s="210"/>
      <c r="C169" s="210"/>
      <c r="D169" s="210"/>
      <c r="E169" s="210"/>
      <c r="F169" s="210"/>
      <c r="G169" s="210"/>
    </row>
    <row r="170" spans="1:7" x14ac:dyDescent="0.2">
      <c r="A170" s="210"/>
      <c r="B170" s="210"/>
      <c r="C170" s="210"/>
      <c r="D170" s="210"/>
      <c r="E170" s="210"/>
      <c r="F170" s="210"/>
      <c r="G170" s="210"/>
    </row>
    <row r="171" spans="1:7" x14ac:dyDescent="0.2">
      <c r="A171" s="210"/>
      <c r="B171" s="210"/>
      <c r="C171" s="210"/>
      <c r="D171" s="210"/>
      <c r="E171" s="210"/>
      <c r="F171" s="210"/>
      <c r="G171" s="210"/>
    </row>
    <row r="172" spans="1:7" x14ac:dyDescent="0.2">
      <c r="A172" s="210"/>
      <c r="B172" s="210"/>
      <c r="C172" s="210"/>
      <c r="D172" s="210"/>
      <c r="E172" s="210"/>
      <c r="F172" s="210"/>
      <c r="G172" s="210"/>
    </row>
    <row r="173" spans="1:7" x14ac:dyDescent="0.2">
      <c r="A173" s="210"/>
      <c r="B173" s="210"/>
      <c r="C173" s="210"/>
      <c r="D173" s="210"/>
      <c r="E173" s="210"/>
      <c r="F173" s="210"/>
      <c r="G173" s="210"/>
    </row>
    <row r="174" spans="1:7" x14ac:dyDescent="0.2">
      <c r="A174" s="210"/>
      <c r="B174" s="210"/>
      <c r="C174" s="210"/>
      <c r="D174" s="210"/>
      <c r="E174" s="210"/>
      <c r="F174" s="210"/>
      <c r="G174" s="210"/>
    </row>
    <row r="175" spans="1:7" x14ac:dyDescent="0.2">
      <c r="A175" s="210"/>
      <c r="B175" s="210"/>
      <c r="C175" s="210"/>
      <c r="D175" s="210"/>
      <c r="E175" s="210"/>
      <c r="F175" s="210"/>
      <c r="G175" s="210"/>
    </row>
  </sheetData>
  <mergeCells count="18">
    <mergeCell ref="A22:B22"/>
    <mergeCell ref="A1:G1"/>
    <mergeCell ref="A4:G4"/>
    <mergeCell ref="A5:G5"/>
    <mergeCell ref="A8:G8"/>
    <mergeCell ref="A9:G9"/>
    <mergeCell ref="A11:G11"/>
    <mergeCell ref="A12:G12"/>
    <mergeCell ref="A15:C15"/>
    <mergeCell ref="A17:C17"/>
    <mergeCell ref="B18:C18"/>
    <mergeCell ref="B19:D19"/>
    <mergeCell ref="B24:C24"/>
    <mergeCell ref="B25:C25"/>
    <mergeCell ref="B26:C26"/>
    <mergeCell ref="A30:G30"/>
    <mergeCell ref="A33:G33"/>
    <mergeCell ref="A32:G32"/>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 1 -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zoomScaleNormal="100" workbookViewId="0">
      <selection sqref="A1:B1"/>
    </sheetView>
  </sheetViews>
  <sheetFormatPr baseColWidth="10" defaultColWidth="11.42578125" defaultRowHeight="12.75" x14ac:dyDescent="0.2"/>
  <cols>
    <col min="1" max="1" width="3.85546875" style="48" customWidth="1"/>
    <col min="2" max="2" width="82.140625" style="48" customWidth="1"/>
    <col min="3" max="3" width="5.140625" style="48" customWidth="1"/>
    <col min="4" max="16384" width="11.42578125" style="1"/>
  </cols>
  <sheetData>
    <row r="1" spans="1:3" x14ac:dyDescent="0.2">
      <c r="A1" s="265" t="s">
        <v>6</v>
      </c>
      <c r="B1" s="265"/>
    </row>
    <row r="2" spans="1:3" x14ac:dyDescent="0.2">
      <c r="B2" s="51"/>
      <c r="C2" s="49" t="s">
        <v>17</v>
      </c>
    </row>
    <row r="3" spans="1:3" x14ac:dyDescent="0.2">
      <c r="A3" s="52"/>
      <c r="C3" s="49"/>
    </row>
    <row r="4" spans="1:3" x14ac:dyDescent="0.2">
      <c r="A4" s="52" t="s">
        <v>7</v>
      </c>
      <c r="C4" s="49">
        <v>4</v>
      </c>
    </row>
    <row r="5" spans="1:3" x14ac:dyDescent="0.2">
      <c r="A5" s="52"/>
      <c r="C5" s="49"/>
    </row>
    <row r="6" spans="1:3" x14ac:dyDescent="0.2">
      <c r="A6" s="186" t="s">
        <v>317</v>
      </c>
      <c r="B6" s="187"/>
      <c r="C6" s="188">
        <v>4</v>
      </c>
    </row>
    <row r="7" spans="1:3" x14ac:dyDescent="0.2">
      <c r="A7" s="52"/>
      <c r="C7" s="49"/>
    </row>
    <row r="8" spans="1:3" x14ac:dyDescent="0.2">
      <c r="B8" s="186"/>
      <c r="C8" s="187"/>
    </row>
    <row r="9" spans="1:3" x14ac:dyDescent="0.2">
      <c r="A9" s="53" t="s">
        <v>112</v>
      </c>
      <c r="C9" s="49"/>
    </row>
    <row r="10" spans="1:3" x14ac:dyDescent="0.2">
      <c r="A10" s="53"/>
      <c r="C10" s="49"/>
    </row>
    <row r="11" spans="1:3" ht="46.5" customHeight="1" x14ac:dyDescent="0.2">
      <c r="A11" s="57" t="s">
        <v>20</v>
      </c>
      <c r="B11" s="244" t="s">
        <v>380</v>
      </c>
      <c r="C11" s="50">
        <v>6</v>
      </c>
    </row>
    <row r="12" spans="1:3" x14ac:dyDescent="0.2">
      <c r="B12" s="55"/>
      <c r="C12" s="49"/>
    </row>
    <row r="13" spans="1:3" ht="37.35" customHeight="1" x14ac:dyDescent="0.2">
      <c r="A13" s="57" t="s">
        <v>86</v>
      </c>
      <c r="B13" s="244" t="s">
        <v>381</v>
      </c>
      <c r="C13" s="50">
        <v>10</v>
      </c>
    </row>
    <row r="14" spans="1:3" x14ac:dyDescent="0.2">
      <c r="A14" s="57"/>
      <c r="B14" s="62"/>
      <c r="C14" s="50"/>
    </row>
    <row r="15" spans="1:3" ht="33" customHeight="1" x14ac:dyDescent="0.2">
      <c r="A15" s="63" t="s">
        <v>111</v>
      </c>
      <c r="B15" s="244" t="s">
        <v>382</v>
      </c>
      <c r="C15" s="50">
        <v>14</v>
      </c>
    </row>
    <row r="16" spans="1:3" x14ac:dyDescent="0.2">
      <c r="A16" s="63"/>
      <c r="B16" s="62"/>
      <c r="C16" s="50"/>
    </row>
    <row r="17" spans="1:3" ht="25.5" customHeight="1" x14ac:dyDescent="0.2">
      <c r="A17" s="63" t="s">
        <v>155</v>
      </c>
      <c r="B17" s="244" t="s">
        <v>383</v>
      </c>
      <c r="C17" s="50">
        <v>15</v>
      </c>
    </row>
    <row r="18" spans="1:3" x14ac:dyDescent="0.2">
      <c r="B18" s="56"/>
      <c r="C18" s="49"/>
    </row>
    <row r="19" spans="1:3" ht="37.35" customHeight="1" x14ac:dyDescent="0.2">
      <c r="A19" s="64" t="s">
        <v>156</v>
      </c>
      <c r="B19" s="244" t="s">
        <v>384</v>
      </c>
      <c r="C19" s="50">
        <v>16</v>
      </c>
    </row>
    <row r="20" spans="1:3" x14ac:dyDescent="0.2">
      <c r="B20" s="52"/>
      <c r="C20" s="49"/>
    </row>
    <row r="21" spans="1:3" x14ac:dyDescent="0.2">
      <c r="B21" s="52"/>
      <c r="C21" s="49"/>
    </row>
    <row r="22" spans="1:3" x14ac:dyDescent="0.2">
      <c r="B22" s="52"/>
      <c r="C22" s="49"/>
    </row>
    <row r="23" spans="1:3" x14ac:dyDescent="0.2">
      <c r="A23" s="264" t="s">
        <v>113</v>
      </c>
      <c r="B23" s="264"/>
      <c r="C23" s="49"/>
    </row>
    <row r="24" spans="1:3" x14ac:dyDescent="0.2">
      <c r="A24" s="58"/>
      <c r="B24" s="58"/>
      <c r="C24" s="49"/>
    </row>
    <row r="25" spans="1:3" ht="34.5" customHeight="1" x14ac:dyDescent="0.2">
      <c r="A25" s="57" t="s">
        <v>20</v>
      </c>
      <c r="B25" s="244" t="s">
        <v>385</v>
      </c>
      <c r="C25" s="50">
        <v>17</v>
      </c>
    </row>
    <row r="26" spans="1:3" x14ac:dyDescent="0.2">
      <c r="B26" s="55"/>
      <c r="C26" s="49"/>
    </row>
    <row r="27" spans="1:3" ht="45.75" customHeight="1" x14ac:dyDescent="0.2">
      <c r="A27" s="57" t="s">
        <v>86</v>
      </c>
      <c r="B27" s="244" t="s">
        <v>386</v>
      </c>
      <c r="C27" s="50">
        <v>18</v>
      </c>
    </row>
    <row r="28" spans="1:3" x14ac:dyDescent="0.2">
      <c r="B28" s="55"/>
      <c r="C28" s="49"/>
    </row>
    <row r="29" spans="1:3" ht="43.5" customHeight="1" x14ac:dyDescent="0.2">
      <c r="A29" s="57" t="s">
        <v>111</v>
      </c>
      <c r="B29" s="244" t="s">
        <v>440</v>
      </c>
      <c r="C29" s="50">
        <v>19</v>
      </c>
    </row>
    <row r="30" spans="1:3" x14ac:dyDescent="0.2">
      <c r="B30" s="52"/>
      <c r="C30" s="49"/>
    </row>
    <row r="31" spans="1:3" x14ac:dyDescent="0.2">
      <c r="B31" s="55"/>
      <c r="C31" s="49"/>
    </row>
    <row r="32" spans="1:3" ht="13.7" customHeight="1" x14ac:dyDescent="0.2">
      <c r="B32" s="55"/>
      <c r="C32" s="49"/>
    </row>
    <row r="33" spans="1:3" ht="15.75" customHeight="1" x14ac:dyDescent="0.2">
      <c r="B33" s="55"/>
      <c r="C33" s="49"/>
    </row>
    <row r="34" spans="1:3" ht="15.75" customHeight="1" x14ac:dyDescent="0.2">
      <c r="A34" s="53"/>
      <c r="C34" s="49"/>
    </row>
    <row r="35" spans="1:3" ht="24.2" customHeight="1" x14ac:dyDescent="0.2">
      <c r="B35" s="52"/>
      <c r="C35" s="49"/>
    </row>
    <row r="36" spans="1:3" ht="14.1" customHeight="1" x14ac:dyDescent="0.2">
      <c r="B36" s="54"/>
      <c r="C36" s="49"/>
    </row>
    <row r="37" spans="1:3" ht="14.1" customHeight="1" x14ac:dyDescent="0.2">
      <c r="B37" s="55"/>
      <c r="C37" s="49"/>
    </row>
    <row r="38" spans="1:3" ht="15.75" customHeight="1" x14ac:dyDescent="0.2">
      <c r="B38" s="52"/>
      <c r="C38" s="49"/>
    </row>
    <row r="39" spans="1:3" ht="15.75" customHeight="1" x14ac:dyDescent="0.2">
      <c r="B39" s="54"/>
      <c r="C39" s="49"/>
    </row>
    <row r="40" spans="1:3" ht="14.1" customHeight="1" x14ac:dyDescent="0.2">
      <c r="B40" s="55"/>
      <c r="C40" s="50"/>
    </row>
    <row r="41" spans="1:3" ht="14.1" customHeight="1" x14ac:dyDescent="0.2"/>
    <row r="42" spans="1:3" ht="14.1" customHeight="1" x14ac:dyDescent="0.2"/>
    <row r="43" spans="1:3" ht="14.1" customHeight="1" x14ac:dyDescent="0.2"/>
    <row r="44" spans="1:3" x14ac:dyDescent="0.2">
      <c r="A44" s="52"/>
    </row>
    <row r="45" spans="1:3" ht="13.35" customHeight="1" x14ac:dyDescent="0.2"/>
    <row r="46" spans="1:3" ht="15.75" customHeight="1" x14ac:dyDescent="0.2"/>
    <row r="47" spans="1:3" ht="15.75" customHeight="1" x14ac:dyDescent="0.2"/>
    <row r="48" spans="1:3" ht="13.7" customHeight="1" x14ac:dyDescent="0.2"/>
    <row r="49" spans="1:3" ht="24.2" customHeight="1" x14ac:dyDescent="0.2"/>
    <row r="50" spans="1:3" s="61" customFormat="1" ht="13.7" customHeight="1" x14ac:dyDescent="0.2">
      <c r="A50" s="59"/>
      <c r="B50" s="60"/>
      <c r="C50" s="60"/>
    </row>
  </sheetData>
  <mergeCells count="2">
    <mergeCell ref="A23:B23"/>
    <mergeCell ref="A1:B1"/>
  </mergeCells>
  <conditionalFormatting sqref="A4:C5 A9:C29 A8 A7:C7">
    <cfRule type="expression" dxfId="96" priority="3">
      <formula>MOD(ROW(),2)=0</formula>
    </cfRule>
  </conditionalFormatting>
  <conditionalFormatting sqref="B8:C8">
    <cfRule type="expression" dxfId="95" priority="2">
      <formula>MOD(ROW(),2)=0</formula>
    </cfRule>
  </conditionalFormatting>
  <conditionalFormatting sqref="A6:C6">
    <cfRule type="expression" dxfId="94"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topLeftCell="A50" zoomScaleNormal="100" workbookViewId="0">
      <selection activeCell="B105" sqref="B105"/>
    </sheetView>
  </sheetViews>
  <sheetFormatPr baseColWidth="10" defaultColWidth="11.28515625" defaultRowHeight="12.75" x14ac:dyDescent="0.2"/>
  <cols>
    <col min="1" max="1" width="12.7109375" style="3" customWidth="1"/>
    <col min="2" max="2" width="76.42578125" style="3" customWidth="1"/>
    <col min="3" max="16384" width="11.28515625" style="3"/>
  </cols>
  <sheetData>
    <row r="11" spans="2:2" ht="16.899999999999999" customHeight="1" x14ac:dyDescent="0.2">
      <c r="B11" s="189" t="s">
        <v>320</v>
      </c>
    </row>
    <row r="13" spans="2:2" ht="14.1" customHeight="1" x14ac:dyDescent="0.2">
      <c r="B13" s="189" t="s">
        <v>321</v>
      </c>
    </row>
    <row r="14" spans="2:2" ht="14.1" customHeight="1" x14ac:dyDescent="0.2"/>
    <row r="15" spans="2:2" ht="24.2" customHeight="1" x14ac:dyDescent="0.2">
      <c r="B15" s="189" t="s">
        <v>322</v>
      </c>
    </row>
    <row r="16" spans="2:2" ht="14.1" customHeight="1" x14ac:dyDescent="0.2"/>
    <row r="17" spans="1:2" ht="14.1" customHeight="1" x14ac:dyDescent="0.2">
      <c r="B17" s="189" t="s">
        <v>323</v>
      </c>
    </row>
    <row r="18" spans="1:2" ht="14.1" customHeight="1" x14ac:dyDescent="0.2"/>
    <row r="19" spans="1:2" ht="63.75" x14ac:dyDescent="0.2">
      <c r="B19" s="189" t="s">
        <v>324</v>
      </c>
    </row>
    <row r="21" spans="1:2" ht="15.75" customHeight="1" x14ac:dyDescent="0.2"/>
    <row r="22" spans="1:2" ht="15.75" customHeight="1" x14ac:dyDescent="0.2"/>
    <row r="23" spans="1:2" ht="15.75" customHeight="1" x14ac:dyDescent="0.2"/>
    <row r="24" spans="1:2" ht="15.75" customHeight="1" x14ac:dyDescent="0.2"/>
    <row r="25" spans="1:2" ht="38.25" x14ac:dyDescent="0.2">
      <c r="B25" s="189" t="s">
        <v>325</v>
      </c>
    </row>
    <row r="26" spans="1:2" ht="13.7" customHeight="1" x14ac:dyDescent="0.2"/>
    <row r="27" spans="1:2" ht="15.75" customHeight="1" x14ac:dyDescent="0.2">
      <c r="B27" s="189" t="s">
        <v>326</v>
      </c>
    </row>
    <row r="28" spans="1:2" ht="15.75" customHeight="1" x14ac:dyDescent="0.2"/>
    <row r="29" spans="1:2" ht="24.2" customHeight="1" x14ac:dyDescent="0.2">
      <c r="B29" s="189" t="s">
        <v>327</v>
      </c>
    </row>
    <row r="30" spans="1:2" ht="14.1" customHeight="1" x14ac:dyDescent="0.2">
      <c r="A30" s="3" t="s">
        <v>319</v>
      </c>
    </row>
    <row r="31" spans="1:2" ht="14.1" customHeight="1" x14ac:dyDescent="0.2"/>
    <row r="32" spans="1:2" ht="15.75" customHeight="1" x14ac:dyDescent="0.2"/>
    <row r="33" spans="1:1" ht="15.75" customHeight="1" x14ac:dyDescent="0.2"/>
    <row r="34" spans="1:1" ht="14.1" customHeight="1" x14ac:dyDescent="0.2"/>
    <row r="35" spans="1:1" ht="14.1" customHeight="1" x14ac:dyDescent="0.2"/>
    <row r="36" spans="1:1" ht="14.1" customHeight="1" x14ac:dyDescent="0.2"/>
    <row r="37" spans="1:1" ht="14.1" customHeight="1" x14ac:dyDescent="0.2"/>
    <row r="38" spans="1:1" x14ac:dyDescent="0.2">
      <c r="A38" s="183"/>
    </row>
    <row r="39" spans="1:1" ht="13.35" customHeight="1" x14ac:dyDescent="0.2"/>
    <row r="40" spans="1:1" ht="15.75" customHeight="1" x14ac:dyDescent="0.2"/>
    <row r="41" spans="1:1" ht="15.75" customHeight="1" x14ac:dyDescent="0.2"/>
    <row r="42" spans="1:1" ht="13.7" customHeight="1" x14ac:dyDescent="0.2"/>
    <row r="43" spans="1:1" ht="24.2" customHeight="1" x14ac:dyDescent="0.2"/>
    <row r="44" spans="1:1" s="185" customFormat="1" ht="13.7" customHeight="1" x14ac:dyDescent="0.2">
      <c r="A44" s="184"/>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topLeftCell="A91" zoomScaleNormal="100" workbookViewId="0">
      <selection sqref="A1:H2"/>
    </sheetView>
  </sheetViews>
  <sheetFormatPr baseColWidth="10" defaultColWidth="11.42578125" defaultRowHeight="12.75" x14ac:dyDescent="0.2"/>
  <cols>
    <col min="1" max="1" width="5.28515625" style="73" customWidth="1"/>
    <col min="2" max="2" width="33.7109375" style="73" customWidth="1"/>
    <col min="3" max="4" width="7.5703125" style="74" customWidth="1"/>
    <col min="5" max="5" width="8.140625" style="74" customWidth="1"/>
    <col min="6" max="6" width="9.7109375" style="74" customWidth="1"/>
    <col min="7" max="7" width="10" style="74" bestFit="1" customWidth="1"/>
    <col min="8" max="8" width="9.7109375" style="74" customWidth="1"/>
    <col min="9" max="16384" width="11.42578125" style="65"/>
  </cols>
  <sheetData>
    <row r="1" spans="1:8" ht="27.2" customHeight="1" x14ac:dyDescent="0.2">
      <c r="A1" s="266" t="s">
        <v>328</v>
      </c>
      <c r="B1" s="266"/>
      <c r="C1" s="266"/>
      <c r="D1" s="266"/>
      <c r="E1" s="266"/>
      <c r="F1" s="266"/>
      <c r="G1" s="266"/>
      <c r="H1" s="266"/>
    </row>
    <row r="2" spans="1:8" ht="16.899999999999999" customHeight="1" x14ac:dyDescent="0.2">
      <c r="A2" s="266"/>
      <c r="B2" s="266"/>
      <c r="C2" s="266"/>
      <c r="D2" s="266"/>
      <c r="E2" s="266"/>
      <c r="F2" s="266"/>
      <c r="G2" s="266"/>
      <c r="H2" s="266"/>
    </row>
    <row r="3" spans="1:8" ht="15" x14ac:dyDescent="0.25">
      <c r="A3" s="66"/>
      <c r="B3" s="66"/>
      <c r="C3" s="67"/>
      <c r="D3" s="67"/>
      <c r="E3" s="67"/>
      <c r="F3" s="67"/>
      <c r="G3" s="67"/>
      <c r="H3" s="67"/>
    </row>
    <row r="4" spans="1:8" ht="16.899999999999999" customHeight="1" x14ac:dyDescent="0.2">
      <c r="A4" s="272" t="s">
        <v>4</v>
      </c>
      <c r="B4" s="271" t="s">
        <v>0</v>
      </c>
      <c r="C4" s="93" t="s">
        <v>22</v>
      </c>
      <c r="D4" s="93"/>
      <c r="E4" s="94" t="s">
        <v>110</v>
      </c>
      <c r="F4" s="94"/>
      <c r="G4" s="94" t="s">
        <v>2</v>
      </c>
      <c r="H4" s="95"/>
    </row>
    <row r="5" spans="1:8" ht="51" customHeight="1" x14ac:dyDescent="0.2">
      <c r="A5" s="272"/>
      <c r="B5" s="271"/>
      <c r="C5" s="270" t="s">
        <v>9</v>
      </c>
      <c r="D5" s="270"/>
      <c r="E5" s="270"/>
      <c r="F5" s="267" t="s">
        <v>288</v>
      </c>
      <c r="G5" s="269" t="s">
        <v>330</v>
      </c>
      <c r="H5" s="268" t="s">
        <v>288</v>
      </c>
    </row>
    <row r="6" spans="1:8" ht="16.899999999999999" customHeight="1" x14ac:dyDescent="0.2">
      <c r="A6" s="272"/>
      <c r="B6" s="271"/>
      <c r="C6" s="96">
        <v>2013</v>
      </c>
      <c r="D6" s="97">
        <v>2012</v>
      </c>
      <c r="E6" s="97">
        <v>2013</v>
      </c>
      <c r="F6" s="267"/>
      <c r="G6" s="269"/>
      <c r="H6" s="268"/>
    </row>
    <row r="7" spans="1:8" s="68" customFormat="1" ht="16.899999999999999" customHeight="1" x14ac:dyDescent="0.2">
      <c r="A7" s="272"/>
      <c r="B7" s="271"/>
      <c r="C7" s="94" t="s">
        <v>157</v>
      </c>
      <c r="D7" s="94"/>
      <c r="E7" s="94"/>
      <c r="F7" s="98" t="s">
        <v>85</v>
      </c>
      <c r="G7" s="97" t="s">
        <v>3</v>
      </c>
      <c r="H7" s="99" t="s">
        <v>85</v>
      </c>
    </row>
    <row r="8" spans="1:8" s="68" customFormat="1" ht="13.5" x14ac:dyDescent="0.2">
      <c r="A8" s="83"/>
      <c r="B8" s="84"/>
      <c r="C8" s="85"/>
      <c r="D8" s="85"/>
      <c r="E8" s="85"/>
      <c r="F8" s="86"/>
      <c r="G8" s="83"/>
      <c r="H8" s="86"/>
    </row>
    <row r="9" spans="1:8" s="69" customFormat="1" ht="14.65" customHeight="1" x14ac:dyDescent="0.25">
      <c r="A9" s="108" t="s">
        <v>26</v>
      </c>
      <c r="B9" s="100" t="s">
        <v>138</v>
      </c>
      <c r="C9" s="88">
        <v>33</v>
      </c>
      <c r="D9" s="88">
        <v>34</v>
      </c>
      <c r="E9" s="88">
        <v>584</v>
      </c>
      <c r="F9" s="89">
        <v>2.8</v>
      </c>
      <c r="G9" s="88">
        <v>22331</v>
      </c>
      <c r="H9" s="89">
        <v>2</v>
      </c>
    </row>
    <row r="10" spans="1:8" s="70" customFormat="1" ht="14.65" customHeight="1" x14ac:dyDescent="0.25">
      <c r="A10" s="108" t="s">
        <v>27</v>
      </c>
      <c r="B10" s="100" t="s">
        <v>139</v>
      </c>
      <c r="C10" s="88">
        <v>1</v>
      </c>
      <c r="D10" s="88">
        <v>1</v>
      </c>
      <c r="E10" s="88" t="s">
        <v>5</v>
      </c>
      <c r="F10" s="88" t="s">
        <v>5</v>
      </c>
      <c r="G10" s="88" t="s">
        <v>5</v>
      </c>
      <c r="H10" s="88" t="s">
        <v>5</v>
      </c>
    </row>
    <row r="11" spans="1:8" s="71" customFormat="1" ht="14.65" customHeight="1" x14ac:dyDescent="0.25">
      <c r="A11" s="108" t="s">
        <v>28</v>
      </c>
      <c r="B11" s="100" t="s">
        <v>140</v>
      </c>
      <c r="C11" s="88">
        <v>32</v>
      </c>
      <c r="D11" s="88">
        <v>33</v>
      </c>
      <c r="E11" s="88" t="s">
        <v>5</v>
      </c>
      <c r="F11" s="88" t="s">
        <v>5</v>
      </c>
      <c r="G11" s="88" t="s">
        <v>5</v>
      </c>
      <c r="H11" s="89" t="s">
        <v>5</v>
      </c>
    </row>
    <row r="12" spans="1:8" s="72" customFormat="1" ht="13.35" customHeight="1" x14ac:dyDescent="0.25">
      <c r="A12" s="109" t="s">
        <v>158</v>
      </c>
      <c r="B12" s="101" t="s">
        <v>159</v>
      </c>
      <c r="C12" s="91">
        <v>30</v>
      </c>
      <c r="D12" s="91">
        <v>31</v>
      </c>
      <c r="E12" s="91">
        <v>408</v>
      </c>
      <c r="F12" s="92">
        <v>4.0999999999999996</v>
      </c>
      <c r="G12" s="91">
        <v>11982</v>
      </c>
      <c r="H12" s="92">
        <v>1.5</v>
      </c>
    </row>
    <row r="13" spans="1:8" s="70" customFormat="1" ht="14.25" customHeight="1" x14ac:dyDescent="0.25">
      <c r="A13" s="108" t="s">
        <v>29</v>
      </c>
      <c r="B13" s="102" t="s">
        <v>141</v>
      </c>
      <c r="C13" s="88">
        <v>1194</v>
      </c>
      <c r="D13" s="88">
        <v>1196</v>
      </c>
      <c r="E13" s="88">
        <v>122074</v>
      </c>
      <c r="F13" s="89">
        <v>0.9</v>
      </c>
      <c r="G13" s="88">
        <v>5118536</v>
      </c>
      <c r="H13" s="89">
        <v>3.8</v>
      </c>
    </row>
    <row r="14" spans="1:8" s="70" customFormat="1" ht="14.65" customHeight="1" x14ac:dyDescent="0.25">
      <c r="A14" s="108" t="s">
        <v>30</v>
      </c>
      <c r="B14" s="102" t="s">
        <v>115</v>
      </c>
      <c r="C14" s="88">
        <v>248</v>
      </c>
      <c r="D14" s="88">
        <v>248</v>
      </c>
      <c r="E14" s="88">
        <v>20630</v>
      </c>
      <c r="F14" s="89">
        <v>0.5</v>
      </c>
      <c r="G14" s="88">
        <v>592490</v>
      </c>
      <c r="H14" s="89">
        <v>2.9</v>
      </c>
    </row>
    <row r="15" spans="1:8" s="71" customFormat="1" ht="13.35" customHeight="1" x14ac:dyDescent="0.25">
      <c r="A15" s="109" t="s">
        <v>31</v>
      </c>
      <c r="B15" s="103" t="s">
        <v>116</v>
      </c>
      <c r="C15" s="91">
        <v>48</v>
      </c>
      <c r="D15" s="91">
        <v>47</v>
      </c>
      <c r="E15" s="91">
        <v>3769</v>
      </c>
      <c r="F15" s="92">
        <v>-1.6</v>
      </c>
      <c r="G15" s="91">
        <v>101464</v>
      </c>
      <c r="H15" s="92">
        <v>0.2</v>
      </c>
    </row>
    <row r="16" spans="1:8" s="71" customFormat="1" ht="13.35" customHeight="1" x14ac:dyDescent="0.25">
      <c r="A16" s="109" t="s">
        <v>160</v>
      </c>
      <c r="B16" s="103" t="s">
        <v>161</v>
      </c>
      <c r="C16" s="91">
        <v>13</v>
      </c>
      <c r="D16" s="91">
        <v>13</v>
      </c>
      <c r="E16" s="91">
        <v>646</v>
      </c>
      <c r="F16" s="245">
        <v>0</v>
      </c>
      <c r="G16" s="91">
        <v>15812</v>
      </c>
      <c r="H16" s="92">
        <v>-2.2999999999999998</v>
      </c>
    </row>
    <row r="17" spans="1:8" s="71" customFormat="1" ht="13.35" customHeight="1" x14ac:dyDescent="0.25">
      <c r="A17" s="109" t="s">
        <v>162</v>
      </c>
      <c r="B17" s="103" t="s">
        <v>163</v>
      </c>
      <c r="C17" s="91">
        <v>34</v>
      </c>
      <c r="D17" s="91">
        <v>33</v>
      </c>
      <c r="E17" s="91">
        <v>3096</v>
      </c>
      <c r="F17" s="92">
        <v>-2</v>
      </c>
      <c r="G17" s="91">
        <v>84951</v>
      </c>
      <c r="H17" s="92">
        <v>0.7</v>
      </c>
    </row>
    <row r="18" spans="1:8" s="70" customFormat="1" ht="13.35" customHeight="1" x14ac:dyDescent="0.25">
      <c r="A18" s="109" t="s">
        <v>164</v>
      </c>
      <c r="B18" s="103" t="s">
        <v>165</v>
      </c>
      <c r="C18" s="91">
        <v>9</v>
      </c>
      <c r="D18" s="91">
        <v>9</v>
      </c>
      <c r="E18" s="91">
        <v>908</v>
      </c>
      <c r="F18" s="92">
        <v>-0.2</v>
      </c>
      <c r="G18" s="91">
        <v>22834</v>
      </c>
      <c r="H18" s="92">
        <v>2.4</v>
      </c>
    </row>
    <row r="19" spans="1:8" s="72" customFormat="1" ht="13.35" customHeight="1" x14ac:dyDescent="0.25">
      <c r="A19" s="109" t="s">
        <v>166</v>
      </c>
      <c r="B19" s="103" t="s">
        <v>167</v>
      </c>
      <c r="C19" s="91">
        <v>12</v>
      </c>
      <c r="D19" s="91">
        <v>12</v>
      </c>
      <c r="E19" s="91">
        <v>1539</v>
      </c>
      <c r="F19" s="92">
        <v>3.6</v>
      </c>
      <c r="G19" s="91">
        <v>57340</v>
      </c>
      <c r="H19" s="92">
        <v>2.8</v>
      </c>
    </row>
    <row r="20" spans="1:8" s="71" customFormat="1" ht="13.35" customHeight="1" x14ac:dyDescent="0.25">
      <c r="A20" s="109" t="s">
        <v>168</v>
      </c>
      <c r="B20" s="103" t="s">
        <v>169</v>
      </c>
      <c r="C20" s="91">
        <v>9</v>
      </c>
      <c r="D20" s="91">
        <v>9</v>
      </c>
      <c r="E20" s="91">
        <v>930</v>
      </c>
      <c r="F20" s="92">
        <v>5.3</v>
      </c>
      <c r="G20" s="91">
        <v>32761</v>
      </c>
      <c r="H20" s="92">
        <v>6.9</v>
      </c>
    </row>
    <row r="21" spans="1:8" s="71" customFormat="1" ht="13.35" customHeight="1" x14ac:dyDescent="0.25">
      <c r="A21" s="109" t="s">
        <v>170</v>
      </c>
      <c r="B21" s="103" t="s">
        <v>171</v>
      </c>
      <c r="C21" s="91">
        <v>9</v>
      </c>
      <c r="D21" s="91">
        <v>9</v>
      </c>
      <c r="E21" s="91">
        <v>930</v>
      </c>
      <c r="F21" s="92">
        <v>5.3</v>
      </c>
      <c r="G21" s="91">
        <v>32761</v>
      </c>
      <c r="H21" s="92">
        <v>6.9</v>
      </c>
    </row>
    <row r="22" spans="1:8" s="71" customFormat="1" ht="13.35" customHeight="1" x14ac:dyDescent="0.25">
      <c r="A22" s="109" t="s">
        <v>32</v>
      </c>
      <c r="B22" s="103" t="s">
        <v>117</v>
      </c>
      <c r="C22" s="91">
        <v>119</v>
      </c>
      <c r="D22" s="91">
        <v>119</v>
      </c>
      <c r="E22" s="91">
        <v>6566</v>
      </c>
      <c r="F22" s="92">
        <v>1.9</v>
      </c>
      <c r="G22" s="91">
        <v>148286</v>
      </c>
      <c r="H22" s="92">
        <v>6.1</v>
      </c>
    </row>
    <row r="23" spans="1:8" s="71" customFormat="1" ht="13.35" customHeight="1" x14ac:dyDescent="0.25">
      <c r="A23" s="109" t="s">
        <v>33</v>
      </c>
      <c r="B23" s="104" t="s">
        <v>118</v>
      </c>
      <c r="C23" s="91">
        <v>31</v>
      </c>
      <c r="D23" s="91">
        <v>31</v>
      </c>
      <c r="E23" s="91">
        <v>4459</v>
      </c>
      <c r="F23" s="92">
        <v>-3.8</v>
      </c>
      <c r="G23" s="91">
        <v>149672</v>
      </c>
      <c r="H23" s="92">
        <v>0</v>
      </c>
    </row>
    <row r="24" spans="1:8" s="71" customFormat="1" ht="13.35" customHeight="1" x14ac:dyDescent="0.25">
      <c r="A24" s="109" t="s">
        <v>172</v>
      </c>
      <c r="B24" s="103" t="s">
        <v>173</v>
      </c>
      <c r="C24" s="91">
        <v>15</v>
      </c>
      <c r="D24" s="91">
        <v>15</v>
      </c>
      <c r="E24" s="91">
        <v>2324</v>
      </c>
      <c r="F24" s="92">
        <v>-8.1</v>
      </c>
      <c r="G24" s="91">
        <v>60040</v>
      </c>
      <c r="H24" s="92">
        <v>-2.8</v>
      </c>
    </row>
    <row r="25" spans="1:8" s="72" customFormat="1" ht="13.35" customHeight="1" x14ac:dyDescent="0.25">
      <c r="A25" s="109" t="s">
        <v>174</v>
      </c>
      <c r="B25" s="103" t="s">
        <v>292</v>
      </c>
      <c r="C25" s="91">
        <v>12</v>
      </c>
      <c r="D25" s="91">
        <v>12</v>
      </c>
      <c r="E25" s="91">
        <v>1155</v>
      </c>
      <c r="F25" s="92">
        <v>1.4</v>
      </c>
      <c r="G25" s="91">
        <v>47310</v>
      </c>
      <c r="H25" s="92">
        <v>2.5</v>
      </c>
    </row>
    <row r="26" spans="1:8" s="71" customFormat="1" ht="13.35" customHeight="1" x14ac:dyDescent="0.25">
      <c r="A26" s="109" t="s">
        <v>175</v>
      </c>
      <c r="B26" s="103" t="s">
        <v>176</v>
      </c>
      <c r="C26" s="91">
        <v>15</v>
      </c>
      <c r="D26" s="91">
        <v>16</v>
      </c>
      <c r="E26" s="91">
        <v>1255</v>
      </c>
      <c r="F26" s="92">
        <v>1.7</v>
      </c>
      <c r="G26" s="91">
        <v>35662</v>
      </c>
      <c r="H26" s="92">
        <v>0.7</v>
      </c>
    </row>
    <row r="27" spans="1:8" s="71" customFormat="1" ht="13.35" customHeight="1" x14ac:dyDescent="0.25">
      <c r="A27" s="109" t="s">
        <v>177</v>
      </c>
      <c r="B27" s="103" t="s">
        <v>178</v>
      </c>
      <c r="C27" s="91">
        <v>13</v>
      </c>
      <c r="D27" s="91">
        <v>14</v>
      </c>
      <c r="E27" s="89" t="s">
        <v>5</v>
      </c>
      <c r="F27" s="89" t="s">
        <v>5</v>
      </c>
      <c r="G27" s="89" t="s">
        <v>5</v>
      </c>
      <c r="H27" s="89" t="s">
        <v>5</v>
      </c>
    </row>
    <row r="28" spans="1:8" s="70" customFormat="1" ht="14.65" customHeight="1" x14ac:dyDescent="0.25">
      <c r="A28" s="108" t="s">
        <v>34</v>
      </c>
      <c r="B28" s="102" t="s">
        <v>119</v>
      </c>
      <c r="C28" s="88">
        <v>13</v>
      </c>
      <c r="D28" s="88">
        <v>13</v>
      </c>
      <c r="E28" s="88">
        <v>1183</v>
      </c>
      <c r="F28" s="89">
        <v>2.9</v>
      </c>
      <c r="G28" s="88">
        <v>46826</v>
      </c>
      <c r="H28" s="89">
        <v>9.1999999999999993</v>
      </c>
    </row>
    <row r="29" spans="1:8" s="71" customFormat="1" ht="27" x14ac:dyDescent="0.25">
      <c r="A29" s="90" t="s">
        <v>179</v>
      </c>
      <c r="B29" s="103" t="s">
        <v>411</v>
      </c>
      <c r="C29" s="91">
        <v>9</v>
      </c>
      <c r="D29" s="91">
        <v>9</v>
      </c>
      <c r="E29" s="91">
        <v>772</v>
      </c>
      <c r="F29" s="92">
        <v>3.2</v>
      </c>
      <c r="G29" s="91">
        <v>27974</v>
      </c>
      <c r="H29" s="92">
        <v>7.6</v>
      </c>
    </row>
    <row r="30" spans="1:8" s="70" customFormat="1" ht="14.65" customHeight="1" x14ac:dyDescent="0.25">
      <c r="A30" s="108" t="s">
        <v>35</v>
      </c>
      <c r="B30" s="102" t="s">
        <v>83</v>
      </c>
      <c r="C30" s="88">
        <v>1</v>
      </c>
      <c r="D30" s="88">
        <v>1</v>
      </c>
      <c r="E30" s="88" t="s">
        <v>5</v>
      </c>
      <c r="F30" s="89" t="s">
        <v>5</v>
      </c>
      <c r="G30" s="88" t="s">
        <v>5</v>
      </c>
      <c r="H30" s="89" t="s">
        <v>5</v>
      </c>
    </row>
    <row r="31" spans="1:8" s="70" customFormat="1" ht="14.65" customHeight="1" x14ac:dyDescent="0.25">
      <c r="A31" s="108" t="s">
        <v>148</v>
      </c>
      <c r="B31" s="102" t="s">
        <v>180</v>
      </c>
      <c r="C31" s="88">
        <v>9</v>
      </c>
      <c r="D31" s="88">
        <v>10</v>
      </c>
      <c r="E31" s="88">
        <v>730</v>
      </c>
      <c r="F31" s="89">
        <v>-3.8</v>
      </c>
      <c r="G31" s="88">
        <v>23566</v>
      </c>
      <c r="H31" s="89">
        <v>-4</v>
      </c>
    </row>
    <row r="32" spans="1:8" s="71" customFormat="1" ht="13.35" customHeight="1" x14ac:dyDescent="0.25">
      <c r="A32" s="109" t="s">
        <v>181</v>
      </c>
      <c r="B32" s="103" t="s">
        <v>182</v>
      </c>
      <c r="C32" s="91">
        <v>8</v>
      </c>
      <c r="D32" s="91">
        <v>9</v>
      </c>
      <c r="E32" s="91">
        <v>687</v>
      </c>
      <c r="F32" s="92">
        <v>-4.3</v>
      </c>
      <c r="G32" s="91">
        <v>21874</v>
      </c>
      <c r="H32" s="92">
        <v>-3.1</v>
      </c>
    </row>
    <row r="33" spans="1:8" s="71" customFormat="1" ht="27" x14ac:dyDescent="0.25">
      <c r="A33" s="90" t="s">
        <v>183</v>
      </c>
      <c r="B33" s="103" t="s">
        <v>412</v>
      </c>
      <c r="C33" s="91">
        <v>4</v>
      </c>
      <c r="D33" s="91">
        <v>4</v>
      </c>
      <c r="E33" s="91">
        <v>242</v>
      </c>
      <c r="F33" s="92">
        <v>-1.2</v>
      </c>
      <c r="G33" s="91">
        <v>6231</v>
      </c>
      <c r="H33" s="92">
        <v>-4.4000000000000004</v>
      </c>
    </row>
    <row r="34" spans="1:8" s="70" customFormat="1" ht="14.65" customHeight="1" x14ac:dyDescent="0.25">
      <c r="A34" s="108" t="s">
        <v>184</v>
      </c>
      <c r="B34" s="102" t="s">
        <v>185</v>
      </c>
      <c r="C34" s="88">
        <v>2</v>
      </c>
      <c r="D34" s="88">
        <v>2</v>
      </c>
      <c r="E34" s="88" t="s">
        <v>5</v>
      </c>
      <c r="F34" s="89" t="s">
        <v>5</v>
      </c>
      <c r="G34" s="88" t="s">
        <v>5</v>
      </c>
      <c r="H34" s="89" t="s">
        <v>5</v>
      </c>
    </row>
    <row r="35" spans="1:8" s="70" customFormat="1" ht="27" x14ac:dyDescent="0.25">
      <c r="A35" s="87" t="s">
        <v>36</v>
      </c>
      <c r="B35" s="102" t="s">
        <v>425</v>
      </c>
      <c r="C35" s="88">
        <v>24</v>
      </c>
      <c r="D35" s="88">
        <v>25</v>
      </c>
      <c r="E35" s="88">
        <v>1069</v>
      </c>
      <c r="F35" s="89">
        <v>-11.7</v>
      </c>
      <c r="G35" s="88">
        <v>30355</v>
      </c>
      <c r="H35" s="89">
        <v>-4.9000000000000004</v>
      </c>
    </row>
    <row r="36" spans="1:8" s="72" customFormat="1" ht="13.35" customHeight="1" x14ac:dyDescent="0.25">
      <c r="A36" s="109" t="s">
        <v>186</v>
      </c>
      <c r="B36" s="103" t="s">
        <v>187</v>
      </c>
      <c r="C36" s="91">
        <v>4</v>
      </c>
      <c r="D36" s="91">
        <v>5</v>
      </c>
      <c r="E36" s="91">
        <v>199</v>
      </c>
      <c r="F36" s="92">
        <v>-34.299999999999997</v>
      </c>
      <c r="G36" s="91">
        <v>5712</v>
      </c>
      <c r="H36" s="92">
        <v>-19.8</v>
      </c>
    </row>
    <row r="37" spans="1:8" s="71" customFormat="1" ht="27" x14ac:dyDescent="0.25">
      <c r="A37" s="90" t="s">
        <v>188</v>
      </c>
      <c r="B37" s="103" t="s">
        <v>426</v>
      </c>
      <c r="C37" s="91">
        <v>20</v>
      </c>
      <c r="D37" s="91">
        <v>20</v>
      </c>
      <c r="E37" s="91">
        <v>870</v>
      </c>
      <c r="F37" s="92">
        <v>-4.2</v>
      </c>
      <c r="G37" s="91">
        <v>24643</v>
      </c>
      <c r="H37" s="92">
        <v>-0.6</v>
      </c>
    </row>
    <row r="38" spans="1:8" s="72" customFormat="1" ht="27" x14ac:dyDescent="0.25">
      <c r="A38" s="90" t="s">
        <v>189</v>
      </c>
      <c r="B38" s="103" t="s">
        <v>415</v>
      </c>
      <c r="C38" s="91">
        <v>12</v>
      </c>
      <c r="D38" s="91">
        <v>13</v>
      </c>
      <c r="E38" s="91">
        <v>508</v>
      </c>
      <c r="F38" s="92">
        <v>-8.8000000000000007</v>
      </c>
      <c r="G38" s="91">
        <v>13171</v>
      </c>
      <c r="H38" s="92">
        <v>-11.1</v>
      </c>
    </row>
    <row r="39" spans="1:8" s="70" customFormat="1" ht="14.65" customHeight="1" x14ac:dyDescent="0.25">
      <c r="A39" s="108" t="s">
        <v>37</v>
      </c>
      <c r="B39" s="105" t="s">
        <v>120</v>
      </c>
      <c r="C39" s="88">
        <v>38</v>
      </c>
      <c r="D39" s="88">
        <v>39</v>
      </c>
      <c r="E39" s="88">
        <v>4494</v>
      </c>
      <c r="F39" s="89">
        <v>-1.8</v>
      </c>
      <c r="G39" s="88">
        <v>179706</v>
      </c>
      <c r="H39" s="89">
        <v>0.9</v>
      </c>
    </row>
    <row r="40" spans="1:8" s="71" customFormat="1" ht="13.35" customHeight="1" x14ac:dyDescent="0.25">
      <c r="A40" s="109" t="s">
        <v>190</v>
      </c>
      <c r="B40" s="103" t="s">
        <v>191</v>
      </c>
      <c r="C40" s="91">
        <v>7</v>
      </c>
      <c r="D40" s="91">
        <v>7</v>
      </c>
      <c r="E40" s="91">
        <v>1210</v>
      </c>
      <c r="F40" s="92">
        <v>-1.5</v>
      </c>
      <c r="G40" s="91">
        <v>59304</v>
      </c>
      <c r="H40" s="92">
        <v>0.9</v>
      </c>
    </row>
    <row r="41" spans="1:8" s="71" customFormat="1" ht="13.35" customHeight="1" x14ac:dyDescent="0.25">
      <c r="A41" s="109" t="s">
        <v>192</v>
      </c>
      <c r="B41" s="103" t="s">
        <v>193</v>
      </c>
      <c r="C41" s="91">
        <v>31</v>
      </c>
      <c r="D41" s="91">
        <v>32</v>
      </c>
      <c r="E41" s="91">
        <v>3284</v>
      </c>
      <c r="F41" s="92">
        <v>-1.9</v>
      </c>
      <c r="G41" s="91">
        <v>120402</v>
      </c>
      <c r="H41" s="92">
        <v>0.9</v>
      </c>
    </row>
    <row r="42" spans="1:8" s="71" customFormat="1" ht="24.6" customHeight="1" x14ac:dyDescent="0.25">
      <c r="A42" s="90" t="s">
        <v>194</v>
      </c>
      <c r="B42" s="103" t="s">
        <v>416</v>
      </c>
      <c r="C42" s="91">
        <v>19</v>
      </c>
      <c r="D42" s="91">
        <v>20</v>
      </c>
      <c r="E42" s="91">
        <v>1668</v>
      </c>
      <c r="F42" s="92">
        <v>-2.6</v>
      </c>
      <c r="G42" s="91">
        <v>67478</v>
      </c>
      <c r="H42" s="92">
        <v>-0.8</v>
      </c>
    </row>
    <row r="43" spans="1:8" s="70" customFormat="1" ht="27" x14ac:dyDescent="0.25">
      <c r="A43" s="87" t="s">
        <v>38</v>
      </c>
      <c r="B43" s="102" t="s">
        <v>427</v>
      </c>
      <c r="C43" s="88">
        <v>47</v>
      </c>
      <c r="D43" s="88">
        <v>48</v>
      </c>
      <c r="E43" s="88">
        <v>4304</v>
      </c>
      <c r="F43" s="89">
        <v>-3.9</v>
      </c>
      <c r="G43" s="88">
        <v>179913</v>
      </c>
      <c r="H43" s="89">
        <v>-1</v>
      </c>
    </row>
    <row r="44" spans="1:8" s="71" customFormat="1" ht="13.35" customHeight="1" x14ac:dyDescent="0.25">
      <c r="A44" s="109" t="s">
        <v>195</v>
      </c>
      <c r="B44" s="103" t="s">
        <v>196</v>
      </c>
      <c r="C44" s="91">
        <v>47</v>
      </c>
      <c r="D44" s="91">
        <v>48</v>
      </c>
      <c r="E44" s="91">
        <v>4304</v>
      </c>
      <c r="F44" s="92">
        <v>-3.9</v>
      </c>
      <c r="G44" s="91">
        <v>179913</v>
      </c>
      <c r="H44" s="92">
        <v>-1</v>
      </c>
    </row>
    <row r="45" spans="1:8" s="70" customFormat="1" ht="13.35" customHeight="1" x14ac:dyDescent="0.25">
      <c r="A45" s="109" t="s">
        <v>197</v>
      </c>
      <c r="B45" s="103" t="s">
        <v>291</v>
      </c>
      <c r="C45" s="91">
        <v>36</v>
      </c>
      <c r="D45" s="91">
        <v>36</v>
      </c>
      <c r="E45" s="91">
        <v>3481</v>
      </c>
      <c r="F45" s="92">
        <v>-2.6</v>
      </c>
      <c r="G45" s="91">
        <v>146465</v>
      </c>
      <c r="H45" s="92">
        <v>-0.1</v>
      </c>
    </row>
    <row r="46" spans="1:8" s="71" customFormat="1" ht="27" x14ac:dyDescent="0.25">
      <c r="A46" s="90" t="s">
        <v>198</v>
      </c>
      <c r="B46" s="103" t="s">
        <v>418</v>
      </c>
      <c r="C46" s="91">
        <v>5</v>
      </c>
      <c r="D46" s="91">
        <v>5</v>
      </c>
      <c r="E46" s="91">
        <v>495</v>
      </c>
      <c r="F46" s="92">
        <v>-8.6999999999999993</v>
      </c>
      <c r="G46" s="91">
        <v>17585</v>
      </c>
      <c r="H46" s="92">
        <v>0.6</v>
      </c>
    </row>
    <row r="47" spans="1:8" s="70" customFormat="1" ht="13.5" x14ac:dyDescent="0.25">
      <c r="A47" s="108" t="s">
        <v>39</v>
      </c>
      <c r="B47" s="105" t="s">
        <v>121</v>
      </c>
      <c r="C47" s="88">
        <v>5</v>
      </c>
      <c r="D47" s="88">
        <v>5</v>
      </c>
      <c r="E47" s="88">
        <v>844</v>
      </c>
      <c r="F47" s="89">
        <v>0.7</v>
      </c>
      <c r="G47" s="88">
        <v>53129</v>
      </c>
      <c r="H47" s="89">
        <v>-0.3</v>
      </c>
    </row>
    <row r="48" spans="1:8" s="70" customFormat="1" ht="13.5" x14ac:dyDescent="0.25">
      <c r="A48" s="108" t="s">
        <v>40</v>
      </c>
      <c r="B48" s="102" t="s">
        <v>122</v>
      </c>
      <c r="C48" s="88">
        <v>44</v>
      </c>
      <c r="D48" s="88">
        <v>45</v>
      </c>
      <c r="E48" s="88">
        <v>5548</v>
      </c>
      <c r="F48" s="89">
        <v>0.2</v>
      </c>
      <c r="G48" s="88">
        <v>278651</v>
      </c>
      <c r="H48" s="89">
        <v>2.5</v>
      </c>
    </row>
    <row r="49" spans="1:8" s="71" customFormat="1" ht="54" x14ac:dyDescent="0.25">
      <c r="A49" s="90" t="s">
        <v>41</v>
      </c>
      <c r="B49" s="103" t="s">
        <v>428</v>
      </c>
      <c r="C49" s="91">
        <v>16</v>
      </c>
      <c r="D49" s="91">
        <v>17</v>
      </c>
      <c r="E49" s="91">
        <v>2714</v>
      </c>
      <c r="F49" s="92">
        <v>-2.5</v>
      </c>
      <c r="G49" s="91">
        <v>151895</v>
      </c>
      <c r="H49" s="92">
        <v>1.5</v>
      </c>
    </row>
    <row r="50" spans="1:8" s="71" customFormat="1" ht="13.5" x14ac:dyDescent="0.25">
      <c r="A50" s="109" t="s">
        <v>199</v>
      </c>
      <c r="B50" s="103" t="s">
        <v>200</v>
      </c>
      <c r="C50" s="91">
        <v>4</v>
      </c>
      <c r="D50" s="91">
        <v>4</v>
      </c>
      <c r="E50" s="91">
        <v>531</v>
      </c>
      <c r="F50" s="92">
        <v>-2.9</v>
      </c>
      <c r="G50" s="91">
        <v>26128</v>
      </c>
      <c r="H50" s="92">
        <v>1.6</v>
      </c>
    </row>
    <row r="51" spans="1:8" s="71" customFormat="1" ht="13.5" x14ac:dyDescent="0.25">
      <c r="A51" s="109" t="s">
        <v>201</v>
      </c>
      <c r="B51" s="103" t="s">
        <v>202</v>
      </c>
      <c r="C51" s="91">
        <v>6</v>
      </c>
      <c r="D51" s="91">
        <v>7</v>
      </c>
      <c r="E51" s="91">
        <v>425</v>
      </c>
      <c r="F51" s="92">
        <v>-4.0999999999999996</v>
      </c>
      <c r="G51" s="91">
        <v>19777</v>
      </c>
      <c r="H51" s="92">
        <v>0.4</v>
      </c>
    </row>
    <row r="52" spans="1:8" s="71" customFormat="1" ht="13.5" x14ac:dyDescent="0.25">
      <c r="A52" s="109" t="s">
        <v>203</v>
      </c>
      <c r="B52" s="103" t="s">
        <v>204</v>
      </c>
      <c r="C52" s="91">
        <v>8</v>
      </c>
      <c r="D52" s="91">
        <v>7</v>
      </c>
      <c r="E52" s="91">
        <v>628</v>
      </c>
      <c r="F52" s="92">
        <v>11.5</v>
      </c>
      <c r="G52" s="91">
        <v>28255</v>
      </c>
      <c r="H52" s="92">
        <v>10.6</v>
      </c>
    </row>
    <row r="53" spans="1:8" s="72" customFormat="1" ht="13.5" x14ac:dyDescent="0.25">
      <c r="A53" s="109" t="s">
        <v>205</v>
      </c>
      <c r="B53" s="103" t="s">
        <v>206</v>
      </c>
      <c r="C53" s="91">
        <v>4</v>
      </c>
      <c r="D53" s="91">
        <v>5</v>
      </c>
      <c r="E53" s="91">
        <v>305</v>
      </c>
      <c r="F53" s="92">
        <v>-6.7</v>
      </c>
      <c r="G53" s="91">
        <v>9872</v>
      </c>
      <c r="H53" s="92">
        <v>-4.3</v>
      </c>
    </row>
    <row r="54" spans="1:8" s="70" customFormat="1" ht="13.5" x14ac:dyDescent="0.25">
      <c r="A54" s="109" t="s">
        <v>42</v>
      </c>
      <c r="B54" s="103" t="s">
        <v>123</v>
      </c>
      <c r="C54" s="91">
        <v>12</v>
      </c>
      <c r="D54" s="91">
        <v>12</v>
      </c>
      <c r="E54" s="91">
        <v>935</v>
      </c>
      <c r="F54" s="92">
        <v>3.9</v>
      </c>
      <c r="G54" s="91">
        <v>42999</v>
      </c>
      <c r="H54" s="92">
        <v>2.2999999999999998</v>
      </c>
    </row>
    <row r="55" spans="1:8" s="71" customFormat="1" ht="13.5" x14ac:dyDescent="0.25">
      <c r="A55" s="109" t="s">
        <v>43</v>
      </c>
      <c r="B55" s="104" t="s">
        <v>153</v>
      </c>
      <c r="C55" s="91">
        <v>8</v>
      </c>
      <c r="D55" s="91">
        <v>8</v>
      </c>
      <c r="E55" s="91">
        <v>661</v>
      </c>
      <c r="F55" s="92">
        <v>1.1000000000000001</v>
      </c>
      <c r="G55" s="91">
        <v>31088</v>
      </c>
      <c r="H55" s="92">
        <v>-0.9</v>
      </c>
    </row>
    <row r="56" spans="1:8" s="70" customFormat="1" ht="13.5" x14ac:dyDescent="0.25">
      <c r="A56" s="108" t="s">
        <v>44</v>
      </c>
      <c r="B56" s="106" t="s">
        <v>124</v>
      </c>
      <c r="C56" s="88">
        <v>21</v>
      </c>
      <c r="D56" s="88">
        <v>21</v>
      </c>
      <c r="E56" s="88">
        <v>5653</v>
      </c>
      <c r="F56" s="89">
        <v>-0.5</v>
      </c>
      <c r="G56" s="88">
        <v>334894</v>
      </c>
      <c r="H56" s="89">
        <v>12.1</v>
      </c>
    </row>
    <row r="57" spans="1:8" s="70" customFormat="1" ht="13.5" x14ac:dyDescent="0.25">
      <c r="A57" s="108" t="s">
        <v>45</v>
      </c>
      <c r="B57" s="105" t="s">
        <v>125</v>
      </c>
      <c r="C57" s="88">
        <v>64</v>
      </c>
      <c r="D57" s="88">
        <v>62</v>
      </c>
      <c r="E57" s="88">
        <v>6533</v>
      </c>
      <c r="F57" s="89">
        <v>5</v>
      </c>
      <c r="G57" s="88">
        <v>226878</v>
      </c>
      <c r="H57" s="89">
        <v>7.4</v>
      </c>
    </row>
    <row r="58" spans="1:8" s="71" customFormat="1" ht="13.5" x14ac:dyDescent="0.25">
      <c r="A58" s="109" t="s">
        <v>46</v>
      </c>
      <c r="B58" s="103" t="s">
        <v>126</v>
      </c>
      <c r="C58" s="91">
        <v>11</v>
      </c>
      <c r="D58" s="91">
        <v>11</v>
      </c>
      <c r="E58" s="91">
        <v>1608</v>
      </c>
      <c r="F58" s="92">
        <v>4.5</v>
      </c>
      <c r="G58" s="91">
        <v>58067</v>
      </c>
      <c r="H58" s="92">
        <v>7.3</v>
      </c>
    </row>
    <row r="59" spans="1:8" s="71" customFormat="1" ht="13.5" x14ac:dyDescent="0.25">
      <c r="A59" s="109" t="s">
        <v>47</v>
      </c>
      <c r="B59" s="104" t="s">
        <v>127</v>
      </c>
      <c r="C59" s="91">
        <v>53</v>
      </c>
      <c r="D59" s="91">
        <v>51</v>
      </c>
      <c r="E59" s="91">
        <v>4925</v>
      </c>
      <c r="F59" s="92">
        <v>5.2</v>
      </c>
      <c r="G59" s="91">
        <v>168811</v>
      </c>
      <c r="H59" s="92">
        <v>7.4</v>
      </c>
    </row>
    <row r="60" spans="1:8" s="72" customFormat="1" ht="27" x14ac:dyDescent="0.25">
      <c r="A60" s="90" t="s">
        <v>207</v>
      </c>
      <c r="B60" s="103" t="s">
        <v>421</v>
      </c>
      <c r="C60" s="91">
        <v>7</v>
      </c>
      <c r="D60" s="91">
        <v>8</v>
      </c>
      <c r="E60" s="91">
        <v>394</v>
      </c>
      <c r="F60" s="92">
        <v>-19.3</v>
      </c>
      <c r="G60" s="91">
        <v>13327</v>
      </c>
      <c r="H60" s="92">
        <v>-5.3</v>
      </c>
    </row>
    <row r="61" spans="1:8" s="71" customFormat="1" ht="13.5" x14ac:dyDescent="0.25">
      <c r="A61" s="109" t="s">
        <v>208</v>
      </c>
      <c r="B61" s="103" t="s">
        <v>209</v>
      </c>
      <c r="C61" s="91">
        <v>8</v>
      </c>
      <c r="D61" s="91">
        <v>7</v>
      </c>
      <c r="E61" s="91">
        <v>604</v>
      </c>
      <c r="F61" s="92">
        <v>16.2</v>
      </c>
      <c r="G61" s="91">
        <v>18557</v>
      </c>
      <c r="H61" s="92">
        <v>7</v>
      </c>
    </row>
    <row r="62" spans="1:8" s="71" customFormat="1" ht="13.5" x14ac:dyDescent="0.25">
      <c r="A62" s="109" t="s">
        <v>48</v>
      </c>
      <c r="B62" s="104" t="s">
        <v>142</v>
      </c>
      <c r="C62" s="91">
        <v>29</v>
      </c>
      <c r="D62" s="91">
        <v>27</v>
      </c>
      <c r="E62" s="91">
        <v>3092</v>
      </c>
      <c r="F62" s="92">
        <v>9.1999999999999993</v>
      </c>
      <c r="G62" s="91">
        <v>113564</v>
      </c>
      <c r="H62" s="92">
        <v>10.4</v>
      </c>
    </row>
    <row r="63" spans="1:8" s="70" customFormat="1" ht="27" x14ac:dyDescent="0.25">
      <c r="A63" s="87" t="s">
        <v>49</v>
      </c>
      <c r="B63" s="105" t="s">
        <v>422</v>
      </c>
      <c r="C63" s="88">
        <v>92</v>
      </c>
      <c r="D63" s="88">
        <v>93</v>
      </c>
      <c r="E63" s="88">
        <v>3580</v>
      </c>
      <c r="F63" s="89">
        <v>1.6</v>
      </c>
      <c r="G63" s="88">
        <v>134285</v>
      </c>
      <c r="H63" s="89">
        <v>2.8</v>
      </c>
    </row>
    <row r="64" spans="1:8" s="71" customFormat="1" ht="13.5" x14ac:dyDescent="0.25">
      <c r="A64" s="109" t="s">
        <v>210</v>
      </c>
      <c r="B64" s="103" t="s">
        <v>211</v>
      </c>
      <c r="C64" s="91">
        <v>13</v>
      </c>
      <c r="D64" s="91">
        <v>10</v>
      </c>
      <c r="E64" s="91">
        <v>777</v>
      </c>
      <c r="F64" s="92">
        <v>18.399999999999999</v>
      </c>
      <c r="G64" s="91">
        <v>30050</v>
      </c>
      <c r="H64" s="92">
        <v>15.7</v>
      </c>
    </row>
    <row r="65" spans="1:8" s="72" customFormat="1" ht="13.5" x14ac:dyDescent="0.25">
      <c r="A65" s="109" t="s">
        <v>212</v>
      </c>
      <c r="B65" s="103" t="s">
        <v>213</v>
      </c>
      <c r="C65" s="91">
        <v>5</v>
      </c>
      <c r="D65" s="91">
        <v>4</v>
      </c>
      <c r="E65" s="88" t="s">
        <v>5</v>
      </c>
      <c r="F65" s="89" t="s">
        <v>5</v>
      </c>
      <c r="G65" s="88" t="s">
        <v>5</v>
      </c>
      <c r="H65" s="89" t="s">
        <v>5</v>
      </c>
    </row>
    <row r="66" spans="1:8" s="72" customFormat="1" ht="25.15" customHeight="1" x14ac:dyDescent="0.25">
      <c r="A66" s="90" t="s">
        <v>214</v>
      </c>
      <c r="B66" s="103" t="s">
        <v>423</v>
      </c>
      <c r="C66" s="91">
        <v>5</v>
      </c>
      <c r="D66" s="91">
        <v>4</v>
      </c>
      <c r="E66" s="91">
        <v>264</v>
      </c>
      <c r="F66" s="92">
        <v>2.2999999999999998</v>
      </c>
      <c r="G66" s="91">
        <v>12717</v>
      </c>
      <c r="H66" s="92">
        <v>4.3</v>
      </c>
    </row>
    <row r="67" spans="1:8" s="70" customFormat="1" ht="15" customHeight="1" x14ac:dyDescent="0.25">
      <c r="A67" s="109" t="s">
        <v>50</v>
      </c>
      <c r="B67" s="103" t="s">
        <v>143</v>
      </c>
      <c r="C67" s="91">
        <v>59</v>
      </c>
      <c r="D67" s="91">
        <v>62</v>
      </c>
      <c r="E67" s="91">
        <v>1721</v>
      </c>
      <c r="F67" s="92">
        <v>1.1000000000000001</v>
      </c>
      <c r="G67" s="91">
        <v>58328</v>
      </c>
      <c r="H67" s="92">
        <v>2.5</v>
      </c>
    </row>
    <row r="68" spans="1:8" s="72" customFormat="1" ht="27" x14ac:dyDescent="0.25">
      <c r="A68" s="90" t="s">
        <v>215</v>
      </c>
      <c r="B68" s="103" t="s">
        <v>429</v>
      </c>
      <c r="C68" s="91">
        <v>24</v>
      </c>
      <c r="D68" s="91">
        <v>24</v>
      </c>
      <c r="E68" s="91">
        <v>996</v>
      </c>
      <c r="F68" s="92">
        <v>1.7</v>
      </c>
      <c r="G68" s="91">
        <v>32133</v>
      </c>
      <c r="H68" s="92">
        <v>3.9</v>
      </c>
    </row>
    <row r="69" spans="1:8" s="72" customFormat="1" ht="13.5" x14ac:dyDescent="0.25">
      <c r="A69" s="109" t="s">
        <v>216</v>
      </c>
      <c r="B69" s="103" t="s">
        <v>217</v>
      </c>
      <c r="C69" s="91">
        <v>30</v>
      </c>
      <c r="D69" s="91">
        <v>33</v>
      </c>
      <c r="E69" s="91">
        <v>317</v>
      </c>
      <c r="F69" s="92">
        <v>1</v>
      </c>
      <c r="G69" s="91">
        <v>9429</v>
      </c>
      <c r="H69" s="92">
        <v>3</v>
      </c>
    </row>
    <row r="70" spans="1:8" s="72" customFormat="1" ht="40.5" x14ac:dyDescent="0.25">
      <c r="A70" s="90" t="s">
        <v>218</v>
      </c>
      <c r="B70" s="103" t="s">
        <v>424</v>
      </c>
      <c r="C70" s="91">
        <v>16</v>
      </c>
      <c r="D70" s="91">
        <v>17</v>
      </c>
      <c r="E70" s="91">
        <v>673</v>
      </c>
      <c r="F70" s="92">
        <v>-10</v>
      </c>
      <c r="G70" s="91">
        <v>28418</v>
      </c>
      <c r="H70" s="92">
        <v>-7</v>
      </c>
    </row>
    <row r="71" spans="1:8" s="72" customFormat="1" ht="27" x14ac:dyDescent="0.25">
      <c r="A71" s="90" t="s">
        <v>219</v>
      </c>
      <c r="B71" s="103" t="s">
        <v>430</v>
      </c>
      <c r="C71" s="91">
        <v>13</v>
      </c>
      <c r="D71" s="91">
        <v>14</v>
      </c>
      <c r="E71" s="91">
        <v>183</v>
      </c>
      <c r="F71" s="92">
        <v>-19</v>
      </c>
      <c r="G71" s="91">
        <v>7714</v>
      </c>
      <c r="H71" s="92">
        <v>-13.3</v>
      </c>
    </row>
    <row r="72" spans="1:8" s="70" customFormat="1" ht="13.5" x14ac:dyDescent="0.25">
      <c r="A72" s="108" t="s">
        <v>51</v>
      </c>
      <c r="B72" s="106" t="s">
        <v>128</v>
      </c>
      <c r="C72" s="88">
        <v>9</v>
      </c>
      <c r="D72" s="88">
        <v>10</v>
      </c>
      <c r="E72" s="88">
        <v>892</v>
      </c>
      <c r="F72" s="89">
        <v>-7.9</v>
      </c>
      <c r="G72" s="88">
        <v>36942</v>
      </c>
      <c r="H72" s="89">
        <v>-3</v>
      </c>
    </row>
    <row r="73" spans="1:8" s="71" customFormat="1" ht="13.5" x14ac:dyDescent="0.25">
      <c r="A73" s="109" t="s">
        <v>220</v>
      </c>
      <c r="B73" s="103" t="s">
        <v>221</v>
      </c>
      <c r="C73" s="91">
        <v>5</v>
      </c>
      <c r="D73" s="91">
        <v>6</v>
      </c>
      <c r="E73" s="91">
        <v>678</v>
      </c>
      <c r="F73" s="92">
        <v>-11</v>
      </c>
      <c r="G73" s="91">
        <v>28200</v>
      </c>
      <c r="H73" s="92">
        <v>-5.0999999999999996</v>
      </c>
    </row>
    <row r="74" spans="1:8" s="70" customFormat="1" ht="13.5" x14ac:dyDescent="0.25">
      <c r="A74" s="108" t="s">
        <v>52</v>
      </c>
      <c r="B74" s="106" t="s">
        <v>129</v>
      </c>
      <c r="C74" s="88">
        <v>139</v>
      </c>
      <c r="D74" s="88">
        <v>134</v>
      </c>
      <c r="E74" s="88">
        <v>8358</v>
      </c>
      <c r="F74" s="89">
        <v>0.4</v>
      </c>
      <c r="G74" s="88">
        <v>300886</v>
      </c>
      <c r="H74" s="89">
        <v>1.7</v>
      </c>
    </row>
    <row r="75" spans="1:8" s="71" customFormat="1" ht="13.5" x14ac:dyDescent="0.25">
      <c r="A75" s="109" t="s">
        <v>53</v>
      </c>
      <c r="B75" s="103" t="s">
        <v>154</v>
      </c>
      <c r="C75" s="91">
        <v>40</v>
      </c>
      <c r="D75" s="91">
        <v>39</v>
      </c>
      <c r="E75" s="91">
        <v>1850</v>
      </c>
      <c r="F75" s="92">
        <v>-0.8</v>
      </c>
      <c r="G75" s="91">
        <v>55733</v>
      </c>
      <c r="H75" s="92">
        <v>2.2000000000000002</v>
      </c>
    </row>
    <row r="76" spans="1:8" s="72" customFormat="1" ht="13.5" x14ac:dyDescent="0.25">
      <c r="A76" s="109" t="s">
        <v>222</v>
      </c>
      <c r="B76" s="103" t="s">
        <v>223</v>
      </c>
      <c r="C76" s="91">
        <v>26</v>
      </c>
      <c r="D76" s="91">
        <v>25</v>
      </c>
      <c r="E76" s="91">
        <v>1325</v>
      </c>
      <c r="F76" s="92">
        <v>0</v>
      </c>
      <c r="G76" s="91">
        <v>42069</v>
      </c>
      <c r="H76" s="92">
        <v>3</v>
      </c>
    </row>
    <row r="77" spans="1:8" s="72" customFormat="1" ht="13.5" x14ac:dyDescent="0.25">
      <c r="A77" s="109" t="s">
        <v>224</v>
      </c>
      <c r="B77" s="103" t="s">
        <v>225</v>
      </c>
      <c r="C77" s="91">
        <v>14</v>
      </c>
      <c r="D77" s="91">
        <v>14</v>
      </c>
      <c r="E77" s="91">
        <v>525</v>
      </c>
      <c r="F77" s="92">
        <v>-2.6</v>
      </c>
      <c r="G77" s="91">
        <v>13664</v>
      </c>
      <c r="H77" s="92">
        <v>-0.1</v>
      </c>
    </row>
    <row r="78" spans="1:8" s="71" customFormat="1" ht="13.5" x14ac:dyDescent="0.25">
      <c r="A78" s="109" t="s">
        <v>226</v>
      </c>
      <c r="B78" s="103" t="s">
        <v>227</v>
      </c>
      <c r="C78" s="91">
        <v>3</v>
      </c>
      <c r="D78" s="91">
        <v>3</v>
      </c>
      <c r="E78" s="88" t="s">
        <v>5</v>
      </c>
      <c r="F78" s="89" t="s">
        <v>5</v>
      </c>
      <c r="G78" s="88" t="s">
        <v>5</v>
      </c>
      <c r="H78" s="89" t="s">
        <v>5</v>
      </c>
    </row>
    <row r="79" spans="1:8" s="72" customFormat="1" ht="40.5" x14ac:dyDescent="0.25">
      <c r="A79" s="90" t="s">
        <v>228</v>
      </c>
      <c r="B79" s="103" t="s">
        <v>431</v>
      </c>
      <c r="C79" s="91">
        <v>5</v>
      </c>
      <c r="D79" s="91">
        <v>5</v>
      </c>
      <c r="E79" s="91">
        <v>244</v>
      </c>
      <c r="F79" s="92">
        <v>-3.9</v>
      </c>
      <c r="G79" s="91">
        <v>8495</v>
      </c>
      <c r="H79" s="92">
        <v>0.2</v>
      </c>
    </row>
    <row r="80" spans="1:8" s="71" customFormat="1" ht="27" x14ac:dyDescent="0.25">
      <c r="A80" s="90" t="s">
        <v>54</v>
      </c>
      <c r="B80" s="104" t="s">
        <v>432</v>
      </c>
      <c r="C80" s="91">
        <v>55</v>
      </c>
      <c r="D80" s="91">
        <v>50</v>
      </c>
      <c r="E80" s="91">
        <v>2706</v>
      </c>
      <c r="F80" s="92">
        <v>10.4</v>
      </c>
      <c r="G80" s="91">
        <v>81721</v>
      </c>
      <c r="H80" s="92">
        <v>9.8000000000000007</v>
      </c>
    </row>
    <row r="81" spans="1:8" s="71" customFormat="1" ht="13.5" x14ac:dyDescent="0.25">
      <c r="A81" s="109" t="s">
        <v>229</v>
      </c>
      <c r="B81" s="103" t="s">
        <v>230</v>
      </c>
      <c r="C81" s="91">
        <v>13</v>
      </c>
      <c r="D81" s="91">
        <v>12</v>
      </c>
      <c r="E81" s="91">
        <v>664</v>
      </c>
      <c r="F81" s="92">
        <v>2.2000000000000002</v>
      </c>
      <c r="G81" s="91">
        <v>20610</v>
      </c>
      <c r="H81" s="92">
        <v>4.5</v>
      </c>
    </row>
    <row r="82" spans="1:8" s="71" customFormat="1" ht="13.5" x14ac:dyDescent="0.25">
      <c r="A82" s="90" t="s">
        <v>231</v>
      </c>
      <c r="B82" s="103" t="s">
        <v>290</v>
      </c>
      <c r="C82" s="91">
        <v>42</v>
      </c>
      <c r="D82" s="91">
        <v>38</v>
      </c>
      <c r="E82" s="91">
        <v>2042</v>
      </c>
      <c r="F82" s="92">
        <v>13.4</v>
      </c>
      <c r="G82" s="91">
        <v>61111</v>
      </c>
      <c r="H82" s="92">
        <v>11.7</v>
      </c>
    </row>
    <row r="83" spans="1:8" s="72" customFormat="1" ht="27" x14ac:dyDescent="0.25">
      <c r="A83" s="90" t="s">
        <v>233</v>
      </c>
      <c r="B83" s="103" t="s">
        <v>397</v>
      </c>
      <c r="C83" s="91">
        <v>14</v>
      </c>
      <c r="D83" s="91">
        <v>14</v>
      </c>
      <c r="E83" s="91">
        <v>875</v>
      </c>
      <c r="F83" s="92">
        <v>-1.9</v>
      </c>
      <c r="G83" s="91">
        <v>39724</v>
      </c>
      <c r="H83" s="92">
        <v>-0.5</v>
      </c>
    </row>
    <row r="84" spans="1:8" s="71" customFormat="1" ht="13.5" x14ac:dyDescent="0.25">
      <c r="A84" s="90" t="s">
        <v>55</v>
      </c>
      <c r="B84" s="103" t="s">
        <v>144</v>
      </c>
      <c r="C84" s="91">
        <v>20</v>
      </c>
      <c r="D84" s="91">
        <v>22</v>
      </c>
      <c r="E84" s="91">
        <v>1643</v>
      </c>
      <c r="F84" s="92">
        <v>-10</v>
      </c>
      <c r="G84" s="91">
        <v>62066</v>
      </c>
      <c r="H84" s="92">
        <v>-5.7</v>
      </c>
    </row>
    <row r="85" spans="1:8" s="72" customFormat="1" ht="13.5" x14ac:dyDescent="0.25">
      <c r="A85" s="90" t="s">
        <v>234</v>
      </c>
      <c r="B85" s="103" t="s">
        <v>235</v>
      </c>
      <c r="C85" s="91">
        <v>7</v>
      </c>
      <c r="D85" s="91">
        <v>7</v>
      </c>
      <c r="E85" s="91">
        <v>442</v>
      </c>
      <c r="F85" s="92">
        <v>-6.9</v>
      </c>
      <c r="G85" s="91">
        <v>15345</v>
      </c>
      <c r="H85" s="92">
        <v>-3.6</v>
      </c>
    </row>
    <row r="86" spans="1:8" s="71" customFormat="1" ht="13.5" x14ac:dyDescent="0.25">
      <c r="A86" s="90" t="s">
        <v>236</v>
      </c>
      <c r="B86" s="103" t="s">
        <v>289</v>
      </c>
      <c r="C86" s="91">
        <v>9</v>
      </c>
      <c r="D86" s="91">
        <v>11</v>
      </c>
      <c r="E86" s="91">
        <v>780</v>
      </c>
      <c r="F86" s="92">
        <v>-14.8</v>
      </c>
      <c r="G86" s="91">
        <v>28039</v>
      </c>
      <c r="H86" s="92">
        <v>-12.2</v>
      </c>
    </row>
    <row r="87" spans="1:8" s="70" customFormat="1" ht="27" x14ac:dyDescent="0.25">
      <c r="A87" s="87" t="s">
        <v>56</v>
      </c>
      <c r="B87" s="102" t="s">
        <v>433</v>
      </c>
      <c r="C87" s="88">
        <v>54</v>
      </c>
      <c r="D87" s="88">
        <v>52</v>
      </c>
      <c r="E87" s="88">
        <v>7602</v>
      </c>
      <c r="F87" s="89">
        <v>5.9</v>
      </c>
      <c r="G87" s="88">
        <v>378893</v>
      </c>
      <c r="H87" s="89">
        <v>9.1999999999999993</v>
      </c>
    </row>
    <row r="88" spans="1:8" s="71" customFormat="1" ht="14.45" customHeight="1" x14ac:dyDescent="0.25">
      <c r="A88" s="109" t="s">
        <v>237</v>
      </c>
      <c r="B88" s="103" t="s">
        <v>295</v>
      </c>
      <c r="C88" s="91">
        <v>9</v>
      </c>
      <c r="D88" s="91">
        <v>9</v>
      </c>
      <c r="E88" s="91">
        <v>1475</v>
      </c>
      <c r="F88" s="92">
        <v>-0.6</v>
      </c>
      <c r="G88" s="91">
        <v>63450</v>
      </c>
      <c r="H88" s="92">
        <v>8.6</v>
      </c>
    </row>
    <row r="89" spans="1:8" s="72" customFormat="1" ht="27" x14ac:dyDescent="0.25">
      <c r="A89" s="90" t="s">
        <v>239</v>
      </c>
      <c r="B89" s="103" t="s">
        <v>399</v>
      </c>
      <c r="C89" s="91">
        <v>4</v>
      </c>
      <c r="D89" s="91">
        <v>4</v>
      </c>
      <c r="E89" s="91">
        <v>348</v>
      </c>
      <c r="F89" s="92">
        <v>-2.5</v>
      </c>
      <c r="G89" s="91">
        <v>16131</v>
      </c>
      <c r="H89" s="92">
        <v>-0.1</v>
      </c>
    </row>
    <row r="90" spans="1:8" s="71" customFormat="1" ht="27" x14ac:dyDescent="0.25">
      <c r="A90" s="90" t="s">
        <v>57</v>
      </c>
      <c r="B90" s="107" t="s">
        <v>394</v>
      </c>
      <c r="C90" s="91">
        <v>28</v>
      </c>
      <c r="D90" s="91">
        <v>27</v>
      </c>
      <c r="E90" s="91">
        <v>4603</v>
      </c>
      <c r="F90" s="92">
        <v>9.1999999999999993</v>
      </c>
      <c r="G90" s="91">
        <v>237413</v>
      </c>
      <c r="H90" s="92">
        <v>9.9</v>
      </c>
    </row>
    <row r="91" spans="1:8" s="72" customFormat="1" ht="27" x14ac:dyDescent="0.25">
      <c r="A91" s="90" t="s">
        <v>240</v>
      </c>
      <c r="B91" s="103" t="s">
        <v>434</v>
      </c>
      <c r="C91" s="91">
        <v>2</v>
      </c>
      <c r="D91" s="91">
        <v>1</v>
      </c>
      <c r="E91" s="88" t="s">
        <v>5</v>
      </c>
      <c r="F91" s="89" t="s">
        <v>5</v>
      </c>
      <c r="G91" s="88" t="s">
        <v>5</v>
      </c>
      <c r="H91" s="89" t="s">
        <v>5</v>
      </c>
    </row>
    <row r="92" spans="1:8" s="71" customFormat="1" ht="27" x14ac:dyDescent="0.25">
      <c r="A92" s="90" t="s">
        <v>242</v>
      </c>
      <c r="B92" s="103" t="s">
        <v>435</v>
      </c>
      <c r="C92" s="91">
        <v>5</v>
      </c>
      <c r="D92" s="91">
        <v>5</v>
      </c>
      <c r="E92" s="91">
        <v>653</v>
      </c>
      <c r="F92" s="92">
        <v>1.2</v>
      </c>
      <c r="G92" s="91">
        <v>35712</v>
      </c>
      <c r="H92" s="92">
        <v>7.8</v>
      </c>
    </row>
    <row r="93" spans="1:8" s="70" customFormat="1" ht="13.5" x14ac:dyDescent="0.25">
      <c r="A93" s="108" t="s">
        <v>58</v>
      </c>
      <c r="B93" s="102" t="s">
        <v>130</v>
      </c>
      <c r="C93" s="88">
        <v>47</v>
      </c>
      <c r="D93" s="88">
        <v>49</v>
      </c>
      <c r="E93" s="88">
        <v>4110</v>
      </c>
      <c r="F93" s="89">
        <v>-3.1</v>
      </c>
      <c r="G93" s="88">
        <v>166459</v>
      </c>
      <c r="H93" s="89">
        <v>-0.8</v>
      </c>
    </row>
    <row r="94" spans="1:8" s="71" customFormat="1" ht="40.5" x14ac:dyDescent="0.25">
      <c r="A94" s="90" t="s">
        <v>59</v>
      </c>
      <c r="B94" s="103" t="s">
        <v>393</v>
      </c>
      <c r="C94" s="91">
        <v>24</v>
      </c>
      <c r="D94" s="91">
        <v>23</v>
      </c>
      <c r="E94" s="91">
        <v>1866</v>
      </c>
      <c r="F94" s="92">
        <v>-7.9</v>
      </c>
      <c r="G94" s="91">
        <v>76295</v>
      </c>
      <c r="H94" s="92">
        <v>-5.7</v>
      </c>
    </row>
    <row r="95" spans="1:8" s="70" customFormat="1" ht="27" x14ac:dyDescent="0.25">
      <c r="A95" s="90" t="s">
        <v>243</v>
      </c>
      <c r="B95" s="103" t="s">
        <v>392</v>
      </c>
      <c r="C95" s="91">
        <v>11</v>
      </c>
      <c r="D95" s="91">
        <v>11</v>
      </c>
      <c r="E95" s="91">
        <v>848</v>
      </c>
      <c r="F95" s="92">
        <v>-7.8</v>
      </c>
      <c r="G95" s="91">
        <v>34411</v>
      </c>
      <c r="H95" s="92">
        <v>-2.9</v>
      </c>
    </row>
    <row r="96" spans="1:8" s="71" customFormat="1" ht="27" x14ac:dyDescent="0.25">
      <c r="A96" s="90" t="s">
        <v>244</v>
      </c>
      <c r="B96" s="103" t="s">
        <v>391</v>
      </c>
      <c r="C96" s="91">
        <v>13</v>
      </c>
      <c r="D96" s="91">
        <v>12</v>
      </c>
      <c r="E96" s="91">
        <v>1018</v>
      </c>
      <c r="F96" s="92">
        <v>-7.9</v>
      </c>
      <c r="G96" s="91">
        <v>41884</v>
      </c>
      <c r="H96" s="92">
        <v>-7.9</v>
      </c>
    </row>
    <row r="97" spans="1:8" s="71" customFormat="1" ht="13.5" x14ac:dyDescent="0.25">
      <c r="A97" s="109" t="s">
        <v>245</v>
      </c>
      <c r="B97" s="103" t="s">
        <v>246</v>
      </c>
      <c r="C97" s="91">
        <v>6</v>
      </c>
      <c r="D97" s="91">
        <v>8</v>
      </c>
      <c r="E97" s="91">
        <v>456</v>
      </c>
      <c r="F97" s="92">
        <v>-2.6</v>
      </c>
      <c r="G97" s="91">
        <v>15908</v>
      </c>
      <c r="H97" s="92">
        <v>1.5</v>
      </c>
    </row>
    <row r="98" spans="1:8" s="71" customFormat="1" ht="27" x14ac:dyDescent="0.25">
      <c r="A98" s="90" t="s">
        <v>60</v>
      </c>
      <c r="B98" s="104" t="s">
        <v>390</v>
      </c>
      <c r="C98" s="91">
        <v>12</v>
      </c>
      <c r="D98" s="91">
        <v>12</v>
      </c>
      <c r="E98" s="91">
        <v>1476</v>
      </c>
      <c r="F98" s="92">
        <v>5.3</v>
      </c>
      <c r="G98" s="91">
        <v>61094</v>
      </c>
      <c r="H98" s="92">
        <v>5.3</v>
      </c>
    </row>
    <row r="99" spans="1:8" s="70" customFormat="1" ht="13.5" x14ac:dyDescent="0.25">
      <c r="A99" s="108" t="s">
        <v>61</v>
      </c>
      <c r="B99" s="105" t="s">
        <v>131</v>
      </c>
      <c r="C99" s="88">
        <v>148</v>
      </c>
      <c r="D99" s="88">
        <v>154</v>
      </c>
      <c r="E99" s="88">
        <v>20489</v>
      </c>
      <c r="F99" s="89">
        <v>0.3</v>
      </c>
      <c r="G99" s="88">
        <v>1005119</v>
      </c>
      <c r="H99" s="89">
        <v>1.8</v>
      </c>
    </row>
    <row r="100" spans="1:8" s="71" customFormat="1" ht="27" x14ac:dyDescent="0.25">
      <c r="A100" s="90" t="s">
        <v>247</v>
      </c>
      <c r="B100" s="103" t="s">
        <v>389</v>
      </c>
      <c r="C100" s="91">
        <v>34</v>
      </c>
      <c r="D100" s="91">
        <v>35</v>
      </c>
      <c r="E100" s="91">
        <v>8101</v>
      </c>
      <c r="F100" s="92">
        <v>-0.2</v>
      </c>
      <c r="G100" s="91">
        <v>414486</v>
      </c>
      <c r="H100" s="92">
        <v>1.4</v>
      </c>
    </row>
    <row r="101" spans="1:8" s="71" customFormat="1" ht="13.5" x14ac:dyDescent="0.25">
      <c r="A101" s="109" t="s">
        <v>248</v>
      </c>
      <c r="B101" s="103" t="s">
        <v>285</v>
      </c>
      <c r="C101" s="91">
        <v>11</v>
      </c>
      <c r="D101" s="91">
        <v>11</v>
      </c>
      <c r="E101" s="91">
        <v>2480</v>
      </c>
      <c r="F101" s="92">
        <v>3.2</v>
      </c>
      <c r="G101" s="91">
        <v>116738</v>
      </c>
      <c r="H101" s="92">
        <v>9.1</v>
      </c>
    </row>
    <row r="102" spans="1:8" s="72" customFormat="1" ht="13.5" x14ac:dyDescent="0.25">
      <c r="A102" s="109" t="s">
        <v>62</v>
      </c>
      <c r="B102" s="104" t="s">
        <v>286</v>
      </c>
      <c r="C102" s="91">
        <v>7</v>
      </c>
      <c r="D102" s="91">
        <v>7</v>
      </c>
      <c r="E102" s="91">
        <v>1302</v>
      </c>
      <c r="F102" s="92">
        <v>3.4</v>
      </c>
      <c r="G102" s="91">
        <v>58454</v>
      </c>
      <c r="H102" s="92">
        <v>4.8</v>
      </c>
    </row>
    <row r="103" spans="1:8" s="71" customFormat="1" ht="27" x14ac:dyDescent="0.25">
      <c r="A103" s="90" t="s">
        <v>249</v>
      </c>
      <c r="B103" s="103" t="s">
        <v>388</v>
      </c>
      <c r="C103" s="91">
        <v>11</v>
      </c>
      <c r="D103" s="91">
        <v>11</v>
      </c>
      <c r="E103" s="91">
        <v>1315</v>
      </c>
      <c r="F103" s="92">
        <v>1.5</v>
      </c>
      <c r="G103" s="91">
        <v>61464</v>
      </c>
      <c r="H103" s="92">
        <v>4.5999999999999996</v>
      </c>
    </row>
    <row r="104" spans="1:8" s="71" customFormat="1" ht="27" x14ac:dyDescent="0.25">
      <c r="A104" s="90" t="s">
        <v>63</v>
      </c>
      <c r="B104" s="103" t="s">
        <v>387</v>
      </c>
      <c r="C104" s="91">
        <v>53</v>
      </c>
      <c r="D104" s="91">
        <v>56</v>
      </c>
      <c r="E104" s="91">
        <v>6043</v>
      </c>
      <c r="F104" s="92">
        <v>1.6</v>
      </c>
      <c r="G104" s="91">
        <v>283889</v>
      </c>
      <c r="H104" s="92">
        <v>0.5</v>
      </c>
    </row>
    <row r="105" spans="1:8" s="70" customFormat="1" ht="13.5" x14ac:dyDescent="0.25">
      <c r="A105" s="109" t="s">
        <v>64</v>
      </c>
      <c r="B105" s="104" t="s">
        <v>293</v>
      </c>
      <c r="C105" s="91">
        <v>15</v>
      </c>
      <c r="D105" s="91">
        <v>17</v>
      </c>
      <c r="E105" s="91">
        <v>2052</v>
      </c>
      <c r="F105" s="92">
        <v>-1</v>
      </c>
      <c r="G105" s="91">
        <v>102691</v>
      </c>
      <c r="H105" s="92">
        <v>-2.4</v>
      </c>
    </row>
    <row r="106" spans="1:8" s="71" customFormat="1" ht="27" x14ac:dyDescent="0.25">
      <c r="A106" s="90" t="s">
        <v>65</v>
      </c>
      <c r="B106" s="103" t="s">
        <v>408</v>
      </c>
      <c r="C106" s="91">
        <v>27</v>
      </c>
      <c r="D106" s="91">
        <v>28</v>
      </c>
      <c r="E106" s="91">
        <v>3209</v>
      </c>
      <c r="F106" s="92">
        <v>2.7</v>
      </c>
      <c r="G106" s="91">
        <v>154676</v>
      </c>
      <c r="H106" s="92">
        <v>2.9</v>
      </c>
    </row>
    <row r="107" spans="1:8" s="71" customFormat="1" ht="27" x14ac:dyDescent="0.25">
      <c r="A107" s="90" t="s">
        <v>66</v>
      </c>
      <c r="B107" s="103" t="s">
        <v>409</v>
      </c>
      <c r="C107" s="91">
        <v>52</v>
      </c>
      <c r="D107" s="91">
        <v>54</v>
      </c>
      <c r="E107" s="91">
        <v>5052</v>
      </c>
      <c r="F107" s="92">
        <v>0.8</v>
      </c>
      <c r="G107" s="91">
        <v>253205</v>
      </c>
      <c r="H107" s="92">
        <v>4.5999999999999996</v>
      </c>
    </row>
    <row r="108" spans="1:8" s="72" customFormat="1" ht="13.5" x14ac:dyDescent="0.25">
      <c r="A108" s="109" t="s">
        <v>250</v>
      </c>
      <c r="B108" s="103" t="s">
        <v>251</v>
      </c>
      <c r="C108" s="91">
        <v>8</v>
      </c>
      <c r="D108" s="91">
        <v>9</v>
      </c>
      <c r="E108" s="91">
        <v>654</v>
      </c>
      <c r="F108" s="92">
        <v>-9</v>
      </c>
      <c r="G108" s="91">
        <v>29286</v>
      </c>
      <c r="H108" s="92">
        <v>-3.8</v>
      </c>
    </row>
    <row r="109" spans="1:8" s="71" customFormat="1" ht="23.45" customHeight="1" x14ac:dyDescent="0.25">
      <c r="A109" s="90" t="s">
        <v>252</v>
      </c>
      <c r="B109" s="103" t="s">
        <v>436</v>
      </c>
      <c r="C109" s="91">
        <v>13</v>
      </c>
      <c r="D109" s="91">
        <v>14</v>
      </c>
      <c r="E109" s="91">
        <v>1493</v>
      </c>
      <c r="F109" s="92">
        <v>3.8</v>
      </c>
      <c r="G109" s="91">
        <v>82468</v>
      </c>
      <c r="H109" s="92">
        <v>9.9</v>
      </c>
    </row>
    <row r="110" spans="1:8" s="71" customFormat="1" ht="27" x14ac:dyDescent="0.25">
      <c r="A110" s="90" t="s">
        <v>253</v>
      </c>
      <c r="B110" s="103" t="s">
        <v>402</v>
      </c>
      <c r="C110" s="91">
        <v>26</v>
      </c>
      <c r="D110" s="91">
        <v>25</v>
      </c>
      <c r="E110" s="91">
        <v>2228</v>
      </c>
      <c r="F110" s="92">
        <v>6.8</v>
      </c>
      <c r="G110" s="91">
        <v>101647</v>
      </c>
      <c r="H110" s="92">
        <v>10.6</v>
      </c>
    </row>
    <row r="111" spans="1:8" s="70" customFormat="1" ht="13.5" x14ac:dyDescent="0.25">
      <c r="A111" s="108" t="s">
        <v>67</v>
      </c>
      <c r="B111" s="105" t="s">
        <v>132</v>
      </c>
      <c r="C111" s="88">
        <v>12</v>
      </c>
      <c r="D111" s="88">
        <v>11</v>
      </c>
      <c r="E111" s="88">
        <v>3713</v>
      </c>
      <c r="F111" s="89">
        <v>-0.6</v>
      </c>
      <c r="G111" s="88">
        <v>184591</v>
      </c>
      <c r="H111" s="89">
        <v>5</v>
      </c>
    </row>
    <row r="112" spans="1:8" s="71" customFormat="1" ht="13.5" x14ac:dyDescent="0.25">
      <c r="A112" s="109" t="s">
        <v>254</v>
      </c>
      <c r="B112" s="103" t="s">
        <v>294</v>
      </c>
      <c r="C112" s="91">
        <v>6</v>
      </c>
      <c r="D112" s="91">
        <v>6</v>
      </c>
      <c r="E112" s="91">
        <v>1404</v>
      </c>
      <c r="F112" s="92">
        <v>1.2</v>
      </c>
      <c r="G112" s="91">
        <v>58129</v>
      </c>
      <c r="H112" s="92">
        <v>7.4</v>
      </c>
    </row>
    <row r="113" spans="1:8" s="70" customFormat="1" ht="13.5" x14ac:dyDescent="0.25">
      <c r="A113" s="108" t="s">
        <v>68</v>
      </c>
      <c r="B113" s="105" t="s">
        <v>133</v>
      </c>
      <c r="C113" s="88">
        <v>18</v>
      </c>
      <c r="D113" s="88">
        <v>17</v>
      </c>
      <c r="E113" s="88">
        <v>6329</v>
      </c>
      <c r="F113" s="89">
        <v>8.6999999999999993</v>
      </c>
      <c r="G113" s="88">
        <v>292096</v>
      </c>
      <c r="H113" s="89">
        <v>11.1</v>
      </c>
    </row>
    <row r="114" spans="1:8" s="71" customFormat="1" ht="13.5" x14ac:dyDescent="0.25">
      <c r="A114" s="109" t="s">
        <v>69</v>
      </c>
      <c r="B114" s="103" t="s">
        <v>134</v>
      </c>
      <c r="C114" s="91">
        <v>11</v>
      </c>
      <c r="D114" s="91">
        <v>10</v>
      </c>
      <c r="E114" s="91">
        <v>4550</v>
      </c>
      <c r="F114" s="92">
        <v>14</v>
      </c>
      <c r="G114" s="91">
        <v>203903</v>
      </c>
      <c r="H114" s="92">
        <v>14.3</v>
      </c>
    </row>
    <row r="115" spans="1:8" s="70" customFormat="1" ht="13.5" x14ac:dyDescent="0.25">
      <c r="A115" s="108" t="s">
        <v>70</v>
      </c>
      <c r="B115" s="105" t="s">
        <v>146</v>
      </c>
      <c r="C115" s="88">
        <v>18</v>
      </c>
      <c r="D115" s="88">
        <v>18</v>
      </c>
      <c r="E115" s="88">
        <v>1116</v>
      </c>
      <c r="F115" s="89">
        <v>2.2999999999999998</v>
      </c>
      <c r="G115" s="88">
        <v>37521</v>
      </c>
      <c r="H115" s="89">
        <v>4.4000000000000004</v>
      </c>
    </row>
    <row r="116" spans="1:8" s="72" customFormat="1" ht="13.5" x14ac:dyDescent="0.25">
      <c r="A116" s="109" t="s">
        <v>256</v>
      </c>
      <c r="B116" s="103" t="s">
        <v>257</v>
      </c>
      <c r="C116" s="91">
        <v>8</v>
      </c>
      <c r="D116" s="91">
        <v>7</v>
      </c>
      <c r="E116" s="91">
        <v>673</v>
      </c>
      <c r="F116" s="92">
        <v>12.2</v>
      </c>
      <c r="G116" s="91">
        <v>24489</v>
      </c>
      <c r="H116" s="92">
        <v>14.4</v>
      </c>
    </row>
    <row r="117" spans="1:8" s="70" customFormat="1" ht="13.5" x14ac:dyDescent="0.25">
      <c r="A117" s="108" t="s">
        <v>71</v>
      </c>
      <c r="B117" s="106" t="s">
        <v>135</v>
      </c>
      <c r="C117" s="88">
        <v>63</v>
      </c>
      <c r="D117" s="88">
        <v>60</v>
      </c>
      <c r="E117" s="88">
        <v>8747</v>
      </c>
      <c r="F117" s="89">
        <v>2.7</v>
      </c>
      <c r="G117" s="88">
        <v>388366</v>
      </c>
      <c r="H117" s="89">
        <v>2.2000000000000002</v>
      </c>
    </row>
    <row r="118" spans="1:8" s="71" customFormat="1" ht="27" x14ac:dyDescent="0.25">
      <c r="A118" s="90" t="s">
        <v>72</v>
      </c>
      <c r="B118" s="103" t="s">
        <v>403</v>
      </c>
      <c r="C118" s="91">
        <v>53</v>
      </c>
      <c r="D118" s="91">
        <v>51</v>
      </c>
      <c r="E118" s="91">
        <v>7661</v>
      </c>
      <c r="F118" s="92">
        <v>1.9</v>
      </c>
      <c r="G118" s="91">
        <v>344194</v>
      </c>
      <c r="H118" s="92">
        <v>2.4</v>
      </c>
    </row>
    <row r="119" spans="1:8" s="72" customFormat="1" ht="13.5" x14ac:dyDescent="0.25">
      <c r="A119" s="109" t="s">
        <v>258</v>
      </c>
      <c r="B119" s="103" t="s">
        <v>287</v>
      </c>
      <c r="C119" s="91">
        <v>6</v>
      </c>
      <c r="D119" s="91">
        <v>6</v>
      </c>
      <c r="E119" s="91">
        <v>675</v>
      </c>
      <c r="F119" s="92">
        <v>6.8</v>
      </c>
      <c r="G119" s="91">
        <v>29784</v>
      </c>
      <c r="H119" s="92">
        <v>4.9000000000000004</v>
      </c>
    </row>
    <row r="120" spans="1:8" s="70" customFormat="1" ht="27" x14ac:dyDescent="0.25">
      <c r="A120" s="87" t="s">
        <v>73</v>
      </c>
      <c r="B120" s="106" t="s">
        <v>437</v>
      </c>
      <c r="C120" s="88">
        <v>78</v>
      </c>
      <c r="D120" s="88">
        <v>79</v>
      </c>
      <c r="E120" s="88">
        <v>5592</v>
      </c>
      <c r="F120" s="89">
        <v>0.7</v>
      </c>
      <c r="G120" s="88">
        <v>227387</v>
      </c>
      <c r="H120" s="89">
        <v>2.6</v>
      </c>
    </row>
    <row r="121" spans="1:8" s="71" customFormat="1" ht="27" x14ac:dyDescent="0.25">
      <c r="A121" s="90" t="s">
        <v>74</v>
      </c>
      <c r="B121" s="103" t="s">
        <v>438</v>
      </c>
      <c r="C121" s="91">
        <v>51</v>
      </c>
      <c r="D121" s="91">
        <v>51</v>
      </c>
      <c r="E121" s="91">
        <v>3913</v>
      </c>
      <c r="F121" s="92">
        <v>-0.4</v>
      </c>
      <c r="G121" s="91">
        <v>158433</v>
      </c>
      <c r="H121" s="92">
        <v>3.1</v>
      </c>
    </row>
    <row r="122" spans="1:8" s="71" customFormat="1" ht="13.5" x14ac:dyDescent="0.25">
      <c r="A122" s="109" t="s">
        <v>75</v>
      </c>
      <c r="B122" s="104" t="s">
        <v>84</v>
      </c>
      <c r="C122" s="91">
        <v>20</v>
      </c>
      <c r="D122" s="91">
        <v>19</v>
      </c>
      <c r="E122" s="91">
        <v>1809</v>
      </c>
      <c r="F122" s="92">
        <v>-0.4</v>
      </c>
      <c r="G122" s="91">
        <v>81462</v>
      </c>
      <c r="H122" s="92">
        <v>0.2</v>
      </c>
    </row>
    <row r="123" spans="1:8" s="72" customFormat="1" ht="13.5" x14ac:dyDescent="0.25">
      <c r="A123" s="109" t="s">
        <v>76</v>
      </c>
      <c r="B123" s="103" t="s">
        <v>147</v>
      </c>
      <c r="C123" s="91">
        <v>9</v>
      </c>
      <c r="D123" s="91">
        <v>10</v>
      </c>
      <c r="E123" s="91">
        <v>401</v>
      </c>
      <c r="F123" s="92">
        <v>-5.2</v>
      </c>
      <c r="G123" s="91">
        <v>15036</v>
      </c>
      <c r="H123" s="92">
        <v>2.2999999999999998</v>
      </c>
    </row>
    <row r="124" spans="1:8" s="71" customFormat="1" ht="27" x14ac:dyDescent="0.25">
      <c r="A124" s="90" t="s">
        <v>259</v>
      </c>
      <c r="B124" s="103" t="s">
        <v>406</v>
      </c>
      <c r="C124" s="91">
        <v>11</v>
      </c>
      <c r="D124" s="91">
        <v>12</v>
      </c>
      <c r="E124" s="91">
        <v>610</v>
      </c>
      <c r="F124" s="92">
        <v>-0.5</v>
      </c>
      <c r="G124" s="91">
        <v>16421</v>
      </c>
      <c r="H124" s="92">
        <v>-6.8</v>
      </c>
    </row>
    <row r="125" spans="1:8" s="70" customFormat="1" ht="23.25" customHeight="1" x14ac:dyDescent="0.25">
      <c r="A125" s="90" t="s">
        <v>77</v>
      </c>
      <c r="B125" s="103" t="s">
        <v>439</v>
      </c>
      <c r="C125" s="91">
        <v>27</v>
      </c>
      <c r="D125" s="91">
        <v>28</v>
      </c>
      <c r="E125" s="91">
        <v>1679</v>
      </c>
      <c r="F125" s="92">
        <v>3.4</v>
      </c>
      <c r="G125" s="91">
        <v>68954</v>
      </c>
      <c r="H125" s="92">
        <v>1.6</v>
      </c>
    </row>
    <row r="126" spans="1:8" s="70" customFormat="1" ht="13.5" x14ac:dyDescent="0.25">
      <c r="A126" s="90"/>
      <c r="B126" s="103"/>
      <c r="C126" s="91"/>
      <c r="D126" s="91"/>
      <c r="E126" s="91"/>
      <c r="F126" s="92"/>
      <c r="G126" s="91"/>
      <c r="H126" s="92"/>
    </row>
    <row r="127" spans="1:8" s="70" customFormat="1" ht="13.5" x14ac:dyDescent="0.25">
      <c r="A127" s="108" t="s">
        <v>78</v>
      </c>
      <c r="B127" s="102" t="s">
        <v>137</v>
      </c>
      <c r="C127" s="88">
        <v>1227</v>
      </c>
      <c r="D127" s="88">
        <v>1230</v>
      </c>
      <c r="E127" s="88">
        <v>122658</v>
      </c>
      <c r="F127" s="89">
        <v>1</v>
      </c>
      <c r="G127" s="88">
        <v>5140867</v>
      </c>
      <c r="H127" s="89">
        <v>3.8</v>
      </c>
    </row>
    <row r="128" spans="1:8" s="71" customFormat="1" ht="13.5" x14ac:dyDescent="0.25">
      <c r="A128" s="108"/>
      <c r="B128" s="102"/>
      <c r="C128" s="91"/>
      <c r="D128" s="91"/>
      <c r="E128" s="91"/>
      <c r="F128" s="92"/>
      <c r="G128" s="91"/>
      <c r="H128" s="92"/>
    </row>
    <row r="129" spans="1:8" s="70" customFormat="1" ht="13.5" x14ac:dyDescent="0.25">
      <c r="A129" s="108" t="s">
        <v>79</v>
      </c>
      <c r="B129" s="106" t="s">
        <v>149</v>
      </c>
      <c r="C129" s="88">
        <v>469</v>
      </c>
      <c r="D129" s="88">
        <v>472</v>
      </c>
      <c r="E129" s="88">
        <v>35781</v>
      </c>
      <c r="F129" s="89">
        <v>0.4</v>
      </c>
      <c r="G129" s="88">
        <v>1394807</v>
      </c>
      <c r="H129" s="89">
        <v>2.7</v>
      </c>
    </row>
    <row r="130" spans="1:8" s="70" customFormat="1" ht="13.5" x14ac:dyDescent="0.25">
      <c r="A130" s="108" t="s">
        <v>26</v>
      </c>
      <c r="B130" s="106" t="s">
        <v>150</v>
      </c>
      <c r="C130" s="88">
        <v>388</v>
      </c>
      <c r="D130" s="88">
        <v>387</v>
      </c>
      <c r="E130" s="88">
        <v>51632</v>
      </c>
      <c r="F130" s="89">
        <v>2.2000000000000002</v>
      </c>
      <c r="G130" s="88">
        <v>2419311</v>
      </c>
      <c r="H130" s="89">
        <v>4.0999999999999996</v>
      </c>
    </row>
    <row r="131" spans="1:8" s="70" customFormat="1" ht="13.5" x14ac:dyDescent="0.25">
      <c r="A131" s="108" t="s">
        <v>80</v>
      </c>
      <c r="B131" s="106" t="s">
        <v>151</v>
      </c>
      <c r="C131" s="88">
        <v>31</v>
      </c>
      <c r="D131" s="88">
        <v>31</v>
      </c>
      <c r="E131" s="88">
        <v>2485</v>
      </c>
      <c r="F131" s="89">
        <v>2.1</v>
      </c>
      <c r="G131" s="88">
        <v>102625</v>
      </c>
      <c r="H131" s="89">
        <v>5.8</v>
      </c>
    </row>
    <row r="132" spans="1:8" s="70" customFormat="1" ht="13.5" x14ac:dyDescent="0.25">
      <c r="A132" s="108" t="s">
        <v>81</v>
      </c>
      <c r="B132" s="106" t="s">
        <v>152</v>
      </c>
      <c r="C132" s="88">
        <v>333</v>
      </c>
      <c r="D132" s="88">
        <v>334</v>
      </c>
      <c r="E132" s="88">
        <v>31820</v>
      </c>
      <c r="F132" s="89">
        <v>-0.5</v>
      </c>
      <c r="G132" s="88">
        <v>1164418</v>
      </c>
      <c r="H132" s="89">
        <v>4.5</v>
      </c>
    </row>
    <row r="133" spans="1:8" s="70" customFormat="1" ht="13.5" x14ac:dyDescent="0.25">
      <c r="A133" s="110" t="s">
        <v>82</v>
      </c>
      <c r="B133" s="111" t="s">
        <v>136</v>
      </c>
      <c r="C133" s="236">
        <v>6</v>
      </c>
      <c r="D133" s="236">
        <v>6</v>
      </c>
      <c r="E133" s="236">
        <v>940</v>
      </c>
      <c r="F133" s="237">
        <v>0.6</v>
      </c>
      <c r="G133" s="236">
        <v>59705</v>
      </c>
      <c r="H133" s="237">
        <v>-0.3</v>
      </c>
    </row>
    <row r="134" spans="1:8" s="71" customFormat="1" ht="13.5" x14ac:dyDescent="0.25">
      <c r="A134" s="81"/>
      <c r="B134" s="81"/>
      <c r="C134" s="82"/>
      <c r="D134" s="82"/>
      <c r="E134" s="82"/>
      <c r="F134" s="82"/>
      <c r="G134" s="82"/>
      <c r="H134" s="82"/>
    </row>
    <row r="135" spans="1:8" s="71" customFormat="1" ht="13.5" x14ac:dyDescent="0.25">
      <c r="A135" s="79"/>
      <c r="B135" s="79"/>
      <c r="C135" s="80"/>
      <c r="D135" s="80"/>
      <c r="E135" s="80"/>
      <c r="F135" s="80"/>
      <c r="G135" s="80"/>
      <c r="H135" s="80"/>
    </row>
    <row r="136" spans="1:8" s="71" customFormat="1" ht="13.5" x14ac:dyDescent="0.25">
      <c r="A136" s="79"/>
      <c r="B136" s="79"/>
      <c r="C136" s="80"/>
      <c r="D136" s="80"/>
      <c r="E136" s="80"/>
      <c r="F136" s="80"/>
      <c r="G136" s="80"/>
      <c r="H136" s="80"/>
    </row>
    <row r="137" spans="1:8" s="71" customFormat="1" ht="13.5" x14ac:dyDescent="0.25">
      <c r="A137" s="79"/>
      <c r="B137" s="79"/>
      <c r="C137" s="80"/>
      <c r="D137" s="80"/>
      <c r="E137" s="80"/>
      <c r="F137" s="80"/>
      <c r="G137" s="80"/>
      <c r="H137" s="80"/>
    </row>
    <row r="138" spans="1:8" s="71" customFormat="1" ht="13.5" x14ac:dyDescent="0.25">
      <c r="A138" s="79"/>
      <c r="B138" s="79"/>
      <c r="C138" s="80"/>
      <c r="D138" s="80"/>
      <c r="E138" s="80"/>
      <c r="F138" s="80"/>
      <c r="G138" s="80"/>
      <c r="H138" s="80"/>
    </row>
    <row r="139" spans="1:8" s="71" customFormat="1" ht="13.5" x14ac:dyDescent="0.25">
      <c r="A139" s="79"/>
      <c r="B139" s="79"/>
      <c r="C139" s="80"/>
      <c r="D139" s="80"/>
      <c r="E139" s="80"/>
      <c r="F139" s="80"/>
      <c r="G139" s="80"/>
      <c r="H139" s="80"/>
    </row>
    <row r="140" spans="1:8" s="71" customFormat="1" ht="13.5" x14ac:dyDescent="0.25">
      <c r="A140" s="79"/>
      <c r="B140" s="79"/>
      <c r="C140" s="80"/>
      <c r="D140" s="80"/>
      <c r="E140" s="80"/>
      <c r="F140" s="80"/>
      <c r="G140" s="80"/>
      <c r="H140" s="80"/>
    </row>
    <row r="141" spans="1:8" s="71" customFormat="1" ht="13.5" x14ac:dyDescent="0.25">
      <c r="A141" s="79"/>
      <c r="B141" s="79"/>
      <c r="C141" s="80"/>
      <c r="D141" s="80"/>
      <c r="E141" s="80"/>
      <c r="F141" s="80"/>
      <c r="G141" s="80"/>
      <c r="H141" s="80"/>
    </row>
    <row r="142" spans="1:8" s="71" customFormat="1" ht="13.5" x14ac:dyDescent="0.25">
      <c r="A142" s="79"/>
      <c r="B142" s="79"/>
      <c r="C142" s="80"/>
      <c r="D142" s="80"/>
      <c r="E142" s="80"/>
      <c r="F142" s="80"/>
      <c r="G142" s="80"/>
      <c r="H142" s="80"/>
    </row>
    <row r="143" spans="1:8" s="71" customFormat="1" ht="13.5" x14ac:dyDescent="0.25">
      <c r="A143" s="79"/>
      <c r="B143" s="79"/>
      <c r="C143" s="80"/>
      <c r="D143" s="80"/>
      <c r="E143" s="80"/>
      <c r="F143" s="80"/>
      <c r="G143" s="80"/>
      <c r="H143" s="80"/>
    </row>
    <row r="144" spans="1:8" s="71" customFormat="1" ht="13.5" x14ac:dyDescent="0.25">
      <c r="A144" s="79"/>
      <c r="B144" s="79"/>
      <c r="C144" s="80"/>
      <c r="D144" s="80"/>
      <c r="E144" s="80"/>
      <c r="F144" s="80"/>
      <c r="G144" s="80"/>
      <c r="H144" s="80"/>
    </row>
    <row r="145" spans="1:8" s="71" customFormat="1" ht="13.5" x14ac:dyDescent="0.25">
      <c r="A145" s="79"/>
      <c r="B145" s="79"/>
      <c r="C145" s="80"/>
      <c r="D145" s="80"/>
      <c r="E145" s="80"/>
      <c r="F145" s="80"/>
      <c r="G145" s="80"/>
      <c r="H145" s="80"/>
    </row>
    <row r="146" spans="1:8" s="71" customFormat="1" ht="13.5" x14ac:dyDescent="0.25">
      <c r="A146" s="79"/>
      <c r="B146" s="79"/>
      <c r="C146" s="80"/>
      <c r="D146" s="80"/>
      <c r="E146" s="80"/>
      <c r="F146" s="80"/>
      <c r="G146" s="80"/>
      <c r="H146" s="80"/>
    </row>
    <row r="147" spans="1:8" s="71" customFormat="1" ht="13.5" x14ac:dyDescent="0.25">
      <c r="A147" s="79"/>
      <c r="B147" s="79"/>
      <c r="C147" s="80"/>
      <c r="D147" s="80"/>
      <c r="E147" s="80"/>
      <c r="F147" s="80"/>
      <c r="G147" s="80"/>
      <c r="H147" s="80"/>
    </row>
    <row r="148" spans="1:8" s="71" customFormat="1" ht="13.5" x14ac:dyDescent="0.25">
      <c r="A148" s="79"/>
      <c r="B148" s="79"/>
      <c r="C148" s="80"/>
      <c r="D148" s="80"/>
      <c r="E148" s="80"/>
      <c r="F148" s="80"/>
      <c r="G148" s="80"/>
      <c r="H148" s="80"/>
    </row>
    <row r="149" spans="1:8" s="71" customFormat="1" ht="13.5" x14ac:dyDescent="0.25">
      <c r="A149" s="79"/>
      <c r="B149" s="79"/>
      <c r="C149" s="80"/>
      <c r="D149" s="80"/>
      <c r="E149" s="80"/>
      <c r="F149" s="80"/>
      <c r="G149" s="80"/>
      <c r="H149" s="80"/>
    </row>
    <row r="150" spans="1:8" s="71" customFormat="1" ht="13.5" x14ac:dyDescent="0.25">
      <c r="A150" s="79"/>
      <c r="B150" s="79"/>
      <c r="C150" s="80"/>
      <c r="D150" s="80"/>
      <c r="E150" s="80"/>
      <c r="F150" s="80"/>
      <c r="G150" s="80"/>
      <c r="H150" s="80"/>
    </row>
    <row r="151" spans="1:8" s="71" customFormat="1" ht="13.5" x14ac:dyDescent="0.25">
      <c r="A151" s="79"/>
      <c r="B151" s="79"/>
      <c r="C151" s="80"/>
      <c r="D151" s="80"/>
      <c r="E151" s="80"/>
      <c r="F151" s="80"/>
      <c r="G151" s="80"/>
      <c r="H151" s="80"/>
    </row>
    <row r="152" spans="1:8" s="71" customFormat="1" ht="13.5" x14ac:dyDescent="0.25">
      <c r="A152" s="79"/>
      <c r="B152" s="79"/>
      <c r="C152" s="80"/>
      <c r="D152" s="80"/>
      <c r="E152" s="80"/>
      <c r="F152" s="80"/>
      <c r="G152" s="80"/>
      <c r="H152" s="80"/>
    </row>
    <row r="153" spans="1:8" s="71" customFormat="1" ht="13.5" x14ac:dyDescent="0.25">
      <c r="A153" s="79"/>
      <c r="B153" s="79"/>
      <c r="C153" s="80"/>
      <c r="D153" s="80"/>
      <c r="E153" s="80"/>
      <c r="F153" s="80"/>
      <c r="G153" s="80"/>
      <c r="H153" s="80"/>
    </row>
    <row r="154" spans="1:8" s="71" customFormat="1" ht="13.5" x14ac:dyDescent="0.25">
      <c r="A154" s="79"/>
      <c r="B154" s="79"/>
      <c r="C154" s="80"/>
      <c r="D154" s="80"/>
      <c r="E154" s="80"/>
      <c r="F154" s="80"/>
      <c r="G154" s="80"/>
      <c r="H154" s="80"/>
    </row>
    <row r="155" spans="1:8" ht="13.5" x14ac:dyDescent="0.25">
      <c r="A155" s="79"/>
      <c r="B155" s="79"/>
      <c r="C155" s="80"/>
      <c r="D155" s="80"/>
      <c r="E155" s="80"/>
      <c r="F155" s="80"/>
      <c r="G155" s="80"/>
      <c r="H155" s="80"/>
    </row>
    <row r="156" spans="1:8" ht="13.5" x14ac:dyDescent="0.25">
      <c r="A156" s="79"/>
      <c r="B156" s="79"/>
      <c r="C156" s="80"/>
      <c r="D156" s="80"/>
      <c r="E156" s="80"/>
      <c r="F156" s="80"/>
      <c r="G156" s="80"/>
      <c r="H156" s="80"/>
    </row>
    <row r="157" spans="1:8" ht="13.5" x14ac:dyDescent="0.25">
      <c r="A157" s="79"/>
      <c r="B157" s="79"/>
      <c r="C157" s="80"/>
      <c r="D157" s="80"/>
      <c r="E157" s="80"/>
      <c r="F157" s="80"/>
      <c r="G157" s="80"/>
      <c r="H157" s="80"/>
    </row>
    <row r="158" spans="1:8" ht="13.5" x14ac:dyDescent="0.25">
      <c r="A158" s="79"/>
      <c r="B158" s="79"/>
      <c r="C158" s="80"/>
      <c r="D158" s="80"/>
      <c r="E158" s="80"/>
      <c r="F158" s="80"/>
      <c r="G158" s="80"/>
      <c r="H158" s="80"/>
    </row>
    <row r="159" spans="1:8" ht="13.5" x14ac:dyDescent="0.25">
      <c r="A159" s="79"/>
      <c r="B159" s="79"/>
      <c r="C159" s="80"/>
      <c r="D159" s="80"/>
      <c r="E159" s="80"/>
      <c r="F159" s="80"/>
      <c r="G159" s="80"/>
      <c r="H159" s="80"/>
    </row>
    <row r="160" spans="1:8" ht="13.5" x14ac:dyDescent="0.25">
      <c r="A160" s="79"/>
      <c r="B160" s="79"/>
      <c r="C160" s="80"/>
      <c r="D160" s="80"/>
      <c r="E160" s="80"/>
      <c r="F160" s="80"/>
      <c r="G160" s="80"/>
      <c r="H160" s="80"/>
    </row>
    <row r="161" spans="1:8" ht="13.5" x14ac:dyDescent="0.25">
      <c r="A161" s="79"/>
      <c r="B161" s="79"/>
      <c r="C161" s="80"/>
      <c r="D161" s="80"/>
      <c r="E161" s="80"/>
      <c r="F161" s="80"/>
      <c r="G161" s="80"/>
      <c r="H161" s="80"/>
    </row>
    <row r="162" spans="1:8" ht="13.5" x14ac:dyDescent="0.25">
      <c r="A162" s="79"/>
      <c r="B162" s="79"/>
      <c r="C162" s="80"/>
      <c r="D162" s="80"/>
      <c r="E162" s="80"/>
      <c r="F162" s="80"/>
      <c r="G162" s="80"/>
      <c r="H162" s="80"/>
    </row>
    <row r="163" spans="1:8" ht="13.5" x14ac:dyDescent="0.25">
      <c r="A163" s="79"/>
      <c r="B163" s="79"/>
      <c r="C163" s="80"/>
      <c r="D163" s="80"/>
      <c r="E163" s="80"/>
      <c r="F163" s="80"/>
      <c r="G163" s="80"/>
      <c r="H163" s="80"/>
    </row>
    <row r="164" spans="1:8" ht="13.5" x14ac:dyDescent="0.25">
      <c r="A164" s="79"/>
      <c r="B164" s="79"/>
      <c r="C164" s="80"/>
      <c r="D164" s="80"/>
      <c r="E164" s="80"/>
      <c r="F164" s="80"/>
      <c r="G164" s="80"/>
      <c r="H164" s="80"/>
    </row>
    <row r="165" spans="1:8" ht="13.5" x14ac:dyDescent="0.25">
      <c r="A165" s="79"/>
      <c r="B165" s="79"/>
      <c r="C165" s="80"/>
      <c r="D165" s="80"/>
      <c r="E165" s="80"/>
      <c r="F165" s="80"/>
      <c r="G165" s="80"/>
      <c r="H165" s="80"/>
    </row>
    <row r="166" spans="1:8" ht="13.5" x14ac:dyDescent="0.25">
      <c r="A166" s="79"/>
      <c r="B166" s="79"/>
      <c r="C166" s="80"/>
      <c r="D166" s="80"/>
      <c r="E166" s="80"/>
      <c r="F166" s="80"/>
      <c r="G166" s="80"/>
      <c r="H166" s="80"/>
    </row>
  </sheetData>
  <mergeCells count="7">
    <mergeCell ref="A1:H2"/>
    <mergeCell ref="F5:F6"/>
    <mergeCell ref="H5:H6"/>
    <mergeCell ref="G5:G6"/>
    <mergeCell ref="C5:E5"/>
    <mergeCell ref="B4:B7"/>
    <mergeCell ref="A4:A7"/>
  </mergeCells>
  <conditionalFormatting sqref="B9:B12">
    <cfRule type="expression" dxfId="93" priority="53">
      <formula>"""=Rest(ZEILE();2)=1"""</formula>
    </cfRule>
    <cfRule type="expression" dxfId="92" priority="54">
      <formula>"""=Rest(Zeile();2)=1"""</formula>
    </cfRule>
  </conditionalFormatting>
  <conditionalFormatting sqref="B23">
    <cfRule type="expression" dxfId="91" priority="51">
      <formula>"""=Rest(ZEILE();2)=1"""</formula>
    </cfRule>
    <cfRule type="expression" dxfId="90" priority="52">
      <formula>"""=Rest(Zeile();2)=1"""</formula>
    </cfRule>
  </conditionalFormatting>
  <conditionalFormatting sqref="B59">
    <cfRule type="expression" dxfId="89" priority="45">
      <formula>"""=Rest(ZEILE();2)=1"""</formula>
    </cfRule>
    <cfRule type="expression" dxfId="88" priority="46">
      <formula>"""=Rest(Zeile();2)=1"""</formula>
    </cfRule>
  </conditionalFormatting>
  <conditionalFormatting sqref="B39">
    <cfRule type="expression" dxfId="87" priority="49">
      <formula>"""=Rest(ZEILE();2)=1"""</formula>
    </cfRule>
    <cfRule type="expression" dxfId="86" priority="50">
      <formula>"""=Rest(Zeile();2)=1"""</formula>
    </cfRule>
  </conditionalFormatting>
  <conditionalFormatting sqref="B74">
    <cfRule type="expression" dxfId="85" priority="39">
      <formula>"""=Rest(ZEILE();2)=1"""</formula>
    </cfRule>
    <cfRule type="expression" dxfId="84" priority="40">
      <formula>"""=Rest(Zeile();2)=1"""</formula>
    </cfRule>
  </conditionalFormatting>
  <conditionalFormatting sqref="B56">
    <cfRule type="expression" dxfId="83" priority="47">
      <formula>"""=Rest(ZEILE();2)=1"""</formula>
    </cfRule>
    <cfRule type="expression" dxfId="82" priority="48">
      <formula>"""=Rest(Zeile();2)=1"""</formula>
    </cfRule>
  </conditionalFormatting>
  <conditionalFormatting sqref="B62">
    <cfRule type="expression" dxfId="81" priority="43">
      <formula>"""=Rest(ZEILE();2)=1"""</formula>
    </cfRule>
    <cfRule type="expression" dxfId="80" priority="44">
      <formula>"""=Rest(Zeile();2)=1"""</formula>
    </cfRule>
  </conditionalFormatting>
  <conditionalFormatting sqref="B63">
    <cfRule type="expression" dxfId="79" priority="41">
      <formula>"""=Rest(ZEILE();2)=1"""</formula>
    </cfRule>
    <cfRule type="expression" dxfId="78" priority="42">
      <formula>"""=Rest(Zeile();2)=1"""</formula>
    </cfRule>
  </conditionalFormatting>
  <conditionalFormatting sqref="B90">
    <cfRule type="expression" dxfId="77" priority="37">
      <formula>"""=Rest(ZEILE();2)=1"""</formula>
    </cfRule>
    <cfRule type="expression" dxfId="76" priority="38">
      <formula>"""=Rest(Zeile();2)=1"""</formula>
    </cfRule>
  </conditionalFormatting>
  <conditionalFormatting sqref="B98">
    <cfRule type="expression" dxfId="75" priority="35">
      <formula>"""=Rest(ZEILE();2)=1"""</formula>
    </cfRule>
    <cfRule type="expression" dxfId="74" priority="36">
      <formula>"""=Rest(Zeile();2)=1"""</formula>
    </cfRule>
  </conditionalFormatting>
  <conditionalFormatting sqref="B99">
    <cfRule type="expression" dxfId="73" priority="33">
      <formula>"""=Rest(ZEILE();2)=1"""</formula>
    </cfRule>
    <cfRule type="expression" dxfId="72" priority="34">
      <formula>"""=Rest(Zeile();2)=1"""</formula>
    </cfRule>
  </conditionalFormatting>
  <conditionalFormatting sqref="B80">
    <cfRule type="expression" dxfId="71" priority="9">
      <formula>"""=Rest(ZEILE();2)=1"""</formula>
    </cfRule>
    <cfRule type="expression" dxfId="70" priority="10">
      <formula>"""=Rest(Zeile();2)=1"""</formula>
    </cfRule>
  </conditionalFormatting>
  <conditionalFormatting sqref="B111">
    <cfRule type="expression" dxfId="69" priority="31">
      <formula>"""=Rest(ZEILE();2)=1"""</formula>
    </cfRule>
    <cfRule type="expression" dxfId="68" priority="32">
      <formula>"""=Rest(Zeile();2)=1"""</formula>
    </cfRule>
  </conditionalFormatting>
  <conditionalFormatting sqref="B102">
    <cfRule type="expression" dxfId="67" priority="29">
      <formula>"""=Rest(ZEILE();2)=1"""</formula>
    </cfRule>
    <cfRule type="expression" dxfId="66" priority="30">
      <formula>"""=Rest(Zeile();2)=1"""</formula>
    </cfRule>
  </conditionalFormatting>
  <conditionalFormatting sqref="B105">
    <cfRule type="expression" dxfId="65" priority="27">
      <formula>"""=Rest(ZEILE();2)=1"""</formula>
    </cfRule>
    <cfRule type="expression" dxfId="64" priority="28">
      <formula>"""=Rest(Zeile();2)=1"""</formula>
    </cfRule>
  </conditionalFormatting>
  <conditionalFormatting sqref="B113">
    <cfRule type="expression" dxfId="63" priority="23">
      <formula>"""=Rest(ZEILE();2)=1"""</formula>
    </cfRule>
    <cfRule type="expression" dxfId="62" priority="24">
      <formula>"""=Rest(Zeile();2)=1"""</formula>
    </cfRule>
  </conditionalFormatting>
  <conditionalFormatting sqref="B47">
    <cfRule type="expression" dxfId="61" priority="17">
      <formula>"""=Rest(ZEILE();2)=1"""</formula>
    </cfRule>
    <cfRule type="expression" dxfId="60" priority="18">
      <formula>"""=Rest(Zeile();2)=1"""</formula>
    </cfRule>
  </conditionalFormatting>
  <conditionalFormatting sqref="B55">
    <cfRule type="expression" dxfId="59" priority="15">
      <formula>"""=Rest(ZEILE();2)=1"""</formula>
    </cfRule>
    <cfRule type="expression" dxfId="58" priority="16">
      <formula>"""=Rest(Zeile();2)=1"""</formula>
    </cfRule>
  </conditionalFormatting>
  <conditionalFormatting sqref="B57">
    <cfRule type="expression" dxfId="57" priority="13">
      <formula>"""=Rest(ZEILE();2)=1"""</formula>
    </cfRule>
    <cfRule type="expression" dxfId="56" priority="14">
      <formula>"""=Rest(Zeile();2)=1"""</formula>
    </cfRule>
  </conditionalFormatting>
  <conditionalFormatting sqref="B72">
    <cfRule type="expression" dxfId="55" priority="11">
      <formula>"""=Rest(ZEILE();2)=1"""</formula>
    </cfRule>
    <cfRule type="expression" dxfId="54" priority="12">
      <formula>"""=Rest(Zeile();2)=1"""</formula>
    </cfRule>
  </conditionalFormatting>
  <conditionalFormatting sqref="A4:B4">
    <cfRule type="expression" dxfId="53" priority="3">
      <formula>"""=Rest(ZEILE();2)=1"""</formula>
    </cfRule>
    <cfRule type="expression" dxfId="52" priority="4">
      <formula>"""=Rest(Zeile();2)=1"""</formula>
    </cfRule>
  </conditionalFormatting>
  <conditionalFormatting sqref="A8:H133">
    <cfRule type="expression" dxfId="51"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SH</oddFooter>
  </headerFooter>
  <ignoredErrors>
    <ignoredError sqref="A10:A16 A18:A20 A22:A23 A128:A165 G5 A29:A124" numberStoredAsText="1"/>
    <ignoredError sqref="A17 A21 A24:A28" twoDigitTextYear="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zoomScaleNormal="100" workbookViewId="0">
      <selection sqref="A1:I1"/>
    </sheetView>
  </sheetViews>
  <sheetFormatPr baseColWidth="10" defaultColWidth="11.42578125" defaultRowHeight="12.75" x14ac:dyDescent="0.2"/>
  <cols>
    <col min="1" max="1" width="4.5703125" style="73" customWidth="1"/>
    <col min="2" max="2" width="32" style="73" customWidth="1"/>
    <col min="3" max="3" width="7.5703125" style="74" customWidth="1"/>
    <col min="4" max="4" width="8.42578125" style="74" customWidth="1"/>
    <col min="5" max="5" width="7.5703125" style="227" customWidth="1"/>
    <col min="6" max="6" width="6.140625" style="232" customWidth="1"/>
    <col min="7" max="7" width="7.28515625" style="227" customWidth="1"/>
    <col min="8" max="8" width="9" style="227" customWidth="1"/>
    <col min="9" max="9" width="8.7109375" style="227" customWidth="1"/>
    <col min="10" max="10" width="11.42578125" style="65" customWidth="1"/>
    <col min="11" max="16384" width="11.42578125" style="65"/>
  </cols>
  <sheetData>
    <row r="1" spans="1:9" x14ac:dyDescent="0.2">
      <c r="A1" s="274" t="s">
        <v>298</v>
      </c>
      <c r="B1" s="274"/>
      <c r="C1" s="274"/>
      <c r="D1" s="274"/>
      <c r="E1" s="274"/>
      <c r="F1" s="274"/>
      <c r="G1" s="274"/>
      <c r="H1" s="274"/>
      <c r="I1" s="274"/>
    </row>
    <row r="2" spans="1:9" x14ac:dyDescent="0.2">
      <c r="A2" s="274" t="s">
        <v>318</v>
      </c>
      <c r="B2" s="274"/>
      <c r="C2" s="274"/>
      <c r="D2" s="274"/>
      <c r="E2" s="274"/>
      <c r="F2" s="274"/>
      <c r="G2" s="274"/>
      <c r="H2" s="274"/>
      <c r="I2" s="274"/>
    </row>
    <row r="3" spans="1:9" x14ac:dyDescent="0.2">
      <c r="A3" s="274" t="s">
        <v>329</v>
      </c>
      <c r="B3" s="274"/>
      <c r="C3" s="274"/>
      <c r="D3" s="274"/>
      <c r="E3" s="274"/>
      <c r="F3" s="274"/>
      <c r="G3" s="274"/>
      <c r="H3" s="274"/>
      <c r="I3" s="274"/>
    </row>
    <row r="4" spans="1:9" ht="8.25" customHeight="1" x14ac:dyDescent="0.2">
      <c r="A4" s="114"/>
      <c r="B4" s="114"/>
      <c r="C4" s="220"/>
      <c r="D4" s="220"/>
      <c r="E4" s="220"/>
      <c r="F4" s="230"/>
      <c r="G4" s="220"/>
      <c r="H4" s="220"/>
      <c r="I4" s="220"/>
    </row>
    <row r="5" spans="1:9" ht="19.899999999999999" customHeight="1" x14ac:dyDescent="0.2">
      <c r="A5" s="275" t="s">
        <v>4</v>
      </c>
      <c r="B5" s="278" t="s">
        <v>0</v>
      </c>
      <c r="C5" s="281" t="s">
        <v>23</v>
      </c>
      <c r="D5" s="283"/>
      <c r="E5" s="283"/>
      <c r="F5" s="283"/>
      <c r="G5" s="282"/>
      <c r="H5" s="281" t="s">
        <v>260</v>
      </c>
      <c r="I5" s="283"/>
    </row>
    <row r="6" spans="1:9" ht="42.6" customHeight="1" x14ac:dyDescent="0.2">
      <c r="A6" s="276"/>
      <c r="B6" s="279"/>
      <c r="C6" s="281" t="s">
        <v>24</v>
      </c>
      <c r="D6" s="282"/>
      <c r="E6" s="281" t="s">
        <v>25</v>
      </c>
      <c r="F6" s="283"/>
      <c r="G6" s="282"/>
      <c r="H6" s="243" t="s">
        <v>24</v>
      </c>
      <c r="I6" s="122" t="s">
        <v>299</v>
      </c>
    </row>
    <row r="7" spans="1:9" ht="66" customHeight="1" x14ac:dyDescent="0.2">
      <c r="A7" s="276"/>
      <c r="B7" s="279"/>
      <c r="C7" s="240" t="s">
        <v>330</v>
      </c>
      <c r="D7" s="239" t="s">
        <v>296</v>
      </c>
      <c r="E7" s="273" t="s">
        <v>330</v>
      </c>
      <c r="F7" s="272"/>
      <c r="G7" s="239" t="s">
        <v>296</v>
      </c>
      <c r="H7" s="273" t="s">
        <v>330</v>
      </c>
      <c r="I7" s="284"/>
    </row>
    <row r="8" spans="1:9" s="68" customFormat="1" ht="42.6" customHeight="1" x14ac:dyDescent="0.2">
      <c r="A8" s="277"/>
      <c r="B8" s="280"/>
      <c r="C8" s="243" t="s">
        <v>3</v>
      </c>
      <c r="D8" s="239" t="s">
        <v>85</v>
      </c>
      <c r="E8" s="243" t="s">
        <v>3</v>
      </c>
      <c r="F8" s="241" t="s">
        <v>297</v>
      </c>
      <c r="G8" s="239" t="s">
        <v>85</v>
      </c>
      <c r="H8" s="281" t="s">
        <v>3</v>
      </c>
      <c r="I8" s="283"/>
    </row>
    <row r="9" spans="1:9" s="68" customFormat="1" ht="7.5" customHeight="1" x14ac:dyDescent="0.25">
      <c r="A9" s="83"/>
      <c r="B9" s="84"/>
      <c r="C9" s="221"/>
      <c r="D9" s="229"/>
      <c r="E9" s="221"/>
      <c r="F9" s="231"/>
      <c r="G9" s="229"/>
      <c r="H9" s="223"/>
      <c r="I9" s="223"/>
    </row>
    <row r="10" spans="1:9" s="69" customFormat="1" ht="13.5" x14ac:dyDescent="0.25">
      <c r="A10" s="87" t="s">
        <v>26</v>
      </c>
      <c r="B10" s="123" t="s">
        <v>138</v>
      </c>
      <c r="C10" s="216">
        <v>582121</v>
      </c>
      <c r="D10" s="89">
        <v>0.1</v>
      </c>
      <c r="E10" s="216" t="s">
        <v>5</v>
      </c>
      <c r="F10" s="217" t="s">
        <v>5</v>
      </c>
      <c r="G10" s="217" t="s">
        <v>5</v>
      </c>
      <c r="H10" s="216">
        <v>548340</v>
      </c>
      <c r="I10" s="216" t="s">
        <v>5</v>
      </c>
    </row>
    <row r="11" spans="1:9" s="70" customFormat="1" ht="13.5" x14ac:dyDescent="0.25">
      <c r="A11" s="87" t="s">
        <v>27</v>
      </c>
      <c r="B11" s="123" t="s">
        <v>139</v>
      </c>
      <c r="C11" s="216" t="s">
        <v>5</v>
      </c>
      <c r="D11" s="89" t="s">
        <v>5</v>
      </c>
      <c r="E11" s="216" t="s">
        <v>5</v>
      </c>
      <c r="F11" s="217" t="s">
        <v>5</v>
      </c>
      <c r="G11" s="217" t="s">
        <v>5</v>
      </c>
      <c r="H11" s="216" t="s">
        <v>5</v>
      </c>
      <c r="I11" s="216" t="s">
        <v>5</v>
      </c>
    </row>
    <row r="12" spans="1:9" s="71" customFormat="1" ht="13.5" x14ac:dyDescent="0.25">
      <c r="A12" s="87" t="s">
        <v>28</v>
      </c>
      <c r="B12" s="123" t="s">
        <v>140</v>
      </c>
      <c r="C12" s="216" t="s">
        <v>5</v>
      </c>
      <c r="D12" s="89" t="s">
        <v>5</v>
      </c>
      <c r="E12" s="216" t="s">
        <v>5</v>
      </c>
      <c r="F12" s="217" t="s">
        <v>5</v>
      </c>
      <c r="G12" s="217" t="s">
        <v>5</v>
      </c>
      <c r="H12" s="216" t="s">
        <v>5</v>
      </c>
      <c r="I12" s="216" t="s">
        <v>5</v>
      </c>
    </row>
    <row r="13" spans="1:9" s="72" customFormat="1" ht="13.5" x14ac:dyDescent="0.25">
      <c r="A13" s="90" t="s">
        <v>158</v>
      </c>
      <c r="B13" s="124" t="s">
        <v>159</v>
      </c>
      <c r="C13" s="218">
        <v>63352</v>
      </c>
      <c r="D13" s="92">
        <v>6.5</v>
      </c>
      <c r="E13" s="216" t="s">
        <v>5</v>
      </c>
      <c r="F13" s="217" t="s">
        <v>5</v>
      </c>
      <c r="G13" s="216" t="s">
        <v>5</v>
      </c>
      <c r="H13" s="218">
        <v>51172</v>
      </c>
      <c r="I13" s="216" t="s">
        <v>5</v>
      </c>
    </row>
    <row r="14" spans="1:9" s="70" customFormat="1" ht="13.5" x14ac:dyDescent="0.25">
      <c r="A14" s="87" t="s">
        <v>29</v>
      </c>
      <c r="B14" s="118" t="s">
        <v>141</v>
      </c>
      <c r="C14" s="216">
        <v>36283198</v>
      </c>
      <c r="D14" s="89">
        <v>2</v>
      </c>
      <c r="E14" s="216" t="s">
        <v>5</v>
      </c>
      <c r="F14" s="217" t="s">
        <v>5</v>
      </c>
      <c r="G14" s="216" t="s">
        <v>5</v>
      </c>
      <c r="H14" s="216">
        <v>33308034</v>
      </c>
      <c r="I14" s="216" t="s">
        <v>5</v>
      </c>
    </row>
    <row r="15" spans="1:9" s="70" customFormat="1" ht="13.5" x14ac:dyDescent="0.25">
      <c r="A15" s="87" t="s">
        <v>30</v>
      </c>
      <c r="B15" s="118" t="s">
        <v>115</v>
      </c>
      <c r="C15" s="216">
        <v>6378377</v>
      </c>
      <c r="D15" s="89">
        <v>5.8</v>
      </c>
      <c r="E15" s="216">
        <v>1412393</v>
      </c>
      <c r="F15" s="217">
        <f t="shared" ref="F15:F65" si="0">E15/C15*100</f>
        <v>22.143454361509203</v>
      </c>
      <c r="G15" s="217">
        <v>6.8</v>
      </c>
      <c r="H15" s="216">
        <v>5751094</v>
      </c>
      <c r="I15" s="216">
        <v>1326029</v>
      </c>
    </row>
    <row r="16" spans="1:9" s="71" customFormat="1" ht="13.5" x14ac:dyDescent="0.25">
      <c r="A16" s="90" t="s">
        <v>31</v>
      </c>
      <c r="B16" s="125" t="s">
        <v>116</v>
      </c>
      <c r="C16" s="218">
        <v>1653476</v>
      </c>
      <c r="D16" s="92">
        <v>0.4</v>
      </c>
      <c r="E16" s="218">
        <v>273524</v>
      </c>
      <c r="F16" s="219">
        <f t="shared" si="0"/>
        <v>16.542362876751763</v>
      </c>
      <c r="G16" s="219">
        <v>1.2</v>
      </c>
      <c r="H16" s="218">
        <v>1401948</v>
      </c>
      <c r="I16" s="218">
        <v>266125</v>
      </c>
    </row>
    <row r="17" spans="1:9" s="71" customFormat="1" ht="13.5" x14ac:dyDescent="0.25">
      <c r="A17" s="90" t="s">
        <v>160</v>
      </c>
      <c r="B17" s="125" t="s">
        <v>161</v>
      </c>
      <c r="C17" s="216" t="s">
        <v>5</v>
      </c>
      <c r="D17" s="89" t="s">
        <v>5</v>
      </c>
      <c r="E17" s="216" t="s">
        <v>5</v>
      </c>
      <c r="F17" s="113" t="s">
        <v>5</v>
      </c>
      <c r="G17" s="217" t="s">
        <v>5</v>
      </c>
      <c r="H17" s="217" t="s">
        <v>5</v>
      </c>
      <c r="I17" s="217" t="s">
        <v>5</v>
      </c>
    </row>
    <row r="18" spans="1:9" s="71" customFormat="1" ht="13.5" x14ac:dyDescent="0.25">
      <c r="A18" s="90" t="s">
        <v>162</v>
      </c>
      <c r="B18" s="125" t="s">
        <v>163</v>
      </c>
      <c r="C18" s="218">
        <v>1197873</v>
      </c>
      <c r="D18" s="92">
        <v>3.1</v>
      </c>
      <c r="E18" s="218">
        <v>188001</v>
      </c>
      <c r="F18" s="219">
        <f t="shared" si="0"/>
        <v>15.694568622884061</v>
      </c>
      <c r="G18" s="219">
        <v>4.2</v>
      </c>
      <c r="H18" s="218">
        <v>955206</v>
      </c>
      <c r="I18" s="218">
        <v>180602</v>
      </c>
    </row>
    <row r="19" spans="1:9" s="70" customFormat="1" ht="13.5" x14ac:dyDescent="0.25">
      <c r="A19" s="90" t="s">
        <v>164</v>
      </c>
      <c r="B19" s="125" t="s">
        <v>165</v>
      </c>
      <c r="C19" s="80" t="s">
        <v>377</v>
      </c>
      <c r="D19" s="92">
        <v>0.7</v>
      </c>
      <c r="E19" s="218">
        <v>55897</v>
      </c>
      <c r="F19" s="219">
        <v>23.4</v>
      </c>
      <c r="G19" s="219">
        <v>15.9</v>
      </c>
      <c r="H19" s="218">
        <v>219730</v>
      </c>
      <c r="I19" s="218">
        <v>51453</v>
      </c>
    </row>
    <row r="20" spans="1:9" s="72" customFormat="1" ht="13.5" x14ac:dyDescent="0.25">
      <c r="A20" s="90" t="s">
        <v>166</v>
      </c>
      <c r="B20" s="125" t="s">
        <v>167</v>
      </c>
      <c r="C20" s="218">
        <v>395976</v>
      </c>
      <c r="D20" s="92">
        <v>2</v>
      </c>
      <c r="E20" s="218">
        <v>50182</v>
      </c>
      <c r="F20" s="219">
        <f t="shared" si="0"/>
        <v>12.672990282239327</v>
      </c>
      <c r="G20" s="219">
        <v>6.5</v>
      </c>
      <c r="H20" s="218">
        <v>382154</v>
      </c>
      <c r="I20" s="218">
        <v>49959</v>
      </c>
    </row>
    <row r="21" spans="1:9" s="71" customFormat="1" ht="13.5" x14ac:dyDescent="0.25">
      <c r="A21" s="90" t="s">
        <v>168</v>
      </c>
      <c r="B21" s="125" t="s">
        <v>169</v>
      </c>
      <c r="C21" s="218">
        <v>1079158</v>
      </c>
      <c r="D21" s="92">
        <v>25.4</v>
      </c>
      <c r="E21" s="218">
        <v>379922</v>
      </c>
      <c r="F21" s="219">
        <f t="shared" si="0"/>
        <v>35.205410143834357</v>
      </c>
      <c r="G21" s="219">
        <v>25.1</v>
      </c>
      <c r="H21" s="218">
        <v>1079134</v>
      </c>
      <c r="I21" s="218">
        <v>379922</v>
      </c>
    </row>
    <row r="22" spans="1:9" s="71" customFormat="1" ht="13.5" x14ac:dyDescent="0.25">
      <c r="A22" s="90" t="s">
        <v>170</v>
      </c>
      <c r="B22" s="125" t="s">
        <v>171</v>
      </c>
      <c r="C22" s="218">
        <v>1079158</v>
      </c>
      <c r="D22" s="92">
        <v>25.4</v>
      </c>
      <c r="E22" s="218">
        <v>379922</v>
      </c>
      <c r="F22" s="219">
        <f t="shared" si="0"/>
        <v>35.205410143834357</v>
      </c>
      <c r="G22" s="219">
        <v>25.1</v>
      </c>
      <c r="H22" s="218">
        <v>1079134</v>
      </c>
      <c r="I22" s="218">
        <v>379922</v>
      </c>
    </row>
    <row r="23" spans="1:9" s="71" customFormat="1" ht="13.5" x14ac:dyDescent="0.25">
      <c r="A23" s="90" t="s">
        <v>32</v>
      </c>
      <c r="B23" s="125" t="s">
        <v>117</v>
      </c>
      <c r="C23" s="218">
        <v>631109</v>
      </c>
      <c r="D23" s="92">
        <v>0.7</v>
      </c>
      <c r="E23" s="216" t="s">
        <v>5</v>
      </c>
      <c r="F23" s="217" t="s">
        <v>5</v>
      </c>
      <c r="G23" s="217" t="s">
        <v>5</v>
      </c>
      <c r="H23" s="218">
        <v>588093</v>
      </c>
      <c r="I23" s="217" t="s">
        <v>5</v>
      </c>
    </row>
    <row r="24" spans="1:9" s="71" customFormat="1" ht="13.5" x14ac:dyDescent="0.25">
      <c r="A24" s="90" t="s">
        <v>33</v>
      </c>
      <c r="B24" s="117" t="s">
        <v>118</v>
      </c>
      <c r="C24" s="218">
        <v>1159565</v>
      </c>
      <c r="D24" s="92">
        <v>5.3</v>
      </c>
      <c r="E24" s="218">
        <v>303983</v>
      </c>
      <c r="F24" s="219">
        <f t="shared" si="0"/>
        <v>26.215261757641873</v>
      </c>
      <c r="G24" s="219">
        <v>4.5999999999999996</v>
      </c>
      <c r="H24" s="218">
        <v>1020678</v>
      </c>
      <c r="I24" s="218">
        <v>263920</v>
      </c>
    </row>
    <row r="25" spans="1:9" s="71" customFormat="1" ht="13.5" x14ac:dyDescent="0.25">
      <c r="A25" s="90" t="s">
        <v>172</v>
      </c>
      <c r="B25" s="125" t="s">
        <v>173</v>
      </c>
      <c r="C25" s="218">
        <v>418105</v>
      </c>
      <c r="D25" s="92">
        <v>4.2</v>
      </c>
      <c r="E25" s="218">
        <v>95193</v>
      </c>
      <c r="F25" s="219">
        <f t="shared" si="0"/>
        <v>22.767725810502146</v>
      </c>
      <c r="G25" s="219">
        <v>-1.8</v>
      </c>
      <c r="H25" s="218">
        <v>412884</v>
      </c>
      <c r="I25" s="218">
        <v>95169</v>
      </c>
    </row>
    <row r="26" spans="1:9" s="72" customFormat="1" ht="13.5" x14ac:dyDescent="0.25">
      <c r="A26" s="90" t="s">
        <v>174</v>
      </c>
      <c r="B26" s="125" t="s">
        <v>292</v>
      </c>
      <c r="C26" s="218">
        <v>393528</v>
      </c>
      <c r="D26" s="92">
        <v>6.7</v>
      </c>
      <c r="E26" s="218">
        <v>164670</v>
      </c>
      <c r="F26" s="219">
        <f t="shared" si="0"/>
        <v>41.844544733792766</v>
      </c>
      <c r="G26" s="219">
        <v>12.4</v>
      </c>
      <c r="H26" s="218">
        <v>290329</v>
      </c>
      <c r="I26" s="218">
        <v>125059</v>
      </c>
    </row>
    <row r="27" spans="1:9" s="71" customFormat="1" ht="13.5" x14ac:dyDescent="0.25">
      <c r="A27" s="90" t="s">
        <v>175</v>
      </c>
      <c r="B27" s="125" t="s">
        <v>176</v>
      </c>
      <c r="C27" s="218">
        <v>758447</v>
      </c>
      <c r="D27" s="92">
        <v>1</v>
      </c>
      <c r="E27" s="218">
        <v>107132</v>
      </c>
      <c r="F27" s="219">
        <f t="shared" si="0"/>
        <v>14.12517947859244</v>
      </c>
      <c r="G27" s="219">
        <v>-21.4</v>
      </c>
      <c r="H27" s="218">
        <v>657302</v>
      </c>
      <c r="I27" s="218">
        <v>95901</v>
      </c>
    </row>
    <row r="28" spans="1:9" s="71" customFormat="1" ht="13.5" x14ac:dyDescent="0.25">
      <c r="A28" s="90" t="s">
        <v>177</v>
      </c>
      <c r="B28" s="125" t="s">
        <v>178</v>
      </c>
      <c r="C28" s="216" t="s">
        <v>5</v>
      </c>
      <c r="D28" s="89" t="s">
        <v>5</v>
      </c>
      <c r="E28" s="216" t="s">
        <v>5</v>
      </c>
      <c r="F28" s="217" t="s">
        <v>5</v>
      </c>
      <c r="G28" s="217" t="s">
        <v>5</v>
      </c>
      <c r="H28" s="217" t="s">
        <v>5</v>
      </c>
      <c r="I28" s="217" t="s">
        <v>5</v>
      </c>
    </row>
    <row r="29" spans="1:9" s="70" customFormat="1" ht="13.5" x14ac:dyDescent="0.25">
      <c r="A29" s="87" t="s">
        <v>34</v>
      </c>
      <c r="B29" s="118" t="s">
        <v>119</v>
      </c>
      <c r="C29" s="216">
        <v>444925</v>
      </c>
      <c r="D29" s="89">
        <v>2.2000000000000002</v>
      </c>
      <c r="E29" s="216">
        <v>16944</v>
      </c>
      <c r="F29" s="217">
        <f t="shared" si="0"/>
        <v>3.8082822947687811</v>
      </c>
      <c r="G29" s="217">
        <v>26.3</v>
      </c>
      <c r="H29" s="216">
        <v>443054</v>
      </c>
      <c r="I29" s="216">
        <v>16841</v>
      </c>
    </row>
    <row r="30" spans="1:9" s="71" customFormat="1" ht="24.2" customHeight="1" x14ac:dyDescent="0.25">
      <c r="A30" s="90" t="s">
        <v>179</v>
      </c>
      <c r="B30" s="125" t="s">
        <v>411</v>
      </c>
      <c r="C30" s="218">
        <v>292222</v>
      </c>
      <c r="D30" s="92">
        <v>1.3</v>
      </c>
      <c r="E30" s="112" t="s">
        <v>5</v>
      </c>
      <c r="F30" s="113" t="s">
        <v>5</v>
      </c>
      <c r="G30" s="113" t="s">
        <v>5</v>
      </c>
      <c r="H30" s="218">
        <v>291358</v>
      </c>
      <c r="I30" s="112" t="s">
        <v>5</v>
      </c>
    </row>
    <row r="31" spans="1:9" s="70" customFormat="1" ht="13.5" x14ac:dyDescent="0.25">
      <c r="A31" s="87" t="s">
        <v>35</v>
      </c>
      <c r="B31" s="118" t="s">
        <v>83</v>
      </c>
      <c r="C31" s="216" t="s">
        <v>5</v>
      </c>
      <c r="D31" s="89" t="s">
        <v>5</v>
      </c>
      <c r="E31" s="216" t="s">
        <v>5</v>
      </c>
      <c r="F31" s="217" t="s">
        <v>5</v>
      </c>
      <c r="G31" s="217" t="s">
        <v>5</v>
      </c>
      <c r="H31" s="216" t="s">
        <v>5</v>
      </c>
      <c r="I31" s="216" t="s">
        <v>5</v>
      </c>
    </row>
    <row r="32" spans="1:9" s="70" customFormat="1" ht="13.5" x14ac:dyDescent="0.25">
      <c r="A32" s="87" t="s">
        <v>148</v>
      </c>
      <c r="B32" s="118" t="s">
        <v>180</v>
      </c>
      <c r="C32" s="216">
        <v>150823</v>
      </c>
      <c r="D32" s="89">
        <v>-5.4</v>
      </c>
      <c r="E32" s="216">
        <v>49152</v>
      </c>
      <c r="F32" s="217">
        <f t="shared" si="0"/>
        <v>32.589193955829018</v>
      </c>
      <c r="G32" s="217">
        <v>4.7</v>
      </c>
      <c r="H32" s="216">
        <v>115997</v>
      </c>
      <c r="I32" s="216">
        <v>44595</v>
      </c>
    </row>
    <row r="33" spans="1:9" s="71" customFormat="1" ht="13.5" x14ac:dyDescent="0.25">
      <c r="A33" s="90" t="s">
        <v>181</v>
      </c>
      <c r="B33" s="125" t="s">
        <v>182</v>
      </c>
      <c r="C33" s="216" t="s">
        <v>5</v>
      </c>
      <c r="D33" s="89" t="s">
        <v>5</v>
      </c>
      <c r="E33" s="216" t="s">
        <v>5</v>
      </c>
      <c r="F33" s="113" t="s">
        <v>5</v>
      </c>
      <c r="G33" s="217" t="s">
        <v>5</v>
      </c>
      <c r="H33" s="216" t="s">
        <v>5</v>
      </c>
      <c r="I33" s="216" t="s">
        <v>5</v>
      </c>
    </row>
    <row r="34" spans="1:9" s="71" customFormat="1" ht="24.4" customHeight="1" x14ac:dyDescent="0.25">
      <c r="A34" s="90" t="s">
        <v>183</v>
      </c>
      <c r="B34" s="125" t="s">
        <v>412</v>
      </c>
      <c r="C34" s="218">
        <v>65635</v>
      </c>
      <c r="D34" s="92">
        <v>-2.2999999999999998</v>
      </c>
      <c r="E34" s="218">
        <v>11178</v>
      </c>
      <c r="F34" s="219">
        <v>17</v>
      </c>
      <c r="G34" s="217" t="s">
        <v>5</v>
      </c>
      <c r="H34" s="218">
        <v>30869</v>
      </c>
      <c r="I34" s="218">
        <v>6677</v>
      </c>
    </row>
    <row r="35" spans="1:9" s="70" customFormat="1" ht="13.5" x14ac:dyDescent="0.25">
      <c r="A35" s="87" t="s">
        <v>184</v>
      </c>
      <c r="B35" s="118" t="s">
        <v>185</v>
      </c>
      <c r="C35" s="216" t="s">
        <v>5</v>
      </c>
      <c r="D35" s="89" t="s">
        <v>5</v>
      </c>
      <c r="E35" s="216" t="s">
        <v>5</v>
      </c>
      <c r="F35" s="113" t="s">
        <v>5</v>
      </c>
      <c r="G35" s="217" t="s">
        <v>5</v>
      </c>
      <c r="H35" s="216" t="s">
        <v>5</v>
      </c>
      <c r="I35" s="216" t="s">
        <v>5</v>
      </c>
    </row>
    <row r="36" spans="1:9" s="70" customFormat="1" ht="24.4" customHeight="1" x14ac:dyDescent="0.25">
      <c r="A36" s="87" t="s">
        <v>36</v>
      </c>
      <c r="B36" s="118" t="s">
        <v>413</v>
      </c>
      <c r="C36" s="216">
        <v>184298</v>
      </c>
      <c r="D36" s="89">
        <v>-11.8</v>
      </c>
      <c r="E36" s="216">
        <v>45289</v>
      </c>
      <c r="F36" s="219">
        <f t="shared" si="0"/>
        <v>24.573788104048877</v>
      </c>
      <c r="G36" s="217">
        <v>-14.6</v>
      </c>
      <c r="H36" s="216">
        <v>174311</v>
      </c>
      <c r="I36" s="216">
        <v>44267</v>
      </c>
    </row>
    <row r="37" spans="1:9" s="72" customFormat="1" ht="13.5" x14ac:dyDescent="0.25">
      <c r="A37" s="90" t="s">
        <v>186</v>
      </c>
      <c r="B37" s="125" t="s">
        <v>187</v>
      </c>
      <c r="C37" s="218">
        <v>51592</v>
      </c>
      <c r="D37" s="92">
        <v>-33.200000000000003</v>
      </c>
      <c r="E37" s="218">
        <v>6089</v>
      </c>
      <c r="F37" s="219">
        <f t="shared" si="0"/>
        <v>11.802217398046208</v>
      </c>
      <c r="G37" s="219">
        <v>-62.2</v>
      </c>
      <c r="H37" s="218">
        <v>48303</v>
      </c>
      <c r="I37" s="218">
        <v>6051</v>
      </c>
    </row>
    <row r="38" spans="1:9" s="71" customFormat="1" ht="24.4" customHeight="1" x14ac:dyDescent="0.25">
      <c r="A38" s="90" t="s">
        <v>188</v>
      </c>
      <c r="B38" s="125" t="s">
        <v>414</v>
      </c>
      <c r="C38" s="218">
        <v>132706</v>
      </c>
      <c r="D38" s="92">
        <v>0.8</v>
      </c>
      <c r="E38" s="218">
        <v>39200</v>
      </c>
      <c r="F38" s="219">
        <f t="shared" si="0"/>
        <v>29.538980905158773</v>
      </c>
      <c r="G38" s="219">
        <v>6.2</v>
      </c>
      <c r="H38" s="218">
        <v>126008</v>
      </c>
      <c r="I38" s="218">
        <v>38216</v>
      </c>
    </row>
    <row r="39" spans="1:9" s="72" customFormat="1" ht="24.4" customHeight="1" x14ac:dyDescent="0.25">
      <c r="A39" s="90" t="s">
        <v>189</v>
      </c>
      <c r="B39" s="125" t="s">
        <v>415</v>
      </c>
      <c r="C39" s="218">
        <v>53222</v>
      </c>
      <c r="D39" s="92">
        <v>-8.6</v>
      </c>
      <c r="E39" s="218">
        <v>6336</v>
      </c>
      <c r="F39" s="219">
        <f t="shared" si="0"/>
        <v>11.90485137725001</v>
      </c>
      <c r="G39" s="219">
        <v>26.7</v>
      </c>
      <c r="H39" s="218">
        <v>51326</v>
      </c>
      <c r="I39" s="218">
        <v>6336</v>
      </c>
    </row>
    <row r="40" spans="1:9" s="70" customFormat="1" ht="13.5" x14ac:dyDescent="0.25">
      <c r="A40" s="87" t="s">
        <v>37</v>
      </c>
      <c r="B40" s="116" t="s">
        <v>120</v>
      </c>
      <c r="C40" s="216">
        <v>1139352</v>
      </c>
      <c r="D40" s="89">
        <v>-3</v>
      </c>
      <c r="E40" s="216">
        <v>406121</v>
      </c>
      <c r="F40" s="217">
        <f t="shared" si="0"/>
        <v>35.644910440320466</v>
      </c>
      <c r="G40" s="217">
        <v>-7.9</v>
      </c>
      <c r="H40" s="216">
        <v>1094788</v>
      </c>
      <c r="I40" s="216">
        <v>393875</v>
      </c>
    </row>
    <row r="41" spans="1:9" s="71" customFormat="1" ht="13.5" x14ac:dyDescent="0.25">
      <c r="A41" s="90" t="s">
        <v>190</v>
      </c>
      <c r="B41" s="125" t="s">
        <v>191</v>
      </c>
      <c r="C41" s="218">
        <v>489187</v>
      </c>
      <c r="D41" s="92">
        <v>-1.5</v>
      </c>
      <c r="E41" s="218">
        <v>265143</v>
      </c>
      <c r="F41" s="219">
        <f t="shared" si="0"/>
        <v>54.20074531825253</v>
      </c>
      <c r="G41" s="219">
        <v>-3.2</v>
      </c>
      <c r="H41" s="218">
        <v>486694</v>
      </c>
      <c r="I41" s="218">
        <v>265143</v>
      </c>
    </row>
    <row r="42" spans="1:9" s="71" customFormat="1" ht="13.5" x14ac:dyDescent="0.25">
      <c r="A42" s="90" t="s">
        <v>192</v>
      </c>
      <c r="B42" s="125" t="s">
        <v>193</v>
      </c>
      <c r="C42" s="218">
        <v>650164</v>
      </c>
      <c r="D42" s="92">
        <v>-4.0999999999999996</v>
      </c>
      <c r="E42" s="218">
        <v>140979</v>
      </c>
      <c r="F42" s="219">
        <f t="shared" si="0"/>
        <v>21.683605982490572</v>
      </c>
      <c r="G42" s="219">
        <v>-15.6</v>
      </c>
      <c r="H42" s="218">
        <v>608094</v>
      </c>
      <c r="I42" s="218">
        <v>128732</v>
      </c>
    </row>
    <row r="43" spans="1:9" s="71" customFormat="1" ht="24.4" customHeight="1" x14ac:dyDescent="0.25">
      <c r="A43" s="90" t="s">
        <v>194</v>
      </c>
      <c r="B43" s="125" t="s">
        <v>416</v>
      </c>
      <c r="C43" s="218">
        <v>401518</v>
      </c>
      <c r="D43" s="92">
        <v>-8.1999999999999993</v>
      </c>
      <c r="E43" s="218">
        <v>73484</v>
      </c>
      <c r="F43" s="219">
        <f t="shared" si="0"/>
        <v>18.301545634317765</v>
      </c>
      <c r="G43" s="219">
        <v>-26.2</v>
      </c>
      <c r="H43" s="218">
        <v>392782</v>
      </c>
      <c r="I43" s="218">
        <v>71890</v>
      </c>
    </row>
    <row r="44" spans="1:9" s="70" customFormat="1" ht="24.4" customHeight="1" x14ac:dyDescent="0.25">
      <c r="A44" s="87" t="s">
        <v>38</v>
      </c>
      <c r="B44" s="118" t="s">
        <v>417</v>
      </c>
      <c r="C44" s="233">
        <v>895615</v>
      </c>
      <c r="D44" s="89">
        <v>-5.4</v>
      </c>
      <c r="E44" s="216">
        <v>145782</v>
      </c>
      <c r="F44" s="217">
        <f t="shared" si="0"/>
        <v>16.277306655203407</v>
      </c>
      <c r="G44" s="217">
        <v>1</v>
      </c>
      <c r="H44" s="216">
        <v>870404</v>
      </c>
      <c r="I44" s="216">
        <v>145145</v>
      </c>
    </row>
    <row r="45" spans="1:9" s="71" customFormat="1" ht="13.5" x14ac:dyDescent="0.25">
      <c r="A45" s="90" t="s">
        <v>195</v>
      </c>
      <c r="B45" s="125" t="s">
        <v>196</v>
      </c>
      <c r="C45" s="246">
        <v>895615</v>
      </c>
      <c r="D45" s="92">
        <v>-5.4</v>
      </c>
      <c r="E45" s="218">
        <v>145782</v>
      </c>
      <c r="F45" s="219">
        <f t="shared" si="0"/>
        <v>16.277306655203407</v>
      </c>
      <c r="G45" s="219">
        <v>1</v>
      </c>
      <c r="H45" s="218">
        <v>870404</v>
      </c>
      <c r="I45" s="218">
        <v>145145</v>
      </c>
    </row>
    <row r="46" spans="1:9" s="70" customFormat="1" ht="13.5" x14ac:dyDescent="0.25">
      <c r="A46" s="90" t="s">
        <v>197</v>
      </c>
      <c r="B46" s="125" t="s">
        <v>291</v>
      </c>
      <c r="C46" s="218">
        <v>768530</v>
      </c>
      <c r="D46" s="92">
        <v>-5.2</v>
      </c>
      <c r="E46" s="218">
        <v>145773</v>
      </c>
      <c r="F46" s="219">
        <f t="shared" si="0"/>
        <v>18.967769638140346</v>
      </c>
      <c r="G46" s="219">
        <v>1</v>
      </c>
      <c r="H46" s="218">
        <v>753736</v>
      </c>
      <c r="I46" s="218">
        <v>145135</v>
      </c>
    </row>
    <row r="47" spans="1:9" s="71" customFormat="1" ht="24.4" customHeight="1" x14ac:dyDescent="0.25">
      <c r="A47" s="90" t="s">
        <v>198</v>
      </c>
      <c r="B47" s="125" t="s">
        <v>418</v>
      </c>
      <c r="C47" s="218">
        <v>67457</v>
      </c>
      <c r="D47" s="92">
        <v>-5.5</v>
      </c>
      <c r="E47" s="112" t="s">
        <v>5</v>
      </c>
      <c r="F47" s="113" t="s">
        <v>5</v>
      </c>
      <c r="G47" s="113" t="s">
        <v>5</v>
      </c>
      <c r="H47" s="218">
        <v>67303</v>
      </c>
      <c r="I47" s="218" t="s">
        <v>261</v>
      </c>
    </row>
    <row r="48" spans="1:9" s="70" customFormat="1" ht="13.5" x14ac:dyDescent="0.25">
      <c r="A48" s="87" t="s">
        <v>39</v>
      </c>
      <c r="B48" s="116" t="s">
        <v>121</v>
      </c>
      <c r="C48" s="216" t="s">
        <v>5</v>
      </c>
      <c r="D48" s="89" t="s">
        <v>5</v>
      </c>
      <c r="E48" s="216" t="s">
        <v>5</v>
      </c>
      <c r="F48" s="217" t="s">
        <v>5</v>
      </c>
      <c r="G48" s="217" t="s">
        <v>5</v>
      </c>
      <c r="H48" s="216" t="s">
        <v>5</v>
      </c>
      <c r="I48" s="216" t="s">
        <v>5</v>
      </c>
    </row>
    <row r="49" spans="1:9" s="70" customFormat="1" ht="13.5" x14ac:dyDescent="0.25">
      <c r="A49" s="87" t="s">
        <v>40</v>
      </c>
      <c r="B49" s="118" t="s">
        <v>122</v>
      </c>
      <c r="C49" s="216">
        <v>2675879</v>
      </c>
      <c r="D49" s="89">
        <v>-1.5</v>
      </c>
      <c r="E49" s="216">
        <v>1583418</v>
      </c>
      <c r="F49" s="217">
        <f t="shared" si="0"/>
        <v>59.173751877420464</v>
      </c>
      <c r="G49" s="217">
        <v>-0.3</v>
      </c>
      <c r="H49" s="216">
        <v>2566156</v>
      </c>
      <c r="I49" s="216">
        <v>1536294</v>
      </c>
    </row>
    <row r="50" spans="1:9" s="71" customFormat="1" ht="50.25" customHeight="1" x14ac:dyDescent="0.25">
      <c r="A50" s="90" t="s">
        <v>41</v>
      </c>
      <c r="B50" s="125" t="s">
        <v>419</v>
      </c>
      <c r="C50" s="218">
        <v>1711150</v>
      </c>
      <c r="D50" s="92">
        <v>-1.4</v>
      </c>
      <c r="E50" s="218">
        <v>1087534</v>
      </c>
      <c r="F50" s="219">
        <f t="shared" si="0"/>
        <v>63.555737369605239</v>
      </c>
      <c r="G50" s="219">
        <v>-0.9</v>
      </c>
      <c r="H50" s="218">
        <v>1681183</v>
      </c>
      <c r="I50" s="218">
        <v>1064452</v>
      </c>
    </row>
    <row r="51" spans="1:9" s="71" customFormat="1" ht="13.5" x14ac:dyDescent="0.25">
      <c r="A51" s="90" t="s">
        <v>199</v>
      </c>
      <c r="B51" s="125" t="s">
        <v>200</v>
      </c>
      <c r="C51" s="218">
        <v>210495</v>
      </c>
      <c r="D51" s="92">
        <v>8</v>
      </c>
      <c r="E51" s="218">
        <v>103049</v>
      </c>
      <c r="F51" s="219">
        <f t="shared" si="0"/>
        <v>48.955557139124444</v>
      </c>
      <c r="G51" s="219">
        <v>15.2</v>
      </c>
      <c r="H51" s="218">
        <v>185263</v>
      </c>
      <c r="I51" s="218">
        <v>80929</v>
      </c>
    </row>
    <row r="52" spans="1:9" s="71" customFormat="1" ht="13.5" x14ac:dyDescent="0.25">
      <c r="A52" s="90" t="s">
        <v>201</v>
      </c>
      <c r="B52" s="125" t="s">
        <v>202</v>
      </c>
      <c r="C52" s="218">
        <v>158462</v>
      </c>
      <c r="D52" s="92">
        <v>-4.2</v>
      </c>
      <c r="E52" s="218">
        <v>77415</v>
      </c>
      <c r="F52" s="219">
        <f t="shared" si="0"/>
        <v>48.853983920435184</v>
      </c>
      <c r="G52" s="219">
        <v>-4.7</v>
      </c>
      <c r="H52" s="218">
        <v>153727</v>
      </c>
      <c r="I52" s="218">
        <v>76454</v>
      </c>
    </row>
    <row r="53" spans="1:9" s="71" customFormat="1" ht="13.5" x14ac:dyDescent="0.25">
      <c r="A53" s="90" t="s">
        <v>203</v>
      </c>
      <c r="B53" s="125" t="s">
        <v>204</v>
      </c>
      <c r="C53" s="218">
        <v>207827</v>
      </c>
      <c r="D53" s="92">
        <v>5.4</v>
      </c>
      <c r="E53" s="218">
        <v>90888</v>
      </c>
      <c r="F53" s="219">
        <f t="shared" si="0"/>
        <v>43.732527534920877</v>
      </c>
      <c r="G53" s="219">
        <v>0.4</v>
      </c>
      <c r="H53" s="218">
        <v>160004</v>
      </c>
      <c r="I53" s="218">
        <v>77658</v>
      </c>
    </row>
    <row r="54" spans="1:9" s="72" customFormat="1" ht="24.4" customHeight="1" x14ac:dyDescent="0.25">
      <c r="A54" s="90" t="s">
        <v>205</v>
      </c>
      <c r="B54" s="125" t="s">
        <v>420</v>
      </c>
      <c r="C54" s="218">
        <v>71362</v>
      </c>
      <c r="D54" s="92">
        <v>-5.0999999999999996</v>
      </c>
      <c r="E54" s="218">
        <v>41473</v>
      </c>
      <c r="F54" s="219">
        <f t="shared" si="0"/>
        <v>58.116364451668957</v>
      </c>
      <c r="G54" s="219">
        <v>-2.6</v>
      </c>
      <c r="H54" s="218">
        <v>59264</v>
      </c>
      <c r="I54" s="218">
        <v>34318</v>
      </c>
    </row>
    <row r="55" spans="1:9" s="70" customFormat="1" ht="13.5" x14ac:dyDescent="0.25">
      <c r="A55" s="90" t="s">
        <v>42</v>
      </c>
      <c r="B55" s="125" t="s">
        <v>123</v>
      </c>
      <c r="C55" s="218">
        <v>408580</v>
      </c>
      <c r="D55" s="92">
        <v>-9.6</v>
      </c>
      <c r="E55" s="218">
        <v>246557</v>
      </c>
      <c r="F55" s="219">
        <f t="shared" si="0"/>
        <v>60.344852905183814</v>
      </c>
      <c r="G55" s="219">
        <v>-4.4000000000000004</v>
      </c>
      <c r="H55" s="218">
        <v>391883</v>
      </c>
      <c r="I55" s="218">
        <v>242899</v>
      </c>
    </row>
    <row r="56" spans="1:9" s="71" customFormat="1" ht="13.5" x14ac:dyDescent="0.25">
      <c r="A56" s="90" t="s">
        <v>43</v>
      </c>
      <c r="B56" s="117" t="s">
        <v>153</v>
      </c>
      <c r="C56" s="218">
        <v>279263</v>
      </c>
      <c r="D56" s="92">
        <v>-12.4</v>
      </c>
      <c r="E56" s="218">
        <v>169238</v>
      </c>
      <c r="F56" s="219">
        <f t="shared" si="0"/>
        <v>60.601655070668144</v>
      </c>
      <c r="G56" s="219">
        <v>-4.5</v>
      </c>
      <c r="H56" s="218">
        <v>262863</v>
      </c>
      <c r="I56" s="218">
        <v>165580</v>
      </c>
    </row>
    <row r="57" spans="1:9" s="70" customFormat="1" ht="13.5" x14ac:dyDescent="0.25">
      <c r="A57" s="87" t="s">
        <v>44</v>
      </c>
      <c r="B57" s="126" t="s">
        <v>124</v>
      </c>
      <c r="C57" s="216">
        <v>1980202</v>
      </c>
      <c r="D57" s="89">
        <v>-5</v>
      </c>
      <c r="E57" s="216">
        <v>1025181</v>
      </c>
      <c r="F57" s="217">
        <f t="shared" si="0"/>
        <v>51.771536439211751</v>
      </c>
      <c r="G57" s="217">
        <v>2.7</v>
      </c>
      <c r="H57" s="216">
        <v>1839568</v>
      </c>
      <c r="I57" s="216">
        <v>887015</v>
      </c>
    </row>
    <row r="58" spans="1:9" s="70" customFormat="1" ht="13.5" x14ac:dyDescent="0.25">
      <c r="A58" s="87" t="s">
        <v>45</v>
      </c>
      <c r="B58" s="116" t="s">
        <v>125</v>
      </c>
      <c r="C58" s="216">
        <v>1155011</v>
      </c>
      <c r="D58" s="89">
        <v>5.2</v>
      </c>
      <c r="E58" s="216">
        <v>348266</v>
      </c>
      <c r="F58" s="217">
        <f t="shared" si="0"/>
        <v>30.152613265155047</v>
      </c>
      <c r="G58" s="217">
        <v>5.0999999999999996</v>
      </c>
      <c r="H58" s="216">
        <v>1033445</v>
      </c>
      <c r="I58" s="216">
        <v>312437</v>
      </c>
    </row>
    <row r="59" spans="1:9" s="71" customFormat="1" ht="13.5" x14ac:dyDescent="0.25">
      <c r="A59" s="90" t="s">
        <v>46</v>
      </c>
      <c r="B59" s="125" t="s">
        <v>126</v>
      </c>
      <c r="C59" s="218">
        <v>283240</v>
      </c>
      <c r="D59" s="92">
        <v>5.5</v>
      </c>
      <c r="E59" s="218">
        <v>114967</v>
      </c>
      <c r="F59" s="219">
        <f t="shared" si="0"/>
        <v>40.589959045332577</v>
      </c>
      <c r="G59" s="219">
        <v>9.1999999999999993</v>
      </c>
      <c r="H59" s="218">
        <v>224478</v>
      </c>
      <c r="I59" s="218">
        <v>98782</v>
      </c>
    </row>
    <row r="60" spans="1:9" s="71" customFormat="1" ht="13.5" x14ac:dyDescent="0.25">
      <c r="A60" s="90" t="s">
        <v>47</v>
      </c>
      <c r="B60" s="117" t="s">
        <v>127</v>
      </c>
      <c r="C60" s="218">
        <v>871771</v>
      </c>
      <c r="D60" s="92">
        <v>5.0999999999999996</v>
      </c>
      <c r="E60" s="218">
        <v>233299</v>
      </c>
      <c r="F60" s="219">
        <f t="shared" si="0"/>
        <v>26.761500439909103</v>
      </c>
      <c r="G60" s="219">
        <v>3.1</v>
      </c>
      <c r="H60" s="218">
        <v>808967</v>
      </c>
      <c r="I60" s="218">
        <v>213655</v>
      </c>
    </row>
    <row r="61" spans="1:9" s="72" customFormat="1" ht="24.4" customHeight="1" x14ac:dyDescent="0.25">
      <c r="A61" s="90" t="s">
        <v>207</v>
      </c>
      <c r="B61" s="125" t="s">
        <v>421</v>
      </c>
      <c r="C61" s="218">
        <v>45043</v>
      </c>
      <c r="D61" s="92">
        <v>-2.9</v>
      </c>
      <c r="E61" s="218">
        <v>20225</v>
      </c>
      <c r="F61" s="219">
        <f t="shared" si="0"/>
        <v>44.901538529849255</v>
      </c>
      <c r="G61" s="219">
        <v>4</v>
      </c>
      <c r="H61" s="218">
        <v>44989</v>
      </c>
      <c r="I61" s="218">
        <v>20221</v>
      </c>
    </row>
    <row r="62" spans="1:9" s="71" customFormat="1" ht="13.5" x14ac:dyDescent="0.25">
      <c r="A62" s="90" t="s">
        <v>208</v>
      </c>
      <c r="B62" s="125" t="s">
        <v>209</v>
      </c>
      <c r="C62" s="218">
        <v>138002</v>
      </c>
      <c r="D62" s="92">
        <v>5</v>
      </c>
      <c r="E62" s="218">
        <v>32030</v>
      </c>
      <c r="F62" s="219">
        <v>23.2</v>
      </c>
      <c r="G62" s="219">
        <v>13</v>
      </c>
      <c r="H62" s="218">
        <v>125844</v>
      </c>
      <c r="I62" s="218">
        <v>31645</v>
      </c>
    </row>
    <row r="63" spans="1:9" s="71" customFormat="1" ht="13.5" x14ac:dyDescent="0.25">
      <c r="A63" s="90" t="s">
        <v>48</v>
      </c>
      <c r="B63" s="117" t="s">
        <v>142</v>
      </c>
      <c r="C63" s="218">
        <v>574212</v>
      </c>
      <c r="D63" s="92">
        <v>5.9</v>
      </c>
      <c r="E63" s="218">
        <v>179036</v>
      </c>
      <c r="F63" s="219">
        <f t="shared" si="0"/>
        <v>31.179425020724054</v>
      </c>
      <c r="G63" s="219">
        <v>2.2999999999999998</v>
      </c>
      <c r="H63" s="218">
        <v>523619</v>
      </c>
      <c r="I63" s="218">
        <v>159781</v>
      </c>
    </row>
    <row r="64" spans="1:9" s="70" customFormat="1" ht="24.4" customHeight="1" x14ac:dyDescent="0.25">
      <c r="A64" s="87" t="s">
        <v>49</v>
      </c>
      <c r="B64" s="116" t="s">
        <v>422</v>
      </c>
      <c r="C64" s="216">
        <v>770188</v>
      </c>
      <c r="D64" s="92">
        <v>1.5</v>
      </c>
      <c r="E64" s="216">
        <v>154282</v>
      </c>
      <c r="F64" s="217">
        <f t="shared" si="0"/>
        <v>20.031732512061989</v>
      </c>
      <c r="G64" s="217">
        <v>-0.5</v>
      </c>
      <c r="H64" s="216">
        <v>716469</v>
      </c>
      <c r="I64" s="216">
        <v>146447</v>
      </c>
    </row>
    <row r="65" spans="1:9" s="71" customFormat="1" ht="13.5" x14ac:dyDescent="0.25">
      <c r="A65" s="90" t="s">
        <v>210</v>
      </c>
      <c r="B65" s="125" t="s">
        <v>211</v>
      </c>
      <c r="C65" s="218">
        <v>135066</v>
      </c>
      <c r="D65" s="92">
        <v>1.1000000000000001</v>
      </c>
      <c r="E65" s="218">
        <v>37409</v>
      </c>
      <c r="F65" s="219">
        <f t="shared" si="0"/>
        <v>27.696829698073532</v>
      </c>
      <c r="G65" s="219">
        <v>3.8</v>
      </c>
      <c r="H65" s="218">
        <v>134960</v>
      </c>
      <c r="I65" s="218">
        <v>37409</v>
      </c>
    </row>
    <row r="66" spans="1:9" s="72" customFormat="1" ht="13.5" x14ac:dyDescent="0.25">
      <c r="A66" s="90" t="s">
        <v>212</v>
      </c>
      <c r="B66" s="125" t="s">
        <v>213</v>
      </c>
      <c r="C66" s="218">
        <v>33025</v>
      </c>
      <c r="D66" s="92">
        <v>29.9</v>
      </c>
      <c r="E66" s="216" t="s">
        <v>5</v>
      </c>
      <c r="F66" s="217" t="s">
        <v>5</v>
      </c>
      <c r="G66" s="217" t="s">
        <v>5</v>
      </c>
      <c r="H66" s="218">
        <v>32919</v>
      </c>
      <c r="I66" s="216" t="s">
        <v>5</v>
      </c>
    </row>
    <row r="67" spans="1:9" s="72" customFormat="1" ht="24.4" customHeight="1" x14ac:dyDescent="0.25">
      <c r="A67" s="90" t="s">
        <v>214</v>
      </c>
      <c r="B67" s="125" t="s">
        <v>423</v>
      </c>
      <c r="C67" s="218">
        <v>52565</v>
      </c>
      <c r="D67" s="92">
        <v>-10.3</v>
      </c>
      <c r="E67" s="218">
        <v>25040</v>
      </c>
      <c r="F67" s="219">
        <v>47.6</v>
      </c>
      <c r="G67" s="112" t="s">
        <v>5</v>
      </c>
      <c r="H67" s="218">
        <v>52565</v>
      </c>
      <c r="I67" s="218">
        <v>25040</v>
      </c>
    </row>
    <row r="68" spans="1:9" s="70" customFormat="1" ht="13.5" x14ac:dyDescent="0.25">
      <c r="A68" s="90" t="s">
        <v>50</v>
      </c>
      <c r="B68" s="125" t="s">
        <v>143</v>
      </c>
      <c r="C68" s="218">
        <v>364039</v>
      </c>
      <c r="D68" s="92">
        <v>3.4</v>
      </c>
      <c r="E68" s="218">
        <v>53268</v>
      </c>
      <c r="F68" s="219">
        <f t="shared" ref="F68:F130" si="1">E68/C68*100</f>
        <v>14.632498166405247</v>
      </c>
      <c r="G68" s="219">
        <v>-8.3000000000000007</v>
      </c>
      <c r="H68" s="218">
        <v>319999</v>
      </c>
      <c r="I68" s="218">
        <v>47511</v>
      </c>
    </row>
    <row r="69" spans="1:9" s="72" customFormat="1" ht="24.4" customHeight="1" x14ac:dyDescent="0.25">
      <c r="A69" s="90" t="s">
        <v>215</v>
      </c>
      <c r="B69" s="125" t="s">
        <v>300</v>
      </c>
      <c r="C69" s="218">
        <v>163879</v>
      </c>
      <c r="D69" s="92">
        <v>6.4</v>
      </c>
      <c r="E69" s="218">
        <v>10639</v>
      </c>
      <c r="F69" s="219">
        <f t="shared" si="1"/>
        <v>6.4919849401082503</v>
      </c>
      <c r="G69" s="219">
        <v>-28.9</v>
      </c>
      <c r="H69" s="218">
        <v>154285</v>
      </c>
      <c r="I69" s="218">
        <v>10639</v>
      </c>
    </row>
    <row r="70" spans="1:9" s="72" customFormat="1" ht="13.5" x14ac:dyDescent="0.25">
      <c r="A70" s="90" t="s">
        <v>216</v>
      </c>
      <c r="B70" s="125" t="s">
        <v>217</v>
      </c>
      <c r="C70" s="218">
        <v>88136</v>
      </c>
      <c r="D70" s="92">
        <v>3.9</v>
      </c>
      <c r="E70" s="216" t="s">
        <v>5</v>
      </c>
      <c r="F70" s="216" t="s">
        <v>5</v>
      </c>
      <c r="G70" s="216" t="s">
        <v>5</v>
      </c>
      <c r="H70" s="218">
        <v>72778</v>
      </c>
      <c r="I70" s="218" t="s">
        <v>358</v>
      </c>
    </row>
    <row r="71" spans="1:9" s="72" customFormat="1" ht="36" customHeight="1" x14ac:dyDescent="0.25">
      <c r="A71" s="90" t="s">
        <v>218</v>
      </c>
      <c r="B71" s="125" t="s">
        <v>424</v>
      </c>
      <c r="C71" s="218">
        <v>167062</v>
      </c>
      <c r="D71" s="92">
        <v>-0.9</v>
      </c>
      <c r="E71" s="218">
        <v>35777</v>
      </c>
      <c r="F71" s="219">
        <f t="shared" si="1"/>
        <v>21.415402664878908</v>
      </c>
      <c r="G71" s="219">
        <v>0.7</v>
      </c>
      <c r="H71" s="218">
        <v>157490</v>
      </c>
      <c r="I71" s="218">
        <v>33698</v>
      </c>
    </row>
    <row r="72" spans="1:9" s="72" customFormat="1" ht="24.4" customHeight="1" x14ac:dyDescent="0.25">
      <c r="A72" s="90" t="s">
        <v>219</v>
      </c>
      <c r="B72" s="125" t="s">
        <v>410</v>
      </c>
      <c r="C72" s="218">
        <v>107002</v>
      </c>
      <c r="D72" s="92">
        <v>-1.7</v>
      </c>
      <c r="E72" s="216" t="s">
        <v>5</v>
      </c>
      <c r="F72" s="216" t="s">
        <v>5</v>
      </c>
      <c r="G72" s="216" t="s">
        <v>5</v>
      </c>
      <c r="H72" s="218">
        <v>100629</v>
      </c>
      <c r="I72" s="216" t="s">
        <v>5</v>
      </c>
    </row>
    <row r="73" spans="1:9" s="70" customFormat="1" ht="13.5" x14ac:dyDescent="0.25">
      <c r="A73" s="87" t="s">
        <v>51</v>
      </c>
      <c r="B73" s="126" t="s">
        <v>128</v>
      </c>
      <c r="C73" s="234">
        <v>176750</v>
      </c>
      <c r="D73" s="89">
        <v>1.9</v>
      </c>
      <c r="E73" s="216">
        <v>65438</v>
      </c>
      <c r="F73" s="217">
        <f t="shared" si="1"/>
        <v>37.022913719943425</v>
      </c>
      <c r="G73" s="217">
        <v>-11.7</v>
      </c>
      <c r="H73" s="216">
        <v>174673</v>
      </c>
      <c r="I73" s="216">
        <v>64615</v>
      </c>
    </row>
    <row r="74" spans="1:9" s="71" customFormat="1" ht="13.5" x14ac:dyDescent="0.25">
      <c r="A74" s="90" t="s">
        <v>220</v>
      </c>
      <c r="B74" s="125" t="s">
        <v>221</v>
      </c>
      <c r="C74" s="218">
        <v>82936</v>
      </c>
      <c r="D74" s="92">
        <v>2</v>
      </c>
      <c r="E74" s="216" t="s">
        <v>5</v>
      </c>
      <c r="F74" s="216" t="s">
        <v>5</v>
      </c>
      <c r="G74" s="216" t="s">
        <v>5</v>
      </c>
      <c r="H74" s="218">
        <v>81851</v>
      </c>
      <c r="I74" s="216" t="s">
        <v>5</v>
      </c>
    </row>
    <row r="75" spans="1:9" s="70" customFormat="1" ht="13.5" x14ac:dyDescent="0.25">
      <c r="A75" s="87" t="s">
        <v>52</v>
      </c>
      <c r="B75" s="126" t="s">
        <v>129</v>
      </c>
      <c r="C75" s="216">
        <v>1145249</v>
      </c>
      <c r="D75" s="89">
        <v>2</v>
      </c>
      <c r="E75" s="216">
        <v>301136</v>
      </c>
      <c r="F75" s="217">
        <f t="shared" si="1"/>
        <v>26.294369172118902</v>
      </c>
      <c r="G75" s="217">
        <v>4.5</v>
      </c>
      <c r="H75" s="216">
        <v>1055606</v>
      </c>
      <c r="I75" s="216">
        <v>253146</v>
      </c>
    </row>
    <row r="76" spans="1:9" s="71" customFormat="1" ht="13.5" x14ac:dyDescent="0.25">
      <c r="A76" s="90" t="s">
        <v>53</v>
      </c>
      <c r="B76" s="125" t="s">
        <v>154</v>
      </c>
      <c r="C76" s="218">
        <v>216247</v>
      </c>
      <c r="D76" s="92">
        <v>4.7</v>
      </c>
      <c r="E76" s="218">
        <v>18906</v>
      </c>
      <c r="F76" s="219">
        <f t="shared" si="1"/>
        <v>8.742780246662381</v>
      </c>
      <c r="G76" s="219">
        <v>20.3</v>
      </c>
      <c r="H76" s="218">
        <v>206424</v>
      </c>
      <c r="I76" s="218">
        <v>16869</v>
      </c>
    </row>
    <row r="77" spans="1:9" s="72" customFormat="1" ht="13.5" x14ac:dyDescent="0.25">
      <c r="A77" s="90" t="s">
        <v>222</v>
      </c>
      <c r="B77" s="125" t="s">
        <v>223</v>
      </c>
      <c r="C77" s="218">
        <v>154627</v>
      </c>
      <c r="D77" s="92">
        <v>1.9</v>
      </c>
      <c r="E77" s="218">
        <v>14457</v>
      </c>
      <c r="F77" s="219">
        <f t="shared" si="1"/>
        <v>9.3495961248682313</v>
      </c>
      <c r="G77" s="219">
        <v>9.4</v>
      </c>
      <c r="H77" s="218">
        <v>148701</v>
      </c>
      <c r="I77" s="218">
        <v>13020</v>
      </c>
    </row>
    <row r="78" spans="1:9" s="72" customFormat="1" ht="13.5" x14ac:dyDescent="0.25">
      <c r="A78" s="90" t="s">
        <v>224</v>
      </c>
      <c r="B78" s="125" t="s">
        <v>225</v>
      </c>
      <c r="C78" s="218">
        <v>61620</v>
      </c>
      <c r="D78" s="92">
        <v>12.3</v>
      </c>
      <c r="E78" s="218">
        <v>4449</v>
      </c>
      <c r="F78" s="219">
        <f t="shared" si="1"/>
        <v>7.2200584225900686</v>
      </c>
      <c r="G78" s="219">
        <v>77.7</v>
      </c>
      <c r="H78" s="218">
        <v>57723</v>
      </c>
      <c r="I78" s="218">
        <v>3849</v>
      </c>
    </row>
    <row r="79" spans="1:9" s="71" customFormat="1" ht="13.5" x14ac:dyDescent="0.25">
      <c r="A79" s="90" t="s">
        <v>226</v>
      </c>
      <c r="B79" s="125" t="s">
        <v>227</v>
      </c>
      <c r="C79" s="112" t="s">
        <v>5</v>
      </c>
      <c r="D79" s="89" t="s">
        <v>5</v>
      </c>
      <c r="E79" s="112" t="s">
        <v>5</v>
      </c>
      <c r="F79" s="113" t="s">
        <v>5</v>
      </c>
      <c r="G79" s="113" t="s">
        <v>5</v>
      </c>
      <c r="H79" s="112" t="s">
        <v>5</v>
      </c>
      <c r="I79" s="112" t="s">
        <v>5</v>
      </c>
    </row>
    <row r="80" spans="1:9" s="72" customFormat="1" ht="36" customHeight="1" x14ac:dyDescent="0.25">
      <c r="A80" s="90" t="s">
        <v>228</v>
      </c>
      <c r="B80" s="125" t="s">
        <v>395</v>
      </c>
      <c r="C80" s="218">
        <v>37878</v>
      </c>
      <c r="D80" s="92">
        <v>3.5</v>
      </c>
      <c r="E80" s="216" t="s">
        <v>5</v>
      </c>
      <c r="F80" s="216" t="s">
        <v>5</v>
      </c>
      <c r="G80" s="216" t="s">
        <v>5</v>
      </c>
      <c r="H80" s="218">
        <v>37762</v>
      </c>
      <c r="I80" s="216" t="s">
        <v>5</v>
      </c>
    </row>
    <row r="81" spans="1:9" s="71" customFormat="1" ht="24.4" customHeight="1" x14ac:dyDescent="0.25">
      <c r="A81" s="90" t="s">
        <v>54</v>
      </c>
      <c r="B81" s="117" t="s">
        <v>396</v>
      </c>
      <c r="C81" s="218">
        <v>274142</v>
      </c>
      <c r="D81" s="92">
        <v>8.9</v>
      </c>
      <c r="E81" s="218">
        <v>21108</v>
      </c>
      <c r="F81" s="219">
        <f t="shared" si="1"/>
        <v>7.6996593006544058</v>
      </c>
      <c r="G81" s="219">
        <v>9.1</v>
      </c>
      <c r="H81" s="218">
        <v>271601</v>
      </c>
      <c r="I81" s="218">
        <v>20790</v>
      </c>
    </row>
    <row r="82" spans="1:9" s="71" customFormat="1" ht="13.5" x14ac:dyDescent="0.25">
      <c r="A82" s="90" t="s">
        <v>229</v>
      </c>
      <c r="B82" s="125" t="s">
        <v>230</v>
      </c>
      <c r="C82" s="218">
        <v>59724</v>
      </c>
      <c r="D82" s="92">
        <v>-4.5999999999999996</v>
      </c>
      <c r="E82" s="218">
        <v>7753</v>
      </c>
      <c r="F82" s="219">
        <f t="shared" si="1"/>
        <v>12.981381019355704</v>
      </c>
      <c r="G82" s="219">
        <v>-8.3000000000000007</v>
      </c>
      <c r="H82" s="218">
        <v>59691</v>
      </c>
      <c r="I82" s="218">
        <v>7753</v>
      </c>
    </row>
    <row r="83" spans="1:9" s="71" customFormat="1" ht="13.5" x14ac:dyDescent="0.25">
      <c r="A83" s="90" t="s">
        <v>231</v>
      </c>
      <c r="B83" s="125" t="s">
        <v>232</v>
      </c>
      <c r="C83" s="218">
        <v>214418</v>
      </c>
      <c r="D83" s="92">
        <v>13.4</v>
      </c>
      <c r="E83" s="218">
        <v>13355</v>
      </c>
      <c r="F83" s="219">
        <f t="shared" si="1"/>
        <v>6.2284882799018737</v>
      </c>
      <c r="G83" s="219">
        <v>22.5</v>
      </c>
      <c r="H83" s="218">
        <v>211909</v>
      </c>
      <c r="I83" s="218">
        <v>13037</v>
      </c>
    </row>
    <row r="84" spans="1:9" s="72" customFormat="1" ht="24.4" customHeight="1" x14ac:dyDescent="0.25">
      <c r="A84" s="90" t="s">
        <v>233</v>
      </c>
      <c r="B84" s="125" t="s">
        <v>397</v>
      </c>
      <c r="C84" s="218">
        <v>100852</v>
      </c>
      <c r="D84" s="92">
        <v>6</v>
      </c>
      <c r="E84" s="218">
        <v>43747</v>
      </c>
      <c r="F84" s="219">
        <f t="shared" si="1"/>
        <v>43.377424344584142</v>
      </c>
      <c r="G84" s="219">
        <v>19.8</v>
      </c>
      <c r="H84" s="218">
        <v>97334</v>
      </c>
      <c r="I84" s="218">
        <v>42024</v>
      </c>
    </row>
    <row r="85" spans="1:9" s="71" customFormat="1" ht="13.5" x14ac:dyDescent="0.25">
      <c r="A85" s="90" t="s">
        <v>55</v>
      </c>
      <c r="B85" s="125" t="s">
        <v>144</v>
      </c>
      <c r="C85" s="218">
        <v>305536</v>
      </c>
      <c r="D85" s="92">
        <v>-6.5</v>
      </c>
      <c r="E85" s="218">
        <v>105423</v>
      </c>
      <c r="F85" s="219">
        <f t="shared" si="1"/>
        <v>34.504281001256807</v>
      </c>
      <c r="G85" s="219">
        <v>8.8000000000000007</v>
      </c>
      <c r="H85" s="218">
        <v>237266</v>
      </c>
      <c r="I85" s="218">
        <v>64711</v>
      </c>
    </row>
    <row r="86" spans="1:9" s="72" customFormat="1" ht="13.5" x14ac:dyDescent="0.25">
      <c r="A86" s="90" t="s">
        <v>234</v>
      </c>
      <c r="B86" s="125" t="s">
        <v>235</v>
      </c>
      <c r="C86" s="218">
        <v>78172</v>
      </c>
      <c r="D86" s="92">
        <v>7.5</v>
      </c>
      <c r="E86" s="218">
        <v>41481</v>
      </c>
      <c r="F86" s="219">
        <f t="shared" si="1"/>
        <v>53.063756843882729</v>
      </c>
      <c r="G86" s="219">
        <v>3.7</v>
      </c>
      <c r="H86" s="218">
        <v>48769</v>
      </c>
      <c r="I86" s="218">
        <v>24254</v>
      </c>
    </row>
    <row r="87" spans="1:9" s="71" customFormat="1" ht="13.5" x14ac:dyDescent="0.25">
      <c r="A87" s="90" t="s">
        <v>236</v>
      </c>
      <c r="B87" s="125" t="s">
        <v>289</v>
      </c>
      <c r="C87" s="218">
        <v>117552</v>
      </c>
      <c r="D87" s="92">
        <v>-14.6</v>
      </c>
      <c r="E87" s="218">
        <v>40072</v>
      </c>
      <c r="F87" s="219">
        <f t="shared" si="1"/>
        <v>34.088743704913568</v>
      </c>
      <c r="G87" s="219">
        <v>2.5</v>
      </c>
      <c r="H87" s="218">
        <v>78693</v>
      </c>
      <c r="I87" s="218">
        <v>16588</v>
      </c>
    </row>
    <row r="88" spans="1:9" s="70" customFormat="1" ht="24.4" customHeight="1" x14ac:dyDescent="0.25">
      <c r="A88" s="87" t="s">
        <v>56</v>
      </c>
      <c r="B88" s="118" t="s">
        <v>398</v>
      </c>
      <c r="C88" s="216">
        <v>1714222</v>
      </c>
      <c r="D88" s="89">
        <v>5.4</v>
      </c>
      <c r="E88" s="216">
        <v>1051622</v>
      </c>
      <c r="F88" s="217">
        <f t="shared" si="1"/>
        <v>61.346896726328325</v>
      </c>
      <c r="G88" s="217">
        <v>4</v>
      </c>
      <c r="H88" s="216">
        <v>1432203</v>
      </c>
      <c r="I88" s="216">
        <v>848388</v>
      </c>
    </row>
    <row r="89" spans="1:9" s="71" customFormat="1" ht="13.5" x14ac:dyDescent="0.25">
      <c r="A89" s="90" t="s">
        <v>237</v>
      </c>
      <c r="B89" s="125" t="s">
        <v>238</v>
      </c>
      <c r="C89" s="218">
        <v>441060</v>
      </c>
      <c r="D89" s="92">
        <v>-1.4</v>
      </c>
      <c r="E89" s="218">
        <v>312281</v>
      </c>
      <c r="F89" s="219">
        <f t="shared" si="1"/>
        <v>70.802385163016368</v>
      </c>
      <c r="G89" s="219">
        <v>7.5</v>
      </c>
      <c r="H89" s="218">
        <v>276536</v>
      </c>
      <c r="I89" s="218">
        <v>164438</v>
      </c>
    </row>
    <row r="90" spans="1:9" s="72" customFormat="1" ht="24.4" customHeight="1" x14ac:dyDescent="0.25">
      <c r="A90" s="90" t="s">
        <v>239</v>
      </c>
      <c r="B90" s="125" t="s">
        <v>399</v>
      </c>
      <c r="C90" s="218">
        <v>57438</v>
      </c>
      <c r="D90" s="92">
        <v>6.6</v>
      </c>
      <c r="E90" s="216" t="s">
        <v>5</v>
      </c>
      <c r="F90" s="217" t="s">
        <v>5</v>
      </c>
      <c r="G90" s="217" t="s">
        <v>5</v>
      </c>
      <c r="H90" s="218">
        <v>49332</v>
      </c>
      <c r="I90" s="216" t="s">
        <v>5</v>
      </c>
    </row>
    <row r="91" spans="1:9" s="71" customFormat="1" ht="24.4" customHeight="1" x14ac:dyDescent="0.25">
      <c r="A91" s="90" t="s">
        <v>57</v>
      </c>
      <c r="B91" s="127" t="s">
        <v>394</v>
      </c>
      <c r="C91" s="218">
        <v>966131</v>
      </c>
      <c r="D91" s="92">
        <v>7.8</v>
      </c>
      <c r="E91" s="218">
        <v>562320</v>
      </c>
      <c r="F91" s="219">
        <f t="shared" si="1"/>
        <v>58.203287131869288</v>
      </c>
      <c r="G91" s="219">
        <v>4.8</v>
      </c>
      <c r="H91" s="218">
        <v>858693</v>
      </c>
      <c r="I91" s="218">
        <v>507909</v>
      </c>
    </row>
    <row r="92" spans="1:9" s="72" customFormat="1" ht="24.4" customHeight="1" x14ac:dyDescent="0.25">
      <c r="A92" s="90" t="s">
        <v>240</v>
      </c>
      <c r="B92" s="125" t="s">
        <v>241</v>
      </c>
      <c r="C92" s="216" t="s">
        <v>5</v>
      </c>
      <c r="D92" s="89" t="s">
        <v>5</v>
      </c>
      <c r="E92" s="216" t="s">
        <v>5</v>
      </c>
      <c r="F92" s="217" t="s">
        <v>5</v>
      </c>
      <c r="G92" s="217" t="s">
        <v>5</v>
      </c>
      <c r="H92" s="216" t="s">
        <v>5</v>
      </c>
      <c r="I92" s="216" t="s">
        <v>5</v>
      </c>
    </row>
    <row r="93" spans="1:9" s="71" customFormat="1" ht="24.4" customHeight="1" x14ac:dyDescent="0.25">
      <c r="A93" s="90" t="s">
        <v>242</v>
      </c>
      <c r="B93" s="125" t="s">
        <v>400</v>
      </c>
      <c r="C93" s="218">
        <v>149915</v>
      </c>
      <c r="D93" s="92">
        <v>-4.7</v>
      </c>
      <c r="E93" s="218">
        <v>122553</v>
      </c>
      <c r="F93" s="219">
        <f t="shared" si="1"/>
        <v>81.748324050295167</v>
      </c>
      <c r="G93" s="219">
        <v>-14.4</v>
      </c>
      <c r="H93" s="218">
        <v>149914</v>
      </c>
      <c r="I93" s="218">
        <v>122552</v>
      </c>
    </row>
    <row r="94" spans="1:9" s="70" customFormat="1" ht="13.5" x14ac:dyDescent="0.25">
      <c r="A94" s="87" t="s">
        <v>58</v>
      </c>
      <c r="B94" s="118" t="s">
        <v>130</v>
      </c>
      <c r="C94" s="216">
        <v>781816</v>
      </c>
      <c r="D94" s="89">
        <v>-5.4</v>
      </c>
      <c r="E94" s="216">
        <v>319694</v>
      </c>
      <c r="F94" s="217">
        <f t="shared" si="1"/>
        <v>40.891207138252476</v>
      </c>
      <c r="G94" s="217">
        <v>-9</v>
      </c>
      <c r="H94" s="216">
        <v>726851</v>
      </c>
      <c r="I94" s="216">
        <v>313658</v>
      </c>
    </row>
    <row r="95" spans="1:9" s="71" customFormat="1" ht="36" customHeight="1" x14ac:dyDescent="0.25">
      <c r="A95" s="90" t="s">
        <v>59</v>
      </c>
      <c r="B95" s="125" t="s">
        <v>393</v>
      </c>
      <c r="C95" s="218">
        <v>418039</v>
      </c>
      <c r="D95" s="92">
        <v>-10.5</v>
      </c>
      <c r="E95" s="218">
        <v>169497</v>
      </c>
      <c r="F95" s="219">
        <f t="shared" si="1"/>
        <v>40.545738555493628</v>
      </c>
      <c r="G95" s="219">
        <v>-20.6</v>
      </c>
      <c r="H95" s="218">
        <v>371543</v>
      </c>
      <c r="I95" s="218">
        <v>165588</v>
      </c>
    </row>
    <row r="96" spans="1:9" s="70" customFormat="1" ht="24.4" customHeight="1" x14ac:dyDescent="0.25">
      <c r="A96" s="90" t="s">
        <v>243</v>
      </c>
      <c r="B96" s="125" t="s">
        <v>392</v>
      </c>
      <c r="C96" s="218">
        <v>219998</v>
      </c>
      <c r="D96" s="92">
        <v>-16.399999999999999</v>
      </c>
      <c r="E96" s="218">
        <v>145485</v>
      </c>
      <c r="F96" s="219">
        <f t="shared" si="1"/>
        <v>66.130146637696711</v>
      </c>
      <c r="G96" s="219">
        <v>-20</v>
      </c>
      <c r="H96" s="218">
        <v>219365</v>
      </c>
      <c r="I96" s="218">
        <v>145450</v>
      </c>
    </row>
    <row r="97" spans="1:9" s="71" customFormat="1" ht="24.4" customHeight="1" x14ac:dyDescent="0.25">
      <c r="A97" s="90" t="s">
        <v>244</v>
      </c>
      <c r="B97" s="125" t="s">
        <v>391</v>
      </c>
      <c r="C97" s="218">
        <v>198041</v>
      </c>
      <c r="D97" s="92">
        <v>-3</v>
      </c>
      <c r="E97" s="218">
        <v>24012</v>
      </c>
      <c r="F97" s="219">
        <f t="shared" si="1"/>
        <v>12.124762044223166</v>
      </c>
      <c r="G97" s="219">
        <v>-23.9</v>
      </c>
      <c r="H97" s="218">
        <v>152178</v>
      </c>
      <c r="I97" s="218">
        <v>20138</v>
      </c>
    </row>
    <row r="98" spans="1:9" s="71" customFormat="1" ht="13.5" x14ac:dyDescent="0.25">
      <c r="A98" s="90" t="s">
        <v>245</v>
      </c>
      <c r="B98" s="125" t="s">
        <v>246</v>
      </c>
      <c r="C98" s="218">
        <v>74102</v>
      </c>
      <c r="D98" s="92">
        <v>19.8</v>
      </c>
      <c r="E98" s="218">
        <v>32159</v>
      </c>
      <c r="F98" s="219">
        <f t="shared" si="1"/>
        <v>43.398288845105391</v>
      </c>
      <c r="G98" s="219">
        <v>38.4</v>
      </c>
      <c r="H98" s="218">
        <v>72893</v>
      </c>
      <c r="I98" s="218">
        <v>31676</v>
      </c>
    </row>
    <row r="99" spans="1:9" s="71" customFormat="1" ht="24.4" customHeight="1" x14ac:dyDescent="0.25">
      <c r="A99" s="90" t="s">
        <v>60</v>
      </c>
      <c r="B99" s="117" t="s">
        <v>390</v>
      </c>
      <c r="C99" s="218">
        <v>226201</v>
      </c>
      <c r="D99" s="92">
        <v>1.4</v>
      </c>
      <c r="E99" s="218">
        <v>87615</v>
      </c>
      <c r="F99" s="219">
        <f t="shared" si="1"/>
        <v>38.733250516133886</v>
      </c>
      <c r="G99" s="219">
        <v>8.1</v>
      </c>
      <c r="H99" s="218">
        <v>218942</v>
      </c>
      <c r="I99" s="218">
        <v>85971</v>
      </c>
    </row>
    <row r="100" spans="1:9" s="70" customFormat="1" ht="13.5" x14ac:dyDescent="0.25">
      <c r="A100" s="87" t="s">
        <v>61</v>
      </c>
      <c r="B100" s="116" t="s">
        <v>131</v>
      </c>
      <c r="C100" s="216">
        <v>6637395</v>
      </c>
      <c r="D100" s="89">
        <v>-2.8</v>
      </c>
      <c r="E100" s="216">
        <v>4324624</v>
      </c>
      <c r="F100" s="217">
        <f t="shared" si="1"/>
        <v>65.155441253684614</v>
      </c>
      <c r="G100" s="217">
        <v>0.6</v>
      </c>
      <c r="H100" s="216">
        <v>6037472</v>
      </c>
      <c r="I100" s="216">
        <v>3930896</v>
      </c>
    </row>
    <row r="101" spans="1:9" s="71" customFormat="1" ht="24.4" customHeight="1" x14ac:dyDescent="0.25">
      <c r="A101" s="90" t="s">
        <v>247</v>
      </c>
      <c r="B101" s="125" t="s">
        <v>389</v>
      </c>
      <c r="C101" s="218">
        <v>4031049</v>
      </c>
      <c r="D101" s="92">
        <v>-3.7</v>
      </c>
      <c r="E101" s="218">
        <v>2791359</v>
      </c>
      <c r="F101" s="219">
        <f t="shared" si="1"/>
        <v>69.246466614521424</v>
      </c>
      <c r="G101" s="219">
        <v>2.8</v>
      </c>
      <c r="H101" s="218">
        <v>3498156</v>
      </c>
      <c r="I101" s="218">
        <v>2412771</v>
      </c>
    </row>
    <row r="102" spans="1:9" s="71" customFormat="1" ht="13.5" x14ac:dyDescent="0.25">
      <c r="A102" s="90" t="s">
        <v>248</v>
      </c>
      <c r="B102" s="125" t="s">
        <v>285</v>
      </c>
      <c r="C102" s="218">
        <v>810241</v>
      </c>
      <c r="D102" s="92">
        <v>7.9</v>
      </c>
      <c r="E102" s="218">
        <v>544668</v>
      </c>
      <c r="F102" s="219">
        <f t="shared" si="1"/>
        <v>67.222962056968242</v>
      </c>
      <c r="G102" s="219">
        <v>8.1999999999999993</v>
      </c>
      <c r="H102" s="218">
        <v>541715</v>
      </c>
      <c r="I102" s="218">
        <v>362967</v>
      </c>
    </row>
    <row r="103" spans="1:9" s="72" customFormat="1" ht="13.5" x14ac:dyDescent="0.25">
      <c r="A103" s="90" t="s">
        <v>62</v>
      </c>
      <c r="B103" s="117" t="s">
        <v>286</v>
      </c>
      <c r="C103" s="218">
        <v>301469</v>
      </c>
      <c r="D103" s="92">
        <v>6.8</v>
      </c>
      <c r="E103" s="218">
        <v>193517</v>
      </c>
      <c r="F103" s="219">
        <f t="shared" si="1"/>
        <v>64.191343056831712</v>
      </c>
      <c r="G103" s="219">
        <v>5.4</v>
      </c>
      <c r="H103" s="218">
        <v>297588</v>
      </c>
      <c r="I103" s="218">
        <v>192095</v>
      </c>
    </row>
    <row r="104" spans="1:9" s="71" customFormat="1" ht="24.4" customHeight="1" x14ac:dyDescent="0.25">
      <c r="A104" s="90" t="s">
        <v>249</v>
      </c>
      <c r="B104" s="125" t="s">
        <v>388</v>
      </c>
      <c r="C104" s="218">
        <v>456602</v>
      </c>
      <c r="D104" s="92">
        <v>3.3</v>
      </c>
      <c r="E104" s="216" t="s">
        <v>5</v>
      </c>
      <c r="F104" s="217" t="s">
        <v>5</v>
      </c>
      <c r="G104" s="217" t="s">
        <v>5</v>
      </c>
      <c r="H104" s="218">
        <v>273221</v>
      </c>
      <c r="I104" s="218">
        <v>99643</v>
      </c>
    </row>
    <row r="105" spans="1:9" s="71" customFormat="1" ht="24.4" customHeight="1" x14ac:dyDescent="0.25">
      <c r="A105" s="90" t="s">
        <v>63</v>
      </c>
      <c r="B105" s="125" t="s">
        <v>387</v>
      </c>
      <c r="C105" s="218">
        <v>1149697</v>
      </c>
      <c r="D105" s="92">
        <v>-0.6</v>
      </c>
      <c r="E105" s="218">
        <v>656298</v>
      </c>
      <c r="F105" s="219">
        <f t="shared" si="1"/>
        <v>57.084431811164158</v>
      </c>
      <c r="G105" s="219">
        <v>-2.1</v>
      </c>
      <c r="H105" s="218">
        <v>1142724</v>
      </c>
      <c r="I105" s="218">
        <v>654805</v>
      </c>
    </row>
    <row r="106" spans="1:9" s="70" customFormat="1" ht="13.5" x14ac:dyDescent="0.25">
      <c r="A106" s="90" t="s">
        <v>64</v>
      </c>
      <c r="B106" s="117" t="s">
        <v>145</v>
      </c>
      <c r="C106" s="218">
        <v>512740</v>
      </c>
      <c r="D106" s="92">
        <v>-7.1</v>
      </c>
      <c r="E106" s="218">
        <v>299795</v>
      </c>
      <c r="F106" s="219">
        <f t="shared" si="1"/>
        <v>58.469204665132423</v>
      </c>
      <c r="G106" s="219">
        <v>-10</v>
      </c>
      <c r="H106" s="218">
        <v>509207</v>
      </c>
      <c r="I106" s="218">
        <v>299454</v>
      </c>
    </row>
    <row r="107" spans="1:9" s="71" customFormat="1" ht="24.4" customHeight="1" x14ac:dyDescent="0.25">
      <c r="A107" s="90" t="s">
        <v>65</v>
      </c>
      <c r="B107" s="125" t="s">
        <v>408</v>
      </c>
      <c r="C107" s="218">
        <v>498374</v>
      </c>
      <c r="D107" s="92">
        <v>6.6</v>
      </c>
      <c r="E107" s="218">
        <v>300645</v>
      </c>
      <c r="F107" s="219">
        <f t="shared" si="1"/>
        <v>60.325177477155712</v>
      </c>
      <c r="G107" s="219">
        <v>4.5999999999999996</v>
      </c>
      <c r="H107" s="218">
        <v>495055</v>
      </c>
      <c r="I107" s="218">
        <v>299493</v>
      </c>
    </row>
    <row r="108" spans="1:9" s="71" customFormat="1" ht="24.4" customHeight="1" x14ac:dyDescent="0.25">
      <c r="A108" s="90" t="s">
        <v>66</v>
      </c>
      <c r="B108" s="125" t="s">
        <v>409</v>
      </c>
      <c r="C108" s="218">
        <v>1255061</v>
      </c>
      <c r="D108" s="92">
        <v>0.2</v>
      </c>
      <c r="E108" s="218">
        <v>719090</v>
      </c>
      <c r="F108" s="219">
        <f t="shared" si="1"/>
        <v>57.295223100709848</v>
      </c>
      <c r="G108" s="219">
        <v>-1.1000000000000001</v>
      </c>
      <c r="H108" s="218">
        <v>1196228</v>
      </c>
      <c r="I108" s="218">
        <v>706649</v>
      </c>
    </row>
    <row r="109" spans="1:9" s="72" customFormat="1" ht="13.5" x14ac:dyDescent="0.25">
      <c r="A109" s="90" t="s">
        <v>250</v>
      </c>
      <c r="B109" s="125" t="s">
        <v>251</v>
      </c>
      <c r="C109" s="218">
        <v>137450</v>
      </c>
      <c r="D109" s="92">
        <v>-27.8</v>
      </c>
      <c r="E109" s="218">
        <v>102172</v>
      </c>
      <c r="F109" s="219">
        <f t="shared" si="1"/>
        <v>74.333939614405239</v>
      </c>
      <c r="G109" s="219">
        <v>-24.4</v>
      </c>
      <c r="H109" s="218">
        <v>130073</v>
      </c>
      <c r="I109" s="218">
        <v>101093</v>
      </c>
    </row>
    <row r="110" spans="1:9" s="71" customFormat="1" ht="24.4" customHeight="1" x14ac:dyDescent="0.25">
      <c r="A110" s="90" t="s">
        <v>252</v>
      </c>
      <c r="B110" s="125" t="s">
        <v>401</v>
      </c>
      <c r="C110" s="218">
        <v>417324</v>
      </c>
      <c r="D110" s="92">
        <v>10</v>
      </c>
      <c r="E110" s="218">
        <v>133391</v>
      </c>
      <c r="F110" s="219">
        <f t="shared" si="1"/>
        <v>31.963414517257576</v>
      </c>
      <c r="G110" s="219">
        <v>5</v>
      </c>
      <c r="H110" s="218">
        <v>413609</v>
      </c>
      <c r="I110" s="218">
        <v>130344</v>
      </c>
    </row>
    <row r="111" spans="1:9" s="71" customFormat="1" ht="24.4" customHeight="1" x14ac:dyDescent="0.25">
      <c r="A111" s="90" t="s">
        <v>253</v>
      </c>
      <c r="B111" s="125" t="s">
        <v>402</v>
      </c>
      <c r="C111" s="218">
        <v>453030</v>
      </c>
      <c r="D111" s="92">
        <v>8.4</v>
      </c>
      <c r="E111" s="218">
        <v>247676</v>
      </c>
      <c r="F111" s="219">
        <f t="shared" si="1"/>
        <v>54.670993090965283</v>
      </c>
      <c r="G111" s="219">
        <v>15</v>
      </c>
      <c r="H111" s="218">
        <v>406567</v>
      </c>
      <c r="I111" s="218">
        <v>239921</v>
      </c>
    </row>
    <row r="112" spans="1:9" s="70" customFormat="1" ht="13.5" x14ac:dyDescent="0.25">
      <c r="A112" s="87" t="s">
        <v>67</v>
      </c>
      <c r="B112" s="116" t="s">
        <v>132</v>
      </c>
      <c r="C112" s="216">
        <v>544662</v>
      </c>
      <c r="D112" s="89">
        <v>-5.2</v>
      </c>
      <c r="E112" s="216">
        <v>252776</v>
      </c>
      <c r="F112" s="217">
        <f t="shared" si="1"/>
        <v>46.409699960709574</v>
      </c>
      <c r="G112" s="217">
        <v>-3.8</v>
      </c>
      <c r="H112" s="216">
        <v>501955</v>
      </c>
      <c r="I112" s="216">
        <v>248086</v>
      </c>
    </row>
    <row r="113" spans="1:9" s="71" customFormat="1" ht="13.5" x14ac:dyDescent="0.25">
      <c r="A113" s="90" t="s">
        <v>254</v>
      </c>
      <c r="B113" s="125" t="s">
        <v>255</v>
      </c>
      <c r="C113" s="218">
        <v>221377</v>
      </c>
      <c r="D113" s="92">
        <v>-7.6</v>
      </c>
      <c r="E113" s="112" t="s">
        <v>5</v>
      </c>
      <c r="F113" s="113" t="s">
        <v>5</v>
      </c>
      <c r="G113" s="113" t="s">
        <v>5</v>
      </c>
      <c r="H113" s="218">
        <v>215052</v>
      </c>
      <c r="I113" s="112" t="s">
        <v>5</v>
      </c>
    </row>
    <row r="114" spans="1:9" s="70" customFormat="1" ht="13.5" x14ac:dyDescent="0.25">
      <c r="A114" s="87" t="s">
        <v>68</v>
      </c>
      <c r="B114" s="116" t="s">
        <v>133</v>
      </c>
      <c r="C114" s="216">
        <v>1601390</v>
      </c>
      <c r="D114" s="89">
        <v>46.1</v>
      </c>
      <c r="E114" s="216">
        <v>939224</v>
      </c>
      <c r="F114" s="217">
        <f t="shared" si="1"/>
        <v>58.65054733700098</v>
      </c>
      <c r="G114" s="217">
        <v>70.2</v>
      </c>
      <c r="H114" s="216">
        <v>1508905</v>
      </c>
      <c r="I114" s="216">
        <v>880347</v>
      </c>
    </row>
    <row r="115" spans="1:9" s="71" customFormat="1" ht="13.5" x14ac:dyDescent="0.25">
      <c r="A115" s="90" t="s">
        <v>69</v>
      </c>
      <c r="B115" s="125" t="s">
        <v>134</v>
      </c>
      <c r="C115" s="218">
        <v>1215127</v>
      </c>
      <c r="D115" s="92">
        <v>95.3</v>
      </c>
      <c r="E115" s="218">
        <v>798169</v>
      </c>
      <c r="F115" s="219">
        <f t="shared" si="1"/>
        <v>65.686055860827722</v>
      </c>
      <c r="G115" s="219">
        <v>121.7</v>
      </c>
      <c r="H115" s="218">
        <v>1134644</v>
      </c>
      <c r="I115" s="218">
        <v>739385</v>
      </c>
    </row>
    <row r="116" spans="1:9" s="70" customFormat="1" ht="13.5" x14ac:dyDescent="0.25">
      <c r="A116" s="87" t="s">
        <v>70</v>
      </c>
      <c r="B116" s="116" t="s">
        <v>146</v>
      </c>
      <c r="C116" s="216">
        <v>181076</v>
      </c>
      <c r="D116" s="89">
        <v>-7.7</v>
      </c>
      <c r="E116" s="216">
        <v>18900</v>
      </c>
      <c r="F116" s="217">
        <f t="shared" si="1"/>
        <v>10.437606308953146</v>
      </c>
      <c r="G116" s="217">
        <v>-23.4</v>
      </c>
      <c r="H116" s="216">
        <v>159153</v>
      </c>
      <c r="I116" s="216">
        <v>17663</v>
      </c>
    </row>
    <row r="117" spans="1:9" s="72" customFormat="1" ht="13.5" x14ac:dyDescent="0.25">
      <c r="A117" s="90" t="s">
        <v>256</v>
      </c>
      <c r="B117" s="125" t="s">
        <v>257</v>
      </c>
      <c r="C117" s="218">
        <v>125108</v>
      </c>
      <c r="D117" s="92">
        <v>-7.4</v>
      </c>
      <c r="E117" s="218">
        <v>18747</v>
      </c>
      <c r="F117" s="219">
        <f t="shared" si="1"/>
        <v>14.98465325958372</v>
      </c>
      <c r="G117" s="219">
        <v>-23.7</v>
      </c>
      <c r="H117" s="218">
        <v>109824</v>
      </c>
      <c r="I117" s="218">
        <v>17510</v>
      </c>
    </row>
    <row r="118" spans="1:9" s="70" customFormat="1" ht="13.5" x14ac:dyDescent="0.25">
      <c r="A118" s="87" t="s">
        <v>71</v>
      </c>
      <c r="B118" s="126" t="s">
        <v>135</v>
      </c>
      <c r="C118" s="216">
        <v>2151227</v>
      </c>
      <c r="D118" s="89">
        <v>3.3</v>
      </c>
      <c r="E118" s="216">
        <v>1178937</v>
      </c>
      <c r="F118" s="217">
        <f t="shared" si="1"/>
        <v>54.803003123333802</v>
      </c>
      <c r="G118" s="217">
        <v>4</v>
      </c>
      <c r="H118" s="216">
        <v>1559264</v>
      </c>
      <c r="I118" s="216">
        <v>1106628</v>
      </c>
    </row>
    <row r="119" spans="1:9" s="71" customFormat="1" ht="24.4" customHeight="1" x14ac:dyDescent="0.25">
      <c r="A119" s="90" t="s">
        <v>72</v>
      </c>
      <c r="B119" s="125" t="s">
        <v>403</v>
      </c>
      <c r="C119" s="218">
        <v>1916123</v>
      </c>
      <c r="D119" s="92">
        <v>2.4</v>
      </c>
      <c r="E119" s="218">
        <v>1092602</v>
      </c>
      <c r="F119" s="219">
        <f t="shared" si="1"/>
        <v>57.021496010433573</v>
      </c>
      <c r="G119" s="219">
        <v>3.7</v>
      </c>
      <c r="H119" s="218">
        <v>1358273</v>
      </c>
      <c r="I119" s="218">
        <v>1030018</v>
      </c>
    </row>
    <row r="120" spans="1:9" s="72" customFormat="1" ht="13.5" x14ac:dyDescent="0.25">
      <c r="A120" s="90" t="s">
        <v>258</v>
      </c>
      <c r="B120" s="125" t="s">
        <v>287</v>
      </c>
      <c r="C120" s="218">
        <v>162256</v>
      </c>
      <c r="D120" s="92">
        <v>8</v>
      </c>
      <c r="E120" s="218">
        <v>78444</v>
      </c>
      <c r="F120" s="219">
        <f t="shared" si="1"/>
        <v>48.345823883246233</v>
      </c>
      <c r="G120" s="219">
        <v>9.1999999999999993</v>
      </c>
      <c r="H120" s="218">
        <v>128574</v>
      </c>
      <c r="I120" s="218">
        <v>68840</v>
      </c>
    </row>
    <row r="121" spans="1:9" s="70" customFormat="1" ht="24.4" customHeight="1" x14ac:dyDescent="0.25">
      <c r="A121" s="87" t="s">
        <v>73</v>
      </c>
      <c r="B121" s="126" t="s">
        <v>404</v>
      </c>
      <c r="C121" s="216">
        <v>1881768</v>
      </c>
      <c r="D121" s="89">
        <v>10.8</v>
      </c>
      <c r="E121" s="216">
        <v>81997</v>
      </c>
      <c r="F121" s="217">
        <f t="shared" si="1"/>
        <v>4.3574447009408175</v>
      </c>
      <c r="G121" s="217">
        <v>-3.5</v>
      </c>
      <c r="H121" s="216">
        <v>1856953</v>
      </c>
      <c r="I121" s="216">
        <v>80026</v>
      </c>
    </row>
    <row r="122" spans="1:9" s="71" customFormat="1" ht="24.4" customHeight="1" x14ac:dyDescent="0.25">
      <c r="A122" s="90" t="s">
        <v>74</v>
      </c>
      <c r="B122" s="125" t="s">
        <v>405</v>
      </c>
      <c r="C122" s="218">
        <v>1542489</v>
      </c>
      <c r="D122" s="92">
        <v>13</v>
      </c>
      <c r="E122" s="218">
        <v>38373</v>
      </c>
      <c r="F122" s="219">
        <f t="shared" si="1"/>
        <v>2.4877324895023563</v>
      </c>
      <c r="G122" s="219">
        <v>6.6</v>
      </c>
      <c r="H122" s="218">
        <v>1530392</v>
      </c>
      <c r="I122" s="218">
        <v>36882</v>
      </c>
    </row>
    <row r="123" spans="1:9" s="71" customFormat="1" ht="13.5" x14ac:dyDescent="0.25">
      <c r="A123" s="90" t="s">
        <v>75</v>
      </c>
      <c r="B123" s="117" t="s">
        <v>84</v>
      </c>
      <c r="C123" s="218">
        <v>1250283</v>
      </c>
      <c r="D123" s="92">
        <v>16.2</v>
      </c>
      <c r="E123" s="218">
        <v>9397</v>
      </c>
      <c r="F123" s="219">
        <f t="shared" si="1"/>
        <v>0.75158984006021035</v>
      </c>
      <c r="G123" s="219">
        <v>-1.9</v>
      </c>
      <c r="H123" s="218">
        <v>1245545</v>
      </c>
      <c r="I123" s="218">
        <v>8029</v>
      </c>
    </row>
    <row r="124" spans="1:9" s="72" customFormat="1" ht="13.5" x14ac:dyDescent="0.25">
      <c r="A124" s="90" t="s">
        <v>76</v>
      </c>
      <c r="B124" s="125" t="s">
        <v>147</v>
      </c>
      <c r="C124" s="218">
        <v>51312</v>
      </c>
      <c r="D124" s="92">
        <v>5.8</v>
      </c>
      <c r="E124" s="218">
        <v>2084</v>
      </c>
      <c r="F124" s="219">
        <f t="shared" si="1"/>
        <v>4.0614281259744311</v>
      </c>
      <c r="G124" s="219">
        <v>-48.7</v>
      </c>
      <c r="H124" s="218">
        <v>45972</v>
      </c>
      <c r="I124" s="218">
        <v>1962</v>
      </c>
    </row>
    <row r="125" spans="1:9" s="71" customFormat="1" ht="24.4" customHeight="1" x14ac:dyDescent="0.25">
      <c r="A125" s="90" t="s">
        <v>259</v>
      </c>
      <c r="B125" s="125" t="s">
        <v>406</v>
      </c>
      <c r="C125" s="218">
        <v>50050</v>
      </c>
      <c r="D125" s="92">
        <v>-23.8</v>
      </c>
      <c r="E125" s="218">
        <v>2335</v>
      </c>
      <c r="F125" s="219">
        <f t="shared" si="1"/>
        <v>4.6653346653346652</v>
      </c>
      <c r="G125" s="219">
        <v>-43</v>
      </c>
      <c r="H125" s="218">
        <v>49075</v>
      </c>
      <c r="I125" s="218">
        <v>2335</v>
      </c>
    </row>
    <row r="126" spans="1:9" s="71" customFormat="1" ht="24.4" customHeight="1" x14ac:dyDescent="0.25">
      <c r="A126" s="90" t="s">
        <v>77</v>
      </c>
      <c r="B126" s="125" t="s">
        <v>407</v>
      </c>
      <c r="C126" s="218">
        <v>339278</v>
      </c>
      <c r="D126" s="92">
        <v>1.7</v>
      </c>
      <c r="E126" s="218">
        <v>43624</v>
      </c>
      <c r="F126" s="219">
        <f t="shared" si="1"/>
        <v>12.85789234786812</v>
      </c>
      <c r="G126" s="219">
        <v>-10.9</v>
      </c>
      <c r="H126" s="218">
        <v>326561</v>
      </c>
      <c r="I126" s="218">
        <v>43144</v>
      </c>
    </row>
    <row r="127" spans="1:9" s="71" customFormat="1" ht="13.5" x14ac:dyDescent="0.25">
      <c r="A127" s="87"/>
      <c r="B127" s="118"/>
      <c r="C127" s="216"/>
      <c r="D127" s="89"/>
      <c r="E127" s="216"/>
      <c r="F127" s="219"/>
      <c r="G127" s="217"/>
      <c r="H127" s="217"/>
      <c r="I127" s="216"/>
    </row>
    <row r="128" spans="1:9" s="70" customFormat="1" ht="13.5" x14ac:dyDescent="0.25">
      <c r="A128" s="87" t="s">
        <v>78</v>
      </c>
      <c r="B128" s="118" t="s">
        <v>137</v>
      </c>
      <c r="C128" s="216">
        <v>36865320</v>
      </c>
      <c r="D128" s="89">
        <v>2</v>
      </c>
      <c r="E128" s="216">
        <v>14765099</v>
      </c>
      <c r="F128" s="217">
        <f t="shared" si="1"/>
        <v>40.051460288422831</v>
      </c>
      <c r="G128" s="217">
        <v>4</v>
      </c>
      <c r="H128" s="216">
        <v>33856375</v>
      </c>
      <c r="I128" s="216">
        <v>13640320</v>
      </c>
    </row>
    <row r="129" spans="1:9" s="71" customFormat="1" ht="13.5" x14ac:dyDescent="0.25">
      <c r="A129" s="87"/>
      <c r="B129" s="118"/>
      <c r="C129" s="216"/>
      <c r="D129" s="89"/>
      <c r="E129" s="216"/>
      <c r="F129" s="217"/>
      <c r="G129" s="217"/>
      <c r="H129" s="216"/>
      <c r="I129" s="216"/>
    </row>
    <row r="130" spans="1:9" s="70" customFormat="1" ht="13.5" x14ac:dyDescent="0.25">
      <c r="A130" s="87" t="s">
        <v>79</v>
      </c>
      <c r="B130" s="116" t="s">
        <v>149</v>
      </c>
      <c r="C130" s="216">
        <v>9287979</v>
      </c>
      <c r="D130" s="89">
        <v>-0.1</v>
      </c>
      <c r="E130" s="216">
        <v>3725935</v>
      </c>
      <c r="F130" s="217">
        <f t="shared" si="1"/>
        <v>40.11566994283686</v>
      </c>
      <c r="G130" s="217">
        <v>-1.3</v>
      </c>
      <c r="H130" s="216">
        <v>8490971</v>
      </c>
      <c r="I130" s="216">
        <v>3397342</v>
      </c>
    </row>
    <row r="131" spans="1:9" s="70" customFormat="1" ht="13.5" x14ac:dyDescent="0.25">
      <c r="A131" s="87" t="s">
        <v>26</v>
      </c>
      <c r="B131" s="116" t="s">
        <v>150</v>
      </c>
      <c r="C131" s="216">
        <v>14043763</v>
      </c>
      <c r="D131" s="89">
        <v>4.5999999999999996</v>
      </c>
      <c r="E131" s="216">
        <v>7417371</v>
      </c>
      <c r="F131" s="217">
        <f>E131/C131*100</f>
        <v>52.816122003767795</v>
      </c>
      <c r="G131" s="217">
        <v>6.9</v>
      </c>
      <c r="H131" s="216">
        <v>12604625</v>
      </c>
      <c r="I131" s="216">
        <v>6835963</v>
      </c>
    </row>
    <row r="132" spans="1:9" s="70" customFormat="1" ht="13.5" x14ac:dyDescent="0.25">
      <c r="A132" s="87" t="s">
        <v>80</v>
      </c>
      <c r="B132" s="116" t="s">
        <v>151</v>
      </c>
      <c r="C132" s="216">
        <v>438376</v>
      </c>
      <c r="D132" s="89">
        <v>-2.2000000000000002</v>
      </c>
      <c r="E132" s="112" t="s">
        <v>5</v>
      </c>
      <c r="F132" s="113" t="s">
        <v>5</v>
      </c>
      <c r="G132" s="113" t="s">
        <v>5</v>
      </c>
      <c r="H132" s="113" t="s">
        <v>5</v>
      </c>
      <c r="I132" s="112" t="s">
        <v>5</v>
      </c>
    </row>
    <row r="133" spans="1:9" s="70" customFormat="1" ht="13.5" x14ac:dyDescent="0.25">
      <c r="A133" s="87" t="s">
        <v>81</v>
      </c>
      <c r="B133" s="116" t="s">
        <v>152</v>
      </c>
      <c r="C133" s="216">
        <v>9129493</v>
      </c>
      <c r="D133" s="89">
        <v>1.3</v>
      </c>
      <c r="E133" s="216">
        <v>2454864</v>
      </c>
      <c r="F133" s="217">
        <f t="shared" ref="F133" si="2">E133/C133*100</f>
        <v>26.889379289737121</v>
      </c>
      <c r="G133" s="217">
        <v>5.4</v>
      </c>
      <c r="H133" s="216">
        <v>8412914</v>
      </c>
      <c r="I133" s="216">
        <v>2242509</v>
      </c>
    </row>
    <row r="134" spans="1:9" s="70" customFormat="1" ht="12.6" customHeight="1" x14ac:dyDescent="0.25">
      <c r="A134" s="128" t="s">
        <v>82</v>
      </c>
      <c r="B134" s="129" t="s">
        <v>136</v>
      </c>
      <c r="C134" s="130">
        <v>3965709</v>
      </c>
      <c r="D134" s="237">
        <v>0</v>
      </c>
      <c r="E134" s="222" t="s">
        <v>5</v>
      </c>
      <c r="F134" s="228" t="s">
        <v>5</v>
      </c>
      <c r="G134" s="228" t="s">
        <v>5</v>
      </c>
      <c r="H134" s="228" t="s">
        <v>5</v>
      </c>
      <c r="I134" s="222" t="s">
        <v>5</v>
      </c>
    </row>
    <row r="135" spans="1:9" s="71" customFormat="1" ht="13.5" hidden="1" x14ac:dyDescent="0.25">
      <c r="A135" s="81"/>
      <c r="B135" s="81"/>
      <c r="C135" s="82"/>
      <c r="D135" s="82"/>
      <c r="E135" s="225"/>
      <c r="F135" s="225"/>
      <c r="G135" s="225"/>
      <c r="H135" s="225"/>
      <c r="I135" s="225"/>
    </row>
    <row r="136" spans="1:9" s="71" customFormat="1" ht="13.5" x14ac:dyDescent="0.25">
      <c r="A136" s="119"/>
      <c r="B136" s="119"/>
      <c r="C136" s="120"/>
      <c r="D136" s="120"/>
      <c r="E136" s="226"/>
      <c r="F136" s="226"/>
      <c r="G136" s="226"/>
      <c r="H136" s="226"/>
      <c r="I136" s="226"/>
    </row>
    <row r="137" spans="1:9" s="71" customFormat="1" ht="13.5" x14ac:dyDescent="0.25">
      <c r="A137" s="79"/>
      <c r="B137" s="79"/>
      <c r="C137" s="80"/>
      <c r="D137" s="80"/>
      <c r="E137" s="224"/>
      <c r="F137" s="224"/>
      <c r="G137" s="224"/>
      <c r="H137" s="224"/>
      <c r="I137" s="224"/>
    </row>
    <row r="138" spans="1:9" s="71" customFormat="1" ht="13.5" x14ac:dyDescent="0.25">
      <c r="A138" s="79"/>
      <c r="B138" s="79"/>
      <c r="C138" s="80"/>
      <c r="D138" s="80"/>
      <c r="E138" s="224"/>
      <c r="F138" s="224"/>
      <c r="G138" s="224"/>
      <c r="H138" s="224"/>
      <c r="I138" s="224"/>
    </row>
    <row r="139" spans="1:9" s="71" customFormat="1" ht="13.5" x14ac:dyDescent="0.25">
      <c r="A139" s="79"/>
      <c r="B139" s="79"/>
      <c r="C139" s="80"/>
      <c r="D139" s="80"/>
      <c r="E139" s="224"/>
      <c r="F139" s="224"/>
      <c r="G139" s="224"/>
      <c r="H139" s="224"/>
      <c r="I139" s="224"/>
    </row>
    <row r="140" spans="1:9" s="71" customFormat="1" ht="13.5" x14ac:dyDescent="0.25">
      <c r="A140" s="79"/>
      <c r="B140" s="79"/>
      <c r="C140" s="80"/>
      <c r="D140" s="80"/>
      <c r="E140" s="224"/>
      <c r="F140" s="224"/>
      <c r="G140" s="224"/>
      <c r="H140" s="224"/>
      <c r="I140" s="224"/>
    </row>
    <row r="141" spans="1:9" s="71" customFormat="1" ht="13.5" x14ac:dyDescent="0.25">
      <c r="A141" s="79"/>
      <c r="B141" s="79"/>
      <c r="C141" s="80"/>
      <c r="D141" s="80"/>
      <c r="E141" s="224"/>
      <c r="F141" s="224"/>
      <c r="G141" s="224"/>
      <c r="H141" s="224"/>
      <c r="I141" s="224"/>
    </row>
    <row r="142" spans="1:9" s="71" customFormat="1" ht="13.5" x14ac:dyDescent="0.25">
      <c r="A142" s="79"/>
      <c r="B142" s="79"/>
      <c r="C142" s="80"/>
      <c r="D142" s="80"/>
      <c r="E142" s="224"/>
      <c r="F142" s="224"/>
      <c r="G142" s="224"/>
      <c r="H142" s="224"/>
      <c r="I142" s="224"/>
    </row>
    <row r="143" spans="1:9" s="71" customFormat="1" ht="13.5" x14ac:dyDescent="0.25">
      <c r="A143" s="79"/>
      <c r="B143" s="79"/>
      <c r="C143" s="80"/>
      <c r="D143" s="80"/>
      <c r="E143" s="224"/>
      <c r="F143" s="224"/>
      <c r="G143" s="224"/>
      <c r="H143" s="224"/>
      <c r="I143" s="224"/>
    </row>
    <row r="144" spans="1:9" s="71" customFormat="1" ht="13.5" x14ac:dyDescent="0.25">
      <c r="A144" s="79"/>
      <c r="B144" s="79"/>
      <c r="C144" s="80"/>
      <c r="D144" s="80"/>
      <c r="E144" s="224"/>
      <c r="F144" s="224"/>
      <c r="G144" s="224"/>
      <c r="H144" s="224"/>
      <c r="I144" s="224"/>
    </row>
    <row r="145" spans="1:9" s="71" customFormat="1" ht="13.5" x14ac:dyDescent="0.25">
      <c r="A145" s="79"/>
      <c r="B145" s="79"/>
      <c r="C145" s="80"/>
      <c r="D145" s="80"/>
      <c r="E145" s="224"/>
      <c r="F145" s="224"/>
      <c r="G145" s="224"/>
      <c r="H145" s="224"/>
      <c r="I145" s="224"/>
    </row>
    <row r="146" spans="1:9" s="71" customFormat="1" ht="13.5" x14ac:dyDescent="0.25">
      <c r="A146" s="79"/>
      <c r="B146" s="79"/>
      <c r="C146" s="80"/>
      <c r="D146" s="80"/>
      <c r="E146" s="224"/>
      <c r="F146" s="224"/>
      <c r="G146" s="224"/>
      <c r="H146" s="224"/>
      <c r="I146" s="224"/>
    </row>
    <row r="147" spans="1:9" s="71" customFormat="1" ht="13.5" x14ac:dyDescent="0.25">
      <c r="A147" s="79"/>
      <c r="B147" s="79"/>
      <c r="C147" s="80"/>
      <c r="D147" s="80"/>
      <c r="E147" s="224"/>
      <c r="F147" s="224"/>
      <c r="G147" s="224"/>
      <c r="H147" s="224"/>
      <c r="I147" s="224"/>
    </row>
    <row r="148" spans="1:9" s="71" customFormat="1" ht="13.5" x14ac:dyDescent="0.25">
      <c r="A148" s="79"/>
      <c r="B148" s="79"/>
      <c r="C148" s="80"/>
      <c r="D148" s="80"/>
      <c r="E148" s="224"/>
      <c r="F148" s="224"/>
      <c r="G148" s="224"/>
      <c r="H148" s="224"/>
      <c r="I148" s="224"/>
    </row>
    <row r="149" spans="1:9" s="71" customFormat="1" ht="13.5" x14ac:dyDescent="0.25">
      <c r="A149" s="79"/>
      <c r="B149" s="79"/>
      <c r="C149" s="80"/>
      <c r="D149" s="80"/>
      <c r="E149" s="224"/>
      <c r="F149" s="224"/>
      <c r="G149" s="224"/>
      <c r="H149" s="224"/>
      <c r="I149" s="224"/>
    </row>
    <row r="150" spans="1:9" s="71" customFormat="1" ht="13.5" x14ac:dyDescent="0.25">
      <c r="A150" s="79"/>
      <c r="B150" s="79"/>
      <c r="C150" s="80"/>
      <c r="D150" s="80"/>
      <c r="E150" s="224"/>
      <c r="F150" s="224"/>
      <c r="G150" s="224"/>
      <c r="H150" s="224"/>
      <c r="I150" s="224"/>
    </row>
    <row r="151" spans="1:9" s="71" customFormat="1" ht="13.5" x14ac:dyDescent="0.25">
      <c r="A151" s="79"/>
      <c r="B151" s="79"/>
      <c r="C151" s="80"/>
      <c r="D151" s="80"/>
      <c r="E151" s="224"/>
      <c r="F151" s="224"/>
      <c r="G151" s="224"/>
      <c r="H151" s="224"/>
      <c r="I151" s="224"/>
    </row>
    <row r="152" spans="1:9" s="71" customFormat="1" ht="13.5" x14ac:dyDescent="0.25">
      <c r="A152" s="79"/>
      <c r="B152" s="79"/>
      <c r="C152" s="80"/>
      <c r="D152" s="80"/>
      <c r="E152" s="224"/>
      <c r="F152" s="224"/>
      <c r="G152" s="224"/>
      <c r="H152" s="224"/>
      <c r="I152" s="224"/>
    </row>
    <row r="153" spans="1:9" s="71" customFormat="1" ht="13.5" x14ac:dyDescent="0.25">
      <c r="A153" s="79"/>
      <c r="B153" s="79"/>
      <c r="C153" s="80"/>
      <c r="D153" s="80"/>
      <c r="E153" s="224"/>
      <c r="F153" s="224"/>
      <c r="G153" s="224"/>
      <c r="H153" s="224"/>
      <c r="I153" s="224"/>
    </row>
    <row r="154" spans="1:9" s="71" customFormat="1" ht="13.5" x14ac:dyDescent="0.25">
      <c r="A154" s="79"/>
      <c r="B154" s="79"/>
      <c r="C154" s="80"/>
      <c r="D154" s="80"/>
      <c r="E154" s="224"/>
      <c r="F154" s="224"/>
      <c r="G154" s="224"/>
      <c r="H154" s="224"/>
      <c r="I154" s="224"/>
    </row>
    <row r="155" spans="1:9" s="71" customFormat="1" ht="13.5" x14ac:dyDescent="0.25">
      <c r="A155" s="79"/>
      <c r="B155" s="79"/>
      <c r="C155" s="80"/>
      <c r="D155" s="80"/>
      <c r="E155" s="224"/>
      <c r="F155" s="224"/>
      <c r="G155" s="224"/>
      <c r="H155" s="224"/>
      <c r="I155" s="224"/>
    </row>
  </sheetData>
  <mergeCells count="12">
    <mergeCell ref="E7:F7"/>
    <mergeCell ref="A1:I1"/>
    <mergeCell ref="A2:I2"/>
    <mergeCell ref="A3:I3"/>
    <mergeCell ref="A5:A8"/>
    <mergeCell ref="B5:B8"/>
    <mergeCell ref="C6:D6"/>
    <mergeCell ref="E6:G6"/>
    <mergeCell ref="C5:G5"/>
    <mergeCell ref="H5:I5"/>
    <mergeCell ref="H7:I7"/>
    <mergeCell ref="H8:I8"/>
  </mergeCells>
  <conditionalFormatting sqref="B10:B13">
    <cfRule type="expression" dxfId="50" priority="58">
      <formula>"""=Rest(ZEILE();2)=1"""</formula>
    </cfRule>
    <cfRule type="expression" dxfId="49" priority="59">
      <formula>"""=Rest(Zeile();2)=1"""</formula>
    </cfRule>
  </conditionalFormatting>
  <conditionalFormatting sqref="B24">
    <cfRule type="expression" dxfId="48" priority="56">
      <formula>"""=Rest(ZEILE();2)=1"""</formula>
    </cfRule>
    <cfRule type="expression" dxfId="47" priority="57">
      <formula>"""=Rest(Zeile();2)=1"""</formula>
    </cfRule>
  </conditionalFormatting>
  <conditionalFormatting sqref="B60">
    <cfRule type="expression" dxfId="46" priority="50">
      <formula>"""=Rest(ZEILE();2)=1"""</formula>
    </cfRule>
    <cfRule type="expression" dxfId="45" priority="51">
      <formula>"""=Rest(Zeile();2)=1"""</formula>
    </cfRule>
  </conditionalFormatting>
  <conditionalFormatting sqref="B40">
    <cfRule type="expression" dxfId="44" priority="54">
      <formula>"""=Rest(ZEILE();2)=1"""</formula>
    </cfRule>
    <cfRule type="expression" dxfId="43" priority="55">
      <formula>"""=Rest(Zeile();2)=1"""</formula>
    </cfRule>
  </conditionalFormatting>
  <conditionalFormatting sqref="B75">
    <cfRule type="expression" dxfId="42" priority="44">
      <formula>"""=Rest(ZEILE();2)=1"""</formula>
    </cfRule>
    <cfRule type="expression" dxfId="41" priority="45">
      <formula>"""=Rest(Zeile();2)=1"""</formula>
    </cfRule>
  </conditionalFormatting>
  <conditionalFormatting sqref="B57">
    <cfRule type="expression" dxfId="40" priority="52">
      <formula>"""=Rest(ZEILE();2)=1"""</formula>
    </cfRule>
    <cfRule type="expression" dxfId="39" priority="53">
      <formula>"""=Rest(Zeile();2)=1"""</formula>
    </cfRule>
  </conditionalFormatting>
  <conditionalFormatting sqref="B63">
    <cfRule type="expression" dxfId="38" priority="48">
      <formula>"""=Rest(ZEILE();2)=1"""</formula>
    </cfRule>
    <cfRule type="expression" dxfId="37" priority="49">
      <formula>"""=Rest(Zeile();2)=1"""</formula>
    </cfRule>
  </conditionalFormatting>
  <conditionalFormatting sqref="B64">
    <cfRule type="expression" dxfId="36" priority="46">
      <formula>"""=Rest(ZEILE();2)=1"""</formula>
    </cfRule>
    <cfRule type="expression" dxfId="35" priority="47">
      <formula>"""=Rest(Zeile();2)=1"""</formula>
    </cfRule>
  </conditionalFormatting>
  <conditionalFormatting sqref="B48">
    <cfRule type="expression" dxfId="34" priority="22">
      <formula>"""=Rest(ZEILE();2)=1"""</formula>
    </cfRule>
    <cfRule type="expression" dxfId="33" priority="23">
      <formula>"""=Rest(Zeile();2)=1"""</formula>
    </cfRule>
  </conditionalFormatting>
  <conditionalFormatting sqref="B56">
    <cfRule type="expression" dxfId="32" priority="20">
      <formula>"""=Rest(ZEILE();2)=1"""</formula>
    </cfRule>
    <cfRule type="expression" dxfId="31" priority="21">
      <formula>"""=Rest(Zeile();2)=1"""</formula>
    </cfRule>
  </conditionalFormatting>
  <conditionalFormatting sqref="B58">
    <cfRule type="expression" dxfId="30" priority="18">
      <formula>"""=Rest(ZEILE();2)=1"""</formula>
    </cfRule>
    <cfRule type="expression" dxfId="29" priority="19">
      <formula>"""=Rest(Zeile();2)=1"""</formula>
    </cfRule>
  </conditionalFormatting>
  <conditionalFormatting sqref="B73">
    <cfRule type="expression" dxfId="28" priority="16">
      <formula>"""=Rest(ZEILE();2)=1"""</formula>
    </cfRule>
    <cfRule type="expression" dxfId="27" priority="17">
      <formula>"""=Rest(Zeile();2)=1"""</formula>
    </cfRule>
  </conditionalFormatting>
  <conditionalFormatting sqref="A19:B19 E19:I19 A18:H18 A57:D57 F57:I57 A58:I63 A64:C64 E64:I64 A9:I17 F10:F76 A20:I56 A65:I76">
    <cfRule type="expression" dxfId="26" priority="7">
      <formula>MOD(ROW(),2)=0</formula>
    </cfRule>
  </conditionalFormatting>
  <conditionalFormatting sqref="D19">
    <cfRule type="expression" dxfId="25" priority="6">
      <formula>MOD(ROW(),2)=0</formula>
    </cfRule>
  </conditionalFormatting>
  <conditionalFormatting sqref="D64">
    <cfRule type="expression" dxfId="24" priority="4">
      <formula>MOD(ROW(),2)=0</formula>
    </cfRule>
  </conditionalFormatting>
  <conditionalFormatting sqref="I18">
    <cfRule type="expression" dxfId="23" priority="3">
      <formula>MOD(ROW(),2)=0</formula>
    </cfRule>
  </conditionalFormatting>
  <conditionalFormatting sqref="E57">
    <cfRule type="expression" dxfId="22" priority="2">
      <formula>MOD(ROW(),2)=0</formula>
    </cfRule>
  </conditionalFormatting>
  <conditionalFormatting sqref="A77:I134">
    <cfRule type="expression" dxfId="2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SH</oddFooter>
  </headerFooter>
  <ignoredErrors>
    <ignoredError sqref="A11:A17 A119:A166 A93:A118 A68:A92 A43:A67 A29:A42 C7:I7 C19" numberStoredAsText="1"/>
    <ignoredError sqref="A18:A28" twoDigitTextYear="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Normal="100" workbookViewId="0">
      <selection sqref="A1:D1"/>
    </sheetView>
  </sheetViews>
  <sheetFormatPr baseColWidth="10" defaultColWidth="11.42578125" defaultRowHeight="12.75" x14ac:dyDescent="0.2"/>
  <cols>
    <col min="1" max="1" width="33.28515625" style="71" customWidth="1"/>
    <col min="2" max="4" width="19.42578125" style="71" customWidth="1"/>
    <col min="5" max="5" width="11.42578125" style="2" hidden="1" customWidth="1"/>
    <col min="6" max="16384" width="11.42578125" style="2"/>
  </cols>
  <sheetData>
    <row r="1" spans="1:4" x14ac:dyDescent="0.2">
      <c r="A1" s="286" t="s">
        <v>303</v>
      </c>
      <c r="B1" s="286"/>
      <c r="C1" s="286"/>
      <c r="D1" s="286"/>
    </row>
    <row r="2" spans="1:4" x14ac:dyDescent="0.2">
      <c r="A2" s="286" t="s">
        <v>331</v>
      </c>
      <c r="B2" s="286"/>
      <c r="C2" s="286"/>
      <c r="D2" s="286"/>
    </row>
    <row r="3" spans="1:4" ht="19.899999999999999" customHeight="1" x14ac:dyDescent="0.2">
      <c r="A3" s="287" t="s">
        <v>302</v>
      </c>
      <c r="B3" s="287"/>
      <c r="C3" s="287"/>
      <c r="D3" s="287"/>
    </row>
    <row r="4" spans="1:4" x14ac:dyDescent="0.2">
      <c r="A4" s="149"/>
      <c r="B4" s="149"/>
      <c r="C4" s="149"/>
      <c r="D4" s="149"/>
    </row>
    <row r="5" spans="1:4" ht="48.2" customHeight="1" x14ac:dyDescent="0.2">
      <c r="A5" s="288" t="s">
        <v>304</v>
      </c>
      <c r="B5" s="97" t="s">
        <v>22</v>
      </c>
      <c r="C5" s="97" t="s">
        <v>110</v>
      </c>
      <c r="D5" s="122" t="s">
        <v>2</v>
      </c>
    </row>
    <row r="6" spans="1:4" ht="18.600000000000001" customHeight="1" x14ac:dyDescent="0.2">
      <c r="A6" s="288"/>
      <c r="B6" s="94" t="s">
        <v>262</v>
      </c>
      <c r="C6" s="94"/>
      <c r="D6" s="182" t="s">
        <v>3</v>
      </c>
    </row>
    <row r="7" spans="1:4" x14ac:dyDescent="0.2">
      <c r="A7" s="134"/>
      <c r="B7" s="131"/>
      <c r="C7" s="131"/>
      <c r="D7" s="132"/>
    </row>
    <row r="8" spans="1:4" ht="13.5" x14ac:dyDescent="0.25">
      <c r="A8" s="152" t="s">
        <v>263</v>
      </c>
      <c r="B8" s="168">
        <v>36</v>
      </c>
      <c r="C8" s="168">
        <v>4666</v>
      </c>
      <c r="D8" s="168">
        <v>188845</v>
      </c>
    </row>
    <row r="9" spans="1:4" ht="13.5" x14ac:dyDescent="0.25">
      <c r="A9" s="152" t="s">
        <v>264</v>
      </c>
      <c r="B9" s="168">
        <v>74</v>
      </c>
      <c r="C9" s="168">
        <v>10588</v>
      </c>
      <c r="D9" s="168">
        <v>489806</v>
      </c>
    </row>
    <row r="10" spans="1:4" ht="13.5" x14ac:dyDescent="0.25">
      <c r="A10" s="152" t="s">
        <v>265</v>
      </c>
      <c r="B10" s="168">
        <v>78</v>
      </c>
      <c r="C10" s="168">
        <v>12605</v>
      </c>
      <c r="D10" s="168">
        <v>528959</v>
      </c>
    </row>
    <row r="11" spans="1:4" ht="15.6" customHeight="1" x14ac:dyDescent="0.25">
      <c r="A11" s="152" t="s">
        <v>266</v>
      </c>
      <c r="B11" s="168">
        <v>45</v>
      </c>
      <c r="C11" s="168">
        <v>4327</v>
      </c>
      <c r="D11" s="168">
        <v>199531</v>
      </c>
    </row>
    <row r="12" spans="1:4" ht="15.6" customHeight="1" x14ac:dyDescent="0.25">
      <c r="A12" s="152" t="s">
        <v>267</v>
      </c>
      <c r="B12" s="168">
        <v>59</v>
      </c>
      <c r="C12" s="168">
        <v>5790</v>
      </c>
      <c r="D12" s="168">
        <v>248783</v>
      </c>
    </row>
    <row r="13" spans="1:4" ht="13.5" x14ac:dyDescent="0.25">
      <c r="A13" s="152" t="s">
        <v>268</v>
      </c>
      <c r="B13" s="168">
        <v>92</v>
      </c>
      <c r="C13" s="168">
        <v>7285</v>
      </c>
      <c r="D13" s="168">
        <v>297546</v>
      </c>
    </row>
    <row r="14" spans="1:4" ht="13.5" x14ac:dyDescent="0.25">
      <c r="A14" s="152" t="s">
        <v>269</v>
      </c>
      <c r="B14" s="168">
        <v>53</v>
      </c>
      <c r="C14" s="168">
        <v>5126</v>
      </c>
      <c r="D14" s="168">
        <v>178616</v>
      </c>
    </row>
    <row r="15" spans="1:4" ht="13.5" x14ac:dyDescent="0.25">
      <c r="A15" s="152" t="s">
        <v>270</v>
      </c>
      <c r="B15" s="168">
        <v>60</v>
      </c>
      <c r="C15" s="168">
        <v>5414</v>
      </c>
      <c r="D15" s="168">
        <v>182783</v>
      </c>
    </row>
    <row r="16" spans="1:4" ht="12.6" customHeight="1" x14ac:dyDescent="0.25">
      <c r="A16" s="152" t="s">
        <v>271</v>
      </c>
      <c r="B16" s="168">
        <v>168</v>
      </c>
      <c r="C16" s="168">
        <v>16147</v>
      </c>
      <c r="D16" s="168">
        <v>756971</v>
      </c>
    </row>
    <row r="17" spans="1:4" ht="13.5" x14ac:dyDescent="0.25">
      <c r="A17" s="152" t="s">
        <v>272</v>
      </c>
      <c r="B17" s="168">
        <v>35</v>
      </c>
      <c r="C17" s="168">
        <v>2461</v>
      </c>
      <c r="D17" s="168">
        <v>88574</v>
      </c>
    </row>
    <row r="18" spans="1:4" ht="13.5" x14ac:dyDescent="0.25">
      <c r="A18" s="152" t="s">
        <v>273</v>
      </c>
      <c r="B18" s="168">
        <v>92</v>
      </c>
      <c r="C18" s="168">
        <v>7555</v>
      </c>
      <c r="D18" s="168">
        <v>292038</v>
      </c>
    </row>
    <row r="19" spans="1:4" ht="13.5" x14ac:dyDescent="0.25">
      <c r="A19" s="152" t="s">
        <v>274</v>
      </c>
      <c r="B19" s="168">
        <v>84</v>
      </c>
      <c r="C19" s="168">
        <v>4782</v>
      </c>
      <c r="D19" s="168">
        <v>141156</v>
      </c>
    </row>
    <row r="20" spans="1:4" ht="14.45" customHeight="1" x14ac:dyDescent="0.25">
      <c r="A20" s="152" t="s">
        <v>275</v>
      </c>
      <c r="B20" s="168">
        <v>158</v>
      </c>
      <c r="C20" s="168">
        <v>14268</v>
      </c>
      <c r="D20" s="168">
        <v>601405</v>
      </c>
    </row>
    <row r="21" spans="1:4" ht="13.5" x14ac:dyDescent="0.25">
      <c r="A21" s="152" t="s">
        <v>276</v>
      </c>
      <c r="B21" s="168">
        <v>62</v>
      </c>
      <c r="C21" s="168">
        <v>6140</v>
      </c>
      <c r="D21" s="168">
        <v>245915</v>
      </c>
    </row>
    <row r="22" spans="1:4" ht="13.5" x14ac:dyDescent="0.25">
      <c r="A22" s="152" t="s">
        <v>277</v>
      </c>
      <c r="B22" s="168">
        <v>131</v>
      </c>
      <c r="C22" s="168">
        <v>15504</v>
      </c>
      <c r="D22" s="168">
        <v>699939</v>
      </c>
    </row>
    <row r="23" spans="1:4" ht="13.5" x14ac:dyDescent="0.25">
      <c r="A23" s="152"/>
      <c r="B23" s="169"/>
      <c r="C23" s="169"/>
      <c r="D23" s="169"/>
    </row>
    <row r="24" spans="1:4" s="75" customFormat="1" ht="13.5" x14ac:dyDescent="0.25">
      <c r="A24" s="153" t="s">
        <v>278</v>
      </c>
      <c r="B24" s="170">
        <v>1227</v>
      </c>
      <c r="C24" s="170">
        <v>122658</v>
      </c>
      <c r="D24" s="171">
        <v>5140867</v>
      </c>
    </row>
    <row r="25" spans="1:4" x14ac:dyDescent="0.2">
      <c r="A25" s="172"/>
      <c r="B25" s="172"/>
      <c r="C25" s="172"/>
      <c r="D25" s="173"/>
    </row>
    <row r="26" spans="1:4" x14ac:dyDescent="0.2">
      <c r="A26" s="172"/>
      <c r="B26" s="172"/>
      <c r="C26" s="172"/>
      <c r="D26" s="173"/>
    </row>
    <row r="27" spans="1:4" x14ac:dyDescent="0.2">
      <c r="A27" s="174"/>
      <c r="B27" s="174"/>
      <c r="C27" s="174"/>
      <c r="D27" s="174"/>
    </row>
    <row r="28" spans="1:4" x14ac:dyDescent="0.2">
      <c r="A28" s="149" t="s">
        <v>301</v>
      </c>
      <c r="B28" s="149"/>
      <c r="C28" s="149"/>
      <c r="D28" s="149"/>
    </row>
    <row r="29" spans="1:4" x14ac:dyDescent="0.2">
      <c r="A29" s="149"/>
      <c r="B29" s="149"/>
      <c r="C29" s="149"/>
      <c r="D29" s="149"/>
    </row>
    <row r="30" spans="1:4" ht="48.2" customHeight="1" x14ac:dyDescent="0.2">
      <c r="A30" s="285" t="s">
        <v>305</v>
      </c>
      <c r="B30" s="175" t="s">
        <v>22</v>
      </c>
      <c r="C30" s="175" t="s">
        <v>110</v>
      </c>
      <c r="D30" s="176" t="s">
        <v>2</v>
      </c>
    </row>
    <row r="31" spans="1:4" ht="18.600000000000001" customHeight="1" x14ac:dyDescent="0.2">
      <c r="A31" s="285"/>
      <c r="B31" s="177" t="s">
        <v>262</v>
      </c>
      <c r="C31" s="177"/>
      <c r="D31" s="178" t="s">
        <v>3</v>
      </c>
    </row>
    <row r="32" spans="1:4" ht="13.5" x14ac:dyDescent="0.2">
      <c r="A32" s="179"/>
      <c r="B32" s="85"/>
      <c r="C32" s="85"/>
      <c r="D32" s="180"/>
    </row>
    <row r="33" spans="1:4" ht="13.5" x14ac:dyDescent="0.25">
      <c r="A33" s="152" t="s">
        <v>263</v>
      </c>
      <c r="B33" s="212">
        <v>-5.3</v>
      </c>
      <c r="C33" s="159">
        <v>1.8</v>
      </c>
      <c r="D33" s="159">
        <v>3.4</v>
      </c>
    </row>
    <row r="34" spans="1:4" ht="13.5" x14ac:dyDescent="0.25">
      <c r="A34" s="152" t="s">
        <v>264</v>
      </c>
      <c r="B34" s="212">
        <v>0</v>
      </c>
      <c r="C34" s="159">
        <v>4.7</v>
      </c>
      <c r="D34" s="159">
        <v>3</v>
      </c>
    </row>
    <row r="35" spans="1:4" ht="13.5" x14ac:dyDescent="0.25">
      <c r="A35" s="152" t="s">
        <v>265</v>
      </c>
      <c r="B35" s="212">
        <v>-1.3</v>
      </c>
      <c r="C35" s="159">
        <v>2.4</v>
      </c>
      <c r="D35" s="159">
        <v>4.3</v>
      </c>
    </row>
    <row r="36" spans="1:4" ht="13.5" x14ac:dyDescent="0.25">
      <c r="A36" s="152" t="s">
        <v>266</v>
      </c>
      <c r="B36" s="212">
        <v>-4.3</v>
      </c>
      <c r="C36" s="159">
        <v>-3.3</v>
      </c>
      <c r="D36" s="159">
        <v>5.5</v>
      </c>
    </row>
    <row r="37" spans="1:4" ht="15.6" customHeight="1" x14ac:dyDescent="0.25">
      <c r="A37" s="152" t="s">
        <v>267</v>
      </c>
      <c r="B37" s="212">
        <v>0</v>
      </c>
      <c r="C37" s="159">
        <v>1.2</v>
      </c>
      <c r="D37" s="159">
        <v>3.4</v>
      </c>
    </row>
    <row r="38" spans="1:4" ht="13.5" x14ac:dyDescent="0.25">
      <c r="A38" s="152" t="s">
        <v>268</v>
      </c>
      <c r="B38" s="212">
        <v>4.5</v>
      </c>
      <c r="C38" s="159">
        <v>3.1</v>
      </c>
      <c r="D38" s="159">
        <v>6.1</v>
      </c>
    </row>
    <row r="39" spans="1:4" ht="13.5" x14ac:dyDescent="0.25">
      <c r="A39" s="152" t="s">
        <v>269</v>
      </c>
      <c r="B39" s="212">
        <v>0</v>
      </c>
      <c r="C39" s="159">
        <v>-1.1000000000000001</v>
      </c>
      <c r="D39" s="159">
        <v>-2.9</v>
      </c>
    </row>
    <row r="40" spans="1:4" ht="13.5" x14ac:dyDescent="0.25">
      <c r="A40" s="152" t="s">
        <v>270</v>
      </c>
      <c r="B40" s="212">
        <v>-1.6</v>
      </c>
      <c r="C40" s="159">
        <v>4.9000000000000004</v>
      </c>
      <c r="D40" s="159">
        <v>9.4</v>
      </c>
    </row>
    <row r="41" spans="1:4" ht="15" customHeight="1" x14ac:dyDescent="0.25">
      <c r="A41" s="152" t="s">
        <v>271</v>
      </c>
      <c r="B41" s="212">
        <v>-2.2999999999999998</v>
      </c>
      <c r="C41" s="159">
        <v>-2.2999999999999998</v>
      </c>
      <c r="D41" s="159">
        <v>4.9000000000000004</v>
      </c>
    </row>
    <row r="42" spans="1:4" ht="13.5" x14ac:dyDescent="0.25">
      <c r="A42" s="152" t="s">
        <v>272</v>
      </c>
      <c r="B42" s="212">
        <v>0</v>
      </c>
      <c r="C42" s="159">
        <v>2.6</v>
      </c>
      <c r="D42" s="159">
        <v>-0.2</v>
      </c>
    </row>
    <row r="43" spans="1:4" ht="13.5" x14ac:dyDescent="0.25">
      <c r="A43" s="152" t="s">
        <v>273</v>
      </c>
      <c r="B43" s="212">
        <v>-1.1000000000000001</v>
      </c>
      <c r="C43" s="159">
        <v>0.8</v>
      </c>
      <c r="D43" s="159">
        <v>5.8</v>
      </c>
    </row>
    <row r="44" spans="1:4" ht="13.5" x14ac:dyDescent="0.25">
      <c r="A44" s="152" t="s">
        <v>274</v>
      </c>
      <c r="B44" s="212">
        <v>5</v>
      </c>
      <c r="C44" s="159">
        <v>2.2000000000000002</v>
      </c>
      <c r="D44" s="159">
        <v>1.8</v>
      </c>
    </row>
    <row r="45" spans="1:4" ht="15" customHeight="1" x14ac:dyDescent="0.25">
      <c r="A45" s="152" t="s">
        <v>275</v>
      </c>
      <c r="B45" s="212">
        <v>0.6</v>
      </c>
      <c r="C45" s="159">
        <v>0.2</v>
      </c>
      <c r="D45" s="159">
        <v>1.8</v>
      </c>
    </row>
    <row r="46" spans="1:4" ht="13.5" x14ac:dyDescent="0.25">
      <c r="A46" s="152" t="s">
        <v>276</v>
      </c>
      <c r="B46" s="212">
        <v>-1.6</v>
      </c>
      <c r="C46" s="159">
        <v>-1</v>
      </c>
      <c r="D46" s="159">
        <v>5.8</v>
      </c>
    </row>
    <row r="47" spans="1:4" ht="13.5" x14ac:dyDescent="0.25">
      <c r="A47" s="152" t="s">
        <v>277</v>
      </c>
      <c r="B47" s="212">
        <v>0</v>
      </c>
      <c r="C47" s="159">
        <v>0.9</v>
      </c>
      <c r="D47" s="159">
        <v>3.1</v>
      </c>
    </row>
    <row r="48" spans="1:4" ht="13.5" x14ac:dyDescent="0.25">
      <c r="A48" s="152"/>
      <c r="B48" s="211"/>
      <c r="C48" s="159"/>
      <c r="D48" s="159"/>
    </row>
    <row r="49" spans="1:4" ht="13.5" x14ac:dyDescent="0.25">
      <c r="A49" s="181" t="s">
        <v>278</v>
      </c>
      <c r="B49" s="163">
        <v>-0.2</v>
      </c>
      <c r="C49" s="163">
        <v>1</v>
      </c>
      <c r="D49" s="163">
        <v>3.8</v>
      </c>
    </row>
    <row r="50" spans="1:4" x14ac:dyDescent="0.2">
      <c r="A50" s="133"/>
      <c r="B50" s="133"/>
      <c r="C50" s="133"/>
      <c r="D50" s="133"/>
    </row>
  </sheetData>
  <mergeCells count="5">
    <mergeCell ref="A30:A31"/>
    <mergeCell ref="A1:D1"/>
    <mergeCell ref="A2:D2"/>
    <mergeCell ref="A3:D3"/>
    <mergeCell ref="A5:A6"/>
  </mergeCells>
  <conditionalFormatting sqref="A7:D7 A8:A11 C24:D24 D23 A13:A24">
    <cfRule type="expression" dxfId="20" priority="21">
      <formula>MOD(ROW(),2)=0</formula>
    </cfRule>
  </conditionalFormatting>
  <conditionalFormatting sqref="A49 C49:D49 A32:D32 A48:D48 A33:A47 C33:D47">
    <cfRule type="expression" dxfId="19" priority="20">
      <formula>MOD(ROW(),2)=1</formula>
    </cfRule>
  </conditionalFormatting>
  <conditionalFormatting sqref="B49">
    <cfRule type="expression" dxfId="18" priority="17">
      <formula>MOD(ROW(),2)=1</formula>
    </cfRule>
  </conditionalFormatting>
  <conditionalFormatting sqref="C23">
    <cfRule type="expression" dxfId="17" priority="15">
      <formula>MOD(ROW(),2)=0</formula>
    </cfRule>
  </conditionalFormatting>
  <conditionalFormatting sqref="B8:B11 B24 B13:B22">
    <cfRule type="expression" dxfId="16" priority="14">
      <formula>MOD(ROW(),2)=0</formula>
    </cfRule>
  </conditionalFormatting>
  <conditionalFormatting sqref="B23">
    <cfRule type="expression" dxfId="15" priority="13">
      <formula>MOD(ROW(),2)=0</formula>
    </cfRule>
  </conditionalFormatting>
  <conditionalFormatting sqref="C8:D8">
    <cfRule type="expression" dxfId="14" priority="12">
      <formula>MOD(ROW(),2)=0</formula>
    </cfRule>
  </conditionalFormatting>
  <conditionalFormatting sqref="C10:D10">
    <cfRule type="expression" dxfId="13" priority="11">
      <formula>MOD(ROW(),2)=0</formula>
    </cfRule>
  </conditionalFormatting>
  <conditionalFormatting sqref="A12">
    <cfRule type="expression" dxfId="12" priority="10">
      <formula>MOD(ROW(),2)=0</formula>
    </cfRule>
  </conditionalFormatting>
  <conditionalFormatting sqref="B12">
    <cfRule type="expression" dxfId="11" priority="9">
      <formula>MOD(ROW(),2)=0</formula>
    </cfRule>
  </conditionalFormatting>
  <conditionalFormatting sqref="C12:D12">
    <cfRule type="expression" dxfId="10" priority="8">
      <formula>MOD(ROW(),2)=0</formula>
    </cfRule>
  </conditionalFormatting>
  <conditionalFormatting sqref="C9:D9">
    <cfRule type="expression" dxfId="9" priority="7">
      <formula>MOD(ROW(),2)=0</formula>
    </cfRule>
  </conditionalFormatting>
  <conditionalFormatting sqref="C11:D11">
    <cfRule type="expression" dxfId="8" priority="6">
      <formula>MOD(ROW(),2)=0</formula>
    </cfRule>
  </conditionalFormatting>
  <conditionalFormatting sqref="C13:D13">
    <cfRule type="expression" dxfId="7" priority="5">
      <formula>MOD(ROW(),2)=0</formula>
    </cfRule>
  </conditionalFormatting>
  <conditionalFormatting sqref="C14:D14">
    <cfRule type="expression" dxfId="6" priority="4">
      <formula>MOD(ROW(),2)=0</formula>
    </cfRule>
  </conditionalFormatting>
  <conditionalFormatting sqref="C15:D16">
    <cfRule type="expression" dxfId="5" priority="3">
      <formula>MOD(ROW(),2)=0</formula>
    </cfRule>
  </conditionalFormatting>
  <conditionalFormatting sqref="C17:D22">
    <cfRule type="expression" dxfId="4" priority="2">
      <formula>MOD(ROW(),2)=0</formula>
    </cfRule>
  </conditionalFormatting>
  <conditionalFormatting sqref="B33:B47">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zoomScaleNormal="100" workbookViewId="0">
      <selection sqref="A1:E1"/>
    </sheetView>
  </sheetViews>
  <sheetFormatPr baseColWidth="10" defaultColWidth="11.42578125" defaultRowHeight="12.75" x14ac:dyDescent="0.2"/>
  <cols>
    <col min="1" max="1" width="31.7109375" style="71" customWidth="1"/>
    <col min="2" max="5" width="14.7109375" style="71" customWidth="1"/>
    <col min="6" max="16384" width="11.42578125" style="2"/>
  </cols>
  <sheetData>
    <row r="1" spans="1:5" x14ac:dyDescent="0.2">
      <c r="A1" s="274" t="s">
        <v>306</v>
      </c>
      <c r="B1" s="274"/>
      <c r="C1" s="274"/>
      <c r="D1" s="274"/>
      <c r="E1" s="274"/>
    </row>
    <row r="2" spans="1:5" x14ac:dyDescent="0.2">
      <c r="A2" s="274" t="s">
        <v>331</v>
      </c>
      <c r="B2" s="274"/>
      <c r="C2" s="274"/>
      <c r="D2" s="274"/>
      <c r="E2" s="274"/>
    </row>
    <row r="3" spans="1:5" ht="19.899999999999999" customHeight="1" x14ac:dyDescent="0.2">
      <c r="A3" s="290" t="s">
        <v>302</v>
      </c>
      <c r="B3" s="290"/>
      <c r="C3" s="290"/>
      <c r="D3" s="290"/>
      <c r="E3" s="290"/>
    </row>
    <row r="4" spans="1:5" x14ac:dyDescent="0.2">
      <c r="A4" s="149"/>
      <c r="B4" s="149"/>
      <c r="C4" s="149"/>
      <c r="D4" s="149"/>
      <c r="E4" s="149"/>
    </row>
    <row r="5" spans="1:5" ht="18.600000000000001" customHeight="1" x14ac:dyDescent="0.2">
      <c r="A5" s="288" t="s">
        <v>305</v>
      </c>
      <c r="B5" s="94" t="s">
        <v>307</v>
      </c>
      <c r="C5" s="94"/>
      <c r="D5" s="94"/>
      <c r="E5" s="95"/>
    </row>
    <row r="6" spans="1:5" ht="18.600000000000001" customHeight="1" x14ac:dyDescent="0.2">
      <c r="A6" s="288"/>
      <c r="B6" s="289" t="s">
        <v>24</v>
      </c>
      <c r="C6" s="289" t="s">
        <v>279</v>
      </c>
      <c r="D6" s="289" t="s">
        <v>280</v>
      </c>
      <c r="E6" s="281"/>
    </row>
    <row r="7" spans="1:5" ht="18.600000000000001" customHeight="1" x14ac:dyDescent="0.2">
      <c r="A7" s="288"/>
      <c r="B7" s="289"/>
      <c r="C7" s="289"/>
      <c r="D7" s="289" t="s">
        <v>24</v>
      </c>
      <c r="E7" s="242" t="s">
        <v>281</v>
      </c>
    </row>
    <row r="8" spans="1:5" ht="18.600000000000001" customHeight="1" x14ac:dyDescent="0.2">
      <c r="A8" s="288"/>
      <c r="B8" s="289"/>
      <c r="C8" s="289"/>
      <c r="D8" s="289"/>
      <c r="E8" s="157" t="s">
        <v>282</v>
      </c>
    </row>
    <row r="9" spans="1:5" ht="13.5" x14ac:dyDescent="0.2">
      <c r="A9" s="247"/>
      <c r="B9" s="150"/>
      <c r="C9" s="150"/>
      <c r="D9" s="150"/>
      <c r="E9" s="151"/>
    </row>
    <row r="10" spans="1:5" ht="13.5" x14ac:dyDescent="0.25">
      <c r="A10" s="152" t="s">
        <v>263</v>
      </c>
      <c r="B10" s="213">
        <v>1122047</v>
      </c>
      <c r="C10" s="213">
        <v>514937</v>
      </c>
      <c r="D10" s="213">
        <v>607110</v>
      </c>
      <c r="E10" s="166">
        <v>54.1</v>
      </c>
    </row>
    <row r="11" spans="1:5" ht="13.5" x14ac:dyDescent="0.25">
      <c r="A11" s="152" t="s">
        <v>264</v>
      </c>
      <c r="B11" s="213">
        <v>2494012</v>
      </c>
      <c r="C11" s="213">
        <v>794040</v>
      </c>
      <c r="D11" s="213">
        <v>1699973</v>
      </c>
      <c r="E11" s="166">
        <v>68.2</v>
      </c>
    </row>
    <row r="12" spans="1:5" ht="13.5" x14ac:dyDescent="0.25">
      <c r="A12" s="152" t="s">
        <v>265</v>
      </c>
      <c r="B12" s="213">
        <v>3194686</v>
      </c>
      <c r="C12" s="213">
        <v>1603656</v>
      </c>
      <c r="D12" s="213">
        <v>1591029</v>
      </c>
      <c r="E12" s="166">
        <v>49.8</v>
      </c>
    </row>
    <row r="13" spans="1:5" ht="13.5" x14ac:dyDescent="0.25">
      <c r="A13" s="152" t="s">
        <v>266</v>
      </c>
      <c r="B13" s="213">
        <v>1075264</v>
      </c>
      <c r="C13" s="213">
        <v>513684</v>
      </c>
      <c r="D13" s="213">
        <v>561580</v>
      </c>
      <c r="E13" s="166">
        <v>52.2</v>
      </c>
    </row>
    <row r="14" spans="1:5" ht="15" customHeight="1" x14ac:dyDescent="0.25">
      <c r="A14" s="152" t="s">
        <v>267</v>
      </c>
      <c r="B14" s="213">
        <v>5579384</v>
      </c>
      <c r="C14" s="213">
        <v>3803814</v>
      </c>
      <c r="D14" s="213">
        <v>1775571</v>
      </c>
      <c r="E14" s="166">
        <v>31.8</v>
      </c>
    </row>
    <row r="15" spans="1:5" ht="13.5" x14ac:dyDescent="0.25">
      <c r="A15" s="152" t="s">
        <v>268</v>
      </c>
      <c r="B15" s="213">
        <v>1746043</v>
      </c>
      <c r="C15" s="213">
        <v>1203982</v>
      </c>
      <c r="D15" s="213">
        <v>542061</v>
      </c>
      <c r="E15" s="166">
        <v>31</v>
      </c>
    </row>
    <row r="16" spans="1:5" ht="13.5" x14ac:dyDescent="0.25">
      <c r="A16" s="152" t="s">
        <v>269</v>
      </c>
      <c r="B16" s="213">
        <v>3683985</v>
      </c>
      <c r="C16" s="213">
        <v>2239515</v>
      </c>
      <c r="D16" s="213">
        <v>1444469</v>
      </c>
      <c r="E16" s="166">
        <v>39.200000000000003</v>
      </c>
    </row>
    <row r="17" spans="1:5" ht="13.5" x14ac:dyDescent="0.25">
      <c r="A17" s="152" t="s">
        <v>270</v>
      </c>
      <c r="B17" s="213">
        <v>1059408</v>
      </c>
      <c r="C17" s="213">
        <v>791488</v>
      </c>
      <c r="D17" s="213">
        <v>267920</v>
      </c>
      <c r="E17" s="166">
        <v>25.3</v>
      </c>
    </row>
    <row r="18" spans="1:5" ht="14.1" customHeight="1" x14ac:dyDescent="0.25">
      <c r="A18" s="152" t="s">
        <v>271</v>
      </c>
      <c r="B18" s="213">
        <v>3707549</v>
      </c>
      <c r="C18" s="213">
        <v>2529595</v>
      </c>
      <c r="D18" s="213">
        <v>1177954</v>
      </c>
      <c r="E18" s="166">
        <v>31.8</v>
      </c>
    </row>
    <row r="19" spans="1:5" ht="13.5" x14ac:dyDescent="0.25">
      <c r="A19" s="152" t="s">
        <v>272</v>
      </c>
      <c r="B19" s="213">
        <v>564686</v>
      </c>
      <c r="C19" s="213">
        <v>266400</v>
      </c>
      <c r="D19" s="213">
        <v>298287</v>
      </c>
      <c r="E19" s="166">
        <v>52.8</v>
      </c>
    </row>
    <row r="20" spans="1:5" ht="13.5" x14ac:dyDescent="0.25">
      <c r="A20" s="152" t="s">
        <v>273</v>
      </c>
      <c r="B20" s="213">
        <v>1987333</v>
      </c>
      <c r="C20" s="213">
        <v>1163982</v>
      </c>
      <c r="D20" s="213">
        <v>823351</v>
      </c>
      <c r="E20" s="166">
        <v>41.4</v>
      </c>
    </row>
    <row r="21" spans="1:5" ht="13.5" x14ac:dyDescent="0.25">
      <c r="A21" s="152" t="s">
        <v>274</v>
      </c>
      <c r="B21" s="213">
        <v>1375282</v>
      </c>
      <c r="C21" s="213">
        <v>970066</v>
      </c>
      <c r="D21" s="213">
        <v>405216</v>
      </c>
      <c r="E21" s="166">
        <v>29.5</v>
      </c>
    </row>
    <row r="22" spans="1:5" ht="15.6" customHeight="1" x14ac:dyDescent="0.25">
      <c r="A22" s="152" t="s">
        <v>275</v>
      </c>
      <c r="B22" s="213">
        <v>4237556</v>
      </c>
      <c r="C22" s="213">
        <v>2542374</v>
      </c>
      <c r="D22" s="213">
        <v>1695182</v>
      </c>
      <c r="E22" s="166">
        <v>40</v>
      </c>
    </row>
    <row r="23" spans="1:5" ht="13.5" x14ac:dyDescent="0.25">
      <c r="A23" s="152" t="s">
        <v>276</v>
      </c>
      <c r="B23" s="213">
        <v>1758767</v>
      </c>
      <c r="C23" s="213">
        <v>1251017</v>
      </c>
      <c r="D23" s="213">
        <v>507751</v>
      </c>
      <c r="E23" s="166">
        <v>28.9</v>
      </c>
    </row>
    <row r="24" spans="1:5" ht="11.45" customHeight="1" x14ac:dyDescent="0.25">
      <c r="A24" s="152" t="s">
        <v>277</v>
      </c>
      <c r="B24" s="213">
        <v>3279316</v>
      </c>
      <c r="C24" s="213">
        <v>1911671</v>
      </c>
      <c r="D24" s="213">
        <v>1367644</v>
      </c>
      <c r="E24" s="166">
        <v>41.7</v>
      </c>
    </row>
    <row r="25" spans="1:5" ht="13.15" customHeight="1" x14ac:dyDescent="0.25">
      <c r="A25" s="152"/>
      <c r="B25" s="165"/>
      <c r="C25" s="165"/>
      <c r="D25" s="165"/>
      <c r="E25" s="166"/>
    </row>
    <row r="26" spans="1:5" s="75" customFormat="1" ht="13.5" x14ac:dyDescent="0.25">
      <c r="A26" s="153" t="s">
        <v>278</v>
      </c>
      <c r="B26" s="215">
        <v>36865320</v>
      </c>
      <c r="C26" s="214">
        <v>22100220</v>
      </c>
      <c r="D26" s="214">
        <v>14765099</v>
      </c>
      <c r="E26" s="167">
        <v>40.1</v>
      </c>
    </row>
    <row r="27" spans="1:5" ht="13.5" x14ac:dyDescent="0.25">
      <c r="A27" s="121"/>
      <c r="B27" s="154"/>
      <c r="C27" s="121"/>
      <c r="D27" s="154"/>
      <c r="E27" s="154"/>
    </row>
    <row r="28" spans="1:5" ht="13.5" x14ac:dyDescent="0.25">
      <c r="A28" s="121"/>
      <c r="B28" s="154"/>
      <c r="C28" s="121"/>
      <c r="D28" s="154"/>
      <c r="E28" s="154"/>
    </row>
    <row r="29" spans="1:5" ht="13.5" x14ac:dyDescent="0.2">
      <c r="A29" s="291" t="s">
        <v>301</v>
      </c>
      <c r="B29" s="291"/>
      <c r="C29" s="291"/>
      <c r="D29" s="291"/>
      <c r="E29" s="291"/>
    </row>
    <row r="30" spans="1:5" ht="13.5" x14ac:dyDescent="0.2">
      <c r="A30" s="155"/>
      <c r="B30" s="155"/>
      <c r="C30" s="155"/>
      <c r="D30" s="155"/>
      <c r="E30" s="155"/>
    </row>
    <row r="31" spans="1:5" ht="18.600000000000001" customHeight="1" x14ac:dyDescent="0.2">
      <c r="A31" s="288" t="s">
        <v>305</v>
      </c>
      <c r="B31" s="94" t="s">
        <v>23</v>
      </c>
      <c r="C31" s="94"/>
      <c r="D31" s="94"/>
      <c r="E31" s="95"/>
    </row>
    <row r="32" spans="1:5" ht="18.600000000000001" customHeight="1" x14ac:dyDescent="0.25">
      <c r="A32" s="288"/>
      <c r="B32" s="289" t="s">
        <v>24</v>
      </c>
      <c r="C32" s="289" t="s">
        <v>279</v>
      </c>
      <c r="D32" s="94" t="s">
        <v>280</v>
      </c>
      <c r="E32" s="156"/>
    </row>
    <row r="33" spans="1:5" ht="18.600000000000001" customHeight="1" x14ac:dyDescent="0.2">
      <c r="A33" s="288"/>
      <c r="B33" s="289"/>
      <c r="C33" s="289"/>
      <c r="D33" s="289" t="s">
        <v>24</v>
      </c>
      <c r="E33" s="95" t="s">
        <v>281</v>
      </c>
    </row>
    <row r="34" spans="1:5" ht="18.600000000000001" customHeight="1" x14ac:dyDescent="0.2">
      <c r="A34" s="288"/>
      <c r="B34" s="289"/>
      <c r="C34" s="289"/>
      <c r="D34" s="289"/>
      <c r="E34" s="157" t="s">
        <v>282</v>
      </c>
    </row>
    <row r="35" spans="1:5" ht="13.5" x14ac:dyDescent="0.2">
      <c r="A35" s="158"/>
      <c r="B35" s="150"/>
      <c r="C35" s="150"/>
      <c r="D35" s="150"/>
      <c r="E35" s="151"/>
    </row>
    <row r="36" spans="1:5" ht="13.5" x14ac:dyDescent="0.25">
      <c r="A36" s="152" t="s">
        <v>263</v>
      </c>
      <c r="B36" s="159">
        <v>7.9</v>
      </c>
      <c r="C36" s="159">
        <v>19.899999999999999</v>
      </c>
      <c r="D36" s="159">
        <v>-0.6</v>
      </c>
      <c r="E36" s="160" t="s">
        <v>363</v>
      </c>
    </row>
    <row r="37" spans="1:5" ht="13.5" x14ac:dyDescent="0.25">
      <c r="A37" s="152" t="s">
        <v>264</v>
      </c>
      <c r="B37" s="159">
        <v>16.8</v>
      </c>
      <c r="C37" s="159">
        <v>-11.1</v>
      </c>
      <c r="D37" s="159">
        <v>36.9</v>
      </c>
      <c r="E37" s="160" t="s">
        <v>363</v>
      </c>
    </row>
    <row r="38" spans="1:5" ht="13.5" x14ac:dyDescent="0.25">
      <c r="A38" s="152" t="s">
        <v>265</v>
      </c>
      <c r="B38" s="159">
        <v>-2.8</v>
      </c>
      <c r="C38" s="159">
        <v>-0.7</v>
      </c>
      <c r="D38" s="159">
        <v>-4.8</v>
      </c>
      <c r="E38" s="160" t="s">
        <v>363</v>
      </c>
    </row>
    <row r="39" spans="1:5" ht="13.5" x14ac:dyDescent="0.25">
      <c r="A39" s="152" t="s">
        <v>266</v>
      </c>
      <c r="B39" s="159">
        <v>6</v>
      </c>
      <c r="C39" s="159">
        <v>2.9</v>
      </c>
      <c r="D39" s="159">
        <v>8.9</v>
      </c>
      <c r="E39" s="160" t="s">
        <v>363</v>
      </c>
    </row>
    <row r="40" spans="1:5" ht="19.899999999999999" customHeight="1" x14ac:dyDescent="0.25">
      <c r="A40" s="152" t="s">
        <v>267</v>
      </c>
      <c r="B40" s="159">
        <v>0.7</v>
      </c>
      <c r="C40" s="159">
        <v>-0.8</v>
      </c>
      <c r="D40" s="159">
        <v>4.0999999999999996</v>
      </c>
      <c r="E40" s="160" t="s">
        <v>363</v>
      </c>
    </row>
    <row r="41" spans="1:5" ht="13.5" x14ac:dyDescent="0.25">
      <c r="A41" s="152" t="s">
        <v>268</v>
      </c>
      <c r="B41" s="159">
        <v>4.4000000000000004</v>
      </c>
      <c r="C41" s="159">
        <v>3.8</v>
      </c>
      <c r="D41" s="159">
        <v>5.9</v>
      </c>
      <c r="E41" s="160" t="s">
        <v>363</v>
      </c>
    </row>
    <row r="42" spans="1:5" ht="13.5" x14ac:dyDescent="0.25">
      <c r="A42" s="152" t="s">
        <v>269</v>
      </c>
      <c r="B42" s="159">
        <v>-2.9</v>
      </c>
      <c r="C42" s="159">
        <v>-2.2999999999999998</v>
      </c>
      <c r="D42" s="159">
        <v>-3.7</v>
      </c>
      <c r="E42" s="160" t="s">
        <v>363</v>
      </c>
    </row>
    <row r="43" spans="1:5" ht="13.5" x14ac:dyDescent="0.25">
      <c r="A43" s="152" t="s">
        <v>270</v>
      </c>
      <c r="B43" s="159">
        <v>9</v>
      </c>
      <c r="C43" s="159">
        <v>4.3</v>
      </c>
      <c r="D43" s="159">
        <v>25.6</v>
      </c>
      <c r="E43" s="160" t="s">
        <v>363</v>
      </c>
    </row>
    <row r="44" spans="1:5" ht="19.899999999999999" customHeight="1" x14ac:dyDescent="0.25">
      <c r="A44" s="152" t="s">
        <v>271</v>
      </c>
      <c r="B44" s="159">
        <v>-2.2000000000000002</v>
      </c>
      <c r="C44" s="159">
        <v>-1.4</v>
      </c>
      <c r="D44" s="159">
        <v>-3.9</v>
      </c>
      <c r="E44" s="160" t="s">
        <v>363</v>
      </c>
    </row>
    <row r="45" spans="1:5" ht="13.5" x14ac:dyDescent="0.25">
      <c r="A45" s="152" t="s">
        <v>272</v>
      </c>
      <c r="B45" s="159">
        <v>-1.8</v>
      </c>
      <c r="C45" s="159">
        <v>-3.5</v>
      </c>
      <c r="D45" s="159">
        <v>-0.2</v>
      </c>
      <c r="E45" s="160" t="s">
        <v>363</v>
      </c>
    </row>
    <row r="46" spans="1:5" ht="13.5" x14ac:dyDescent="0.25">
      <c r="A46" s="152" t="s">
        <v>273</v>
      </c>
      <c r="B46" s="159">
        <v>9.6</v>
      </c>
      <c r="C46" s="159">
        <v>17.399999999999999</v>
      </c>
      <c r="D46" s="159">
        <v>0.2</v>
      </c>
      <c r="E46" s="160" t="s">
        <v>363</v>
      </c>
    </row>
    <row r="47" spans="1:5" ht="13.5" x14ac:dyDescent="0.25">
      <c r="A47" s="152" t="s">
        <v>274</v>
      </c>
      <c r="B47" s="159">
        <v>3.5</v>
      </c>
      <c r="C47" s="159">
        <v>3.4</v>
      </c>
      <c r="D47" s="159">
        <v>3.7</v>
      </c>
      <c r="E47" s="160" t="s">
        <v>363</v>
      </c>
    </row>
    <row r="48" spans="1:5" ht="19.899999999999999" customHeight="1" x14ac:dyDescent="0.25">
      <c r="A48" s="152" t="s">
        <v>275</v>
      </c>
      <c r="B48" s="159">
        <v>1.7</v>
      </c>
      <c r="C48" s="159">
        <v>1</v>
      </c>
      <c r="D48" s="159">
        <v>2.7</v>
      </c>
      <c r="E48" s="160" t="s">
        <v>363</v>
      </c>
    </row>
    <row r="49" spans="1:5" ht="13.5" x14ac:dyDescent="0.25">
      <c r="A49" s="152" t="s">
        <v>276</v>
      </c>
      <c r="B49" s="159">
        <v>-3.7</v>
      </c>
      <c r="C49" s="159">
        <v>-2</v>
      </c>
      <c r="D49" s="159">
        <v>-7.5</v>
      </c>
      <c r="E49" s="160" t="s">
        <v>363</v>
      </c>
    </row>
    <row r="50" spans="1:5" ht="13.5" x14ac:dyDescent="0.25">
      <c r="A50" s="152" t="s">
        <v>277</v>
      </c>
      <c r="B50" s="159">
        <v>2.7</v>
      </c>
      <c r="C50" s="159">
        <v>0.5</v>
      </c>
      <c r="D50" s="159">
        <v>5.9</v>
      </c>
      <c r="E50" s="160" t="s">
        <v>363</v>
      </c>
    </row>
    <row r="51" spans="1:5" ht="13.5" x14ac:dyDescent="0.25">
      <c r="A51" s="152"/>
      <c r="B51" s="161"/>
      <c r="C51" s="161"/>
      <c r="D51" s="161"/>
      <c r="E51" s="161"/>
    </row>
    <row r="52" spans="1:5" ht="13.5" x14ac:dyDescent="0.25">
      <c r="A52" s="153" t="s">
        <v>278</v>
      </c>
      <c r="B52" s="162">
        <v>2</v>
      </c>
      <c r="C52" s="163">
        <v>0.7</v>
      </c>
      <c r="D52" s="163">
        <v>4</v>
      </c>
      <c r="E52" s="164" t="s">
        <v>363</v>
      </c>
    </row>
    <row r="53" spans="1:5" x14ac:dyDescent="0.2">
      <c r="A53" s="133"/>
    </row>
  </sheetData>
  <mergeCells count="13">
    <mergeCell ref="A31:A34"/>
    <mergeCell ref="B32:B34"/>
    <mergeCell ref="C32:C34"/>
    <mergeCell ref="D33:D34"/>
    <mergeCell ref="A1:E1"/>
    <mergeCell ref="A2:E2"/>
    <mergeCell ref="A3:E3"/>
    <mergeCell ref="D6:E6"/>
    <mergeCell ref="A29:E29"/>
    <mergeCell ref="A5:A8"/>
    <mergeCell ref="B6:B8"/>
    <mergeCell ref="C6:C8"/>
    <mergeCell ref="D7:D8"/>
  </mergeCells>
  <conditionalFormatting sqref="A9:E26">
    <cfRule type="expression" dxfId="2" priority="2">
      <formula>MOD(ROW(),2)=0</formula>
    </cfRule>
  </conditionalFormatting>
  <conditionalFormatting sqref="A35:E52">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sqref="A1:F1"/>
    </sheetView>
  </sheetViews>
  <sheetFormatPr baseColWidth="10" defaultColWidth="11.28515625" defaultRowHeight="12.75" x14ac:dyDescent="0.2"/>
  <cols>
    <col min="1" max="1" width="14.7109375" style="3" customWidth="1"/>
    <col min="2" max="6" width="15.42578125" style="3" customWidth="1"/>
    <col min="7" max="16384" width="11.28515625" style="3"/>
  </cols>
  <sheetData>
    <row r="1" spans="1:7" x14ac:dyDescent="0.2">
      <c r="A1" s="293" t="s">
        <v>308</v>
      </c>
      <c r="B1" s="293"/>
      <c r="C1" s="293"/>
      <c r="D1" s="293"/>
      <c r="E1" s="293"/>
      <c r="F1" s="293"/>
    </row>
    <row r="2" spans="1:7" ht="13.15" customHeight="1" x14ac:dyDescent="0.2">
      <c r="A2" s="294" t="s">
        <v>332</v>
      </c>
      <c r="B2" s="294"/>
      <c r="C2" s="294"/>
      <c r="D2" s="294"/>
      <c r="E2" s="294"/>
      <c r="F2" s="294"/>
    </row>
    <row r="3" spans="1:7" x14ac:dyDescent="0.2">
      <c r="A3" s="294" t="s">
        <v>309</v>
      </c>
      <c r="B3" s="294"/>
      <c r="C3" s="294"/>
      <c r="D3" s="294"/>
      <c r="E3" s="294"/>
      <c r="F3" s="294"/>
    </row>
    <row r="4" spans="1:7" x14ac:dyDescent="0.2">
      <c r="A4" s="295"/>
      <c r="B4" s="295"/>
      <c r="C4" s="295"/>
      <c r="D4" s="295"/>
      <c r="E4" s="295"/>
    </row>
    <row r="5" spans="1:7" ht="18.600000000000001" customHeight="1" x14ac:dyDescent="0.2">
      <c r="A5" s="296" t="s">
        <v>9</v>
      </c>
      <c r="B5" s="297" t="s">
        <v>22</v>
      </c>
      <c r="C5" s="297" t="s">
        <v>110</v>
      </c>
      <c r="D5" s="297" t="s">
        <v>2</v>
      </c>
      <c r="E5" s="298" t="s">
        <v>23</v>
      </c>
      <c r="F5" s="299"/>
      <c r="G5" s="5"/>
    </row>
    <row r="6" spans="1:7" ht="28.35" customHeight="1" x14ac:dyDescent="0.2">
      <c r="A6" s="296"/>
      <c r="B6" s="297"/>
      <c r="C6" s="297"/>
      <c r="D6" s="297"/>
      <c r="E6" s="136" t="s">
        <v>114</v>
      </c>
      <c r="F6" s="137" t="s">
        <v>310</v>
      </c>
      <c r="G6" s="5"/>
    </row>
    <row r="7" spans="1:7" ht="18.600000000000001" customHeight="1" x14ac:dyDescent="0.2">
      <c r="A7" s="296"/>
      <c r="B7" s="300" t="s">
        <v>311</v>
      </c>
      <c r="C7" s="300"/>
      <c r="D7" s="298" t="s">
        <v>3</v>
      </c>
      <c r="E7" s="298"/>
      <c r="F7" s="138" t="s">
        <v>3</v>
      </c>
      <c r="G7" s="5"/>
    </row>
    <row r="8" spans="1:7" ht="13.5" x14ac:dyDescent="0.2">
      <c r="A8" s="84"/>
      <c r="B8" s="115"/>
      <c r="C8" s="115"/>
      <c r="D8" s="83"/>
      <c r="E8" s="83"/>
      <c r="F8" s="83"/>
      <c r="G8" s="5"/>
    </row>
    <row r="9" spans="1:7" ht="13.5" x14ac:dyDescent="0.25">
      <c r="A9" s="139" t="s">
        <v>90</v>
      </c>
      <c r="B9" s="140">
        <v>1659</v>
      </c>
      <c r="C9" s="140">
        <v>183495</v>
      </c>
      <c r="D9" s="140">
        <v>2999640</v>
      </c>
      <c r="E9" s="140">
        <v>15918784</v>
      </c>
      <c r="F9" s="140">
        <v>2581461</v>
      </c>
    </row>
    <row r="10" spans="1:7" ht="13.5" x14ac:dyDescent="0.25">
      <c r="A10" s="141" t="s">
        <v>91</v>
      </c>
      <c r="B10" s="142">
        <v>1666</v>
      </c>
      <c r="C10" s="142">
        <v>180019</v>
      </c>
      <c r="D10" s="142">
        <v>3078052</v>
      </c>
      <c r="E10" s="142">
        <v>17123570</v>
      </c>
      <c r="F10" s="142">
        <v>3228455</v>
      </c>
    </row>
    <row r="11" spans="1:7" ht="13.5" x14ac:dyDescent="0.25">
      <c r="A11" s="139" t="s">
        <v>92</v>
      </c>
      <c r="B11" s="140">
        <v>1654</v>
      </c>
      <c r="C11" s="140">
        <v>174251</v>
      </c>
      <c r="D11" s="140">
        <v>3118273</v>
      </c>
      <c r="E11" s="140">
        <v>17191514</v>
      </c>
      <c r="F11" s="140">
        <v>3316307</v>
      </c>
    </row>
    <row r="12" spans="1:7" ht="13.5" x14ac:dyDescent="0.25">
      <c r="A12" s="141" t="s">
        <v>93</v>
      </c>
      <c r="B12" s="142">
        <v>1610</v>
      </c>
      <c r="C12" s="142">
        <v>165909</v>
      </c>
      <c r="D12" s="142">
        <v>3094636</v>
      </c>
      <c r="E12" s="142">
        <v>17478449</v>
      </c>
      <c r="F12" s="142">
        <v>3247806</v>
      </c>
    </row>
    <row r="13" spans="1:7" ht="13.5" x14ac:dyDescent="0.25">
      <c r="A13" s="139" t="s">
        <v>94</v>
      </c>
      <c r="B13" s="140">
        <v>1594</v>
      </c>
      <c r="C13" s="140">
        <v>164633</v>
      </c>
      <c r="D13" s="140">
        <v>3148661</v>
      </c>
      <c r="E13" s="140">
        <v>18527237</v>
      </c>
      <c r="F13" s="140">
        <v>4136367</v>
      </c>
    </row>
    <row r="14" spans="1:7" ht="18.600000000000001" customHeight="1" x14ac:dyDescent="0.25">
      <c r="A14" s="141" t="s">
        <v>95</v>
      </c>
      <c r="B14" s="142">
        <v>1557</v>
      </c>
      <c r="C14" s="142">
        <v>165835</v>
      </c>
      <c r="D14" s="142">
        <v>3285858</v>
      </c>
      <c r="E14" s="142">
        <v>18687916</v>
      </c>
      <c r="F14" s="142">
        <v>4025622</v>
      </c>
    </row>
    <row r="15" spans="1:7" ht="13.5" x14ac:dyDescent="0.25">
      <c r="A15" s="107" t="s">
        <v>283</v>
      </c>
      <c r="B15" s="140">
        <v>1539</v>
      </c>
      <c r="C15" s="140">
        <v>166833</v>
      </c>
      <c r="D15" s="140">
        <v>3422296</v>
      </c>
      <c r="E15" s="140">
        <v>18739011</v>
      </c>
      <c r="F15" s="140">
        <v>4022145</v>
      </c>
    </row>
    <row r="16" spans="1:7" ht="13.5" x14ac:dyDescent="0.25">
      <c r="A16" s="141" t="s">
        <v>96</v>
      </c>
      <c r="B16" s="142">
        <v>1528</v>
      </c>
      <c r="C16" s="142">
        <v>164160</v>
      </c>
      <c r="D16" s="142">
        <v>3498224</v>
      </c>
      <c r="E16" s="142">
        <v>18378141</v>
      </c>
      <c r="F16" s="142">
        <v>4140167</v>
      </c>
    </row>
    <row r="17" spans="1:6" ht="13.5" x14ac:dyDescent="0.25">
      <c r="A17" s="139" t="s">
        <v>97</v>
      </c>
      <c r="B17" s="140">
        <v>1542</v>
      </c>
      <c r="C17" s="140">
        <v>165361</v>
      </c>
      <c r="D17" s="140">
        <v>3661588</v>
      </c>
      <c r="E17" s="140">
        <v>19600598</v>
      </c>
      <c r="F17" s="140">
        <v>4709787</v>
      </c>
    </row>
    <row r="18" spans="1:6" ht="13.5" x14ac:dyDescent="0.25">
      <c r="A18" s="141" t="s">
        <v>98</v>
      </c>
      <c r="B18" s="142">
        <v>1580</v>
      </c>
      <c r="C18" s="142">
        <v>169350</v>
      </c>
      <c r="D18" s="142">
        <v>3870470</v>
      </c>
      <c r="E18" s="142">
        <v>20947097</v>
      </c>
      <c r="F18" s="142">
        <v>5027476</v>
      </c>
    </row>
    <row r="19" spans="1:6" ht="18.600000000000001" customHeight="1" x14ac:dyDescent="0.25">
      <c r="A19" s="139" t="s">
        <v>99</v>
      </c>
      <c r="B19" s="140">
        <v>1614</v>
      </c>
      <c r="C19" s="140">
        <v>177163</v>
      </c>
      <c r="D19" s="140">
        <v>4254356</v>
      </c>
      <c r="E19" s="140">
        <v>23298998</v>
      </c>
      <c r="F19" s="140">
        <v>5205987</v>
      </c>
    </row>
    <row r="20" spans="1:6" ht="13.5" x14ac:dyDescent="0.25">
      <c r="A20" s="141" t="s">
        <v>100</v>
      </c>
      <c r="B20" s="142">
        <v>1637</v>
      </c>
      <c r="C20" s="142">
        <v>182032</v>
      </c>
      <c r="D20" s="142">
        <v>4635468</v>
      </c>
      <c r="E20" s="142">
        <v>25464281</v>
      </c>
      <c r="F20" s="142">
        <v>5162767</v>
      </c>
    </row>
    <row r="21" spans="1:6" ht="13.5" x14ac:dyDescent="0.25">
      <c r="A21" s="139" t="s">
        <v>101</v>
      </c>
      <c r="B21" s="140">
        <v>1692</v>
      </c>
      <c r="C21" s="140">
        <v>180328</v>
      </c>
      <c r="D21" s="140">
        <v>4886204</v>
      </c>
      <c r="E21" s="140">
        <v>25169698</v>
      </c>
      <c r="F21" s="140">
        <v>5332557</v>
      </c>
    </row>
    <row r="22" spans="1:6" ht="13.5" x14ac:dyDescent="0.25">
      <c r="A22" s="141" t="s">
        <v>102</v>
      </c>
      <c r="B22" s="142">
        <v>1689</v>
      </c>
      <c r="C22" s="142">
        <v>171088</v>
      </c>
      <c r="D22" s="142">
        <v>4805848</v>
      </c>
      <c r="E22" s="142">
        <v>24191701</v>
      </c>
      <c r="F22" s="142">
        <v>5067259</v>
      </c>
    </row>
    <row r="23" spans="1:6" ht="13.5" x14ac:dyDescent="0.25">
      <c r="A23" s="139" t="s">
        <v>103</v>
      </c>
      <c r="B23" s="140">
        <v>1644</v>
      </c>
      <c r="C23" s="140">
        <v>163027</v>
      </c>
      <c r="D23" s="140">
        <v>4767040</v>
      </c>
      <c r="E23" s="140">
        <v>24893646</v>
      </c>
      <c r="F23" s="140">
        <v>5753707</v>
      </c>
    </row>
    <row r="24" spans="1:6" ht="18.600000000000001" customHeight="1" x14ac:dyDescent="0.25">
      <c r="A24" s="143" t="s">
        <v>312</v>
      </c>
      <c r="B24" s="142">
        <v>1463</v>
      </c>
      <c r="C24" s="142">
        <v>153384</v>
      </c>
      <c r="D24" s="142">
        <v>4692127</v>
      </c>
      <c r="E24" s="142">
        <v>24767994</v>
      </c>
      <c r="F24" s="142">
        <v>6532952</v>
      </c>
    </row>
    <row r="25" spans="1:6" ht="13.5" x14ac:dyDescent="0.25">
      <c r="A25" s="139" t="s">
        <v>104</v>
      </c>
      <c r="B25" s="144">
        <v>1455</v>
      </c>
      <c r="C25" s="144">
        <v>146742</v>
      </c>
      <c r="D25" s="140">
        <v>4657147</v>
      </c>
      <c r="E25" s="140">
        <v>24088396</v>
      </c>
      <c r="F25" s="140">
        <v>6319142</v>
      </c>
    </row>
    <row r="26" spans="1:6" ht="13.5" x14ac:dyDescent="0.25">
      <c r="A26" s="145">
        <v>1997</v>
      </c>
      <c r="B26" s="142">
        <v>1529</v>
      </c>
      <c r="C26" s="142">
        <v>145717</v>
      </c>
      <c r="D26" s="142">
        <v>4652301</v>
      </c>
      <c r="E26" s="142">
        <v>25588482</v>
      </c>
      <c r="F26" s="142">
        <v>7603819</v>
      </c>
    </row>
    <row r="27" spans="1:6" ht="13.5" x14ac:dyDescent="0.25">
      <c r="A27" s="139" t="s">
        <v>284</v>
      </c>
      <c r="B27" s="144">
        <v>1483</v>
      </c>
      <c r="C27" s="144">
        <v>142598</v>
      </c>
      <c r="D27" s="140">
        <v>4576651</v>
      </c>
      <c r="E27" s="140">
        <v>25911875</v>
      </c>
      <c r="F27" s="140">
        <v>7711587</v>
      </c>
    </row>
    <row r="28" spans="1:6" ht="13.5" x14ac:dyDescent="0.25">
      <c r="A28" s="145" t="s">
        <v>105</v>
      </c>
      <c r="B28" s="142">
        <v>1483</v>
      </c>
      <c r="C28" s="142">
        <v>140319</v>
      </c>
      <c r="D28" s="142">
        <v>4600826</v>
      </c>
      <c r="E28" s="142">
        <v>27231996</v>
      </c>
      <c r="F28" s="142">
        <v>8508603</v>
      </c>
    </row>
    <row r="29" spans="1:6" ht="18.600000000000001" customHeight="1" x14ac:dyDescent="0.25">
      <c r="A29" s="139" t="s">
        <v>106</v>
      </c>
      <c r="B29" s="144">
        <v>1494</v>
      </c>
      <c r="C29" s="144">
        <v>140983</v>
      </c>
      <c r="D29" s="140">
        <v>4738719</v>
      </c>
      <c r="E29" s="140">
        <v>28121089</v>
      </c>
      <c r="F29" s="140">
        <v>8925754</v>
      </c>
    </row>
    <row r="30" spans="1:6" ht="13.5" x14ac:dyDescent="0.25">
      <c r="A30" s="145" t="s">
        <v>107</v>
      </c>
      <c r="B30" s="142">
        <v>1479</v>
      </c>
      <c r="C30" s="142">
        <v>139341</v>
      </c>
      <c r="D30" s="142">
        <v>4784558</v>
      </c>
      <c r="E30" s="142">
        <v>27932719</v>
      </c>
      <c r="F30" s="142">
        <v>8885463</v>
      </c>
    </row>
    <row r="31" spans="1:6" ht="13.5" x14ac:dyDescent="0.25">
      <c r="A31" s="139">
        <v>2002</v>
      </c>
      <c r="B31" s="144">
        <v>1460</v>
      </c>
      <c r="C31" s="144">
        <v>135596</v>
      </c>
      <c r="D31" s="140">
        <v>4740315</v>
      </c>
      <c r="E31" s="140">
        <v>27976228</v>
      </c>
      <c r="F31" s="140">
        <v>9428713</v>
      </c>
    </row>
    <row r="32" spans="1:6" ht="13.5" x14ac:dyDescent="0.25">
      <c r="A32" s="145" t="s">
        <v>108</v>
      </c>
      <c r="B32" s="142">
        <v>1414</v>
      </c>
      <c r="C32" s="142">
        <v>131743</v>
      </c>
      <c r="D32" s="142">
        <v>4749279</v>
      </c>
      <c r="E32" s="142">
        <v>27652647</v>
      </c>
      <c r="F32" s="142">
        <v>9733339</v>
      </c>
    </row>
    <row r="33" spans="1:7" ht="13.5" x14ac:dyDescent="0.25">
      <c r="A33" s="139" t="s">
        <v>109</v>
      </c>
      <c r="B33" s="144">
        <v>1380</v>
      </c>
      <c r="C33" s="144">
        <v>127904</v>
      </c>
      <c r="D33" s="140">
        <v>4672920</v>
      </c>
      <c r="E33" s="140">
        <v>30278000</v>
      </c>
      <c r="F33" s="140">
        <v>11680546</v>
      </c>
    </row>
    <row r="34" spans="1:7" ht="18.600000000000001" customHeight="1" x14ac:dyDescent="0.25">
      <c r="A34" s="145">
        <v>2005</v>
      </c>
      <c r="B34" s="142">
        <v>1321</v>
      </c>
      <c r="C34" s="142">
        <v>125099</v>
      </c>
      <c r="D34" s="142">
        <v>4575897</v>
      </c>
      <c r="E34" s="142">
        <v>32080721</v>
      </c>
      <c r="F34" s="142">
        <v>13208153</v>
      </c>
    </row>
    <row r="35" spans="1:7" ht="13.5" x14ac:dyDescent="0.25">
      <c r="A35" s="143">
        <v>2006</v>
      </c>
      <c r="B35" s="144">
        <v>1308</v>
      </c>
      <c r="C35" s="144">
        <v>125327</v>
      </c>
      <c r="D35" s="140">
        <v>4657095</v>
      </c>
      <c r="E35" s="140">
        <v>34189922</v>
      </c>
      <c r="F35" s="140">
        <v>13901521</v>
      </c>
    </row>
    <row r="36" spans="1:7" ht="13.5" x14ac:dyDescent="0.25">
      <c r="A36" s="145">
        <v>2007</v>
      </c>
      <c r="B36" s="142">
        <v>1282</v>
      </c>
      <c r="C36" s="142">
        <v>128030</v>
      </c>
      <c r="D36" s="142">
        <v>4791742</v>
      </c>
      <c r="E36" s="142">
        <v>33278221</v>
      </c>
      <c r="F36" s="142">
        <v>13537187</v>
      </c>
    </row>
    <row r="37" spans="1:7" ht="13.5" x14ac:dyDescent="0.25">
      <c r="A37" s="143">
        <v>2008</v>
      </c>
      <c r="B37" s="144">
        <v>1275</v>
      </c>
      <c r="C37" s="144">
        <v>127238</v>
      </c>
      <c r="D37" s="140">
        <v>4843461</v>
      </c>
      <c r="E37" s="140">
        <v>33993013</v>
      </c>
      <c r="F37" s="140">
        <v>13649884</v>
      </c>
    </row>
    <row r="38" spans="1:7" ht="15.75" x14ac:dyDescent="0.25">
      <c r="A38" s="145" t="s">
        <v>313</v>
      </c>
      <c r="B38" s="142">
        <v>1261</v>
      </c>
      <c r="C38" s="142">
        <v>121954</v>
      </c>
      <c r="D38" s="142">
        <v>4697634</v>
      </c>
      <c r="E38" s="142">
        <v>29783049</v>
      </c>
      <c r="F38" s="142">
        <v>12432618</v>
      </c>
      <c r="G38" s="76"/>
    </row>
    <row r="39" spans="1:7" ht="18.600000000000001" customHeight="1" x14ac:dyDescent="0.25">
      <c r="A39" s="143">
        <v>2010</v>
      </c>
      <c r="B39" s="140">
        <v>1243</v>
      </c>
      <c r="C39" s="140">
        <v>118762</v>
      </c>
      <c r="D39" s="140">
        <v>4599807.2089999998</v>
      </c>
      <c r="E39" s="140">
        <v>31557474.730999999</v>
      </c>
      <c r="F39" s="140">
        <v>12628416.402000001</v>
      </c>
      <c r="G39" s="76"/>
    </row>
    <row r="40" spans="1:7" ht="13.5" x14ac:dyDescent="0.25">
      <c r="A40" s="145">
        <v>2011</v>
      </c>
      <c r="B40" s="142">
        <v>1249</v>
      </c>
      <c r="C40" s="142">
        <v>121003</v>
      </c>
      <c r="D40" s="142">
        <v>4821045</v>
      </c>
      <c r="E40" s="142">
        <v>34741088</v>
      </c>
      <c r="F40" s="142">
        <v>13577795</v>
      </c>
      <c r="G40" s="76"/>
    </row>
    <row r="41" spans="1:7" ht="13.5" x14ac:dyDescent="0.25">
      <c r="A41" s="190">
        <v>2012</v>
      </c>
      <c r="B41" s="191">
        <v>1230</v>
      </c>
      <c r="C41" s="140">
        <v>121500</v>
      </c>
      <c r="D41" s="140">
        <v>4953574</v>
      </c>
      <c r="E41" s="140">
        <v>36149532</v>
      </c>
      <c r="F41" s="140">
        <v>14199097</v>
      </c>
      <c r="G41" s="76"/>
    </row>
    <row r="42" spans="1:7" ht="13.5" x14ac:dyDescent="0.25">
      <c r="A42" s="146">
        <v>2013</v>
      </c>
      <c r="B42" s="147">
        <v>1227</v>
      </c>
      <c r="C42" s="148">
        <v>122658</v>
      </c>
      <c r="D42" s="148">
        <v>5140867</v>
      </c>
      <c r="E42" s="148">
        <v>36865320</v>
      </c>
      <c r="F42" s="148">
        <v>14765099</v>
      </c>
      <c r="G42" s="76"/>
    </row>
    <row r="43" spans="1:7" x14ac:dyDescent="0.2">
      <c r="A43" s="77"/>
      <c r="B43" s="78"/>
      <c r="C43" s="78"/>
      <c r="D43" s="78"/>
      <c r="E43" s="78"/>
      <c r="F43" s="78"/>
      <c r="G43" s="76"/>
    </row>
    <row r="44" spans="1:7" ht="13.5" x14ac:dyDescent="0.25">
      <c r="A44" s="292" t="s">
        <v>314</v>
      </c>
      <c r="B44" s="292"/>
      <c r="C44" s="292"/>
      <c r="D44" s="292"/>
      <c r="E44" s="292"/>
      <c r="F44" s="292"/>
    </row>
    <row r="45" spans="1:7" ht="13.5" x14ac:dyDescent="0.25">
      <c r="A45" s="292" t="s">
        <v>315</v>
      </c>
      <c r="B45" s="292"/>
      <c r="C45" s="292"/>
      <c r="D45" s="292"/>
      <c r="E45" s="292"/>
      <c r="F45" s="292"/>
    </row>
    <row r="46" spans="1:7" ht="13.5" x14ac:dyDescent="0.25">
      <c r="A46" s="292" t="s">
        <v>316</v>
      </c>
      <c r="B46" s="292"/>
      <c r="C46" s="292"/>
      <c r="D46" s="292"/>
      <c r="E46" s="292"/>
      <c r="F46" s="292"/>
    </row>
    <row r="47" spans="1:7" x14ac:dyDescent="0.2">
      <c r="A47" s="135"/>
      <c r="B47" s="135"/>
      <c r="C47" s="135"/>
      <c r="D47" s="135"/>
      <c r="E47" s="135"/>
      <c r="F47" s="135"/>
    </row>
  </sheetData>
  <mergeCells count="14">
    <mergeCell ref="A46:F46"/>
    <mergeCell ref="A44:F44"/>
    <mergeCell ref="A45:F45"/>
    <mergeCell ref="A1:F1"/>
    <mergeCell ref="A3:F3"/>
    <mergeCell ref="A4:E4"/>
    <mergeCell ref="A5:A7"/>
    <mergeCell ref="B5:B6"/>
    <mergeCell ref="C5:C6"/>
    <mergeCell ref="D5:D6"/>
    <mergeCell ref="E5:F5"/>
    <mergeCell ref="B7:C7"/>
    <mergeCell ref="D7:E7"/>
    <mergeCell ref="A2:F2"/>
  </mergeCells>
  <conditionalFormatting sqref="A8:F42">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j/13 SH</oddFooter>
  </headerFooter>
  <ignoredErrors>
    <ignoredError sqref="A16:A23 A9:A15 A25:A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vt:i4>
      </vt:variant>
    </vt:vector>
  </HeadingPairs>
  <TitlesOfParts>
    <vt:vector size="17" baseType="lpstr">
      <vt:lpstr>E_I_1_J_2013_SH</vt:lpstr>
      <vt:lpstr>Impressum</vt:lpstr>
      <vt:lpstr>Inhaltsverzeichnis (S.3)</vt:lpstr>
      <vt:lpstr>Vorbemerkung (S.4+5)</vt:lpstr>
      <vt:lpstr>Tab.1 (S.6-9)</vt:lpstr>
      <vt:lpstr>Tab.2 (S.10-13)</vt:lpstr>
      <vt:lpstr>Tab.3 (S.14)</vt:lpstr>
      <vt:lpstr>Tab.4 (S.15)</vt:lpstr>
      <vt:lpstr>Tab.5 (S.16)</vt:lpstr>
      <vt:lpstr>Diagramm-Hilfsdatei_HH 05_2013</vt:lpstr>
      <vt:lpstr>Grafik 1 (S.17)</vt:lpstr>
      <vt:lpstr>Grafik 2 (S.18)</vt:lpstr>
      <vt:lpstr>Grafik 3 (S.19)</vt:lpstr>
      <vt:lpstr>E_I_1_J_2013_SH!Druckbereich</vt:lpstr>
      <vt:lpstr>'Vorbemerkung (S.4+5)'!Druckbereich</vt:lpstr>
      <vt:lpstr>'Tab.1 (S.6-9)'!Drucktitel</vt:lpstr>
      <vt:lpstr>'Tab.2 (S.10-13)'!Drucktitel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Holst, Juergen</dc:creator>
  <cp:lastModifiedBy>Jähne, Regina</cp:lastModifiedBy>
  <cp:lastPrinted>2014-07-08T08:47:27Z</cp:lastPrinted>
  <dcterms:created xsi:type="dcterms:W3CDTF">2006-07-12T13:26:28Z</dcterms:created>
  <dcterms:modified xsi:type="dcterms:W3CDTF">2014-07-08T08:47:52Z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