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5" windowWidth="9690" windowHeight="6540" activeTab="0"/>
  </bookViews>
  <sheets>
    <sheet name="FII1" sheetId="1" r:id="rId1"/>
    <sheet name="Monate" sheetId="2" state="hidden" r:id="rId2"/>
    <sheet name="Tabelle1" sheetId="3" r:id="rId3"/>
    <sheet name="Tabelle2" sheetId="4" r:id="rId4"/>
  </sheets>
  <definedNames>
    <definedName name="Jahr">'FII1'!$C$8</definedName>
    <definedName name="Monat">'FII1'!$C$9</definedName>
  </definedNames>
  <calcPr fullCalcOnLoad="1"/>
</workbook>
</file>

<file path=xl/sharedStrings.xml><?xml version="1.0" encoding="utf-8"?>
<sst xmlns="http://schemas.openxmlformats.org/spreadsheetml/2006/main" count="88" uniqueCount="59">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</sst>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9" fillId="0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8" fillId="3" borderId="5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6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10" xfId="0" applyFont="1" applyFill="1" applyBorder="1" applyAlignment="1" applyProtection="1">
      <alignment horizontal="centerContinuous" vertical="top" wrapText="1"/>
      <protection hidden="1"/>
    </xf>
    <xf numFmtId="0" fontId="0" fillId="2" borderId="10" xfId="0" applyFill="1" applyBorder="1" applyAlignment="1" applyProtection="1">
      <alignment horizontal="centerContinuous" vertical="top" wrapText="1"/>
      <protection hidden="1"/>
    </xf>
    <xf numFmtId="0" fontId="2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/>
      <protection hidden="1"/>
    </xf>
    <xf numFmtId="0" fontId="2" fillId="2" borderId="11" xfId="0" applyFont="1" applyFill="1" applyBorder="1" applyAlignment="1" applyProtection="1">
      <alignment/>
      <protection hidden="1"/>
    </xf>
    <xf numFmtId="0" fontId="4" fillId="2" borderId="10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" fillId="2" borderId="11" xfId="0" applyFont="1" applyFill="1" applyBorder="1" applyAlignment="1" applyProtection="1">
      <alignment horizontal="centerContinuous" vertical="top"/>
      <protection hidden="1"/>
    </xf>
    <xf numFmtId="0" fontId="0" fillId="2" borderId="11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8" xfId="0" applyFill="1" applyBorder="1" applyAlignment="1" applyProtection="1">
      <alignment horizontal="center" wrapText="1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2" borderId="17" xfId="0" applyFill="1" applyBorder="1" applyAlignment="1" applyProtection="1">
      <alignment horizontal="center" vertical="top" wrapText="1"/>
      <protection hidden="1"/>
    </xf>
    <xf numFmtId="165" fontId="0" fillId="2" borderId="10" xfId="0" applyNumberFormat="1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184" fontId="0" fillId="0" borderId="0" xfId="0" applyNumberFormat="1" applyFill="1" applyAlignment="1" applyProtection="1">
      <alignment vertical="top"/>
      <protection locked="0"/>
    </xf>
    <xf numFmtId="186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5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10"/>
  <sheetViews>
    <sheetView showGridLines="0" tabSelected="1" workbookViewId="0" topLeftCell="A1">
      <selection activeCell="C20" sqref="C20"/>
    </sheetView>
  </sheetViews>
  <sheetFormatPr defaultColWidth="11.421875" defaultRowHeight="12.75"/>
  <cols>
    <col min="1" max="1" width="24.7109375" style="5" customWidth="1"/>
    <col min="2" max="7" width="12.7109375" style="5" customWidth="1"/>
    <col min="8" max="16384" width="11.421875" style="5" customWidth="1"/>
  </cols>
  <sheetData>
    <row r="1" spans="1:7" ht="18">
      <c r="A1" s="1" t="str">
        <f>"F II 1 - m "&amp;Monat&amp;"/"&amp;"0"&amp;Jahr</f>
        <v>F II 1 - m 6/05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Juni 2005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6"/>
      <c r="C4" s="6"/>
      <c r="D4" s="6"/>
      <c r="E4" s="6"/>
      <c r="F4" s="6"/>
      <c r="G4" s="6"/>
    </row>
    <row r="5" spans="1:7" ht="13.5" thickTop="1">
      <c r="A5" s="7"/>
      <c r="B5" s="8"/>
      <c r="C5" s="8"/>
      <c r="D5" s="8"/>
      <c r="E5" s="8"/>
      <c r="F5" s="8"/>
      <c r="G5" s="9"/>
    </row>
    <row r="6" spans="1:7" ht="15">
      <c r="A6" s="10" t="s">
        <v>1</v>
      </c>
      <c r="B6" s="11"/>
      <c r="C6" s="11"/>
      <c r="D6" s="11"/>
      <c r="E6" s="11"/>
      <c r="F6" s="11"/>
      <c r="G6" s="12"/>
    </row>
    <row r="7" spans="1:7" ht="12.75">
      <c r="A7" s="13"/>
      <c r="B7" s="14"/>
      <c r="C7" s="14"/>
      <c r="D7" s="14"/>
      <c r="E7" s="14"/>
      <c r="F7" s="14"/>
      <c r="G7" s="15"/>
    </row>
    <row r="8" spans="1:7" ht="15.75">
      <c r="A8" s="13"/>
      <c r="B8" s="16" t="s">
        <v>2</v>
      </c>
      <c r="C8" s="74">
        <v>5</v>
      </c>
      <c r="D8" s="17" t="s">
        <v>3</v>
      </c>
      <c r="E8" s="14"/>
      <c r="F8" s="14"/>
      <c r="G8" s="15"/>
    </row>
    <row r="9" spans="1:7" ht="15.75">
      <c r="A9" s="13"/>
      <c r="B9" s="16" t="s">
        <v>4</v>
      </c>
      <c r="C9" s="4">
        <v>6</v>
      </c>
      <c r="D9" s="14"/>
      <c r="E9" s="14"/>
      <c r="F9" s="14"/>
      <c r="G9" s="15"/>
    </row>
    <row r="10" spans="1:7" ht="13.5" thickBot="1">
      <c r="A10" s="18"/>
      <c r="B10" s="19"/>
      <c r="C10" s="19"/>
      <c r="D10" s="19"/>
      <c r="E10" s="19"/>
      <c r="F10" s="19"/>
      <c r="G10" s="20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34"/>
  <sheetViews>
    <sheetView workbookViewId="0" topLeftCell="A4">
      <selection activeCell="D28" sqref="D28"/>
    </sheetView>
  </sheetViews>
  <sheetFormatPr defaultColWidth="11.421875" defaultRowHeight="12.75"/>
  <cols>
    <col min="1" max="1" width="23.28125" style="5" customWidth="1"/>
    <col min="2" max="2" width="10.7109375" style="5" customWidth="1"/>
    <col min="3" max="3" width="11.28125" style="5" customWidth="1"/>
    <col min="4" max="4" width="8.7109375" style="5" customWidth="1"/>
    <col min="5" max="5" width="10.7109375" style="5" customWidth="1"/>
    <col min="6" max="6" width="10.57421875" style="5" customWidth="1"/>
    <col min="7" max="7" width="10.140625" style="5" customWidth="1"/>
    <col min="8" max="8" width="9.7109375" style="5" customWidth="1"/>
    <col min="9" max="16384" width="11.421875" style="5" customWidth="1"/>
  </cols>
  <sheetData>
    <row r="1" ht="12.75">
      <c r="A1" s="21" t="s">
        <v>17</v>
      </c>
    </row>
    <row r="3" spans="1:8" ht="12.75">
      <c r="A3" s="27" t="s">
        <v>18</v>
      </c>
      <c r="B3" s="28"/>
      <c r="C3" s="28"/>
      <c r="D3" s="28"/>
      <c r="E3" s="28"/>
      <c r="F3" s="28"/>
      <c r="G3" s="28"/>
      <c r="H3" s="28"/>
    </row>
    <row r="4" spans="1:8" ht="12.75">
      <c r="A4" s="29"/>
      <c r="B4" s="30"/>
      <c r="C4" s="30"/>
      <c r="D4" s="30"/>
      <c r="E4" s="30"/>
      <c r="F4" s="30"/>
      <c r="G4" s="30"/>
      <c r="H4" s="30"/>
    </row>
    <row r="5" spans="1:8" s="22" customFormat="1" ht="18" customHeight="1">
      <c r="A5" s="31"/>
      <c r="B5" s="32" t="s">
        <v>19</v>
      </c>
      <c r="C5" s="33"/>
      <c r="D5" s="34"/>
      <c r="E5" s="34"/>
      <c r="F5" s="32" t="s">
        <v>20</v>
      </c>
      <c r="G5" s="33"/>
      <c r="H5" s="66"/>
    </row>
    <row r="6" spans="1:8" s="22" customFormat="1" ht="72">
      <c r="A6" s="36" t="s">
        <v>21</v>
      </c>
      <c r="B6" s="37" t="s">
        <v>22</v>
      </c>
      <c r="C6" s="37" t="s">
        <v>23</v>
      </c>
      <c r="D6" s="38" t="s">
        <v>24</v>
      </c>
      <c r="E6" s="38" t="s">
        <v>25</v>
      </c>
      <c r="F6" s="37" t="s">
        <v>22</v>
      </c>
      <c r="G6" s="37" t="s">
        <v>26</v>
      </c>
      <c r="H6" s="39" t="s">
        <v>27</v>
      </c>
    </row>
    <row r="7" spans="1:8" s="22" customFormat="1" ht="18" customHeight="1">
      <c r="A7" s="40"/>
      <c r="B7" s="32" t="s">
        <v>28</v>
      </c>
      <c r="C7" s="33"/>
      <c r="D7" s="37" t="s">
        <v>29</v>
      </c>
      <c r="E7" s="79" t="s">
        <v>58</v>
      </c>
      <c r="F7" s="32" t="s">
        <v>28</v>
      </c>
      <c r="G7" s="33"/>
      <c r="H7" s="35" t="s">
        <v>30</v>
      </c>
    </row>
    <row r="8" spans="1:8" ht="12.75">
      <c r="A8" s="41" t="s">
        <v>31</v>
      </c>
      <c r="B8" s="23">
        <v>24</v>
      </c>
      <c r="C8" s="23">
        <v>23</v>
      </c>
      <c r="D8" s="24">
        <v>18</v>
      </c>
      <c r="E8" s="24">
        <v>4342</v>
      </c>
      <c r="F8" s="23">
        <v>36</v>
      </c>
      <c r="G8" s="23">
        <v>12</v>
      </c>
      <c r="H8" s="71">
        <v>3.8</v>
      </c>
    </row>
    <row r="9" spans="1:8" ht="12.75">
      <c r="A9" s="41" t="s">
        <v>32</v>
      </c>
      <c r="B9" s="23">
        <v>18</v>
      </c>
      <c r="C9" s="23">
        <v>17</v>
      </c>
      <c r="D9" s="24">
        <v>13</v>
      </c>
      <c r="E9" s="24">
        <v>2336</v>
      </c>
      <c r="F9" s="23">
        <v>22</v>
      </c>
      <c r="G9" s="23">
        <v>5</v>
      </c>
      <c r="H9" s="71">
        <v>2.7</v>
      </c>
    </row>
    <row r="10" spans="1:8" ht="12.75">
      <c r="A10" s="41" t="s">
        <v>33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71">
        <v>0</v>
      </c>
    </row>
    <row r="11" spans="1:8" ht="12.75">
      <c r="A11" s="41" t="s">
        <v>34</v>
      </c>
      <c r="B11" s="23">
        <v>6</v>
      </c>
      <c r="C11" s="23">
        <v>6</v>
      </c>
      <c r="D11" s="23">
        <v>3</v>
      </c>
      <c r="E11" s="23">
        <v>792</v>
      </c>
      <c r="F11" s="23">
        <v>6</v>
      </c>
      <c r="G11" s="23">
        <v>0</v>
      </c>
      <c r="H11" s="71">
        <v>0.7</v>
      </c>
    </row>
    <row r="12" spans="1:8" ht="12.75">
      <c r="A12" s="41" t="s">
        <v>35</v>
      </c>
      <c r="B12" s="23">
        <v>16</v>
      </c>
      <c r="C12" s="23">
        <v>16</v>
      </c>
      <c r="D12" s="23">
        <v>10</v>
      </c>
      <c r="E12" s="23">
        <v>2053</v>
      </c>
      <c r="F12" s="23">
        <v>16</v>
      </c>
      <c r="G12" s="23">
        <v>0</v>
      </c>
      <c r="H12" s="71">
        <v>2</v>
      </c>
    </row>
    <row r="13" spans="1:8" ht="12.75">
      <c r="A13" s="41" t="s">
        <v>36</v>
      </c>
      <c r="B13" s="23">
        <v>34</v>
      </c>
      <c r="C13" s="23">
        <v>34</v>
      </c>
      <c r="D13" s="23">
        <v>23</v>
      </c>
      <c r="E13" s="23">
        <v>4415</v>
      </c>
      <c r="F13" s="23">
        <v>36</v>
      </c>
      <c r="G13" s="23">
        <v>0</v>
      </c>
      <c r="H13" s="71">
        <v>4.3</v>
      </c>
    </row>
    <row r="14" spans="1:8" ht="12.75">
      <c r="A14" s="41" t="s">
        <v>37</v>
      </c>
      <c r="B14" s="23">
        <v>40</v>
      </c>
      <c r="C14" s="23">
        <v>39</v>
      </c>
      <c r="D14" s="23">
        <v>29</v>
      </c>
      <c r="E14" s="23">
        <v>6211</v>
      </c>
      <c r="F14" s="23">
        <v>53</v>
      </c>
      <c r="G14" s="23">
        <v>5</v>
      </c>
      <c r="H14" s="71">
        <v>6.3</v>
      </c>
    </row>
    <row r="15" spans="1:8" ht="12.75">
      <c r="A15" s="41" t="s">
        <v>38</v>
      </c>
      <c r="B15" s="23">
        <v>35</v>
      </c>
      <c r="C15" s="23">
        <v>35</v>
      </c>
      <c r="D15" s="23">
        <v>24</v>
      </c>
      <c r="E15" s="23">
        <v>5059</v>
      </c>
      <c r="F15" s="23">
        <v>39</v>
      </c>
      <c r="G15" s="23">
        <v>0</v>
      </c>
      <c r="H15" s="71">
        <v>4.3</v>
      </c>
    </row>
    <row r="16" spans="1:8" ht="12.75">
      <c r="A16" s="41" t="s">
        <v>39</v>
      </c>
      <c r="B16" s="23">
        <v>134</v>
      </c>
      <c r="C16" s="23">
        <v>132</v>
      </c>
      <c r="D16" s="23">
        <v>78</v>
      </c>
      <c r="E16" s="23">
        <v>17201</v>
      </c>
      <c r="F16" s="23">
        <v>146</v>
      </c>
      <c r="G16" s="23">
        <v>11</v>
      </c>
      <c r="H16" s="71">
        <v>15.1</v>
      </c>
    </row>
    <row r="17" spans="1:8" ht="12.75">
      <c r="A17" s="41" t="s">
        <v>40</v>
      </c>
      <c r="B17" s="23">
        <v>34</v>
      </c>
      <c r="C17" s="23">
        <v>33</v>
      </c>
      <c r="D17" s="23">
        <v>24</v>
      </c>
      <c r="E17" s="23">
        <v>5695</v>
      </c>
      <c r="F17" s="23">
        <v>39</v>
      </c>
      <c r="G17" s="23">
        <v>4</v>
      </c>
      <c r="H17" s="71">
        <v>4.5</v>
      </c>
    </row>
    <row r="18" spans="1:8" ht="12.75">
      <c r="A18" s="41" t="s">
        <v>41</v>
      </c>
      <c r="B18" s="23">
        <v>55</v>
      </c>
      <c r="C18" s="23">
        <v>54</v>
      </c>
      <c r="D18" s="23">
        <v>42</v>
      </c>
      <c r="E18" s="23">
        <v>8190</v>
      </c>
      <c r="F18" s="23">
        <v>63</v>
      </c>
      <c r="G18" s="23">
        <v>7</v>
      </c>
      <c r="H18" s="71">
        <v>7.9</v>
      </c>
    </row>
    <row r="19" spans="1:8" ht="12.75">
      <c r="A19" s="41" t="s">
        <v>42</v>
      </c>
      <c r="B19" s="23">
        <v>47</v>
      </c>
      <c r="C19" s="23">
        <v>47</v>
      </c>
      <c r="D19" s="23">
        <v>31</v>
      </c>
      <c r="E19" s="23">
        <v>6708</v>
      </c>
      <c r="F19" s="23">
        <v>50</v>
      </c>
      <c r="G19" s="23">
        <v>0</v>
      </c>
      <c r="H19" s="71">
        <v>5.8</v>
      </c>
    </row>
    <row r="20" spans="1:8" ht="12.75">
      <c r="A20" s="41" t="s">
        <v>43</v>
      </c>
      <c r="B20" s="23">
        <v>59</v>
      </c>
      <c r="C20" s="23">
        <v>56</v>
      </c>
      <c r="D20" s="23">
        <v>90</v>
      </c>
      <c r="E20" s="23">
        <v>25515</v>
      </c>
      <c r="F20" s="23">
        <v>164</v>
      </c>
      <c r="G20" s="23">
        <v>106</v>
      </c>
      <c r="H20" s="71">
        <v>13.9</v>
      </c>
    </row>
    <row r="21" spans="1:8" ht="12.75">
      <c r="A21" s="41" t="s">
        <v>44</v>
      </c>
      <c r="B21" s="23">
        <v>21</v>
      </c>
      <c r="C21" s="23">
        <v>21</v>
      </c>
      <c r="D21" s="23">
        <v>16</v>
      </c>
      <c r="E21" s="23">
        <v>3222</v>
      </c>
      <c r="F21" s="23">
        <v>21</v>
      </c>
      <c r="G21" s="23">
        <v>0</v>
      </c>
      <c r="H21" s="71">
        <v>2.5</v>
      </c>
    </row>
    <row r="22" spans="1:8" ht="12.75">
      <c r="A22" s="41" t="s">
        <v>45</v>
      </c>
      <c r="B22" s="23">
        <v>26</v>
      </c>
      <c r="C22" s="23">
        <v>22</v>
      </c>
      <c r="D22" s="23">
        <v>31</v>
      </c>
      <c r="E22" s="23">
        <v>7292</v>
      </c>
      <c r="F22" s="23">
        <v>49</v>
      </c>
      <c r="G22" s="23">
        <v>27</v>
      </c>
      <c r="H22" s="71">
        <v>5.3</v>
      </c>
    </row>
    <row r="23" spans="1:8" ht="12.75">
      <c r="A23" s="42" t="s">
        <v>46</v>
      </c>
      <c r="B23" s="25">
        <v>549</v>
      </c>
      <c r="C23" s="25">
        <v>535</v>
      </c>
      <c r="D23" s="25">
        <v>432</v>
      </c>
      <c r="E23" s="25">
        <v>99031</v>
      </c>
      <c r="F23" s="25">
        <v>740</v>
      </c>
      <c r="G23" s="25">
        <v>177</v>
      </c>
      <c r="H23" s="78">
        <v>79</v>
      </c>
    </row>
    <row r="24" spans="1:8" ht="12.75">
      <c r="A24" s="41" t="str">
        <f>"Januar bis "&amp;VLOOKUP(FII1!$C$9,Monate!$A$1:$B$12,2)&amp;" "&amp;Jahr+2000</f>
        <v>Januar bis Juni 2005</v>
      </c>
      <c r="B24" s="25">
        <v>2990</v>
      </c>
      <c r="C24" s="25">
        <v>2895</v>
      </c>
      <c r="D24" s="25">
        <v>2246</v>
      </c>
      <c r="E24" s="25">
        <v>486632</v>
      </c>
      <c r="F24" s="25">
        <v>3882</v>
      </c>
      <c r="G24" s="25">
        <v>841</v>
      </c>
      <c r="H24" s="78">
        <v>442.9</v>
      </c>
    </row>
    <row r="25" spans="1:8" ht="12.75">
      <c r="A25" s="41" t="s">
        <v>47</v>
      </c>
      <c r="B25" s="72"/>
      <c r="C25" s="72"/>
      <c r="D25" s="72"/>
      <c r="E25" s="72"/>
      <c r="F25" s="72"/>
      <c r="G25" s="72"/>
      <c r="H25" s="72"/>
    </row>
    <row r="26" spans="1:8" ht="12.75">
      <c r="A26" s="41" t="str">
        <f>"Januar bis "&amp;VLOOKUP(FII1!$C$9,Monate!$A$1:$B$12,2)&amp;" "&amp;Jahr+2000-1</f>
        <v>Januar bis Juni 2004</v>
      </c>
      <c r="B26" s="23">
        <v>4239</v>
      </c>
      <c r="C26" s="23">
        <v>4105</v>
      </c>
      <c r="D26" s="23">
        <v>3196</v>
      </c>
      <c r="E26" s="23">
        <v>681466</v>
      </c>
      <c r="F26" s="23">
        <v>5733</v>
      </c>
      <c r="G26" s="23">
        <v>1403</v>
      </c>
      <c r="H26" s="71">
        <v>641.3</v>
      </c>
    </row>
    <row r="27" spans="1:8" ht="12.75">
      <c r="A27" s="41" t="s">
        <v>48</v>
      </c>
      <c r="B27" s="26">
        <v>-29.5</v>
      </c>
      <c r="C27" s="26">
        <v>-29.5</v>
      </c>
      <c r="D27" s="26">
        <v>-29.7</v>
      </c>
      <c r="E27" s="26">
        <v>-28.6</v>
      </c>
      <c r="F27" s="26">
        <v>-32.3</v>
      </c>
      <c r="G27" s="26">
        <v>-40.1</v>
      </c>
      <c r="H27" s="26">
        <v>-30.9</v>
      </c>
    </row>
    <row r="28" spans="1:8" ht="12.75">
      <c r="A28" s="43"/>
      <c r="B28" s="45"/>
      <c r="C28" s="45"/>
      <c r="D28" s="45"/>
      <c r="E28" s="45"/>
      <c r="F28" s="45"/>
      <c r="G28" s="45"/>
      <c r="H28" s="45"/>
    </row>
    <row r="29" spans="1:8" ht="12.75">
      <c r="A29" s="44" t="s">
        <v>49</v>
      </c>
      <c r="B29" s="45"/>
      <c r="C29" s="45"/>
      <c r="D29" s="45"/>
      <c r="E29" s="45"/>
      <c r="F29" s="45"/>
      <c r="G29" s="45"/>
      <c r="H29" s="45"/>
    </row>
    <row r="30" spans="1:8" ht="12.75">
      <c r="A30" s="65" t="str">
        <f>"Außerdem wurden von "&amp;$A$24&amp;" durch Baumaßnahmen an bestehenden"</f>
        <v>Außerdem wurden von Januar bis Juni 2005 durch Baumaßnahmen an bestehenden</v>
      </c>
      <c r="B30" s="64"/>
      <c r="C30" s="64"/>
      <c r="D30" s="64"/>
      <c r="E30" s="64"/>
      <c r="F30" s="64"/>
      <c r="G30" s="64"/>
      <c r="H30" s="64"/>
    </row>
    <row r="31" spans="1:8" ht="12.75">
      <c r="A31" s="64" t="s">
        <v>50</v>
      </c>
      <c r="B31" s="75">
        <v>323</v>
      </c>
      <c r="C31" s="64" t="s">
        <v>51</v>
      </c>
      <c r="D31" s="63"/>
      <c r="E31" s="63"/>
      <c r="F31" s="63"/>
      <c r="G31" s="63"/>
      <c r="H31" s="63"/>
    </row>
    <row r="32" spans="1:8" ht="12.75">
      <c r="A32" s="68" t="str">
        <f>A30&amp;" "&amp;A31&amp;" "&amp;B31&amp;" "&amp;C31</f>
        <v>Außerdem wurden von Januar bis Juni 2005 durch Baumaßnahmen an bestehenden Wohngebäuden 323 Wohnungen genehmigt.</v>
      </c>
      <c r="B32" s="68"/>
      <c r="C32" s="68"/>
      <c r="D32" s="68"/>
      <c r="E32" s="68"/>
      <c r="F32" s="68"/>
      <c r="G32" s="68"/>
      <c r="H32" s="68"/>
    </row>
    <row r="34" ht="12.75">
      <c r="C34"/>
    </row>
  </sheetData>
  <sheetProtection password="C31E" sheet="1" objects="1" scenarios="1"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29"/>
  <sheetViews>
    <sheetView workbookViewId="0" topLeftCell="A4">
      <selection activeCell="I17" sqref="I17"/>
    </sheetView>
  </sheetViews>
  <sheetFormatPr defaultColWidth="11.421875" defaultRowHeight="12.75"/>
  <cols>
    <col min="1" max="1" width="21.140625" style="5" customWidth="1"/>
    <col min="2" max="5" width="12.28125" style="5" customWidth="1"/>
    <col min="6" max="6" width="13.140625" style="5" customWidth="1"/>
    <col min="7" max="7" width="4.421875" style="5" customWidth="1"/>
    <col min="8" max="16384" width="11.421875" style="5" customWidth="1"/>
  </cols>
  <sheetData>
    <row r="1" spans="1:7" ht="12.75">
      <c r="A1" s="21" t="s">
        <v>17</v>
      </c>
      <c r="G1" s="48"/>
    </row>
    <row r="2" ht="12.75">
      <c r="G2" s="48"/>
    </row>
    <row r="3" spans="1:7" ht="19.5" customHeight="1">
      <c r="A3" s="49" t="s">
        <v>52</v>
      </c>
      <c r="B3" s="50"/>
      <c r="C3" s="50"/>
      <c r="D3" s="50"/>
      <c r="E3" s="50"/>
      <c r="F3" s="50"/>
      <c r="G3" s="48"/>
    </row>
    <row r="4" spans="1:7" s="53" customFormat="1" ht="21" customHeight="1">
      <c r="A4" s="46" t="str">
        <f>Tabelle1!A24</f>
        <v>Januar bis Juni 2005</v>
      </c>
      <c r="B4" s="51"/>
      <c r="C4" s="51"/>
      <c r="D4" s="51"/>
      <c r="E4" s="51"/>
      <c r="F4" s="51"/>
      <c r="G4" s="52"/>
    </row>
    <row r="5" spans="1:7" ht="46.5" customHeight="1">
      <c r="A5" s="54" t="s">
        <v>21</v>
      </c>
      <c r="B5" s="55" t="s">
        <v>53</v>
      </c>
      <c r="C5" s="55" t="s">
        <v>54</v>
      </c>
      <c r="D5" s="55" t="s">
        <v>55</v>
      </c>
      <c r="E5" s="55" t="s">
        <v>20</v>
      </c>
      <c r="F5" s="56" t="s">
        <v>56</v>
      </c>
      <c r="G5" s="48"/>
    </row>
    <row r="6" spans="1:7" ht="17.25" customHeight="1">
      <c r="A6" s="57"/>
      <c r="B6" s="55" t="s">
        <v>28</v>
      </c>
      <c r="C6" s="55" t="s">
        <v>29</v>
      </c>
      <c r="D6" s="55" t="s">
        <v>30</v>
      </c>
      <c r="E6" s="55" t="s">
        <v>28</v>
      </c>
      <c r="F6" s="58" t="s">
        <v>58</v>
      </c>
      <c r="G6" s="48"/>
    </row>
    <row r="7" spans="1:7" ht="12.75">
      <c r="A7" s="59" t="s">
        <v>31</v>
      </c>
      <c r="B7" s="61">
        <v>11</v>
      </c>
      <c r="C7" s="61">
        <v>33</v>
      </c>
      <c r="D7" s="73">
        <v>5.5</v>
      </c>
      <c r="E7" s="61">
        <v>0</v>
      </c>
      <c r="F7" s="61">
        <v>3795</v>
      </c>
      <c r="G7" s="48"/>
    </row>
    <row r="8" spans="1:7" ht="12.75">
      <c r="A8" s="59" t="s">
        <v>32</v>
      </c>
      <c r="B8" s="61">
        <v>11</v>
      </c>
      <c r="C8" s="61">
        <v>206</v>
      </c>
      <c r="D8" s="73">
        <v>22.3</v>
      </c>
      <c r="E8" s="61">
        <v>0</v>
      </c>
      <c r="F8" s="61">
        <v>71105</v>
      </c>
      <c r="G8" s="48"/>
    </row>
    <row r="9" spans="1:7" ht="12.75">
      <c r="A9" s="59" t="s">
        <v>33</v>
      </c>
      <c r="B9" s="61">
        <v>7</v>
      </c>
      <c r="C9" s="61">
        <v>182</v>
      </c>
      <c r="D9" s="73">
        <v>22.4</v>
      </c>
      <c r="E9" s="61">
        <v>0</v>
      </c>
      <c r="F9" s="61">
        <v>14379</v>
      </c>
      <c r="G9" s="48"/>
    </row>
    <row r="10" spans="1:7" ht="12.75">
      <c r="A10" s="59" t="s">
        <v>34</v>
      </c>
      <c r="B10" s="61">
        <v>5</v>
      </c>
      <c r="C10" s="61">
        <v>13</v>
      </c>
      <c r="D10" s="73">
        <v>2.7</v>
      </c>
      <c r="E10" s="61">
        <v>3</v>
      </c>
      <c r="F10" s="61">
        <v>2565</v>
      </c>
      <c r="G10" s="48"/>
    </row>
    <row r="11" spans="1:7" ht="12.75">
      <c r="A11" s="59" t="s">
        <v>35</v>
      </c>
      <c r="B11" s="61">
        <v>26</v>
      </c>
      <c r="C11" s="61">
        <v>110</v>
      </c>
      <c r="D11" s="73">
        <v>18</v>
      </c>
      <c r="E11" s="61">
        <v>0</v>
      </c>
      <c r="F11" s="61">
        <v>6046</v>
      </c>
      <c r="G11" s="48"/>
    </row>
    <row r="12" spans="1:7" ht="12.75">
      <c r="A12" s="59" t="s">
        <v>36</v>
      </c>
      <c r="B12" s="61">
        <v>28</v>
      </c>
      <c r="C12" s="61">
        <v>148</v>
      </c>
      <c r="D12" s="73">
        <v>22.8</v>
      </c>
      <c r="E12" s="61">
        <v>0</v>
      </c>
      <c r="F12" s="61">
        <v>10742</v>
      </c>
      <c r="G12" s="48"/>
    </row>
    <row r="13" spans="1:7" ht="12.75">
      <c r="A13" s="59" t="s">
        <v>37</v>
      </c>
      <c r="B13" s="61">
        <v>105</v>
      </c>
      <c r="C13" s="61">
        <v>304</v>
      </c>
      <c r="D13" s="73">
        <v>54.7</v>
      </c>
      <c r="E13" s="61">
        <v>14</v>
      </c>
      <c r="F13" s="61">
        <v>28370</v>
      </c>
      <c r="G13" s="48"/>
    </row>
    <row r="14" spans="1:7" ht="12.75">
      <c r="A14" s="59" t="s">
        <v>38</v>
      </c>
      <c r="B14" s="61">
        <v>36</v>
      </c>
      <c r="C14" s="61">
        <v>134</v>
      </c>
      <c r="D14" s="73">
        <v>21.9</v>
      </c>
      <c r="E14" s="61">
        <v>4</v>
      </c>
      <c r="F14" s="61">
        <v>15182</v>
      </c>
      <c r="G14" s="48"/>
    </row>
    <row r="15" spans="1:7" ht="12.75">
      <c r="A15" s="59" t="s">
        <v>39</v>
      </c>
      <c r="B15" s="61">
        <v>28</v>
      </c>
      <c r="C15" s="61">
        <v>252</v>
      </c>
      <c r="D15" s="73">
        <v>38.3</v>
      </c>
      <c r="E15" s="61">
        <v>3</v>
      </c>
      <c r="F15" s="61">
        <v>22764</v>
      </c>
      <c r="G15" s="48"/>
    </row>
    <row r="16" spans="1:7" ht="12.75">
      <c r="A16" s="59" t="s">
        <v>40</v>
      </c>
      <c r="B16" s="61">
        <v>13</v>
      </c>
      <c r="C16" s="61">
        <v>54</v>
      </c>
      <c r="D16" s="73">
        <v>9.3</v>
      </c>
      <c r="E16" s="61">
        <v>0</v>
      </c>
      <c r="F16" s="61">
        <v>7759</v>
      </c>
      <c r="G16" s="48"/>
    </row>
    <row r="17" spans="1:7" ht="12.75">
      <c r="A17" s="59" t="s">
        <v>41</v>
      </c>
      <c r="B17" s="61">
        <v>55</v>
      </c>
      <c r="C17" s="61">
        <v>244</v>
      </c>
      <c r="D17" s="73">
        <v>36.6</v>
      </c>
      <c r="E17" s="61">
        <v>1</v>
      </c>
      <c r="F17" s="61">
        <v>19017</v>
      </c>
      <c r="G17" s="48"/>
    </row>
    <row r="18" spans="1:7" ht="12.75">
      <c r="A18" s="59" t="s">
        <v>42</v>
      </c>
      <c r="B18" s="61">
        <v>71</v>
      </c>
      <c r="C18" s="61">
        <v>251</v>
      </c>
      <c r="D18" s="73">
        <v>41.1</v>
      </c>
      <c r="E18" s="61">
        <v>1</v>
      </c>
      <c r="F18" s="61">
        <v>11757</v>
      </c>
      <c r="G18" s="48"/>
    </row>
    <row r="19" spans="1:7" ht="12.75">
      <c r="A19" s="59" t="s">
        <v>43</v>
      </c>
      <c r="B19" s="61">
        <v>46</v>
      </c>
      <c r="C19" s="61">
        <v>204</v>
      </c>
      <c r="D19" s="73">
        <v>29.4</v>
      </c>
      <c r="E19" s="61">
        <v>10</v>
      </c>
      <c r="F19" s="61">
        <v>17718</v>
      </c>
      <c r="G19" s="48"/>
    </row>
    <row r="20" spans="1:7" ht="12.75">
      <c r="A20" s="59" t="s">
        <v>44</v>
      </c>
      <c r="B20" s="61">
        <v>34</v>
      </c>
      <c r="C20" s="61">
        <v>114</v>
      </c>
      <c r="D20" s="73">
        <v>20.4</v>
      </c>
      <c r="E20" s="61">
        <v>1</v>
      </c>
      <c r="F20" s="61">
        <v>13625</v>
      </c>
      <c r="G20" s="48"/>
    </row>
    <row r="21" spans="1:7" ht="12.75">
      <c r="A21" s="59" t="s">
        <v>45</v>
      </c>
      <c r="B21" s="61">
        <v>21</v>
      </c>
      <c r="C21" s="61">
        <v>1418</v>
      </c>
      <c r="D21" s="73">
        <v>160.1</v>
      </c>
      <c r="E21" s="61">
        <v>0</v>
      </c>
      <c r="F21" s="61">
        <v>57695</v>
      </c>
      <c r="G21" s="48"/>
    </row>
    <row r="22" spans="1:7" ht="12.75">
      <c r="A22" s="76" t="s">
        <v>46</v>
      </c>
      <c r="B22" s="77">
        <v>497</v>
      </c>
      <c r="C22" s="77">
        <v>3665</v>
      </c>
      <c r="D22" s="78">
        <v>505.5</v>
      </c>
      <c r="E22" s="77">
        <v>37</v>
      </c>
      <c r="F22" s="61">
        <v>302519</v>
      </c>
      <c r="G22" s="48"/>
    </row>
    <row r="23" spans="1:7" ht="12.75">
      <c r="A23" s="59" t="s">
        <v>47</v>
      </c>
      <c r="B23" s="60"/>
      <c r="C23" s="60"/>
      <c r="D23" s="60"/>
      <c r="E23" s="60"/>
      <c r="F23" s="60"/>
      <c r="G23" s="48"/>
    </row>
    <row r="24" spans="1:7" ht="12.75">
      <c r="A24" s="47" t="str">
        <f>Tabelle1!$A$26</f>
        <v>Januar bis Juni 2004</v>
      </c>
      <c r="B24" s="61">
        <v>486</v>
      </c>
      <c r="C24" s="61">
        <v>2267</v>
      </c>
      <c r="D24" s="73">
        <v>371.6</v>
      </c>
      <c r="E24" s="61">
        <v>60</v>
      </c>
      <c r="F24" s="61">
        <v>219073</v>
      </c>
      <c r="G24" s="48"/>
    </row>
    <row r="25" spans="1:7" ht="12.75">
      <c r="A25" s="59" t="s">
        <v>48</v>
      </c>
      <c r="B25" s="62">
        <v>2.3</v>
      </c>
      <c r="C25" s="62">
        <v>61.7</v>
      </c>
      <c r="D25" s="62">
        <v>36</v>
      </c>
      <c r="E25" s="62">
        <v>-38.3</v>
      </c>
      <c r="F25" s="62">
        <v>38.1</v>
      </c>
      <c r="G25" s="48"/>
    </row>
    <row r="26" spans="1:6" s="48" customFormat="1" ht="12.75">
      <c r="A26" s="64"/>
      <c r="B26" s="64"/>
      <c r="C26" s="64"/>
      <c r="D26" s="64"/>
      <c r="E26" s="64"/>
      <c r="F26" s="64"/>
    </row>
    <row r="27" spans="1:8" ht="12.75">
      <c r="A27" s="65" t="str">
        <f>"Außerdem wurden von "&amp;Tabelle1!$A$24&amp;" durch Baumaßnahmen an bestehenden"</f>
        <v>Außerdem wurden von Januar bis Juni 2005 durch Baumaßnahmen an bestehenden</v>
      </c>
      <c r="B27" s="64"/>
      <c r="C27" s="64"/>
      <c r="D27" s="64"/>
      <c r="E27" s="64"/>
      <c r="F27" s="64"/>
      <c r="G27"/>
      <c r="H27"/>
    </row>
    <row r="28" spans="1:8" ht="12.75">
      <c r="A28" s="64" t="s">
        <v>57</v>
      </c>
      <c r="B28" s="67">
        <v>25</v>
      </c>
      <c r="C28" s="64" t="s">
        <v>51</v>
      </c>
      <c r="D28" s="63"/>
      <c r="E28" s="63"/>
      <c r="F28" s="63"/>
      <c r="G28" s="69"/>
      <c r="H28" s="69"/>
    </row>
    <row r="29" ht="12.75">
      <c r="A29" s="70" t="str">
        <f>A27&amp;" "&amp;A28&amp;" "&amp;B28&amp;" "&amp;C28</f>
        <v>Außerdem wurden von Januar bis Juni 2005 durch Baumaßnahmen an bestehenden Nichtwohngebäuden 25 Wohnungen genehmigt.</v>
      </c>
    </row>
  </sheetData>
  <sheetProtection password="C31E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jaehnere</cp:lastModifiedBy>
  <cp:lastPrinted>2005-08-26T10:05:29Z</cp:lastPrinted>
  <dcterms:created xsi:type="dcterms:W3CDTF">2003-01-06T07:43:31Z</dcterms:created>
  <dcterms:modified xsi:type="dcterms:W3CDTF">2005-09-06T12:08:01Z</dcterms:modified>
  <cp:category/>
  <cp:version/>
  <cp:contentType/>
  <cp:contentStatus/>
</cp:coreProperties>
</file>