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FII1" sheetId="1" r:id="rId1"/>
    <sheet name="Monate" sheetId="2" state="hidden" r:id="rId2"/>
    <sheet name="Tabelle1" sheetId="3" r:id="rId3"/>
    <sheet name="Tabelle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<sst xmlns="http://schemas.openxmlformats.org/spreadsheetml/2006/main" count="88" uniqueCount="59">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</sst>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8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9" xfId="0" applyFont="1" applyFill="1" applyBorder="1" applyAlignment="1" applyProtection="1">
      <alignment horizontal="centerContinuous" vertical="top" wrapText="1"/>
      <protection hidden="1"/>
    </xf>
    <xf numFmtId="0" fontId="0" fillId="2" borderId="9" xfId="0" applyFill="1" applyBorder="1" applyAlignment="1" applyProtection="1">
      <alignment horizontal="centerContinuous" vertical="top" wrapText="1"/>
      <protection hidden="1"/>
    </xf>
    <xf numFmtId="0" fontId="2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vertical="center" wrapText="1"/>
      <protection hidden="1"/>
    </xf>
    <xf numFmtId="0" fontId="3" fillId="2" borderId="9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7" xfId="0" applyFill="1" applyBorder="1" applyAlignment="1" applyProtection="1">
      <alignment horizont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top" wrapText="1"/>
      <protection hidden="1"/>
    </xf>
    <xf numFmtId="165" fontId="0" fillId="2" borderId="9" xfId="0" applyNumberForma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3" fontId="1" fillId="0" borderId="14" xfId="0" applyNumberFormat="1" applyFont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73" fontId="0" fillId="0" borderId="0" xfId="0" applyNumberFormat="1" applyFont="1" applyAlignment="1" applyProtection="1">
      <alignment/>
      <protection locked="0"/>
    </xf>
    <xf numFmtId="173" fontId="1" fillId="0" borderId="0" xfId="0" applyNumberFormat="1" applyFont="1" applyFill="1" applyAlignment="1" applyProtection="1">
      <alignment vertical="top"/>
      <protection locked="0"/>
    </xf>
    <xf numFmtId="173" fontId="0" fillId="0" borderId="0" xfId="0" applyNumberFormat="1" applyFont="1" applyFill="1" applyAlignment="1" applyProtection="1">
      <alignment vertical="top"/>
      <protection locked="0"/>
    </xf>
    <xf numFmtId="174" fontId="0" fillId="0" borderId="0" xfId="0" applyNumberFormat="1" applyAlignment="1" applyProtection="1">
      <alignment/>
      <protection locked="0"/>
    </xf>
    <xf numFmtId="174" fontId="1" fillId="0" borderId="0" xfId="0" applyNumberFormat="1" applyFont="1" applyAlignment="1" applyProtection="1">
      <alignment/>
      <protection locked="0"/>
    </xf>
    <xf numFmtId="173" fontId="2" fillId="0" borderId="0" xfId="0" applyNumberFormat="1" applyFont="1" applyAlignment="1" applyProtection="1">
      <alignment/>
      <protection locked="0"/>
    </xf>
    <xf numFmtId="184" fontId="0" fillId="0" borderId="0" xfId="0" applyNumberFormat="1" applyFill="1" applyAlignment="1" applyProtection="1">
      <alignment vertical="top"/>
      <protection locked="0"/>
    </xf>
    <xf numFmtId="186" fontId="9" fillId="0" borderId="19" xfId="0" applyNumberFormat="1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4.7109375" style="4" customWidth="1"/>
    <col min="2" max="7" width="12.7109375" style="4" customWidth="1"/>
    <col min="8" max="16384" width="11.421875" style="4" customWidth="1"/>
  </cols>
  <sheetData>
    <row r="1" spans="1:7" ht="18">
      <c r="A1" s="1" t="str">
        <f>"F II 1 - m "&amp;Monat&amp;"/"&amp;"0"&amp;Jahr</f>
        <v>F II 1 - m 10/06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Oktober 2006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5"/>
      <c r="C4" s="5"/>
      <c r="D4" s="5"/>
      <c r="E4" s="5"/>
      <c r="F4" s="5"/>
      <c r="G4" s="5"/>
    </row>
    <row r="5" spans="1:7" ht="13.5" thickTop="1">
      <c r="A5" s="6"/>
      <c r="B5" s="7"/>
      <c r="C5" s="7"/>
      <c r="D5" s="7"/>
      <c r="E5" s="7"/>
      <c r="F5" s="7"/>
      <c r="G5" s="8"/>
    </row>
    <row r="6" spans="1:7" ht="15">
      <c r="A6" s="9" t="s">
        <v>1</v>
      </c>
      <c r="B6" s="10"/>
      <c r="C6" s="10"/>
      <c r="D6" s="10"/>
      <c r="E6" s="10"/>
      <c r="F6" s="10"/>
      <c r="G6" s="11"/>
    </row>
    <row r="7" spans="1:7" ht="12.75">
      <c r="A7" s="12"/>
      <c r="B7" s="13"/>
      <c r="C7" s="13"/>
      <c r="D7" s="13"/>
      <c r="E7" s="13"/>
      <c r="F7" s="13"/>
      <c r="G7" s="14"/>
    </row>
    <row r="8" spans="1:7" ht="15.75">
      <c r="A8" s="12"/>
      <c r="B8" s="15" t="s">
        <v>2</v>
      </c>
      <c r="C8" s="84">
        <v>6</v>
      </c>
      <c r="D8" s="16" t="s">
        <v>3</v>
      </c>
      <c r="E8" s="13"/>
      <c r="F8" s="13"/>
      <c r="G8" s="14"/>
    </row>
    <row r="9" spans="1:7" ht="15.75">
      <c r="A9" s="12"/>
      <c r="B9" s="15" t="s">
        <v>4</v>
      </c>
      <c r="C9" s="85">
        <v>10</v>
      </c>
      <c r="D9" s="13"/>
      <c r="E9" s="13"/>
      <c r="F9" s="13"/>
      <c r="G9" s="14"/>
    </row>
    <row r="10" spans="1:7" ht="13.5" thickBot="1">
      <c r="A10" s="17"/>
      <c r="B10" s="18"/>
      <c r="C10" s="18"/>
      <c r="D10" s="18"/>
      <c r="E10" s="18"/>
      <c r="F10" s="18"/>
      <c r="G10" s="19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I14" sqref="I14"/>
    </sheetView>
  </sheetViews>
  <sheetFormatPr defaultColWidth="11.421875" defaultRowHeight="12.75"/>
  <cols>
    <col min="1" max="1" width="23.28125" style="4" customWidth="1"/>
    <col min="2" max="2" width="10.7109375" style="4" customWidth="1"/>
    <col min="3" max="3" width="11.28125" style="4" customWidth="1"/>
    <col min="4" max="4" width="8.7109375" style="4" customWidth="1"/>
    <col min="5" max="5" width="10.7109375" style="4" customWidth="1"/>
    <col min="6" max="6" width="10.57421875" style="4" customWidth="1"/>
    <col min="7" max="7" width="10.140625" style="4" customWidth="1"/>
    <col min="8" max="8" width="9.7109375" style="4" customWidth="1"/>
    <col min="9" max="16384" width="11.421875" style="4" customWidth="1"/>
  </cols>
  <sheetData>
    <row r="1" ht="12.75">
      <c r="A1" s="20" t="s">
        <v>17</v>
      </c>
    </row>
    <row r="3" spans="1:8" ht="12.75">
      <c r="A3" s="26" t="s">
        <v>18</v>
      </c>
      <c r="B3" s="27"/>
      <c r="C3" s="27"/>
      <c r="D3" s="27"/>
      <c r="E3" s="27"/>
      <c r="F3" s="27"/>
      <c r="G3" s="27"/>
      <c r="H3" s="27"/>
    </row>
    <row r="4" spans="1:8" ht="12.75">
      <c r="A4" s="28"/>
      <c r="B4" s="29"/>
      <c r="C4" s="29"/>
      <c r="D4" s="29"/>
      <c r="E4" s="29"/>
      <c r="F4" s="29"/>
      <c r="G4" s="29"/>
      <c r="H4" s="29"/>
    </row>
    <row r="5" spans="1:8" s="21" customFormat="1" ht="18" customHeight="1">
      <c r="A5" s="30"/>
      <c r="B5" s="31" t="s">
        <v>19</v>
      </c>
      <c r="C5" s="32"/>
      <c r="D5" s="33"/>
      <c r="E5" s="33"/>
      <c r="F5" s="31" t="s">
        <v>20</v>
      </c>
      <c r="G5" s="32"/>
      <c r="H5" s="65"/>
    </row>
    <row r="6" spans="1:8" s="21" customFormat="1" ht="72">
      <c r="A6" s="35" t="s">
        <v>21</v>
      </c>
      <c r="B6" s="36" t="s">
        <v>22</v>
      </c>
      <c r="C6" s="36" t="s">
        <v>23</v>
      </c>
      <c r="D6" s="37" t="s">
        <v>24</v>
      </c>
      <c r="E6" s="37" t="s">
        <v>25</v>
      </c>
      <c r="F6" s="36" t="s">
        <v>22</v>
      </c>
      <c r="G6" s="36" t="s">
        <v>26</v>
      </c>
      <c r="H6" s="38" t="s">
        <v>27</v>
      </c>
    </row>
    <row r="7" spans="1:8" s="21" customFormat="1" ht="18" customHeight="1">
      <c r="A7" s="39"/>
      <c r="B7" s="31" t="s">
        <v>28</v>
      </c>
      <c r="C7" s="32"/>
      <c r="D7" s="36" t="s">
        <v>29</v>
      </c>
      <c r="E7" s="76" t="s">
        <v>58</v>
      </c>
      <c r="F7" s="31" t="s">
        <v>28</v>
      </c>
      <c r="G7" s="32"/>
      <c r="H7" s="34" t="s">
        <v>30</v>
      </c>
    </row>
    <row r="8" spans="1:8" ht="12.75">
      <c r="A8" s="40" t="s">
        <v>31</v>
      </c>
      <c r="B8" s="22">
        <v>33</v>
      </c>
      <c r="C8" s="22">
        <v>33</v>
      </c>
      <c r="D8" s="23">
        <v>16</v>
      </c>
      <c r="E8" s="23">
        <v>3387</v>
      </c>
      <c r="F8" s="22">
        <v>33</v>
      </c>
      <c r="G8" s="22">
        <v>0</v>
      </c>
      <c r="H8" s="70">
        <v>3.9</v>
      </c>
    </row>
    <row r="9" spans="1:8" ht="12.75">
      <c r="A9" s="40" t="s">
        <v>32</v>
      </c>
      <c r="B9" s="22">
        <v>19</v>
      </c>
      <c r="C9" s="22">
        <v>19</v>
      </c>
      <c r="D9" s="23">
        <v>13</v>
      </c>
      <c r="E9" s="23">
        <v>2600</v>
      </c>
      <c r="F9" s="22">
        <v>21</v>
      </c>
      <c r="G9" s="22">
        <v>0</v>
      </c>
      <c r="H9" s="70">
        <v>2.5</v>
      </c>
    </row>
    <row r="10" spans="1:8" ht="12.75">
      <c r="A10" s="40" t="s">
        <v>33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70">
        <v>0</v>
      </c>
    </row>
    <row r="11" spans="1:8" ht="12.75">
      <c r="A11" s="40" t="s">
        <v>34</v>
      </c>
      <c r="B11" s="22">
        <v>2</v>
      </c>
      <c r="C11" s="22">
        <v>2</v>
      </c>
      <c r="D11" s="22">
        <v>2</v>
      </c>
      <c r="E11" s="22">
        <v>304</v>
      </c>
      <c r="F11" s="22">
        <v>2</v>
      </c>
      <c r="G11" s="22">
        <v>0</v>
      </c>
      <c r="H11" s="70">
        <v>0.3</v>
      </c>
    </row>
    <row r="12" spans="1:8" ht="12.75">
      <c r="A12" s="40" t="s">
        <v>35</v>
      </c>
      <c r="B12" s="22">
        <v>5</v>
      </c>
      <c r="C12" s="22">
        <v>5</v>
      </c>
      <c r="D12" s="22">
        <v>4</v>
      </c>
      <c r="E12" s="22">
        <v>813</v>
      </c>
      <c r="F12" s="22">
        <v>6</v>
      </c>
      <c r="G12" s="22">
        <v>0</v>
      </c>
      <c r="H12" s="70">
        <v>0.8</v>
      </c>
    </row>
    <row r="13" spans="1:8" ht="12.75">
      <c r="A13" s="40" t="s">
        <v>36</v>
      </c>
      <c r="B13" s="22">
        <v>19</v>
      </c>
      <c r="C13" s="22">
        <v>18</v>
      </c>
      <c r="D13" s="22">
        <v>24</v>
      </c>
      <c r="E13" s="22">
        <v>3591</v>
      </c>
      <c r="F13" s="22">
        <v>57</v>
      </c>
      <c r="G13" s="22">
        <v>38</v>
      </c>
      <c r="H13" s="70">
        <v>5.5</v>
      </c>
    </row>
    <row r="14" spans="1:8" ht="12.75">
      <c r="A14" s="40" t="s">
        <v>37</v>
      </c>
      <c r="B14" s="22">
        <v>28</v>
      </c>
      <c r="C14" s="22">
        <v>19</v>
      </c>
      <c r="D14" s="22">
        <v>30</v>
      </c>
      <c r="E14" s="22">
        <v>7405</v>
      </c>
      <c r="F14" s="22">
        <v>70</v>
      </c>
      <c r="G14" s="22">
        <v>44</v>
      </c>
      <c r="H14" s="70">
        <v>5.8</v>
      </c>
    </row>
    <row r="15" spans="1:8" ht="12.75">
      <c r="A15" s="40" t="s">
        <v>38</v>
      </c>
      <c r="B15" s="22">
        <v>29</v>
      </c>
      <c r="C15" s="22">
        <v>27</v>
      </c>
      <c r="D15" s="22">
        <v>26</v>
      </c>
      <c r="E15" s="22">
        <v>5192</v>
      </c>
      <c r="F15" s="22">
        <v>55</v>
      </c>
      <c r="G15" s="22">
        <v>27</v>
      </c>
      <c r="H15" s="70">
        <v>5.8</v>
      </c>
    </row>
    <row r="16" spans="1:8" ht="12.75">
      <c r="A16" s="40" t="s">
        <v>39</v>
      </c>
      <c r="B16" s="22">
        <v>42</v>
      </c>
      <c r="C16" s="22">
        <v>42</v>
      </c>
      <c r="D16" s="22">
        <v>29</v>
      </c>
      <c r="E16" s="22">
        <v>6490</v>
      </c>
      <c r="F16" s="22">
        <v>44</v>
      </c>
      <c r="G16" s="22">
        <v>0</v>
      </c>
      <c r="H16" s="70">
        <v>5.6</v>
      </c>
    </row>
    <row r="17" spans="1:8" ht="12.75">
      <c r="A17" s="40" t="s">
        <v>40</v>
      </c>
      <c r="B17" s="22">
        <v>23</v>
      </c>
      <c r="C17" s="22">
        <v>22</v>
      </c>
      <c r="D17" s="22">
        <v>15</v>
      </c>
      <c r="E17" s="22">
        <v>3459</v>
      </c>
      <c r="F17" s="22">
        <v>27</v>
      </c>
      <c r="G17" s="22">
        <v>4</v>
      </c>
      <c r="H17" s="70">
        <v>3.2</v>
      </c>
    </row>
    <row r="18" spans="1:8" ht="12.75">
      <c r="A18" s="40" t="s">
        <v>41</v>
      </c>
      <c r="B18" s="22">
        <v>30</v>
      </c>
      <c r="C18" s="22">
        <v>28</v>
      </c>
      <c r="D18" s="22">
        <v>25</v>
      </c>
      <c r="E18" s="22">
        <v>5176</v>
      </c>
      <c r="F18" s="22">
        <v>41</v>
      </c>
      <c r="G18" s="22">
        <v>12</v>
      </c>
      <c r="H18" s="70">
        <v>5</v>
      </c>
    </row>
    <row r="19" spans="1:8" ht="12.75">
      <c r="A19" s="40" t="s">
        <v>42</v>
      </c>
      <c r="B19" s="22">
        <v>26</v>
      </c>
      <c r="C19" s="22">
        <v>22</v>
      </c>
      <c r="D19" s="22">
        <v>24</v>
      </c>
      <c r="E19" s="22">
        <v>4754</v>
      </c>
      <c r="F19" s="22">
        <v>53</v>
      </c>
      <c r="G19" s="22">
        <v>30</v>
      </c>
      <c r="H19" s="70">
        <v>4.9</v>
      </c>
    </row>
    <row r="20" spans="1:8" ht="12.75">
      <c r="A20" s="40" t="s">
        <v>43</v>
      </c>
      <c r="B20" s="22">
        <v>33</v>
      </c>
      <c r="C20" s="22">
        <v>29</v>
      </c>
      <c r="D20" s="22">
        <v>31</v>
      </c>
      <c r="E20" s="22">
        <v>6746</v>
      </c>
      <c r="F20" s="22">
        <v>58</v>
      </c>
      <c r="G20" s="22">
        <v>24</v>
      </c>
      <c r="H20" s="70">
        <v>5.3</v>
      </c>
    </row>
    <row r="21" spans="1:8" ht="12.75">
      <c r="A21" s="40" t="s">
        <v>44</v>
      </c>
      <c r="B21" s="22">
        <v>12</v>
      </c>
      <c r="C21" s="22">
        <v>12</v>
      </c>
      <c r="D21" s="22">
        <v>8</v>
      </c>
      <c r="E21" s="22">
        <v>1414</v>
      </c>
      <c r="F21" s="22">
        <v>12</v>
      </c>
      <c r="G21" s="22">
        <v>0</v>
      </c>
      <c r="H21" s="70">
        <v>1.3</v>
      </c>
    </row>
    <row r="22" spans="1:8" ht="12.75">
      <c r="A22" s="40" t="s">
        <v>45</v>
      </c>
      <c r="B22" s="22">
        <v>99</v>
      </c>
      <c r="C22" s="22">
        <v>96</v>
      </c>
      <c r="D22" s="22">
        <v>68</v>
      </c>
      <c r="E22" s="22">
        <v>14665</v>
      </c>
      <c r="F22" s="22">
        <v>113</v>
      </c>
      <c r="G22" s="22">
        <v>14</v>
      </c>
      <c r="H22" s="70">
        <v>13.6</v>
      </c>
    </row>
    <row r="23" spans="1:8" ht="12.75">
      <c r="A23" s="41" t="s">
        <v>46</v>
      </c>
      <c r="B23" s="24">
        <v>400</v>
      </c>
      <c r="C23" s="24">
        <v>374</v>
      </c>
      <c r="D23" s="24">
        <v>312</v>
      </c>
      <c r="E23" s="24">
        <v>65996</v>
      </c>
      <c r="F23" s="24">
        <v>592</v>
      </c>
      <c r="G23" s="24">
        <v>193</v>
      </c>
      <c r="H23" s="75">
        <v>63.3</v>
      </c>
    </row>
    <row r="24" spans="1:8" ht="12.75">
      <c r="A24" s="40" t="str">
        <f>"Januar bis "&amp;VLOOKUP(FII1!$C$9,Monate!$A$1:$B$12,2)&amp;" "&amp;Jahr+2000</f>
        <v>Januar bis Oktober 2006</v>
      </c>
      <c r="B24" s="24">
        <v>5724</v>
      </c>
      <c r="C24" s="24">
        <v>5465</v>
      </c>
      <c r="D24" s="24">
        <v>4515</v>
      </c>
      <c r="E24" s="24">
        <v>965736</v>
      </c>
      <c r="F24" s="24">
        <v>7787</v>
      </c>
      <c r="G24" s="82">
        <v>1983</v>
      </c>
      <c r="H24" s="75">
        <v>864.1</v>
      </c>
    </row>
    <row r="25" spans="1:8" ht="12.75">
      <c r="A25" s="40" t="s">
        <v>47</v>
      </c>
      <c r="B25" s="71"/>
      <c r="C25" s="71"/>
      <c r="D25" s="71"/>
      <c r="E25" s="71"/>
      <c r="F25" s="71"/>
      <c r="G25" s="71"/>
      <c r="H25" s="71"/>
    </row>
    <row r="26" spans="1:8" ht="12.75">
      <c r="A26" s="40" t="str">
        <f>"Januar bis "&amp;VLOOKUP(FII1!$C$9,Monate!$A$1:$B$12,2)&amp;" "&amp;Jahr+2000-1</f>
        <v>Januar bis Oktober 2005</v>
      </c>
      <c r="B26" s="22">
        <v>5259</v>
      </c>
      <c r="C26" s="22">
        <v>5086</v>
      </c>
      <c r="D26" s="22">
        <v>3941</v>
      </c>
      <c r="E26" s="22">
        <v>857581</v>
      </c>
      <c r="F26" s="22">
        <v>6791</v>
      </c>
      <c r="G26" s="22">
        <v>1435</v>
      </c>
      <c r="H26" s="70">
        <v>768.1</v>
      </c>
    </row>
    <row r="27" spans="1:8" ht="12.75">
      <c r="A27" s="40" t="s">
        <v>48</v>
      </c>
      <c r="B27" s="25">
        <f>B24*100/B26-100</f>
        <v>8.841985168282946</v>
      </c>
      <c r="C27" s="25">
        <f aca="true" t="shared" si="0" ref="C27:H27">C24*100/C26-100</f>
        <v>7.45182854895792</v>
      </c>
      <c r="D27" s="25">
        <f t="shared" si="0"/>
        <v>14.564831261101247</v>
      </c>
      <c r="E27" s="25">
        <f t="shared" si="0"/>
        <v>12.611636685047827</v>
      </c>
      <c r="F27" s="25">
        <f t="shared" si="0"/>
        <v>14.666470328375794</v>
      </c>
      <c r="G27" s="25">
        <f t="shared" si="0"/>
        <v>38.188153310104525</v>
      </c>
      <c r="H27" s="25">
        <f t="shared" si="0"/>
        <v>12.498372607733359</v>
      </c>
    </row>
    <row r="28" spans="1:8" ht="12.75">
      <c r="A28" s="42"/>
      <c r="B28" s="44"/>
      <c r="C28" s="44"/>
      <c r="D28" s="44"/>
      <c r="E28" s="44"/>
      <c r="F28" s="44"/>
      <c r="G28" s="44"/>
      <c r="H28" s="44"/>
    </row>
    <row r="29" spans="1:8" ht="12.75">
      <c r="A29" s="43" t="s">
        <v>49</v>
      </c>
      <c r="B29" s="44"/>
      <c r="C29" s="44"/>
      <c r="D29" s="44"/>
      <c r="E29" s="44"/>
      <c r="F29" s="44"/>
      <c r="G29" s="44"/>
      <c r="H29" s="44"/>
    </row>
    <row r="30" spans="1:8" ht="12.75">
      <c r="A30" s="64" t="str">
        <f>"Außerdem wurden von "&amp;$A$24&amp;" durch Baumaßnahmen an bestehenden"</f>
        <v>Außerdem wurden von Januar bis Oktober 2006 durch Baumaßnahmen an bestehenden</v>
      </c>
      <c r="B30" s="63"/>
      <c r="C30" s="63"/>
      <c r="D30" s="63"/>
      <c r="E30" s="63"/>
      <c r="F30" s="63"/>
      <c r="G30" s="63"/>
      <c r="H30" s="63"/>
    </row>
    <row r="31" spans="1:8" ht="12.75">
      <c r="A31" s="63" t="s">
        <v>50</v>
      </c>
      <c r="B31" s="72">
        <v>544</v>
      </c>
      <c r="C31" s="63" t="s">
        <v>51</v>
      </c>
      <c r="D31" s="62"/>
      <c r="E31" s="62"/>
      <c r="F31" s="62"/>
      <c r="G31" s="62"/>
      <c r="H31" s="62"/>
    </row>
    <row r="32" spans="1:8" ht="12.75">
      <c r="A32" s="67" t="str">
        <f>A30&amp;" "&amp;A31&amp;" "&amp;B31&amp;" "&amp;C31</f>
        <v>Außerdem wurden von Januar bis Oktober 2006 durch Baumaßnahmen an bestehenden Wohngebäuden 544 Wohnungen genehmigt.</v>
      </c>
      <c r="B32" s="67"/>
      <c r="C32" s="67"/>
      <c r="D32" s="67"/>
      <c r="E32" s="67"/>
      <c r="F32" s="67"/>
      <c r="G32" s="67"/>
      <c r="H32" s="67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2">
      <selection activeCell="I15" sqref="I15"/>
    </sheetView>
  </sheetViews>
  <sheetFormatPr defaultColWidth="11.421875" defaultRowHeight="12.75"/>
  <cols>
    <col min="1" max="1" width="21.140625" style="4" customWidth="1"/>
    <col min="2" max="5" width="12.28125" style="4" customWidth="1"/>
    <col min="6" max="6" width="13.140625" style="4" customWidth="1"/>
    <col min="7" max="7" width="4.421875" style="4" customWidth="1"/>
    <col min="8" max="16384" width="11.421875" style="4" customWidth="1"/>
  </cols>
  <sheetData>
    <row r="1" spans="1:7" ht="12.75">
      <c r="A1" s="20" t="s">
        <v>17</v>
      </c>
      <c r="G1" s="47"/>
    </row>
    <row r="2" ht="12.75">
      <c r="G2" s="47"/>
    </row>
    <row r="3" spans="1:7" ht="19.5" customHeight="1">
      <c r="A3" s="48" t="s">
        <v>52</v>
      </c>
      <c r="B3" s="49"/>
      <c r="C3" s="49"/>
      <c r="D3" s="49"/>
      <c r="E3" s="49"/>
      <c r="F3" s="49"/>
      <c r="G3" s="47"/>
    </row>
    <row r="4" spans="1:7" s="52" customFormat="1" ht="21" customHeight="1">
      <c r="A4" s="45" t="str">
        <f>Tabelle1!A24</f>
        <v>Januar bis Oktober 2006</v>
      </c>
      <c r="B4" s="50"/>
      <c r="C4" s="50"/>
      <c r="D4" s="50"/>
      <c r="E4" s="50"/>
      <c r="F4" s="50"/>
      <c r="G4" s="51"/>
    </row>
    <row r="5" spans="1:7" ht="46.5" customHeight="1">
      <c r="A5" s="53" t="s">
        <v>21</v>
      </c>
      <c r="B5" s="54" t="s">
        <v>53</v>
      </c>
      <c r="C5" s="54" t="s">
        <v>54</v>
      </c>
      <c r="D5" s="54" t="s">
        <v>55</v>
      </c>
      <c r="E5" s="54" t="s">
        <v>20</v>
      </c>
      <c r="F5" s="55" t="s">
        <v>56</v>
      </c>
      <c r="G5" s="47"/>
    </row>
    <row r="6" spans="1:7" ht="17.25" customHeight="1">
      <c r="A6" s="56"/>
      <c r="B6" s="54" t="s">
        <v>28</v>
      </c>
      <c r="C6" s="54" t="s">
        <v>29</v>
      </c>
      <c r="D6" s="54" t="s">
        <v>30</v>
      </c>
      <c r="E6" s="54" t="s">
        <v>28</v>
      </c>
      <c r="F6" s="57" t="s">
        <v>58</v>
      </c>
      <c r="G6" s="47"/>
    </row>
    <row r="7" spans="1:7" ht="12.75">
      <c r="A7" s="58" t="s">
        <v>31</v>
      </c>
      <c r="B7" s="60">
        <v>8</v>
      </c>
      <c r="C7" s="77">
        <v>81</v>
      </c>
      <c r="D7" s="80">
        <v>12.3</v>
      </c>
      <c r="E7" s="79">
        <v>0</v>
      </c>
      <c r="F7" s="79">
        <v>6475</v>
      </c>
      <c r="G7" s="47"/>
    </row>
    <row r="8" spans="1:7" ht="12.75">
      <c r="A8" s="58" t="s">
        <v>32</v>
      </c>
      <c r="B8" s="60">
        <v>22</v>
      </c>
      <c r="C8" s="77">
        <v>170</v>
      </c>
      <c r="D8" s="80">
        <v>28.6</v>
      </c>
      <c r="E8" s="79">
        <v>1</v>
      </c>
      <c r="F8" s="79">
        <v>31446</v>
      </c>
      <c r="G8" s="47"/>
    </row>
    <row r="9" spans="1:7" ht="12.75">
      <c r="A9" s="58" t="s">
        <v>33</v>
      </c>
      <c r="B9" s="60">
        <v>30</v>
      </c>
      <c r="C9" s="77">
        <v>478</v>
      </c>
      <c r="D9" s="80">
        <v>57.4</v>
      </c>
      <c r="E9" s="79">
        <v>1</v>
      </c>
      <c r="F9" s="79">
        <v>41010</v>
      </c>
      <c r="G9" s="47"/>
    </row>
    <row r="10" spans="1:7" ht="12.75">
      <c r="A10" s="58" t="s">
        <v>34</v>
      </c>
      <c r="B10" s="60">
        <v>10</v>
      </c>
      <c r="C10" s="77">
        <v>23</v>
      </c>
      <c r="D10" s="80">
        <v>3.5</v>
      </c>
      <c r="E10" s="79">
        <v>0</v>
      </c>
      <c r="F10" s="79">
        <v>2153</v>
      </c>
      <c r="G10" s="47"/>
    </row>
    <row r="11" spans="1:7" ht="12.75">
      <c r="A11" s="58" t="s">
        <v>35</v>
      </c>
      <c r="B11" s="60">
        <v>90</v>
      </c>
      <c r="C11" s="77">
        <v>375</v>
      </c>
      <c r="D11" s="80">
        <v>54.3</v>
      </c>
      <c r="E11" s="79">
        <v>3</v>
      </c>
      <c r="F11" s="79">
        <v>13814</v>
      </c>
      <c r="G11" s="47"/>
    </row>
    <row r="12" spans="1:7" ht="12.75">
      <c r="A12" s="58" t="s">
        <v>36</v>
      </c>
      <c r="B12" s="60">
        <v>52</v>
      </c>
      <c r="C12" s="77">
        <v>258</v>
      </c>
      <c r="D12" s="80">
        <v>44.4</v>
      </c>
      <c r="E12" s="79">
        <v>10</v>
      </c>
      <c r="F12" s="79">
        <v>22520</v>
      </c>
      <c r="G12" s="47"/>
    </row>
    <row r="13" spans="1:7" ht="12.75">
      <c r="A13" s="58" t="s">
        <v>37</v>
      </c>
      <c r="B13" s="60">
        <v>212</v>
      </c>
      <c r="C13" s="77">
        <v>821</v>
      </c>
      <c r="D13" s="80">
        <v>145.9</v>
      </c>
      <c r="E13" s="79">
        <v>19</v>
      </c>
      <c r="F13" s="79">
        <v>76608</v>
      </c>
      <c r="G13" s="47"/>
    </row>
    <row r="14" spans="1:7" ht="12.75">
      <c r="A14" s="58" t="s">
        <v>38</v>
      </c>
      <c r="B14" s="60">
        <v>50</v>
      </c>
      <c r="C14" s="77">
        <v>195</v>
      </c>
      <c r="D14" s="80">
        <v>33.9</v>
      </c>
      <c r="E14" s="79">
        <v>6</v>
      </c>
      <c r="F14" s="79">
        <v>26443</v>
      </c>
      <c r="G14" s="47"/>
    </row>
    <row r="15" spans="1:7" ht="12.75">
      <c r="A15" s="58" t="s">
        <v>39</v>
      </c>
      <c r="B15" s="60">
        <v>107</v>
      </c>
      <c r="C15" s="77">
        <v>727</v>
      </c>
      <c r="D15" s="80">
        <v>127.7</v>
      </c>
      <c r="E15" s="79">
        <v>31</v>
      </c>
      <c r="F15" s="79">
        <v>69503</v>
      </c>
      <c r="G15" s="47"/>
    </row>
    <row r="16" spans="1:7" ht="12.75">
      <c r="A16" s="58" t="s">
        <v>40</v>
      </c>
      <c r="B16" s="60">
        <v>26</v>
      </c>
      <c r="C16" s="77">
        <v>61</v>
      </c>
      <c r="D16" s="80">
        <v>11</v>
      </c>
      <c r="E16" s="79">
        <v>1</v>
      </c>
      <c r="F16" s="79">
        <v>5553</v>
      </c>
      <c r="G16" s="47"/>
    </row>
    <row r="17" spans="1:7" ht="12.75">
      <c r="A17" s="58" t="s">
        <v>41</v>
      </c>
      <c r="B17" s="60">
        <v>98</v>
      </c>
      <c r="C17" s="77">
        <v>342</v>
      </c>
      <c r="D17" s="80">
        <v>56.6</v>
      </c>
      <c r="E17" s="79">
        <v>9</v>
      </c>
      <c r="F17" s="79">
        <v>26341</v>
      </c>
      <c r="G17" s="47"/>
    </row>
    <row r="18" spans="1:7" ht="12.75">
      <c r="A18" s="58" t="s">
        <v>42</v>
      </c>
      <c r="B18" s="60">
        <v>155</v>
      </c>
      <c r="C18" s="77">
        <v>665</v>
      </c>
      <c r="D18" s="80">
        <v>102.1</v>
      </c>
      <c r="E18" s="79">
        <v>1</v>
      </c>
      <c r="F18" s="79">
        <v>43290</v>
      </c>
      <c r="G18" s="47"/>
    </row>
    <row r="19" spans="1:7" ht="12.75">
      <c r="A19" s="58" t="s">
        <v>43</v>
      </c>
      <c r="B19" s="60">
        <v>100</v>
      </c>
      <c r="C19" s="77">
        <v>788</v>
      </c>
      <c r="D19" s="80">
        <v>89.9</v>
      </c>
      <c r="E19" s="79">
        <v>3</v>
      </c>
      <c r="F19" s="79">
        <v>43275</v>
      </c>
      <c r="G19" s="47"/>
    </row>
    <row r="20" spans="1:7" ht="12.75">
      <c r="A20" s="58" t="s">
        <v>44</v>
      </c>
      <c r="B20" s="60">
        <v>79</v>
      </c>
      <c r="C20" s="77">
        <v>254</v>
      </c>
      <c r="D20" s="80">
        <v>43.4</v>
      </c>
      <c r="E20" s="79">
        <v>1</v>
      </c>
      <c r="F20" s="79">
        <v>15999</v>
      </c>
      <c r="G20" s="47"/>
    </row>
    <row r="21" spans="1:7" ht="12.75">
      <c r="A21" s="58" t="s">
        <v>45</v>
      </c>
      <c r="B21" s="60">
        <v>58</v>
      </c>
      <c r="C21" s="77">
        <v>1085</v>
      </c>
      <c r="D21" s="80">
        <v>114.9</v>
      </c>
      <c r="E21" s="79">
        <v>7</v>
      </c>
      <c r="F21" s="79">
        <v>52393</v>
      </c>
      <c r="G21" s="47"/>
    </row>
    <row r="22" spans="1:7" ht="12.75">
      <c r="A22" s="73" t="s">
        <v>46</v>
      </c>
      <c r="B22" s="74">
        <v>1097</v>
      </c>
      <c r="C22" s="78">
        <v>6323</v>
      </c>
      <c r="D22" s="81">
        <v>925.7</v>
      </c>
      <c r="E22" s="78">
        <v>93</v>
      </c>
      <c r="F22" s="74">
        <v>476823</v>
      </c>
      <c r="G22" s="47"/>
    </row>
    <row r="23" spans="1:7" ht="12.75">
      <c r="A23" s="58" t="s">
        <v>47</v>
      </c>
      <c r="B23" s="59"/>
      <c r="C23" s="59"/>
      <c r="D23" s="59"/>
      <c r="E23" s="59"/>
      <c r="F23" s="59"/>
      <c r="G23" s="47"/>
    </row>
    <row r="24" spans="1:7" ht="12.75">
      <c r="A24" s="46" t="str">
        <f>Tabelle1!$A$26</f>
        <v>Januar bis Oktober 2005</v>
      </c>
      <c r="B24" s="60">
        <v>944</v>
      </c>
      <c r="C24" s="60">
        <v>5924</v>
      </c>
      <c r="D24" s="83">
        <v>914.2</v>
      </c>
      <c r="E24" s="60">
        <v>78</v>
      </c>
      <c r="F24" s="60">
        <v>487617</v>
      </c>
      <c r="G24" s="47"/>
    </row>
    <row r="25" spans="1:7" ht="12.75">
      <c r="A25" s="58" t="s">
        <v>48</v>
      </c>
      <c r="B25" s="61">
        <f>B22*100/B24-100</f>
        <v>16.20762711864407</v>
      </c>
      <c r="C25" s="61">
        <f>C22*100/C24-100</f>
        <v>6.735313977042537</v>
      </c>
      <c r="D25" s="61">
        <f>D22*100/D24-100</f>
        <v>1.2579304309778934</v>
      </c>
      <c r="E25" s="61">
        <f>E22*100/E24-100</f>
        <v>19.230769230769226</v>
      </c>
      <c r="F25" s="61">
        <f>F22*100/F24-100</f>
        <v>-2.213622576735432</v>
      </c>
      <c r="G25" s="47"/>
    </row>
    <row r="26" spans="1:6" s="47" customFormat="1" ht="12.75">
      <c r="A26" s="63"/>
      <c r="B26" s="63"/>
      <c r="C26" s="63"/>
      <c r="D26" s="63"/>
      <c r="E26" s="63"/>
      <c r="F26" s="63"/>
    </row>
    <row r="27" spans="1:8" ht="12.75">
      <c r="A27" s="64" t="str">
        <f>"Außerdem wurden von "&amp;Tabelle1!$A$24&amp;" durch Baumaßnahmen an bestehenden"</f>
        <v>Außerdem wurden von Januar bis Oktober 2006 durch Baumaßnahmen an bestehenden</v>
      </c>
      <c r="B27" s="63"/>
      <c r="C27" s="63"/>
      <c r="D27" s="63"/>
      <c r="E27" s="63"/>
      <c r="F27" s="63"/>
      <c r="G27"/>
      <c r="H27"/>
    </row>
    <row r="28" spans="1:8" ht="12.75">
      <c r="A28" s="63" t="s">
        <v>57</v>
      </c>
      <c r="B28" s="66">
        <v>10</v>
      </c>
      <c r="C28" s="63" t="s">
        <v>51</v>
      </c>
      <c r="D28" s="62"/>
      <c r="E28" s="62"/>
      <c r="F28" s="62"/>
      <c r="G28" s="68"/>
      <c r="H28" s="68"/>
    </row>
    <row r="29" ht="12.75">
      <c r="A29" s="69" t="str">
        <f>A27&amp;" "&amp;A28&amp;" "&amp;B28&amp;" "&amp;C28</f>
        <v>Außerdem wurden von Januar bis Oktober 2006 durch Baumaßnahmen an bestehenden Nichtwohngebäuden 10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jaehnere</cp:lastModifiedBy>
  <cp:lastPrinted>2006-12-06T09:51:57Z</cp:lastPrinted>
  <dcterms:created xsi:type="dcterms:W3CDTF">2003-01-06T07:43:31Z</dcterms:created>
  <dcterms:modified xsi:type="dcterms:W3CDTF">2007-02-02T09:56:30Z</dcterms:modified>
  <cp:category/>
  <cp:version/>
  <cp:contentType/>
  <cp:contentStatus/>
</cp:coreProperties>
</file>