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II_1_G_III_3_j_HH\"/>
    </mc:Choice>
  </mc:AlternateContent>
  <bookViews>
    <workbookView xWindow="240" yWindow="120" windowWidth="24630" windowHeight="11085"/>
  </bookViews>
  <sheets>
    <sheet name="V0_1" sheetId="1" r:id="rId1"/>
    <sheet name="V0_2" sheetId="2" r:id="rId2"/>
    <sheet name="T1_1" sheetId="10" r:id="rId3"/>
    <sheet name="TG2_1" sheetId="12" r:id="rId4"/>
    <sheet name="T2_1" sheetId="9" state="hidden" r:id="rId5"/>
  </sheets>
  <definedNames>
    <definedName name="_xlnm.Print_Titles" localSheetId="2">T1_1!$1:$6</definedName>
    <definedName name="Print_Area" localSheetId="2">T1_1!$A:$G</definedName>
  </definedNames>
  <calcPr calcId="152511"/>
</workbook>
</file>

<file path=xl/calcChain.xml><?xml version="1.0" encoding="utf-8"?>
<calcChain xmlns="http://schemas.openxmlformats.org/spreadsheetml/2006/main">
  <c r="D32" i="9" l="1"/>
  <c r="E32" i="9" s="1"/>
  <c r="B32" i="9"/>
  <c r="C32" i="9" s="1"/>
  <c r="E30" i="9"/>
  <c r="C30" i="9"/>
  <c r="E29" i="9"/>
  <c r="C29" i="9"/>
  <c r="E28" i="9"/>
  <c r="C28"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<sst xmlns="http://schemas.openxmlformats.org/spreadsheetml/2006/main" count="404" uniqueCount="311">
  <si>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</si>
  <si>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</si>
  <si>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</si>
  <si>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</si>
  <si>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</si>
  <si>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</si>
  <si>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</si>
  <si>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</si>
  <si>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</si>
  <si>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</si>
  <si>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</si>
  <si>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</si>
  <si>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</si>
  <si>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</si>
  <si>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</si>
  <si>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</si>
  <si>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</si>
  <si>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</si>
  <si>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</si>
  <si>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</si>
  <si>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</si>
  <si>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</si>
  <si>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davon</t>
  </si>
  <si>
    <t>Insgesamt</t>
  </si>
  <si>
    <t>Europa</t>
  </si>
  <si>
    <t>Belgien</t>
  </si>
  <si>
    <t>Luxemburg</t>
  </si>
  <si>
    <t>Niederlande</t>
  </si>
  <si>
    <t>Italien</t>
  </si>
  <si>
    <t>Irland</t>
  </si>
  <si>
    <t>Portugal</t>
  </si>
  <si>
    <t>Griechenland</t>
  </si>
  <si>
    <t>Spanien</t>
  </si>
  <si>
    <t>Finnland</t>
  </si>
  <si>
    <t>Österreich</t>
  </si>
  <si>
    <t>Malta</t>
  </si>
  <si>
    <t>Zypern</t>
  </si>
  <si>
    <t>Slowenien</t>
  </si>
  <si>
    <t>Slowakei</t>
  </si>
  <si>
    <t>Dänemark</t>
  </si>
  <si>
    <t>Polen</t>
  </si>
  <si>
    <t>Schweden</t>
  </si>
  <si>
    <t>Estland</t>
  </si>
  <si>
    <t>Lettland</t>
  </si>
  <si>
    <t>Litauen</t>
  </si>
  <si>
    <t>Tschechische Republik</t>
  </si>
  <si>
    <t>Ungarn</t>
  </si>
  <si>
    <t>Rumänien</t>
  </si>
  <si>
    <t>Bulgarien</t>
  </si>
  <si>
    <t>Norwegen</t>
  </si>
  <si>
    <t>Schweiz</t>
  </si>
  <si>
    <t>Türkei</t>
  </si>
  <si>
    <t>Afrika</t>
  </si>
  <si>
    <t>Ägypten</t>
  </si>
  <si>
    <t>Südafrika</t>
  </si>
  <si>
    <t>Amerika</t>
  </si>
  <si>
    <t>Kanada</t>
  </si>
  <si>
    <t>Brasilien</t>
  </si>
  <si>
    <t>Asien</t>
  </si>
  <si>
    <t>Japan</t>
  </si>
  <si>
    <t>Land</t>
  </si>
  <si>
    <t>sonstige Länder</t>
  </si>
  <si>
    <t>Statistisches Amt</t>
  </si>
  <si>
    <t>für Hamburg und Schleswig-Holstein</t>
  </si>
  <si>
    <t>Statistisches Amt für Hamburg und Schleswig-Holstein</t>
  </si>
  <si>
    <t>Australien</t>
  </si>
  <si>
    <t>Auskunft zu dieser Veröffentlichung:</t>
  </si>
  <si>
    <t>Marokko</t>
  </si>
  <si>
    <t>Saudi-Arabien</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</si>
  <si>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</si>
  <si>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</si>
  <si>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</si>
  <si>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</si>
  <si>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</si>
  <si>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</si>
  <si>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</si>
  <si>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</si>
  <si>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</si>
  <si>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</si>
  <si>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</si>
  <si>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</si>
  <si>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</si>
  <si>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</si>
  <si>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</si>
  <si>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Ein- und Ausfuhr des</t>
  </si>
  <si>
    <t>Frankreich</t>
  </si>
  <si>
    <t>Albanien</t>
  </si>
  <si>
    <t>Ukraine</t>
  </si>
  <si>
    <t>Belarus</t>
  </si>
  <si>
    <t>Republik Moldau</t>
  </si>
  <si>
    <t>Russische Föderation</t>
  </si>
  <si>
    <t>Übrige europäische Länder</t>
  </si>
  <si>
    <t>Island</t>
  </si>
  <si>
    <t>Liechtenstein</t>
  </si>
  <si>
    <t>Färoer</t>
  </si>
  <si>
    <t>Andorra</t>
  </si>
  <si>
    <t>Gibraltar</t>
  </si>
  <si>
    <t>Vatikanstadt</t>
  </si>
  <si>
    <t>San Marino</t>
  </si>
  <si>
    <t>Kroatien</t>
  </si>
  <si>
    <t>Bosnien und Herzegowina</t>
  </si>
  <si>
    <t>Kosovo</t>
  </si>
  <si>
    <t>Ehemaliges Mazedonien</t>
  </si>
  <si>
    <t>Montenegro</t>
  </si>
  <si>
    <t>Serbien</t>
  </si>
  <si>
    <t>Ceuta</t>
  </si>
  <si>
    <t>Melilla</t>
  </si>
  <si>
    <t>Algerien</t>
  </si>
  <si>
    <t>Tunesien</t>
  </si>
  <si>
    <t>Dschamahirija</t>
  </si>
  <si>
    <t>Sudan</t>
  </si>
  <si>
    <t>Mauretanien</t>
  </si>
  <si>
    <t>Mali</t>
  </si>
  <si>
    <t>Burkina Faso</t>
  </si>
  <si>
    <t>Niger</t>
  </si>
  <si>
    <t>Tschad</t>
  </si>
  <si>
    <t>Kap Verde</t>
  </si>
  <si>
    <t>Senegal</t>
  </si>
  <si>
    <t>Gambia</t>
  </si>
  <si>
    <t>Guinea-Bissau</t>
  </si>
  <si>
    <t>Guinea</t>
  </si>
  <si>
    <t>Sierra Leone</t>
  </si>
  <si>
    <t>Liberia</t>
  </si>
  <si>
    <t>Cote d'Ivoire</t>
  </si>
  <si>
    <t>Ghana</t>
  </si>
  <si>
    <t>Togo</t>
  </si>
  <si>
    <t>Benin</t>
  </si>
  <si>
    <t>Nigeria</t>
  </si>
  <si>
    <t>Kamerun</t>
  </si>
  <si>
    <t>Zentralafrikanische Republik</t>
  </si>
  <si>
    <t>Äquatorialguinea</t>
  </si>
  <si>
    <t>Gabun</t>
  </si>
  <si>
    <t>Kongo, Republik</t>
  </si>
  <si>
    <t>Ruanda</t>
  </si>
  <si>
    <t>Burundi</t>
  </si>
  <si>
    <t>Angola</t>
  </si>
  <si>
    <t>Äthopien</t>
  </si>
  <si>
    <t>Eritrea</t>
  </si>
  <si>
    <t>Dschibuti</t>
  </si>
  <si>
    <t>Somalia</t>
  </si>
  <si>
    <t>Kenia</t>
  </si>
  <si>
    <t>Uganda</t>
  </si>
  <si>
    <t>Vereinigte Republik Tansania</t>
  </si>
  <si>
    <t>Seychellen</t>
  </si>
  <si>
    <t>Mosambik</t>
  </si>
  <si>
    <t>Madagaskar</t>
  </si>
  <si>
    <t>Mauritius</t>
  </si>
  <si>
    <t>Sambia</t>
  </si>
  <si>
    <t>Simbabwe</t>
  </si>
  <si>
    <t>Malawi</t>
  </si>
  <si>
    <t>Botsuana</t>
  </si>
  <si>
    <t>Lesotho</t>
  </si>
  <si>
    <t>Vereinigte Staaten</t>
  </si>
  <si>
    <t>Grönland</t>
  </si>
  <si>
    <t>Bermuda</t>
  </si>
  <si>
    <t>Guatemala</t>
  </si>
  <si>
    <t>Belize</t>
  </si>
  <si>
    <t>Honduras</t>
  </si>
  <si>
    <t>El Salvador</t>
  </si>
  <si>
    <t>Nicaragua</t>
  </si>
  <si>
    <t>Costa Rica</t>
  </si>
  <si>
    <t>Panama</t>
  </si>
  <si>
    <t>Kuba</t>
  </si>
  <si>
    <t>St. Kitts und Nevis</t>
  </si>
  <si>
    <t>Haiti</t>
  </si>
  <si>
    <t>Bahamas</t>
  </si>
  <si>
    <t>Dominikanische  Republik</t>
  </si>
  <si>
    <t>Antigua und Barbuda</t>
  </si>
  <si>
    <t>Dominica</t>
  </si>
  <si>
    <t>Kaimaninseln</t>
  </si>
  <si>
    <t>Jamaika</t>
  </si>
  <si>
    <t>St.Lucia</t>
  </si>
  <si>
    <t>Britische Jungferninseln</t>
  </si>
  <si>
    <t>Barbados</t>
  </si>
  <si>
    <t>Montserrat</t>
  </si>
  <si>
    <t>Trinidad und Tobago</t>
  </si>
  <si>
    <t>Aruba</t>
  </si>
  <si>
    <t>Kolumbien</t>
  </si>
  <si>
    <t>Venezuela</t>
  </si>
  <si>
    <t>Guyana</t>
  </si>
  <si>
    <t>Surinname</t>
  </si>
  <si>
    <t>Ecuador</t>
  </si>
  <si>
    <t>Peru</t>
  </si>
  <si>
    <t>Chile</t>
  </si>
  <si>
    <t>Bolivien</t>
  </si>
  <si>
    <t>Paraguay</t>
  </si>
  <si>
    <t>Uruguay</t>
  </si>
  <si>
    <t>Argentinien</t>
  </si>
  <si>
    <t>Falklandinseln</t>
  </si>
  <si>
    <t>Georgien</t>
  </si>
  <si>
    <t>Armenien</t>
  </si>
  <si>
    <t>Aserbaidschan</t>
  </si>
  <si>
    <t>Kasachstan</t>
  </si>
  <si>
    <t>Turkmenistan</t>
  </si>
  <si>
    <t>Usbekistan</t>
  </si>
  <si>
    <t>Tadschikistan</t>
  </si>
  <si>
    <t>Kirgisische Republik</t>
  </si>
  <si>
    <t>Libanon</t>
  </si>
  <si>
    <t>Irak</t>
  </si>
  <si>
    <t>Islamische Republik Iran</t>
  </si>
  <si>
    <t>Israel</t>
  </si>
  <si>
    <t>Jordanien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</si>
  <si>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</si>
  <si>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</si>
  <si>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</si>
  <si>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</si>
  <si>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</si>
  <si>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</si>
  <si>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</si>
  <si>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</si>
  <si>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</si>
  <si>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</si>
  <si>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</si>
  <si>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</si>
  <si>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</si>
  <si>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</si>
  <si>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</si>
  <si>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</si>
  <si>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Laos</t>
  </si>
  <si>
    <t>Vietnam</t>
  </si>
  <si>
    <t>Kambodscha</t>
  </si>
  <si>
    <t>Indonesien</t>
  </si>
  <si>
    <t>Malaysia</t>
  </si>
  <si>
    <t>Brunei Darussalam</t>
  </si>
  <si>
    <t>Singapur</t>
  </si>
  <si>
    <t>Philippinen</t>
  </si>
  <si>
    <t>Mongolei</t>
  </si>
  <si>
    <t>Taiwan</t>
  </si>
  <si>
    <t>Hongkong</t>
  </si>
  <si>
    <t>Macau</t>
  </si>
  <si>
    <t>Australien und Ozeanien</t>
  </si>
  <si>
    <t>Papua-Neuguinea</t>
  </si>
  <si>
    <t>Neuseeland</t>
  </si>
  <si>
    <t>Salomonen</t>
  </si>
  <si>
    <t>Neukaledonien</t>
  </si>
  <si>
    <t>Fidschi</t>
  </si>
  <si>
    <t>Vanuatu</t>
  </si>
  <si>
    <t>Französisch Polynesien</t>
  </si>
  <si>
    <t>Marshall-Inseln</t>
  </si>
  <si>
    <t>Palau</t>
  </si>
  <si>
    <t>Amerikanisch-Samoa</t>
  </si>
  <si>
    <t>Guam</t>
  </si>
  <si>
    <t>Amerikanische Überseeinseln</t>
  </si>
  <si>
    <t>Tokelau</t>
  </si>
  <si>
    <t>Französische Südgebiete</t>
  </si>
  <si>
    <t>Besetzte palästinens. Gebiete</t>
  </si>
  <si>
    <t>Kongo, Demokr. Republik</t>
  </si>
  <si>
    <t>in 1.000 Euro</t>
  </si>
  <si>
    <t>Schiffs- und Luftfahrzeugbedarf,
nicht ermittelte Länder</t>
  </si>
  <si>
    <t>Ursprungsland / 
Bestimmungsland</t>
  </si>
  <si>
    <t>Einfuhr</t>
  </si>
  <si>
    <t>Ausfuhr</t>
  </si>
  <si>
    <t>Amerik. Jungferninseln</t>
  </si>
  <si>
    <t>St. Vincent u. die Grenadinen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</si>
  <si>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</si>
  <si>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3</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</si>
  <si>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</si>
  <si>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</si>
  <si>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Sven.Ohlsen@statistik-nord.de</t>
  </si>
  <si>
    <t>Sven Ohlsen</t>
  </si>
  <si>
    <t>040/42831-1820</t>
  </si>
  <si>
    <t>Ein- und Ausfuhr nach ausgewählten Ländern in der Reihenfolge ihrer Anteile über den Jahresverlauf</t>
  </si>
  <si>
    <t>Namibia</t>
  </si>
  <si>
    <t>Grenada</t>
  </si>
  <si>
    <t>Mexiko</t>
  </si>
  <si>
    <t>Komoren</t>
  </si>
  <si>
    <t>Südsudan</t>
  </si>
  <si>
    <t>Bonaire</t>
  </si>
  <si>
    <t>Curacao</t>
  </si>
  <si>
    <t>St. Barthélemy</t>
  </si>
  <si>
    <t>St. Martin</t>
  </si>
  <si>
    <t>Turks- u.Caicosins.</t>
  </si>
  <si>
    <t xml:space="preserve">Korea, Republik </t>
  </si>
  <si>
    <t xml:space="preserve">Korea, Demokr. Volksrepublik </t>
  </si>
  <si>
    <t>Timor-Leste</t>
  </si>
  <si>
    <t>Kiribati</t>
  </si>
  <si>
    <t xml:space="preserve">Mikronesien, Förder. </t>
  </si>
  <si>
    <t>Tuvalu</t>
  </si>
  <si>
    <t>Samoa</t>
  </si>
  <si>
    <t xml:space="preserve">Syrien, Arabische Republik </t>
  </si>
  <si>
    <t xml:space="preserve">China, Volksrepublik </t>
  </si>
  <si>
    <t>Königreich Eswatini</t>
  </si>
  <si>
    <t>Nördliche Mariannen</t>
  </si>
  <si>
    <r>
      <t>Einfuhr</t>
    </r>
    <r>
      <rPr>
        <vertAlign val="superscript"/>
        <sz val="8"/>
        <color theme="1"/>
        <rFont val="Arial"/>
        <family val="2"/>
      </rPr>
      <t>1</t>
    </r>
  </si>
  <si>
    <r>
      <t>Ausfuhr</t>
    </r>
    <r>
      <rPr>
        <vertAlign val="superscript"/>
        <sz val="8"/>
        <color theme="1"/>
        <rFont val="Arial"/>
        <family val="2"/>
      </rPr>
      <t>2</t>
    </r>
  </si>
  <si>
    <t>EU-Länder</t>
  </si>
  <si>
    <r>
      <t xml:space="preserve"> Tabelle 1: Ein- und Ausfuhr des Landes Hamburg</t>
    </r>
    <r>
      <rPr>
        <b/>
        <vertAlign val="superscript"/>
        <sz val="10"/>
        <color theme="1"/>
        <rFont val="Arial"/>
        <family val="2"/>
      </rPr>
      <t>1</t>
    </r>
    <r>
      <rPr>
        <b/>
        <sz val="10"/>
        <color theme="1"/>
        <rFont val="Arial"/>
        <family val="2"/>
      </rPr>
      <t xml:space="preserve"> nach Ländern</t>
    </r>
  </si>
  <si>
    <t xml:space="preserve">Grafik 1: Die 20 wichtigsten Partnerländer der Ein- und Ausfuhr des Landes Hamburg:    </t>
  </si>
  <si>
    <t>Niue</t>
  </si>
  <si>
    <t>Cookinseln</t>
  </si>
  <si>
    <t>Landes Hamburg 2020</t>
  </si>
  <si>
    <t xml:space="preserve">© Statistisches Amt für Hamburg und Schleswig-Holstein, Hamburg 2021 
Auszugsweise Vervielfältigung und Verbreitung mit Quellenangabe gestattet.        </t>
  </si>
  <si>
    <r>
      <t>2020</t>
    </r>
    <r>
      <rPr>
        <vertAlign val="superscript"/>
        <sz val="8"/>
        <color theme="1"/>
        <rFont val="Arial"/>
        <family val="2"/>
      </rPr>
      <t>a</t>
    </r>
  </si>
  <si>
    <r>
      <t>2019</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</si>
  <si>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2020 zu 2019
in %</t>
    </r>
  </si>
  <si>
    <t xml:space="preserve">x  </t>
  </si>
  <si>
    <t>Ein- und Ausfuhr in 2020</t>
  </si>
  <si>
    <t>China, Volksrepublik</t>
  </si>
  <si>
    <t>Vereinigt.Königreich</t>
  </si>
  <si>
    <t>Verein.Staaten (USA)</t>
  </si>
  <si>
    <t>Verein.Arabische Em.</t>
  </si>
  <si>
    <t>Schiffs-,Luftfahrtb.</t>
  </si>
  <si>
    <t>Tschechische Republ.</t>
  </si>
  <si>
    <r>
      <rPr>
        <vertAlign val="superscript"/>
        <sz val="8"/>
        <rFont val="Arial"/>
        <family val="2"/>
      </rPr>
      <t>4</t>
    </r>
    <r>
      <rPr>
        <sz val="8"/>
        <rFont val="Arial"/>
        <family val="2"/>
      </rPr>
      <t xml:space="preserve">  Vereinigtes Königreich: EU-Austritt 02/2020</t>
    </r>
  </si>
  <si>
    <r>
      <t>Vereinigtes Königreich</t>
    </r>
    <r>
      <rPr>
        <vertAlign val="superscript"/>
        <sz val="8"/>
        <color theme="1"/>
        <rFont val="Arial"/>
        <family val="2"/>
      </rPr>
      <t>4</t>
    </r>
  </si>
  <si>
    <r>
      <rPr>
        <vertAlign val="superscript"/>
        <sz val="8"/>
        <rFont val="Arial"/>
        <family val="2"/>
      </rPr>
      <t>2</t>
    </r>
    <r>
      <rPr>
        <sz val="8"/>
        <rFont val="Arial"/>
        <family val="2"/>
      </rPr>
      <t xml:space="preserve">  Spezialhandel: Die Ausfuhrwerte beziehen sich auf Waren, die in Hamburg hergestellt oder zuletzt so bearbeitet worden
   sind, dass sich ihre Beschaffenheit wesentlich geändert hat. </t>
    </r>
  </si>
  <si>
    <t>Britisches Territorium</t>
  </si>
  <si>
    <t>-</t>
  </si>
  <si>
    <t>Herausgegeben am: 1. März 2021</t>
  </si>
  <si>
    <t>Kennziffer: G III 1 / G III 3 - j 20 HH</t>
  </si>
  <si>
    <t>- nach Ländern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</si>
</sst>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 ###\ ##0\ ;\-\ "/>
    <numFmt numFmtId="165" formatCode="_-* #,##0.00\ [$€]_-;\-* #,##0.00\ [$€]_-;_-* &quot;-&quot;??\ [$€]_-;_-@_-"/>
    <numFmt numFmtId="166" formatCode="###\ ##0.0\ \ ;\-\ ###\ ##0.0\ \ ;\-\ \ \ \ \ \ "/>
    <numFmt numFmtId="167" formatCode="###\ ###\ ##0&quot;  &quot;;\-###\ ###\ ##0&quot;  &quot;;&quot;-  &quot;"/>
    <numFmt numFmtId="168" formatCode="###\ ##0.0&quot;  &quot;;\-###\ ##0.0&quot;  &quot;;&quot;-  &quot;"/>
    <numFmt numFmtId="169" formatCode="###\ ###\ ##0;0\ \ ;"/>
  </numFmts>
  <fonts count="30"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10"/>
      <name val="MS Sans Serif"/>
      <family val="2"/>
    </font>
    <font>
      <sz val="10"/>
      <name val="MS Sans Serif"/>
      <family val="2"/>
    </font>
    <font>
      <sz val="9"/>
      <name val="Helvetica"/>
      <family val="2"/>
    </font>
    <font>
      <u/>
      <sz val="10"/>
      <color indexed="12"/>
      <name val="Arial"/>
      <family val="2"/>
    </font>
    <font>
      <vertAlign val="superscript"/>
      <sz val="8"/>
      <color theme="1"/>
      <name val="Arial"/>
      <family val="2"/>
    </font>
    <font>
      <b/>
      <sz val="8"/>
      <color theme="1"/>
      <name val="Arial"/>
      <family val="2"/>
    </font>
    <font>
      <b/>
      <vertAlign val="superscrip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top/>
      <bottom style="thin">
        <color theme="3"/>
      </bottom>
      <diagonal/>
    </border>
    <border>
      <left/>
      <right style="thin">
        <color theme="3"/>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indexed="64"/>
      </left>
      <right style="thin">
        <color indexed="64"/>
      </right>
      <top style="thin">
        <color indexed="64"/>
      </top>
      <bottom style="thin">
        <color indexed="64"/>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theme="3"/>
      </left>
      <right/>
      <top/>
      <bottom style="thin">
        <color theme="3"/>
      </bottom>
      <diagonal/>
    </border>
  </borders>
  <cellStyleXfs count="14">
    <xf numFmtId="0" fontId="0" fillId="0" borderId="0"/>
    <xf numFmtId="0" fontId="16" fillId="0" borderId="0"/>
    <xf numFmtId="165" fontId="9" fillId="0" borderId="0" applyFont="0" applyFill="0" applyBorder="0" applyAlignment="0" applyProtection="0"/>
    <xf numFmtId="0" fontId="17" fillId="0" borderId="0"/>
    <xf numFmtId="0" fontId="20" fillId="0" borderId="0" applyNumberFormat="0" applyFill="0" applyBorder="0" applyAlignment="0" applyProtection="0"/>
    <xf numFmtId="0" fontId="3" fillId="0" borderId="0"/>
    <xf numFmtId="0" fontId="23" fillId="0" borderId="0"/>
    <xf numFmtId="38" fontId="25" fillId="0" borderId="0">
      <alignment horizontal="center"/>
    </xf>
    <xf numFmtId="38" fontId="25" fillId="0" borderId="0">
      <alignment horizontal="center"/>
    </xf>
    <xf numFmtId="0" fontId="26" fillId="0" borderId="0" applyNumberFormat="0" applyFill="0" applyBorder="0" applyAlignment="0" applyProtection="0">
      <alignment vertical="top"/>
      <protection locked="0"/>
    </xf>
    <xf numFmtId="0" fontId="24" fillId="0" borderId="0"/>
    <xf numFmtId="0" fontId="24" fillId="0" borderId="0"/>
    <xf numFmtId="0" fontId="23" fillId="0" borderId="0"/>
    <xf numFmtId="0" fontId="23" fillId="0" borderId="0"/>
  </cellStyleXfs>
  <cellXfs count="103">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4" fillId="0" borderId="0" xfId="0" applyFont="1" applyAlignment="1">
      <alignment horizontal="center"/>
    </xf>
    <xf numFmtId="0" fontId="14" fillId="0" borderId="0" xfId="0" applyFont="1"/>
    <xf numFmtId="0" fontId="15" fillId="0" borderId="0" xfId="0" applyFont="1" applyAlignment="1">
      <alignment horizontal="right"/>
    </xf>
    <xf numFmtId="0" fontId="0" fillId="0" borderId="0" xfId="0" applyAlignment="1">
      <alignment horizontal="left"/>
    </xf>
    <xf numFmtId="0" fontId="6" fillId="0" borderId="0" xfId="0" applyFont="1" applyAlignment="1">
      <alignment horizontal="right" vertical="center"/>
    </xf>
    <xf numFmtId="0" fontId="0" fillId="0" borderId="0" xfId="0" applyFont="1"/>
    <xf numFmtId="0" fontId="10" fillId="0" borderId="0" xfId="0" applyFont="1" applyFill="1" applyAlignment="1">
      <alignment horizontal="left" vertical="center"/>
    </xf>
    <xf numFmtId="0" fontId="11" fillId="0" borderId="0" xfId="0" applyFont="1" applyAlignment="1">
      <alignment horizontal="center"/>
    </xf>
    <xf numFmtId="0" fontId="0" fillId="0" borderId="0" xfId="0" applyAlignment="1">
      <alignment horizontal="center"/>
    </xf>
    <xf numFmtId="0" fontId="21" fillId="0" borderId="0" xfId="0" applyFont="1" applyAlignment="1">
      <alignment horizontal="right" vertical="center"/>
    </xf>
    <xf numFmtId="0" fontId="11" fillId="0" borderId="0" xfId="0" applyFont="1" applyAlignment="1">
      <alignment horizontal="left"/>
    </xf>
    <xf numFmtId="0" fontId="11" fillId="0" borderId="0" xfId="0" applyFont="1" applyAlignment="1">
      <alignment horizontal="left" wrapText="1"/>
    </xf>
    <xf numFmtId="0" fontId="0" fillId="0" borderId="0" xfId="0" applyAlignment="1"/>
    <xf numFmtId="0" fontId="2" fillId="0" borderId="0" xfId="0" applyFont="1" applyAlignment="1">
      <alignment horizontal="left"/>
    </xf>
    <xf numFmtId="0" fontId="2" fillId="0" borderId="0" xfId="0" applyFont="1" applyAlignment="1">
      <alignment horizontal="left" wrapText="1"/>
    </xf>
    <xf numFmtId="0" fontId="22" fillId="0" borderId="0" xfId="4" applyFont="1" applyAlignment="1">
      <alignment horizontal="left"/>
    </xf>
    <xf numFmtId="164" fontId="3" fillId="0" borderId="13" xfId="0" applyNumberFormat="1" applyFont="1" applyFill="1" applyBorder="1" applyAlignment="1">
      <alignment horizontal="center" vertical="center"/>
    </xf>
    <xf numFmtId="166" fontId="3" fillId="0" borderId="0" xfId="0" applyNumberFormat="1" applyFont="1" applyFill="1" applyBorder="1" applyAlignment="1">
      <alignment horizontal="right" vertical="center"/>
    </xf>
    <xf numFmtId="0" fontId="15" fillId="0" borderId="0" xfId="0" quotePrefix="1" applyFont="1" applyAlignment="1">
      <alignment horizontal="right"/>
    </xf>
    <xf numFmtId="0" fontId="12" fillId="0" borderId="7" xfId="0" applyFont="1" applyBorder="1" applyAlignment="1">
      <alignment horizontal="center" vertical="center"/>
    </xf>
    <xf numFmtId="0" fontId="12" fillId="0" borderId="0" xfId="0" applyFont="1"/>
    <xf numFmtId="0" fontId="12" fillId="0" borderId="5" xfId="0" applyFont="1" applyBorder="1" applyAlignment="1">
      <alignment horizontal="left" vertical="top"/>
    </xf>
    <xf numFmtId="0" fontId="12" fillId="0" borderId="5" xfId="0" applyFont="1" applyBorder="1" applyAlignment="1">
      <alignment horizontal="left" vertical="top" indent="1"/>
    </xf>
    <xf numFmtId="0" fontId="12" fillId="0" borderId="5" xfId="0" applyFont="1" applyBorder="1" applyAlignment="1">
      <alignment horizontal="left" vertical="top" indent="2"/>
    </xf>
    <xf numFmtId="0" fontId="12" fillId="0" borderId="5" xfId="0" applyFont="1" applyBorder="1" applyAlignment="1">
      <alignment horizontal="left" vertical="top" wrapText="1"/>
    </xf>
    <xf numFmtId="0" fontId="28" fillId="0" borderId="11" xfId="0" applyFont="1" applyBorder="1" applyAlignment="1">
      <alignment horizontal="left" wrapText="1"/>
    </xf>
    <xf numFmtId="0" fontId="28" fillId="0" borderId="0" xfId="0" applyFont="1" applyBorder="1" applyAlignment="1">
      <alignment horizontal="left" wrapText="1"/>
    </xf>
    <xf numFmtId="0" fontId="12" fillId="0" borderId="0" xfId="0" applyFont="1" applyBorder="1"/>
    <xf numFmtId="0" fontId="8" fillId="0" borderId="0" xfId="0" applyFont="1" applyAlignment="1">
      <alignment vertical="top"/>
    </xf>
    <xf numFmtId="0" fontId="6" fillId="0" borderId="0" xfId="0" applyFont="1" applyAlignment="1">
      <alignment horizontal="right"/>
    </xf>
    <xf numFmtId="0" fontId="0" fillId="0" borderId="0" xfId="0" applyNumberFormat="1"/>
    <xf numFmtId="0" fontId="12" fillId="0" borderId="0" xfId="0" applyFont="1" applyAlignment="1">
      <alignment horizontal="right"/>
    </xf>
    <xf numFmtId="0" fontId="12" fillId="2" borderId="9" xfId="0" quotePrefix="1" applyFont="1" applyFill="1" applyBorder="1" applyAlignment="1">
      <alignment horizontal="center" vertical="center" wrapText="1"/>
    </xf>
    <xf numFmtId="167" fontId="12" fillId="0" borderId="0" xfId="0" applyNumberFormat="1" applyFont="1" applyAlignment="1">
      <alignment horizontal="right"/>
    </xf>
    <xf numFmtId="168" fontId="12" fillId="0" borderId="0" xfId="0" applyNumberFormat="1" applyFont="1" applyAlignment="1">
      <alignment horizontal="right"/>
    </xf>
    <xf numFmtId="167" fontId="12" fillId="0" borderId="17" xfId="0" applyNumberFormat="1" applyFont="1" applyBorder="1" applyAlignment="1">
      <alignment horizontal="right"/>
    </xf>
    <xf numFmtId="167" fontId="12" fillId="0" borderId="4" xfId="0" applyNumberFormat="1" applyFont="1" applyBorder="1" applyAlignment="1">
      <alignment horizontal="right"/>
    </xf>
    <xf numFmtId="168" fontId="12" fillId="0" borderId="4" xfId="0" applyNumberFormat="1" applyFont="1" applyBorder="1" applyAlignment="1">
      <alignment horizontal="right"/>
    </xf>
    <xf numFmtId="169" fontId="3" fillId="0" borderId="0" xfId="0" applyNumberFormat="1" applyFont="1" applyAlignment="1">
      <alignment horizontal="right" vertical="center"/>
    </xf>
    <xf numFmtId="169" fontId="3" fillId="0" borderId="0" xfId="0" applyNumberFormat="1" applyFont="1" applyFill="1" applyBorder="1" applyAlignment="1">
      <alignment horizontal="right" vertical="center"/>
    </xf>
    <xf numFmtId="166"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66" fontId="3" fillId="0" borderId="0" xfId="0" applyNumberFormat="1" applyFont="1" applyAlignment="1">
      <alignment horizontal="right" vertical="center"/>
    </xf>
    <xf numFmtId="169" fontId="0" fillId="0" borderId="0" xfId="0" applyNumberFormat="1"/>
    <xf numFmtId="166" fontId="0" fillId="0" borderId="0" xfId="0" applyNumberFormat="1"/>
    <xf numFmtId="0" fontId="8" fillId="0" borderId="0" xfId="0" applyFont="1" applyAlignment="1">
      <alignment horizontal="left" vertical="top"/>
    </xf>
    <xf numFmtId="167" fontId="0" fillId="0" borderId="0" xfId="0" applyNumberFormat="1"/>
    <xf numFmtId="0" fontId="7" fillId="0" borderId="0" xfId="0" applyFont="1" applyAlignment="1">
      <alignment horizontal="center" wrapText="1"/>
    </xf>
    <xf numFmtId="0" fontId="2" fillId="0" borderId="0" xfId="0" applyFont="1" applyAlignment="1">
      <alignment horizontal="left" wrapText="1"/>
    </xf>
    <xf numFmtId="0" fontId="11" fillId="0" borderId="0" xfId="0" applyFont="1" applyAlignment="1">
      <alignment horizontal="left"/>
    </xf>
    <xf numFmtId="0" fontId="1" fillId="0" borderId="0" xfId="0" applyFont="1" applyAlignment="1">
      <alignment horizontal="left" wrapText="1"/>
    </xf>
    <xf numFmtId="0" fontId="18" fillId="0" borderId="0" xfId="0" applyFont="1" applyAlignment="1">
      <alignment horizontal="left"/>
    </xf>
    <xf numFmtId="0" fontId="19" fillId="0" borderId="0" xfId="0" applyFont="1" applyAlignment="1">
      <alignment horizontal="left"/>
    </xf>
    <xf numFmtId="0" fontId="6" fillId="0" borderId="0" xfId="0" applyFont="1" applyAlignment="1">
      <alignment horizontal="left"/>
    </xf>
    <xf numFmtId="0" fontId="11" fillId="0" borderId="0" xfId="0" applyFont="1" applyAlignment="1">
      <alignment horizontal="left" wrapText="1"/>
    </xf>
    <xf numFmtId="0" fontId="22" fillId="0" borderId="0" xfId="4" applyFont="1" applyAlignment="1">
      <alignment horizontal="left" wrapText="1"/>
    </xf>
    <xf numFmtId="0" fontId="2" fillId="0" borderId="0" xfId="0" applyFont="1" applyAlignment="1">
      <alignment horizontal="left"/>
    </xf>
    <xf numFmtId="0" fontId="8" fillId="0" borderId="0" xfId="0" applyFont="1" applyAlignment="1">
      <alignment vertical="top" wrapText="1"/>
    </xf>
    <xf numFmtId="0" fontId="11" fillId="0" borderId="0" xfId="0" applyFont="1" applyAlignment="1">
      <alignment horizontal="center"/>
    </xf>
    <xf numFmtId="0" fontId="0" fillId="0" borderId="0" xfId="0" applyAlignment="1">
      <alignment horizontal="center"/>
    </xf>
    <xf numFmtId="0" fontId="12" fillId="2" borderId="6" xfId="0" applyFont="1" applyFill="1" applyBorder="1" applyAlignment="1">
      <alignment horizontal="left" vertical="center" wrapText="1" indent="1"/>
    </xf>
    <xf numFmtId="0" fontId="12" fillId="2" borderId="6" xfId="0" applyFont="1" applyFill="1" applyBorder="1" applyAlignment="1">
      <alignment horizontal="left" vertical="center" indent="1"/>
    </xf>
    <xf numFmtId="0" fontId="12" fillId="2" borderId="9" xfId="0" applyFont="1" applyFill="1" applyBorder="1" applyAlignment="1">
      <alignment horizontal="center" vertical="center"/>
    </xf>
    <xf numFmtId="0" fontId="12" fillId="2" borderId="10" xfId="0" applyFont="1" applyFill="1" applyBorder="1" applyAlignment="1"/>
    <xf numFmtId="0" fontId="12" fillId="2" borderId="12" xfId="0" quotePrefix="1" applyFont="1" applyFill="1" applyBorder="1" applyAlignment="1">
      <alignment horizontal="center" vertical="center" wrapText="1"/>
    </xf>
    <xf numFmtId="0" fontId="12" fillId="0" borderId="8"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5" xfId="0" quotePrefix="1" applyFont="1" applyFill="1" applyBorder="1" applyAlignment="1">
      <alignment horizontal="center" vertical="center" wrapText="1"/>
    </xf>
    <xf numFmtId="0" fontId="12" fillId="0" borderId="16" xfId="0" applyFont="1" applyBorder="1" applyAlignment="1">
      <alignment horizontal="center" vertical="center" wrapText="1"/>
    </xf>
    <xf numFmtId="0" fontId="10" fillId="0" borderId="0" xfId="0" applyFont="1" applyFill="1" applyAlignment="1">
      <alignment horizontal="center" vertical="center"/>
    </xf>
    <xf numFmtId="0" fontId="0" fillId="0" borderId="0" xfId="0" applyAlignment="1">
      <alignment horizontal="center" vertical="center"/>
    </xf>
    <xf numFmtId="0" fontId="10"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3" fillId="0" borderId="14" xfId="0" applyFont="1" applyFill="1" applyBorder="1" applyAlignment="1">
      <alignment horizontal="center"/>
    </xf>
    <xf numFmtId="0" fontId="0" fillId="0" borderId="0" xfId="0" applyBorder="1" applyAlignment="1">
      <alignment horizontal="center"/>
    </xf>
    <xf numFmtId="0" fontId="0" fillId="0" borderId="0" xfId="0" applyAlignment="1"/>
    <xf numFmtId="0" fontId="3" fillId="0" borderId="0" xfId="0" applyFont="1" applyFill="1" applyBorder="1" applyAlignment="1">
      <alignment horizontal="center" vertical="center"/>
    </xf>
    <xf numFmtId="0" fontId="0" fillId="0" borderId="14" xfId="0" applyBorder="1" applyAlignment="1">
      <alignment vertical="center"/>
    </xf>
  </cellXfs>
  <cellStyles count="14">
    <cellStyle name="Dezimal [0,0]" xfId="7"/>
    <cellStyle name="Dezimal [0,00]" xfId="8"/>
    <cellStyle name="Euro" xfId="2"/>
    <cellStyle name="Hyperlink 2" xfId="9"/>
    <cellStyle name="Link" xfId="4" builtinId="8"/>
    <cellStyle name="Standard" xfId="0" builtinId="0"/>
    <cellStyle name="Standard 2" xfId="1"/>
    <cellStyle name="Standard 2 2" xfId="5"/>
    <cellStyle name="Standard 3" xfId="6"/>
    <cellStyle name="Standard 3 2" xfId="3"/>
    <cellStyle name="Standard 3 3" xfId="11"/>
    <cellStyle name="Standard 3 3 2" xfId="13"/>
    <cellStyle name="Standard 4" xfId="10"/>
    <cellStyle name="Standard 4 2" xfId="12"/>
  </cellStyles>
  <dxfs count="1">
    <dxf>
      <fill>
        <patternFill>
          <bgColor rgb="FFF2F2F2"/>
        </patternFill>
      </fill>
    </dxf>
  </dxfs>
  <tableStyles count="0" defaultTableStyle="TableStyleMedium2" defaultPivotStyle="PivotStyleLight16"/>
  <colors>
    <mruColors>
      <color rgb="FFF2F2F2"/>
      <color rgb="FFFADC37"/>
      <color rgb="FF1E467D"/>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7635631797245058"/>
          <c:y val="1.8031550954749325E-2"/>
          <c:w val="0.67818776477744891"/>
          <c:h val="0.90042787734943763"/>
        </c:manualLayout>
      </c:layout>
      <c:barChart>
        <c:barDir val="bar"/>
        <c:grouping val="clustered"/>
        <c:varyColors val="0"/>
        <c:ser>
          <c:idx val="0"/>
          <c:order val="0"/>
          <c:tx>
            <c:v>Ausfuhr</c:v>
          </c:tx>
          <c:invertIfNegative val="0"/>
          <c:cat>
            <c:strRef>
              <c:f>T2_1!$A$11:$A$30</c:f>
              <c:strCache>
                <c:ptCount val="20"/>
                <c:pt idx="0">
                  <c:v>Frankreich</c:v>
                </c:pt>
                <c:pt idx="1">
                  <c:v>China, Volksrepublik</c:v>
                </c:pt>
                <c:pt idx="2">
                  <c:v>Vereinigt.Königreich</c:v>
                </c:pt>
                <c:pt idx="3">
                  <c:v>Indien</c:v>
                </c:pt>
                <c:pt idx="4">
                  <c:v>Türkei</c:v>
                </c:pt>
                <c:pt idx="5">
                  <c:v>Verein.Staaten (USA)</c:v>
                </c:pt>
                <c:pt idx="6">
                  <c:v>Schweiz</c:v>
                </c:pt>
                <c:pt idx="7">
                  <c:v>Polen</c:v>
                </c:pt>
                <c:pt idx="8">
                  <c:v>Niederlande</c:v>
                </c:pt>
                <c:pt idx="9">
                  <c:v>Verein.Arabische Em.</c:v>
                </c:pt>
                <c:pt idx="10">
                  <c:v>Belgien</c:v>
                </c:pt>
                <c:pt idx="11">
                  <c:v>Dänemark</c:v>
                </c:pt>
                <c:pt idx="12">
                  <c:v>Italien</c:v>
                </c:pt>
                <c:pt idx="13">
                  <c:v>Österreich</c:v>
                </c:pt>
                <c:pt idx="14">
                  <c:v>Spanien</c:v>
                </c:pt>
                <c:pt idx="15">
                  <c:v>Schiffs-,Luftfahrtb.</c:v>
                </c:pt>
                <c:pt idx="16">
                  <c:v>Tschechische Republ.</c:v>
                </c:pt>
                <c:pt idx="17">
                  <c:v>Ungarn</c:v>
                </c:pt>
                <c:pt idx="18">
                  <c:v>Schweden</c:v>
                </c:pt>
                <c:pt idx="19">
                  <c:v>Kanada</c:v>
                </c:pt>
              </c:strCache>
            </c:strRef>
          </c:cat>
          <c:val>
            <c:numRef>
              <c:f>T2_1!$B$11:$B$30</c:f>
              <c:numCache>
                <c:formatCode>###\ ###\ ##0;0\ \ ;</c:formatCode>
                <c:ptCount val="20"/>
                <c:pt idx="0">
                  <c:v>4883.0454129999998</c:v>
                </c:pt>
                <c:pt idx="1">
                  <c:v>4331.5949620000001</c:v>
                </c:pt>
                <c:pt idx="2">
                  <c:v>2928.7440379999998</c:v>
                </c:pt>
                <c:pt idx="3">
                  <c:v>2273.6411010000002</c:v>
                </c:pt>
                <c:pt idx="4">
                  <c:v>1810.8287310000001</c:v>
                </c:pt>
                <c:pt idx="5">
                  <c:v>1595.9495449999999</c:v>
                </c:pt>
                <c:pt idx="6">
                  <c:v>1572.1694749999999</c:v>
                </c:pt>
                <c:pt idx="7">
                  <c:v>1504.50605</c:v>
                </c:pt>
                <c:pt idx="8">
                  <c:v>1458.769213</c:v>
                </c:pt>
                <c:pt idx="9">
                  <c:v>1362.0864919999999</c:v>
                </c:pt>
                <c:pt idx="10">
                  <c:v>1083.8520860000001</c:v>
                </c:pt>
                <c:pt idx="11">
                  <c:v>1081.611429</c:v>
                </c:pt>
                <c:pt idx="12">
                  <c:v>1049.686166</c:v>
                </c:pt>
                <c:pt idx="13">
                  <c:v>851.81107999999995</c:v>
                </c:pt>
                <c:pt idx="14">
                  <c:v>791.95928400000003</c:v>
                </c:pt>
                <c:pt idx="15">
                  <c:v>767.37269600000002</c:v>
                </c:pt>
                <c:pt idx="16">
                  <c:v>740.68304799999999</c:v>
                </c:pt>
                <c:pt idx="17">
                  <c:v>675.11340600000005</c:v>
                </c:pt>
                <c:pt idx="18">
                  <c:v>603.21566499999994</c:v>
                </c:pt>
                <c:pt idx="19">
                  <c:v>440.44316700000002</c:v>
                </c:pt>
              </c:numCache>
            </c:numRef>
          </c:val>
        </c:ser>
        <c:ser>
          <c:idx val="1"/>
          <c:order val="1"/>
          <c:tx>
            <c:v>Einfuhr</c:v>
          </c:tx>
          <c:invertIfNegative val="0"/>
          <c:cat>
            <c:strRef>
              <c:f>T2_1!$A$11:$A$30</c:f>
              <c:strCache>
                <c:ptCount val="20"/>
                <c:pt idx="0">
                  <c:v>Frankreich</c:v>
                </c:pt>
                <c:pt idx="1">
                  <c:v>China, Volksrepublik</c:v>
                </c:pt>
                <c:pt idx="2">
                  <c:v>Vereinigt.Königreich</c:v>
                </c:pt>
                <c:pt idx="3">
                  <c:v>Indien</c:v>
                </c:pt>
                <c:pt idx="4">
                  <c:v>Türkei</c:v>
                </c:pt>
                <c:pt idx="5">
                  <c:v>Verein.Staaten (USA)</c:v>
                </c:pt>
                <c:pt idx="6">
                  <c:v>Schweiz</c:v>
                </c:pt>
                <c:pt idx="7">
                  <c:v>Polen</c:v>
                </c:pt>
                <c:pt idx="8">
                  <c:v>Niederlande</c:v>
                </c:pt>
                <c:pt idx="9">
                  <c:v>Verein.Arabische Em.</c:v>
                </c:pt>
                <c:pt idx="10">
                  <c:v>Belgien</c:v>
                </c:pt>
                <c:pt idx="11">
                  <c:v>Dänemark</c:v>
                </c:pt>
                <c:pt idx="12">
                  <c:v>Italien</c:v>
                </c:pt>
                <c:pt idx="13">
                  <c:v>Österreich</c:v>
                </c:pt>
                <c:pt idx="14">
                  <c:v>Spanien</c:v>
                </c:pt>
                <c:pt idx="15">
                  <c:v>Schiffs-,Luftfahrtb.</c:v>
                </c:pt>
                <c:pt idx="16">
                  <c:v>Tschechische Republ.</c:v>
                </c:pt>
                <c:pt idx="17">
                  <c:v>Ungarn</c:v>
                </c:pt>
                <c:pt idx="18">
                  <c:v>Schweden</c:v>
                </c:pt>
                <c:pt idx="19">
                  <c:v>Kanada</c:v>
                </c:pt>
              </c:strCache>
            </c:strRef>
          </c:cat>
          <c:val>
            <c:numRef>
              <c:f>T2_1!$D$11:$D$30</c:f>
              <c:numCache>
                <c:formatCode>###\ ###\ ##0;0\ \ ;</c:formatCode>
                <c:ptCount val="20"/>
                <c:pt idx="0">
                  <c:v>5498.772927</c:v>
                </c:pt>
                <c:pt idx="1">
                  <c:v>8463.5566959999996</c:v>
                </c:pt>
                <c:pt idx="2">
                  <c:v>2228.3258599999999</c:v>
                </c:pt>
                <c:pt idx="3">
                  <c:v>840.65784399999995</c:v>
                </c:pt>
                <c:pt idx="4">
                  <c:v>1076.3061540000001</c:v>
                </c:pt>
                <c:pt idx="5">
                  <c:v>7675.5667970000004</c:v>
                </c:pt>
                <c:pt idx="6">
                  <c:v>573.33865600000001</c:v>
                </c:pt>
                <c:pt idx="7">
                  <c:v>1879.1718049999999</c:v>
                </c:pt>
                <c:pt idx="8">
                  <c:v>3747.0641730000002</c:v>
                </c:pt>
                <c:pt idx="9">
                  <c:v>17.074425999999999</c:v>
                </c:pt>
                <c:pt idx="10">
                  <c:v>1562.6284169999999</c:v>
                </c:pt>
                <c:pt idx="11">
                  <c:v>494.52275100000003</c:v>
                </c:pt>
                <c:pt idx="12">
                  <c:v>1639.1440600000001</c:v>
                </c:pt>
                <c:pt idx="13">
                  <c:v>678.05814299999997</c:v>
                </c:pt>
                <c:pt idx="14">
                  <c:v>1102.8866640000001</c:v>
                </c:pt>
                <c:pt idx="15">
                  <c:v>0</c:v>
                </c:pt>
                <c:pt idx="16">
                  <c:v>773.222127</c:v>
                </c:pt>
                <c:pt idx="17">
                  <c:v>399.26447400000001</c:v>
                </c:pt>
                <c:pt idx="18">
                  <c:v>709.62170500000002</c:v>
                </c:pt>
                <c:pt idx="19">
                  <c:v>625.85427100000004</c:v>
                </c:pt>
              </c:numCache>
            </c:numRef>
          </c:val>
        </c:ser>
        <c:dLbls>
          <c:showLegendKey val="0"/>
          <c:showVal val="0"/>
          <c:showCatName val="0"/>
          <c:showSerName val="0"/>
          <c:showPercent val="0"/>
          <c:showBubbleSize val="0"/>
        </c:dLbls>
        <c:gapWidth val="150"/>
        <c:axId val="575373536"/>
        <c:axId val="575374320"/>
      </c:barChart>
      <c:catAx>
        <c:axId val="575373536"/>
        <c:scaling>
          <c:orientation val="maxMin"/>
        </c:scaling>
        <c:delete val="0"/>
        <c:axPos val="l"/>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575374320"/>
        <c:crosses val="autoZero"/>
        <c:auto val="1"/>
        <c:lblAlgn val="ctr"/>
        <c:lblOffset val="100"/>
        <c:noMultiLvlLbl val="0"/>
      </c:catAx>
      <c:valAx>
        <c:axId val="575374320"/>
        <c:scaling>
          <c:orientation val="minMax"/>
        </c:scaling>
        <c:delete val="0"/>
        <c:axPos val="b"/>
        <c:majorGridlines/>
        <c:numFmt formatCode="#,##0" sourceLinked="0"/>
        <c:majorTickMark val="none"/>
        <c:minorTickMark val="none"/>
        <c:tickLblPos val="nextTo"/>
        <c:txPr>
          <a:bodyPr/>
          <a:lstStyle/>
          <a:p>
            <a:pPr>
              <a:defRPr>
                <a:latin typeface="Arial" pitchFamily="34" charset="0"/>
                <a:cs typeface="Arial" pitchFamily="34" charset="0"/>
              </a:defRPr>
            </a:pPr>
            <a:endParaRPr lang="de-DE"/>
          </a:p>
        </c:txPr>
        <c:crossAx val="575373536"/>
        <c:crosses val="max"/>
        <c:crossBetween val="between"/>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30</xdr:row>
      <xdr:rowOff>66674</xdr:rowOff>
    </xdr:from>
    <xdr:to>
      <xdr:col>6</xdr:col>
      <xdr:colOff>900476</xdr:colOff>
      <xdr:row>47</xdr:row>
      <xdr:rowOff>173957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4"/>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85724</xdr:colOff>
      <xdr:row>3</xdr:row>
      <xdr:rowOff>18096</xdr:rowOff>
    </xdr:from>
    <xdr:to>
      <xdr:col>6</xdr:col>
      <xdr:colOff>619125</xdr:colOff>
      <xdr:row>38</xdr:row>
      <xdr:rowOff>160020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0.85209</cdr:x>
      <cdr:y>0</cdr:y>
    </cdr:from>
    <cdr:to>
      <cdr:x>1</cdr:x>
      <cdr:y>0.03757</cdr:y>
    </cdr:to>
    <cdr:sp macro="" textlink="">
      <cdr:nvSpPr>
        <cdr:cNvPr id="2" name="Textfeld 1"/>
        <cdr:cNvSpPr txBox="1"/>
      </cdr:nvSpPr>
      <cdr:spPr>
        <a:xfrm xmlns:a="http://schemas.openxmlformats.org/drawingml/2006/main">
          <a:off x="5080715" y="0"/>
          <a:ext cx="881936" cy="24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in Mio. Euro</a:t>
          </a:r>
        </a:p>
        <a:p xmlns:a="http://schemas.openxmlformats.org/drawingml/2006/main">
          <a:endParaRPr lang="de-DE" sz="900" b="1">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20" t="s">
        <v>62</v>
      </c>
    </row>
    <row r="4" spans="1:7" ht="20.25" x14ac:dyDescent="0.3">
      <c r="A4" s="20" t="s">
        <v>63</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8" t="s">
        <v>82</v>
      </c>
    </row>
    <row r="16" spans="1:7" ht="15" x14ac:dyDescent="0.2">
      <c r="G16" s="23" t="s">
        <v>309</v>
      </c>
    </row>
    <row r="17" spans="1:7" x14ac:dyDescent="0.2">
      <c r="G17" s="24"/>
    </row>
    <row r="18" spans="1:7" ht="37.5" customHeight="1" x14ac:dyDescent="0.5">
      <c r="G18" s="21" t="s">
        <v>84</v>
      </c>
    </row>
    <row r="19" spans="1:7" ht="37.5" customHeight="1" x14ac:dyDescent="0.5">
      <c r="G19" s="21" t="s">
        <v>290</v>
      </c>
    </row>
    <row r="20" spans="1:7" ht="37.5" x14ac:dyDescent="0.5">
      <c r="G20" s="37" t="s">
        <v>310</v>
      </c>
    </row>
    <row r="21" spans="1:7" ht="16.5" x14ac:dyDescent="0.25">
      <c r="A21" s="19"/>
      <c r="B21" s="19"/>
      <c r="C21" s="19"/>
      <c r="D21" s="19"/>
      <c r="E21" s="19"/>
      <c r="F21" s="19"/>
      <c r="G21" s="24"/>
    </row>
    <row r="22" spans="1:7" ht="15" x14ac:dyDescent="0.2">
      <c r="G22" s="48" t="s">
        <v>308</v>
      </c>
    </row>
    <row r="23" spans="1:7" ht="20.25" customHeight="1" x14ac:dyDescent="0.25">
      <c r="A23" s="66"/>
      <c r="B23" s="66"/>
      <c r="C23" s="66"/>
      <c r="D23" s="66"/>
      <c r="E23" s="66"/>
      <c r="F23" s="66"/>
      <c r="G23" s="66"/>
    </row>
  </sheetData>
  <mergeCells count="1">
    <mergeCell ref="A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1/G III 3 - j 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2" customFormat="1" ht="15.75" x14ac:dyDescent="0.25">
      <c r="A1" s="70" t="s">
        <v>0</v>
      </c>
      <c r="B1" s="70"/>
      <c r="C1" s="70"/>
      <c r="D1" s="70"/>
      <c r="E1" s="70"/>
      <c r="F1" s="70"/>
      <c r="G1" s="70"/>
    </row>
    <row r="2" spans="1:7" s="22" customFormat="1" x14ac:dyDescent="0.2"/>
    <row r="3" spans="1:7" s="22" customFormat="1" ht="15.75" x14ac:dyDescent="0.25">
      <c r="A3" s="71" t="s">
        <v>1</v>
      </c>
      <c r="B3" s="72"/>
      <c r="C3" s="72"/>
      <c r="D3" s="72"/>
      <c r="E3" s="72"/>
      <c r="F3" s="72"/>
      <c r="G3" s="72"/>
    </row>
    <row r="4" spans="1:7" s="22" customFormat="1" x14ac:dyDescent="0.2">
      <c r="A4" s="68"/>
      <c r="B4" s="68"/>
      <c r="C4" s="68"/>
      <c r="D4" s="68"/>
      <c r="E4" s="68"/>
      <c r="F4" s="68"/>
      <c r="G4" s="68"/>
    </row>
    <row r="5" spans="1:7" s="22" customFormat="1" x14ac:dyDescent="0.2">
      <c r="A5" s="29" t="s">
        <v>76</v>
      </c>
      <c r="B5" s="32"/>
      <c r="C5" s="32"/>
      <c r="D5" s="32"/>
      <c r="E5" s="32"/>
      <c r="F5" s="32"/>
      <c r="G5" s="32"/>
    </row>
    <row r="6" spans="1:7" s="22" customFormat="1" ht="5.85" customHeight="1" x14ac:dyDescent="0.2">
      <c r="A6" s="29"/>
      <c r="B6" s="32"/>
      <c r="C6" s="32"/>
      <c r="D6" s="32"/>
      <c r="E6" s="32"/>
      <c r="F6" s="32"/>
      <c r="G6" s="32"/>
    </row>
    <row r="7" spans="1:7" s="22" customFormat="1" x14ac:dyDescent="0.2">
      <c r="A7" s="73" t="s">
        <v>64</v>
      </c>
      <c r="B7" s="67"/>
      <c r="C7" s="67"/>
      <c r="D7" s="67"/>
      <c r="E7" s="67"/>
      <c r="F7" s="67"/>
      <c r="G7" s="67"/>
    </row>
    <row r="8" spans="1:7" s="22" customFormat="1" x14ac:dyDescent="0.2">
      <c r="A8" s="67" t="s">
        <v>4</v>
      </c>
      <c r="B8" s="67"/>
      <c r="C8" s="67"/>
      <c r="D8" s="67"/>
      <c r="E8" s="67"/>
      <c r="F8" s="67"/>
      <c r="G8" s="67"/>
    </row>
    <row r="9" spans="1:7" s="22" customFormat="1" ht="5.85" customHeight="1" x14ac:dyDescent="0.2">
      <c r="A9" s="32"/>
      <c r="B9" s="32"/>
      <c r="C9" s="32"/>
      <c r="D9" s="32"/>
      <c r="E9" s="32"/>
      <c r="F9" s="32"/>
      <c r="G9" s="32"/>
    </row>
    <row r="10" spans="1:7" s="22" customFormat="1" x14ac:dyDescent="0.2">
      <c r="A10" s="75" t="s">
        <v>2</v>
      </c>
      <c r="B10" s="75"/>
      <c r="C10" s="75"/>
      <c r="D10" s="75"/>
      <c r="E10" s="75"/>
      <c r="F10" s="75"/>
      <c r="G10" s="75"/>
    </row>
    <row r="11" spans="1:7" s="22" customFormat="1" x14ac:dyDescent="0.2">
      <c r="A11" s="67" t="s">
        <v>3</v>
      </c>
      <c r="B11" s="67"/>
      <c r="C11" s="67"/>
      <c r="D11" s="67"/>
      <c r="E11" s="67"/>
      <c r="F11" s="67"/>
      <c r="G11" s="67"/>
    </row>
    <row r="12" spans="1:7" s="22" customFormat="1" x14ac:dyDescent="0.2">
      <c r="A12" s="32"/>
      <c r="B12" s="32"/>
      <c r="C12" s="32"/>
      <c r="D12" s="32"/>
      <c r="E12" s="32"/>
      <c r="F12" s="32"/>
      <c r="G12" s="32"/>
    </row>
    <row r="13" spans="1:7" s="22" customFormat="1" x14ac:dyDescent="0.2">
      <c r="A13" s="32"/>
      <c r="B13" s="32"/>
      <c r="C13" s="32"/>
      <c r="D13" s="32"/>
      <c r="E13" s="32"/>
      <c r="F13" s="32"/>
      <c r="G13" s="32"/>
    </row>
    <row r="14" spans="1:7" s="22" customFormat="1" ht="12.75" customHeight="1" x14ac:dyDescent="0.2">
      <c r="A14" s="73" t="s">
        <v>66</v>
      </c>
      <c r="B14" s="67"/>
      <c r="C14" s="67"/>
      <c r="D14" s="30"/>
      <c r="E14" s="30"/>
      <c r="F14" s="30"/>
      <c r="G14" s="30"/>
    </row>
    <row r="15" spans="1:7" s="22" customFormat="1" ht="5.85" customHeight="1" x14ac:dyDescent="0.2">
      <c r="A15" s="30"/>
      <c r="B15" s="33"/>
      <c r="C15" s="33"/>
      <c r="D15" s="30"/>
      <c r="E15" s="30"/>
      <c r="F15" s="30"/>
      <c r="G15" s="30"/>
    </row>
    <row r="16" spans="1:7" s="22" customFormat="1" ht="12.75" customHeight="1" x14ac:dyDescent="0.2">
      <c r="A16" s="67" t="s">
        <v>259</v>
      </c>
      <c r="B16" s="67"/>
      <c r="C16" s="67"/>
      <c r="D16" s="33"/>
      <c r="E16" s="33"/>
      <c r="F16" s="33"/>
      <c r="G16" s="33"/>
    </row>
    <row r="17" spans="1:7" s="22" customFormat="1" ht="12.75" customHeight="1" x14ac:dyDescent="0.2">
      <c r="A17" s="33" t="s">
        <v>69</v>
      </c>
      <c r="B17" s="69" t="s">
        <v>260</v>
      </c>
      <c r="C17" s="67"/>
      <c r="D17" s="33"/>
      <c r="E17" s="33"/>
      <c r="F17" s="33"/>
      <c r="G17" s="33"/>
    </row>
    <row r="18" spans="1:7" s="22" customFormat="1" ht="12.75" customHeight="1" x14ac:dyDescent="0.2">
      <c r="A18" s="33" t="s">
        <v>70</v>
      </c>
      <c r="B18" s="74" t="s">
        <v>258</v>
      </c>
      <c r="C18" s="74"/>
      <c r="D18" s="74"/>
      <c r="E18" s="33"/>
      <c r="F18" s="33"/>
      <c r="G18" s="33"/>
    </row>
    <row r="19" spans="1:7" s="22" customFormat="1" x14ac:dyDescent="0.2">
      <c r="A19" s="33"/>
      <c r="B19" s="33"/>
      <c r="C19" s="33"/>
      <c r="D19" s="33"/>
      <c r="E19" s="33"/>
      <c r="F19" s="33"/>
      <c r="G19" s="33"/>
    </row>
    <row r="20" spans="1:7" s="22" customFormat="1" ht="12.75" customHeight="1" x14ac:dyDescent="0.2">
      <c r="A20" s="73" t="s">
        <v>77</v>
      </c>
      <c r="B20" s="67"/>
      <c r="C20" s="30"/>
      <c r="D20" s="30"/>
      <c r="E20" s="30"/>
      <c r="F20" s="30"/>
      <c r="G20" s="30"/>
    </row>
    <row r="21" spans="1:7" s="22" customFormat="1" ht="5.85" customHeight="1" x14ac:dyDescent="0.2">
      <c r="A21" s="30"/>
      <c r="B21" s="33"/>
      <c r="C21" s="30"/>
      <c r="D21" s="30"/>
      <c r="E21" s="30"/>
      <c r="F21" s="30"/>
      <c r="G21" s="30"/>
    </row>
    <row r="22" spans="1:7" s="22" customFormat="1" ht="12.75" customHeight="1" x14ac:dyDescent="0.2">
      <c r="A22" s="33" t="s">
        <v>71</v>
      </c>
      <c r="B22" s="67" t="s">
        <v>72</v>
      </c>
      <c r="C22" s="67"/>
      <c r="D22" s="33"/>
      <c r="E22" s="33"/>
      <c r="F22" s="33"/>
      <c r="G22" s="33"/>
    </row>
    <row r="23" spans="1:7" s="22" customFormat="1" ht="12.75" customHeight="1" x14ac:dyDescent="0.2">
      <c r="A23" s="33" t="s">
        <v>73</v>
      </c>
      <c r="B23" s="67" t="s">
        <v>74</v>
      </c>
      <c r="C23" s="67"/>
      <c r="D23" s="33"/>
      <c r="E23" s="33"/>
      <c r="F23" s="33"/>
      <c r="G23" s="33"/>
    </row>
    <row r="24" spans="1:7" s="22" customFormat="1" ht="12.75" customHeight="1" x14ac:dyDescent="0.2">
      <c r="A24" s="33"/>
      <c r="B24" s="67"/>
      <c r="C24" s="67"/>
      <c r="D24" s="33"/>
      <c r="E24" s="33"/>
      <c r="F24" s="33"/>
      <c r="G24" s="33"/>
    </row>
    <row r="25" spans="1:7" s="22" customFormat="1" x14ac:dyDescent="0.2">
      <c r="A25" s="32"/>
      <c r="B25" s="32"/>
      <c r="C25" s="32"/>
      <c r="D25" s="32"/>
      <c r="E25" s="32"/>
      <c r="F25" s="32"/>
      <c r="G25" s="32"/>
    </row>
    <row r="26" spans="1:7" s="22" customFormat="1" x14ac:dyDescent="0.2">
      <c r="A26" s="32" t="s">
        <v>78</v>
      </c>
      <c r="B26" s="34" t="s">
        <v>79</v>
      </c>
      <c r="C26" s="32"/>
      <c r="D26" s="32"/>
      <c r="E26" s="32"/>
      <c r="F26" s="32"/>
      <c r="G26" s="32"/>
    </row>
    <row r="27" spans="1:7" s="22" customFormat="1" x14ac:dyDescent="0.2">
      <c r="A27" s="32"/>
      <c r="B27" s="32"/>
      <c r="C27" s="32"/>
      <c r="D27" s="32"/>
      <c r="E27" s="32"/>
      <c r="F27" s="32"/>
      <c r="G27" s="32"/>
    </row>
    <row r="28" spans="1:7" s="22" customFormat="1" ht="27.75" customHeight="1" x14ac:dyDescent="0.2">
      <c r="A28" s="69" t="s">
        <v>291</v>
      </c>
      <c r="B28" s="67"/>
      <c r="C28" s="67"/>
      <c r="D28" s="67"/>
      <c r="E28" s="67"/>
      <c r="F28" s="67"/>
      <c r="G28" s="67"/>
    </row>
    <row r="29" spans="1:7" s="22" customFormat="1" ht="41.85" customHeight="1" x14ac:dyDescent="0.2">
      <c r="A29" s="67" t="s">
        <v>83</v>
      </c>
      <c r="B29" s="67"/>
      <c r="C29" s="67"/>
      <c r="D29" s="67"/>
      <c r="E29" s="67"/>
      <c r="F29" s="67"/>
      <c r="G29" s="67"/>
    </row>
    <row r="30" spans="1:7" s="22" customFormat="1" x14ac:dyDescent="0.2">
      <c r="A30" s="32"/>
      <c r="B30" s="32"/>
      <c r="C30" s="32"/>
      <c r="D30" s="32"/>
      <c r="E30" s="32"/>
      <c r="F30" s="32"/>
      <c r="G30" s="32"/>
    </row>
    <row r="31" spans="1:7" s="22" customFormat="1" x14ac:dyDescent="0.2">
      <c r="A31" s="32"/>
      <c r="B31" s="32"/>
      <c r="C31" s="32"/>
      <c r="D31" s="32"/>
      <c r="E31" s="32"/>
      <c r="F31" s="32"/>
      <c r="G31" s="32"/>
    </row>
    <row r="32" spans="1:7" s="22" customFormat="1" x14ac:dyDescent="0.2">
      <c r="A32" s="32"/>
      <c r="B32" s="32"/>
      <c r="C32" s="32"/>
      <c r="D32" s="32"/>
      <c r="E32" s="32"/>
      <c r="F32" s="32"/>
      <c r="G32" s="32"/>
    </row>
    <row r="33" spans="1:7" s="22" customFormat="1" x14ac:dyDescent="0.2">
      <c r="A33" s="32"/>
      <c r="B33" s="32"/>
      <c r="C33" s="32"/>
      <c r="D33" s="32"/>
      <c r="E33" s="32"/>
      <c r="F33" s="32"/>
      <c r="G33" s="32"/>
    </row>
    <row r="34" spans="1:7" s="22" customFormat="1" x14ac:dyDescent="0.2">
      <c r="A34" s="32"/>
      <c r="B34" s="32"/>
      <c r="C34" s="32"/>
      <c r="D34" s="32"/>
      <c r="E34" s="32"/>
      <c r="F34" s="32"/>
      <c r="G34" s="32"/>
    </row>
    <row r="35" spans="1:7" s="22" customFormat="1" x14ac:dyDescent="0.2">
      <c r="A35" s="32"/>
      <c r="B35" s="32"/>
      <c r="C35" s="32"/>
      <c r="D35" s="32"/>
      <c r="E35" s="32"/>
      <c r="F35" s="32"/>
      <c r="G35" s="32"/>
    </row>
    <row r="36" spans="1:7" s="22" customFormat="1" x14ac:dyDescent="0.2">
      <c r="A36" s="32"/>
      <c r="B36" s="32"/>
      <c r="C36" s="32"/>
      <c r="D36" s="32"/>
      <c r="E36" s="32"/>
      <c r="F36" s="32"/>
      <c r="G36" s="32"/>
    </row>
    <row r="37" spans="1:7" s="22" customFormat="1" x14ac:dyDescent="0.2">
      <c r="A37" s="32"/>
      <c r="B37" s="32"/>
      <c r="C37" s="32"/>
      <c r="D37" s="32"/>
      <c r="E37" s="32"/>
      <c r="F37" s="32"/>
      <c r="G37" s="32"/>
    </row>
    <row r="38" spans="1:7" s="22" customFormat="1" x14ac:dyDescent="0.2">
      <c r="A38" s="32"/>
      <c r="B38" s="32"/>
      <c r="C38" s="32"/>
      <c r="D38" s="32"/>
      <c r="E38" s="32"/>
      <c r="F38" s="32"/>
      <c r="G38" s="32"/>
    </row>
    <row r="39" spans="1:7" s="22" customFormat="1" x14ac:dyDescent="0.2">
      <c r="A39" s="32"/>
      <c r="B39" s="32"/>
      <c r="C39" s="32"/>
      <c r="D39" s="32"/>
      <c r="E39" s="32"/>
      <c r="F39" s="32"/>
      <c r="G39" s="32"/>
    </row>
    <row r="40" spans="1:7" s="22" customFormat="1" x14ac:dyDescent="0.2">
      <c r="A40" s="68" t="s">
        <v>80</v>
      </c>
      <c r="B40" s="68"/>
      <c r="C40" s="32"/>
      <c r="D40" s="32"/>
      <c r="E40" s="32"/>
      <c r="F40" s="32"/>
      <c r="G40" s="32"/>
    </row>
    <row r="41" spans="1:7" s="22" customFormat="1" x14ac:dyDescent="0.2">
      <c r="A41" s="32"/>
      <c r="B41" s="32"/>
      <c r="C41" s="32"/>
      <c r="D41" s="32"/>
      <c r="E41" s="32"/>
      <c r="F41" s="32"/>
      <c r="G41" s="32"/>
    </row>
    <row r="42" spans="1:7" s="22" customFormat="1" x14ac:dyDescent="0.2">
      <c r="A42" s="6">
        <v>0</v>
      </c>
      <c r="B42" s="7" t="s">
        <v>5</v>
      </c>
      <c r="C42" s="32"/>
      <c r="D42" s="32"/>
      <c r="E42" s="32"/>
      <c r="F42" s="32"/>
      <c r="G42" s="32"/>
    </row>
    <row r="43" spans="1:7" s="22" customFormat="1" x14ac:dyDescent="0.2">
      <c r="A43" s="7" t="s">
        <v>19</v>
      </c>
      <c r="B43" s="7" t="s">
        <v>6</v>
      </c>
      <c r="C43" s="32"/>
      <c r="D43" s="32"/>
      <c r="E43" s="32"/>
      <c r="F43" s="32"/>
      <c r="G43" s="32"/>
    </row>
    <row r="44" spans="1:7" s="22" customFormat="1" x14ac:dyDescent="0.2">
      <c r="A44" s="7" t="s">
        <v>20</v>
      </c>
      <c r="B44" s="7" t="s">
        <v>7</v>
      </c>
      <c r="C44" s="32"/>
      <c r="D44" s="32"/>
      <c r="E44" s="32"/>
      <c r="F44" s="32"/>
      <c r="G44" s="32"/>
    </row>
    <row r="45" spans="1:7" s="22" customFormat="1" x14ac:dyDescent="0.2">
      <c r="A45" s="7" t="s">
        <v>21</v>
      </c>
      <c r="B45" s="7" t="s">
        <v>8</v>
      </c>
      <c r="C45" s="32"/>
      <c r="D45" s="32"/>
      <c r="E45" s="32"/>
      <c r="F45" s="32"/>
      <c r="G45" s="32"/>
    </row>
    <row r="46" spans="1:7" s="22" customFormat="1" x14ac:dyDescent="0.2">
      <c r="A46" s="7" t="s">
        <v>15</v>
      </c>
      <c r="B46" s="7" t="s">
        <v>9</v>
      </c>
      <c r="C46" s="32"/>
      <c r="D46" s="32"/>
      <c r="E46" s="32"/>
      <c r="F46" s="32"/>
      <c r="G46" s="32"/>
    </row>
    <row r="47" spans="1:7" s="22" customFormat="1" x14ac:dyDescent="0.2">
      <c r="A47" s="7" t="s">
        <v>16</v>
      </c>
      <c r="B47" s="7" t="s">
        <v>10</v>
      </c>
      <c r="C47" s="32"/>
      <c r="D47" s="32"/>
      <c r="E47" s="32"/>
      <c r="F47" s="32"/>
      <c r="G47" s="32"/>
    </row>
    <row r="48" spans="1:7" s="22" customFormat="1" x14ac:dyDescent="0.2">
      <c r="A48" s="7" t="s">
        <v>17</v>
      </c>
      <c r="B48" s="7" t="s">
        <v>11</v>
      </c>
      <c r="C48" s="32"/>
      <c r="D48" s="32"/>
      <c r="E48" s="32"/>
      <c r="F48" s="32"/>
      <c r="G48" s="32"/>
    </row>
    <row r="49" spans="1:7" s="22" customFormat="1" x14ac:dyDescent="0.2">
      <c r="A49" s="7" t="s">
        <v>18</v>
      </c>
      <c r="B49" s="7" t="s">
        <v>12</v>
      </c>
      <c r="C49" s="32"/>
      <c r="D49" s="32"/>
      <c r="E49" s="32"/>
      <c r="F49" s="32"/>
      <c r="G49" s="32"/>
    </row>
    <row r="50" spans="1:7" s="22" customFormat="1" x14ac:dyDescent="0.2">
      <c r="A50" s="7" t="s">
        <v>81</v>
      </c>
      <c r="B50" s="7" t="s">
        <v>13</v>
      </c>
      <c r="C50" s="32"/>
      <c r="D50" s="32"/>
      <c r="E50" s="32"/>
      <c r="F50" s="32"/>
      <c r="G50" s="32"/>
    </row>
    <row r="51" spans="1:7" s="22" customFormat="1" x14ac:dyDescent="0.2">
      <c r="A51" s="7" t="s">
        <v>75</v>
      </c>
      <c r="B51" s="7" t="s">
        <v>14</v>
      </c>
      <c r="C51" s="32"/>
      <c r="D51" s="32"/>
      <c r="E51" s="32"/>
      <c r="F51" s="32"/>
      <c r="G51" s="32"/>
    </row>
    <row r="52" spans="1:7" s="22" customFormat="1" x14ac:dyDescent="0.2"/>
    <row r="53" spans="1:7" x14ac:dyDescent="0.2">
      <c r="A53" s="31"/>
      <c r="B53" s="31"/>
      <c r="C53" s="31"/>
      <c r="D53" s="31"/>
      <c r="E53" s="31"/>
      <c r="F53" s="31"/>
      <c r="G53" s="31"/>
    </row>
    <row r="54" spans="1:7" x14ac:dyDescent="0.2">
      <c r="A54" s="31"/>
      <c r="B54" s="31"/>
      <c r="C54" s="31"/>
      <c r="D54" s="31"/>
      <c r="E54" s="31"/>
      <c r="F54" s="31"/>
      <c r="G54" s="31"/>
    </row>
    <row r="55" spans="1:7" x14ac:dyDescent="0.2">
      <c r="A55" s="31"/>
      <c r="B55" s="31"/>
      <c r="C55" s="31"/>
      <c r="D55" s="31"/>
      <c r="E55" s="31"/>
      <c r="F55" s="31"/>
      <c r="G55" s="31"/>
    </row>
    <row r="56" spans="1:7" x14ac:dyDescent="0.2">
      <c r="A56" s="31"/>
      <c r="B56" s="31"/>
      <c r="C56" s="31"/>
      <c r="D56" s="31"/>
      <c r="E56" s="31"/>
      <c r="F56" s="31"/>
      <c r="G56" s="31"/>
    </row>
    <row r="57" spans="1:7" x14ac:dyDescent="0.2">
      <c r="A57" s="31"/>
      <c r="B57" s="31"/>
      <c r="C57" s="31"/>
      <c r="D57" s="31"/>
      <c r="E57" s="31"/>
      <c r="F57" s="31"/>
      <c r="G57" s="31"/>
    </row>
    <row r="58" spans="1:7" x14ac:dyDescent="0.2">
      <c r="A58" s="31"/>
      <c r="B58" s="31"/>
      <c r="C58" s="31"/>
      <c r="D58" s="31"/>
      <c r="E58" s="31"/>
      <c r="F58" s="31"/>
      <c r="G58" s="31"/>
    </row>
    <row r="59" spans="1:7" x14ac:dyDescent="0.2">
      <c r="A59" s="31"/>
      <c r="B59" s="31"/>
      <c r="C59" s="31"/>
      <c r="D59" s="31"/>
      <c r="E59" s="31"/>
      <c r="F59" s="31"/>
      <c r="G59" s="31"/>
    </row>
    <row r="60" spans="1:7" x14ac:dyDescent="0.2">
      <c r="A60" s="31"/>
      <c r="B60" s="31"/>
      <c r="C60" s="31"/>
      <c r="D60" s="31"/>
      <c r="E60" s="31"/>
      <c r="F60" s="31"/>
      <c r="G60" s="31"/>
    </row>
    <row r="61" spans="1:7" x14ac:dyDescent="0.2">
      <c r="A61" s="31"/>
      <c r="B61" s="31"/>
      <c r="C61" s="31"/>
      <c r="D61" s="31"/>
      <c r="E61" s="31"/>
      <c r="F61" s="31"/>
      <c r="G61" s="31"/>
    </row>
    <row r="62" spans="1:7" x14ac:dyDescent="0.2">
      <c r="A62" s="31"/>
      <c r="B62" s="31"/>
      <c r="C62" s="31"/>
      <c r="D62" s="31"/>
      <c r="E62" s="31"/>
      <c r="F62" s="31"/>
      <c r="G62" s="31"/>
    </row>
    <row r="63" spans="1:7" x14ac:dyDescent="0.2">
      <c r="A63" s="31"/>
      <c r="B63" s="31"/>
      <c r="C63" s="31"/>
      <c r="D63" s="31"/>
      <c r="E63" s="31"/>
      <c r="F63" s="31"/>
      <c r="G63" s="31"/>
    </row>
    <row r="64" spans="1:7" x14ac:dyDescent="0.2">
      <c r="A64" s="31"/>
      <c r="B64" s="31"/>
      <c r="C64" s="31"/>
      <c r="D64" s="31"/>
      <c r="E64" s="31"/>
      <c r="F64" s="31"/>
      <c r="G64" s="31"/>
    </row>
    <row r="65" spans="1:7" x14ac:dyDescent="0.2">
      <c r="A65" s="31"/>
      <c r="B65" s="31"/>
      <c r="C65" s="31"/>
      <c r="D65" s="31"/>
      <c r="E65" s="31"/>
      <c r="F65" s="31"/>
      <c r="G65" s="31"/>
    </row>
    <row r="66" spans="1:7" x14ac:dyDescent="0.2">
      <c r="A66" s="31"/>
      <c r="B66" s="31"/>
      <c r="C66" s="31"/>
      <c r="D66" s="31"/>
      <c r="E66" s="31"/>
      <c r="F66" s="31"/>
      <c r="G66" s="31"/>
    </row>
    <row r="67" spans="1:7" x14ac:dyDescent="0.2">
      <c r="A67" s="31"/>
      <c r="B67" s="31"/>
      <c r="C67" s="31"/>
      <c r="D67" s="31"/>
      <c r="E67" s="31"/>
      <c r="F67" s="31"/>
      <c r="G67" s="31"/>
    </row>
    <row r="68" spans="1:7" x14ac:dyDescent="0.2">
      <c r="A68" s="31"/>
      <c r="B68" s="31"/>
      <c r="C68" s="31"/>
      <c r="D68" s="31"/>
      <c r="E68" s="31"/>
      <c r="F68" s="31"/>
      <c r="G68" s="31"/>
    </row>
    <row r="69" spans="1:7" x14ac:dyDescent="0.2">
      <c r="A69" s="31"/>
      <c r="B69" s="31"/>
      <c r="C69" s="31"/>
      <c r="D69" s="31"/>
      <c r="E69" s="31"/>
      <c r="F69" s="31"/>
      <c r="G69" s="31"/>
    </row>
    <row r="70" spans="1:7" x14ac:dyDescent="0.2">
      <c r="A70" s="31"/>
      <c r="B70" s="31"/>
      <c r="C70" s="31"/>
      <c r="D70" s="31"/>
      <c r="E70" s="31"/>
      <c r="F70" s="31"/>
      <c r="G70" s="31"/>
    </row>
    <row r="71" spans="1:7" x14ac:dyDescent="0.2">
      <c r="A71" s="31"/>
      <c r="B71" s="31"/>
      <c r="C71" s="31"/>
      <c r="D71" s="31"/>
      <c r="E71" s="31"/>
      <c r="F71" s="31"/>
      <c r="G71" s="31"/>
    </row>
    <row r="72" spans="1:7" x14ac:dyDescent="0.2">
      <c r="A72" s="31"/>
      <c r="B72" s="31"/>
      <c r="C72" s="31"/>
      <c r="D72" s="31"/>
      <c r="E72" s="31"/>
      <c r="F72" s="31"/>
      <c r="G72" s="31"/>
    </row>
    <row r="73" spans="1:7" x14ac:dyDescent="0.2">
      <c r="A73" s="31"/>
      <c r="B73" s="31"/>
      <c r="C73" s="31"/>
      <c r="D73" s="31"/>
      <c r="E73" s="31"/>
      <c r="F73" s="31"/>
      <c r="G73" s="31"/>
    </row>
    <row r="74" spans="1:7" x14ac:dyDescent="0.2">
      <c r="A74" s="31"/>
      <c r="B74" s="31"/>
      <c r="C74" s="31"/>
      <c r="D74" s="31"/>
      <c r="E74" s="31"/>
      <c r="F74" s="31"/>
      <c r="G74" s="31"/>
    </row>
    <row r="75" spans="1:7" x14ac:dyDescent="0.2">
      <c r="A75" s="31"/>
      <c r="B75" s="31"/>
      <c r="C75" s="31"/>
      <c r="D75" s="31"/>
      <c r="E75" s="31"/>
      <c r="F75" s="31"/>
      <c r="G75" s="31"/>
    </row>
    <row r="76" spans="1:7" x14ac:dyDescent="0.2">
      <c r="A76" s="31"/>
      <c r="B76" s="31"/>
      <c r="C76" s="31"/>
      <c r="D76" s="31"/>
      <c r="E76" s="31"/>
      <c r="F76" s="31"/>
      <c r="G76" s="31"/>
    </row>
    <row r="77" spans="1:7" x14ac:dyDescent="0.2">
      <c r="A77" s="31"/>
      <c r="B77" s="31"/>
      <c r="C77" s="31"/>
      <c r="D77" s="31"/>
      <c r="E77" s="31"/>
      <c r="F77" s="31"/>
      <c r="G77" s="31"/>
    </row>
    <row r="78" spans="1:7" x14ac:dyDescent="0.2">
      <c r="A78" s="31"/>
      <c r="B78" s="31"/>
      <c r="C78" s="31"/>
      <c r="D78" s="31"/>
      <c r="E78" s="31"/>
      <c r="F78" s="31"/>
      <c r="G78" s="31"/>
    </row>
    <row r="79" spans="1:7" x14ac:dyDescent="0.2">
      <c r="A79" s="31"/>
      <c r="B79" s="31"/>
      <c r="C79" s="31"/>
      <c r="D79" s="31"/>
      <c r="E79" s="31"/>
      <c r="F79" s="31"/>
      <c r="G79" s="31"/>
    </row>
    <row r="80" spans="1:7" x14ac:dyDescent="0.2">
      <c r="A80" s="31"/>
      <c r="B80" s="31"/>
      <c r="C80" s="31"/>
      <c r="D80" s="31"/>
      <c r="E80" s="31"/>
      <c r="F80" s="31"/>
      <c r="G80" s="31"/>
    </row>
    <row r="81" spans="1:7" x14ac:dyDescent="0.2">
      <c r="A81" s="31"/>
      <c r="B81" s="31"/>
      <c r="C81" s="31"/>
      <c r="D81" s="31"/>
      <c r="E81" s="31"/>
      <c r="F81" s="31"/>
      <c r="G81" s="31"/>
    </row>
    <row r="82" spans="1:7" x14ac:dyDescent="0.2">
      <c r="A82" s="31"/>
      <c r="B82" s="31"/>
      <c r="C82" s="31"/>
      <c r="D82" s="31"/>
      <c r="E82" s="31"/>
      <c r="F82" s="31"/>
      <c r="G82" s="31"/>
    </row>
    <row r="83" spans="1:7" x14ac:dyDescent="0.2">
      <c r="A83" s="31"/>
      <c r="B83" s="31"/>
      <c r="C83" s="31"/>
      <c r="D83" s="31"/>
      <c r="E83" s="31"/>
      <c r="F83" s="31"/>
      <c r="G83" s="31"/>
    </row>
    <row r="84" spans="1:7" x14ac:dyDescent="0.2">
      <c r="A84" s="31"/>
      <c r="B84" s="31"/>
      <c r="C84" s="31"/>
      <c r="D84" s="31"/>
      <c r="E84" s="31"/>
      <c r="F84" s="31"/>
      <c r="G84" s="31"/>
    </row>
    <row r="85" spans="1:7" x14ac:dyDescent="0.2">
      <c r="A85" s="31"/>
      <c r="B85" s="31"/>
      <c r="C85" s="31"/>
      <c r="D85" s="31"/>
      <c r="E85" s="31"/>
      <c r="F85" s="31"/>
      <c r="G85" s="31"/>
    </row>
    <row r="86" spans="1:7" x14ac:dyDescent="0.2">
      <c r="A86" s="31"/>
      <c r="B86" s="31"/>
      <c r="C86" s="31"/>
      <c r="D86" s="31"/>
      <c r="E86" s="31"/>
      <c r="F86" s="31"/>
      <c r="G86" s="31"/>
    </row>
    <row r="87" spans="1:7" x14ac:dyDescent="0.2">
      <c r="A87" s="31"/>
      <c r="B87" s="31"/>
      <c r="C87" s="31"/>
      <c r="D87" s="31"/>
      <c r="E87" s="31"/>
      <c r="F87" s="31"/>
      <c r="G87" s="31"/>
    </row>
    <row r="88" spans="1:7" x14ac:dyDescent="0.2">
      <c r="A88" s="31"/>
      <c r="B88" s="31"/>
      <c r="C88" s="31"/>
      <c r="D88" s="31"/>
      <c r="E88" s="31"/>
      <c r="F88" s="31"/>
      <c r="G88" s="31"/>
    </row>
    <row r="89" spans="1:7" x14ac:dyDescent="0.2">
      <c r="A89" s="31"/>
      <c r="B89" s="31"/>
      <c r="C89" s="31"/>
      <c r="D89" s="31"/>
      <c r="E89" s="31"/>
      <c r="F89" s="31"/>
      <c r="G89" s="31"/>
    </row>
    <row r="90" spans="1:7" x14ac:dyDescent="0.2">
      <c r="A90" s="31"/>
      <c r="B90" s="31"/>
      <c r="C90" s="31"/>
      <c r="D90" s="31"/>
      <c r="E90" s="31"/>
      <c r="F90" s="31"/>
      <c r="G90" s="31"/>
    </row>
    <row r="91" spans="1:7" x14ac:dyDescent="0.2">
      <c r="A91" s="31"/>
      <c r="B91" s="31"/>
      <c r="C91" s="31"/>
      <c r="D91" s="31"/>
      <c r="E91" s="31"/>
      <c r="F91" s="31"/>
      <c r="G91" s="31"/>
    </row>
    <row r="92" spans="1:7" x14ac:dyDescent="0.2">
      <c r="A92" s="31"/>
      <c r="B92" s="31"/>
      <c r="C92" s="31"/>
      <c r="D92" s="31"/>
      <c r="E92" s="31"/>
      <c r="F92" s="31"/>
      <c r="G92" s="31"/>
    </row>
    <row r="93" spans="1:7" x14ac:dyDescent="0.2">
      <c r="A93" s="31"/>
      <c r="B93" s="31"/>
      <c r="C93" s="31"/>
      <c r="D93" s="31"/>
      <c r="E93" s="31"/>
      <c r="F93" s="31"/>
      <c r="G93" s="31"/>
    </row>
    <row r="94" spans="1:7" x14ac:dyDescent="0.2">
      <c r="A94" s="31"/>
      <c r="B94" s="31"/>
      <c r="C94" s="31"/>
      <c r="D94" s="31"/>
      <c r="E94" s="31"/>
      <c r="F94" s="31"/>
      <c r="G94" s="31"/>
    </row>
    <row r="95" spans="1:7" x14ac:dyDescent="0.2">
      <c r="A95" s="31"/>
      <c r="B95" s="31"/>
      <c r="C95" s="31"/>
      <c r="D95" s="31"/>
      <c r="E95" s="31"/>
      <c r="F95" s="31"/>
      <c r="G95" s="31"/>
    </row>
    <row r="96" spans="1:7" x14ac:dyDescent="0.2">
      <c r="A96" s="31"/>
      <c r="B96" s="31"/>
      <c r="C96" s="31"/>
      <c r="D96" s="31"/>
      <c r="E96" s="31"/>
      <c r="F96" s="31"/>
      <c r="G96" s="31"/>
    </row>
    <row r="97" spans="1:7" x14ac:dyDescent="0.2">
      <c r="A97" s="31"/>
      <c r="B97" s="31"/>
      <c r="C97" s="31"/>
      <c r="D97" s="31"/>
      <c r="E97" s="31"/>
      <c r="F97" s="31"/>
      <c r="G97" s="31"/>
    </row>
    <row r="98" spans="1:7" x14ac:dyDescent="0.2">
      <c r="A98" s="31"/>
      <c r="B98" s="31"/>
      <c r="C98" s="31"/>
      <c r="D98" s="31"/>
      <c r="E98" s="31"/>
      <c r="F98" s="31"/>
      <c r="G98" s="31"/>
    </row>
    <row r="99" spans="1:7" x14ac:dyDescent="0.2">
      <c r="A99" s="31"/>
      <c r="B99" s="31"/>
      <c r="C99" s="31"/>
      <c r="D99" s="31"/>
      <c r="E99" s="31"/>
      <c r="F99" s="31"/>
      <c r="G99" s="31"/>
    </row>
    <row r="100" spans="1:7" x14ac:dyDescent="0.2">
      <c r="A100" s="31"/>
      <c r="B100" s="31"/>
      <c r="C100" s="31"/>
      <c r="D100" s="31"/>
      <c r="E100" s="31"/>
      <c r="F100" s="31"/>
      <c r="G100" s="31"/>
    </row>
    <row r="101" spans="1:7" x14ac:dyDescent="0.2">
      <c r="A101" s="31"/>
      <c r="B101" s="31"/>
      <c r="C101" s="31"/>
      <c r="D101" s="31"/>
      <c r="E101" s="31"/>
      <c r="F101" s="31"/>
      <c r="G101" s="31"/>
    </row>
    <row r="102" spans="1:7" x14ac:dyDescent="0.2">
      <c r="A102" s="31"/>
      <c r="B102" s="31"/>
      <c r="C102" s="31"/>
      <c r="D102" s="31"/>
      <c r="E102" s="31"/>
      <c r="F102" s="31"/>
      <c r="G102" s="31"/>
    </row>
    <row r="103" spans="1:7" x14ac:dyDescent="0.2">
      <c r="A103" s="31"/>
      <c r="B103" s="31"/>
      <c r="C103" s="31"/>
      <c r="D103" s="31"/>
      <c r="E103" s="31"/>
      <c r="F103" s="31"/>
      <c r="G103" s="31"/>
    </row>
    <row r="104" spans="1:7" x14ac:dyDescent="0.2">
      <c r="A104" s="31"/>
      <c r="B104" s="31"/>
      <c r="C104" s="31"/>
      <c r="D104" s="31"/>
      <c r="E104" s="31"/>
      <c r="F104" s="31"/>
      <c r="G104" s="31"/>
    </row>
    <row r="105" spans="1:7" x14ac:dyDescent="0.2">
      <c r="A105" s="31"/>
      <c r="B105" s="31"/>
      <c r="C105" s="31"/>
      <c r="D105" s="31"/>
      <c r="E105" s="31"/>
      <c r="F105" s="31"/>
      <c r="G105" s="31"/>
    </row>
    <row r="106" spans="1:7" x14ac:dyDescent="0.2">
      <c r="A106" s="31"/>
      <c r="B106" s="31"/>
      <c r="C106" s="31"/>
      <c r="D106" s="31"/>
      <c r="E106" s="31"/>
      <c r="F106" s="31"/>
      <c r="G106" s="31"/>
    </row>
    <row r="107" spans="1:7" x14ac:dyDescent="0.2">
      <c r="A107" s="31"/>
      <c r="B107" s="31"/>
      <c r="C107" s="31"/>
      <c r="D107" s="31"/>
      <c r="E107" s="31"/>
      <c r="F107" s="31"/>
      <c r="G107" s="31"/>
    </row>
    <row r="108" spans="1:7" x14ac:dyDescent="0.2">
      <c r="A108" s="31"/>
      <c r="B108" s="31"/>
      <c r="C108" s="31"/>
      <c r="D108" s="31"/>
      <c r="E108" s="31"/>
      <c r="F108" s="31"/>
      <c r="G108" s="31"/>
    </row>
    <row r="109" spans="1:7" x14ac:dyDescent="0.2">
      <c r="A109" s="31"/>
      <c r="B109" s="31"/>
      <c r="C109" s="31"/>
      <c r="D109" s="31"/>
      <c r="E109" s="31"/>
      <c r="F109" s="31"/>
      <c r="G109" s="31"/>
    </row>
    <row r="110" spans="1:7" x14ac:dyDescent="0.2">
      <c r="A110" s="31"/>
      <c r="B110" s="31"/>
      <c r="C110" s="31"/>
      <c r="D110" s="31"/>
      <c r="E110" s="31"/>
      <c r="F110" s="31"/>
      <c r="G110" s="31"/>
    </row>
    <row r="111" spans="1:7" x14ac:dyDescent="0.2">
      <c r="A111" s="31"/>
      <c r="B111" s="31"/>
      <c r="C111" s="31"/>
      <c r="D111" s="31"/>
      <c r="E111" s="31"/>
      <c r="F111" s="31"/>
      <c r="G111" s="31"/>
    </row>
    <row r="112" spans="1:7" x14ac:dyDescent="0.2">
      <c r="A112" s="31"/>
      <c r="B112" s="31"/>
      <c r="C112" s="31"/>
      <c r="D112" s="31"/>
      <c r="E112" s="31"/>
      <c r="F112" s="31"/>
      <c r="G112" s="31"/>
    </row>
    <row r="113" spans="1:7" x14ac:dyDescent="0.2">
      <c r="A113" s="31"/>
      <c r="B113" s="31"/>
      <c r="C113" s="31"/>
      <c r="D113" s="31"/>
      <c r="E113" s="31"/>
      <c r="F113" s="31"/>
      <c r="G113" s="31"/>
    </row>
    <row r="114" spans="1:7" x14ac:dyDescent="0.2">
      <c r="A114" s="31"/>
      <c r="B114" s="31"/>
      <c r="C114" s="31"/>
      <c r="D114" s="31"/>
      <c r="E114" s="31"/>
      <c r="F114" s="31"/>
      <c r="G114" s="31"/>
    </row>
    <row r="115" spans="1:7" x14ac:dyDescent="0.2">
      <c r="A115" s="31"/>
      <c r="B115" s="31"/>
      <c r="C115" s="31"/>
      <c r="D115" s="31"/>
      <c r="E115" s="31"/>
      <c r="F115" s="31"/>
      <c r="G115" s="31"/>
    </row>
    <row r="116" spans="1:7" x14ac:dyDescent="0.2">
      <c r="A116" s="31"/>
      <c r="B116" s="31"/>
      <c r="C116" s="31"/>
      <c r="D116" s="31"/>
      <c r="E116" s="31"/>
      <c r="F116" s="31"/>
      <c r="G116" s="31"/>
    </row>
    <row r="117" spans="1:7" x14ac:dyDescent="0.2">
      <c r="A117" s="31"/>
      <c r="B117" s="31"/>
      <c r="C117" s="31"/>
      <c r="D117" s="31"/>
      <c r="E117" s="31"/>
      <c r="F117" s="31"/>
      <c r="G117" s="31"/>
    </row>
    <row r="118" spans="1:7" x14ac:dyDescent="0.2">
      <c r="A118" s="31"/>
      <c r="B118" s="31"/>
      <c r="C118" s="31"/>
      <c r="D118" s="31"/>
      <c r="E118" s="31"/>
      <c r="F118" s="31"/>
      <c r="G118" s="31"/>
    </row>
    <row r="119" spans="1:7" x14ac:dyDescent="0.2">
      <c r="A119" s="31"/>
      <c r="B119" s="31"/>
      <c r="C119" s="31"/>
      <c r="D119" s="31"/>
      <c r="E119" s="31"/>
      <c r="F119" s="31"/>
      <c r="G119" s="31"/>
    </row>
    <row r="120" spans="1:7" x14ac:dyDescent="0.2">
      <c r="A120" s="31"/>
      <c r="B120" s="31"/>
      <c r="C120" s="31"/>
      <c r="D120" s="31"/>
      <c r="E120" s="31"/>
      <c r="F120" s="31"/>
      <c r="G120" s="31"/>
    </row>
    <row r="121" spans="1:7" x14ac:dyDescent="0.2">
      <c r="A121" s="31"/>
      <c r="B121" s="31"/>
      <c r="C121" s="31"/>
      <c r="D121" s="31"/>
      <c r="E121" s="31"/>
      <c r="F121" s="31"/>
      <c r="G121" s="31"/>
    </row>
    <row r="122" spans="1:7" x14ac:dyDescent="0.2">
      <c r="A122" s="31"/>
      <c r="B122" s="31"/>
      <c r="C122" s="31"/>
      <c r="D122" s="31"/>
      <c r="E122" s="31"/>
      <c r="F122" s="31"/>
      <c r="G122" s="31"/>
    </row>
    <row r="123" spans="1:7" x14ac:dyDescent="0.2">
      <c r="A123" s="31"/>
      <c r="B123" s="31"/>
      <c r="C123" s="31"/>
      <c r="D123" s="31"/>
      <c r="E123" s="31"/>
      <c r="F123" s="31"/>
      <c r="G123" s="31"/>
    </row>
    <row r="124" spans="1:7" x14ac:dyDescent="0.2">
      <c r="A124" s="31"/>
      <c r="B124" s="31"/>
      <c r="C124" s="31"/>
      <c r="D124" s="31"/>
      <c r="E124" s="31"/>
      <c r="F124" s="31"/>
      <c r="G124" s="31"/>
    </row>
    <row r="125" spans="1:7" x14ac:dyDescent="0.2">
      <c r="A125" s="31"/>
      <c r="B125" s="31"/>
      <c r="C125" s="31"/>
      <c r="D125" s="31"/>
      <c r="E125" s="31"/>
      <c r="F125" s="31"/>
      <c r="G125" s="31"/>
    </row>
    <row r="126" spans="1:7" x14ac:dyDescent="0.2">
      <c r="A126" s="31"/>
      <c r="B126" s="31"/>
      <c r="C126" s="31"/>
      <c r="D126" s="31"/>
      <c r="E126" s="31"/>
      <c r="F126" s="31"/>
      <c r="G126" s="31"/>
    </row>
    <row r="127" spans="1:7" x14ac:dyDescent="0.2">
      <c r="A127" s="31"/>
      <c r="B127" s="31"/>
      <c r="C127" s="31"/>
      <c r="D127" s="31"/>
      <c r="E127" s="31"/>
      <c r="F127" s="31"/>
      <c r="G127" s="31"/>
    </row>
    <row r="128" spans="1:7" x14ac:dyDescent="0.2">
      <c r="A128" s="31"/>
      <c r="B128" s="31"/>
      <c r="C128" s="31"/>
      <c r="D128" s="31"/>
      <c r="E128" s="31"/>
      <c r="F128" s="31"/>
      <c r="G128" s="31"/>
    </row>
    <row r="129" spans="1:7" x14ac:dyDescent="0.2">
      <c r="A129" s="31"/>
      <c r="B129" s="31"/>
      <c r="C129" s="31"/>
      <c r="D129" s="31"/>
      <c r="E129" s="31"/>
      <c r="F129" s="31"/>
      <c r="G129" s="31"/>
    </row>
    <row r="130" spans="1:7" x14ac:dyDescent="0.2">
      <c r="A130" s="31"/>
      <c r="B130" s="31"/>
      <c r="C130" s="31"/>
      <c r="D130" s="31"/>
      <c r="E130" s="31"/>
      <c r="F130" s="31"/>
      <c r="G130" s="31"/>
    </row>
    <row r="131" spans="1:7" x14ac:dyDescent="0.2">
      <c r="A131" s="31"/>
      <c r="B131" s="31"/>
      <c r="C131" s="31"/>
      <c r="D131" s="31"/>
      <c r="E131" s="31"/>
      <c r="F131" s="31"/>
      <c r="G131" s="31"/>
    </row>
    <row r="132" spans="1:7" x14ac:dyDescent="0.2">
      <c r="A132" s="31"/>
      <c r="B132" s="31"/>
      <c r="C132" s="31"/>
      <c r="D132" s="31"/>
      <c r="E132" s="31"/>
      <c r="F132" s="31"/>
      <c r="G132" s="31"/>
    </row>
    <row r="133" spans="1:7" x14ac:dyDescent="0.2">
      <c r="A133" s="31"/>
      <c r="B133" s="31"/>
      <c r="C133" s="31"/>
      <c r="D133" s="31"/>
      <c r="E133" s="31"/>
      <c r="F133" s="31"/>
      <c r="G133" s="31"/>
    </row>
    <row r="134" spans="1:7" x14ac:dyDescent="0.2">
      <c r="A134" s="31"/>
      <c r="B134" s="31"/>
      <c r="C134" s="31"/>
      <c r="D134" s="31"/>
      <c r="E134" s="31"/>
      <c r="F134" s="31"/>
      <c r="G134" s="31"/>
    </row>
    <row r="135" spans="1:7" x14ac:dyDescent="0.2">
      <c r="A135" s="31"/>
      <c r="B135" s="31"/>
      <c r="C135" s="31"/>
      <c r="D135" s="31"/>
      <c r="E135" s="31"/>
      <c r="F135" s="31"/>
      <c r="G135" s="31"/>
    </row>
    <row r="136" spans="1:7" x14ac:dyDescent="0.2">
      <c r="A136" s="31"/>
      <c r="B136" s="31"/>
      <c r="C136" s="31"/>
      <c r="D136" s="31"/>
      <c r="E136" s="31"/>
      <c r="F136" s="31"/>
      <c r="G136" s="31"/>
    </row>
    <row r="137" spans="1:7" x14ac:dyDescent="0.2">
      <c r="A137" s="31"/>
      <c r="B137" s="31"/>
      <c r="C137" s="31"/>
      <c r="D137" s="31"/>
      <c r="E137" s="31"/>
      <c r="F137" s="31"/>
      <c r="G137" s="31"/>
    </row>
    <row r="138" spans="1:7" x14ac:dyDescent="0.2">
      <c r="A138" s="31"/>
      <c r="B138" s="31"/>
      <c r="C138" s="31"/>
      <c r="D138" s="31"/>
      <c r="E138" s="31"/>
      <c r="F138" s="31"/>
      <c r="G138" s="31"/>
    </row>
    <row r="139" spans="1:7" x14ac:dyDescent="0.2">
      <c r="A139" s="31"/>
      <c r="B139" s="31"/>
      <c r="C139" s="31"/>
      <c r="D139" s="31"/>
      <c r="E139" s="31"/>
      <c r="F139" s="31"/>
      <c r="G139" s="31"/>
    </row>
    <row r="140" spans="1:7" x14ac:dyDescent="0.2">
      <c r="A140" s="31"/>
      <c r="B140" s="31"/>
      <c r="C140" s="31"/>
      <c r="D140" s="31"/>
      <c r="E140" s="31"/>
      <c r="F140" s="31"/>
      <c r="G140" s="31"/>
    </row>
    <row r="141" spans="1:7" x14ac:dyDescent="0.2">
      <c r="A141" s="31"/>
      <c r="B141" s="31"/>
      <c r="C141" s="31"/>
      <c r="D141" s="31"/>
      <c r="E141" s="31"/>
      <c r="F141" s="31"/>
      <c r="G141" s="31"/>
    </row>
    <row r="142" spans="1:7" x14ac:dyDescent="0.2">
      <c r="A142" s="31"/>
      <c r="B142" s="31"/>
      <c r="C142" s="31"/>
      <c r="D142" s="31"/>
      <c r="E142" s="31"/>
      <c r="F142" s="31"/>
      <c r="G142" s="31"/>
    </row>
    <row r="143" spans="1:7" x14ac:dyDescent="0.2">
      <c r="A143" s="31"/>
      <c r="B143" s="31"/>
      <c r="C143" s="31"/>
      <c r="D143" s="31"/>
      <c r="E143" s="31"/>
      <c r="F143" s="31"/>
      <c r="G143" s="31"/>
    </row>
    <row r="144" spans="1:7" x14ac:dyDescent="0.2">
      <c r="A144" s="31"/>
      <c r="B144" s="31"/>
      <c r="C144" s="31"/>
      <c r="D144" s="31"/>
      <c r="E144" s="31"/>
      <c r="F144" s="31"/>
      <c r="G144" s="31"/>
    </row>
    <row r="145" spans="1:7" x14ac:dyDescent="0.2">
      <c r="A145" s="31"/>
      <c r="B145" s="31"/>
      <c r="C145" s="31"/>
      <c r="D145" s="31"/>
      <c r="E145" s="31"/>
      <c r="F145" s="31"/>
      <c r="G145" s="31"/>
    </row>
    <row r="146" spans="1:7" x14ac:dyDescent="0.2">
      <c r="A146" s="31"/>
      <c r="B146" s="31"/>
      <c r="C146" s="31"/>
      <c r="D146" s="31"/>
      <c r="E146" s="31"/>
      <c r="F146" s="31"/>
      <c r="G146" s="31"/>
    </row>
    <row r="147" spans="1:7" x14ac:dyDescent="0.2">
      <c r="A147" s="31"/>
      <c r="B147" s="31"/>
      <c r="C147" s="31"/>
      <c r="D147" s="31"/>
      <c r="E147" s="31"/>
      <c r="F147" s="31"/>
      <c r="G147" s="31"/>
    </row>
    <row r="148" spans="1:7" x14ac:dyDescent="0.2">
      <c r="A148" s="31"/>
      <c r="B148" s="31"/>
      <c r="C148" s="31"/>
      <c r="D148" s="31"/>
      <c r="E148" s="31"/>
      <c r="F148" s="31"/>
      <c r="G148" s="31"/>
    </row>
    <row r="149" spans="1:7" x14ac:dyDescent="0.2">
      <c r="A149" s="31"/>
      <c r="B149" s="31"/>
      <c r="C149" s="31"/>
      <c r="D149" s="31"/>
      <c r="E149" s="31"/>
      <c r="F149" s="31"/>
      <c r="G149" s="31"/>
    </row>
    <row r="150" spans="1:7" x14ac:dyDescent="0.2">
      <c r="A150" s="31"/>
      <c r="B150" s="31"/>
      <c r="C150" s="31"/>
      <c r="D150" s="31"/>
      <c r="E150" s="31"/>
      <c r="F150" s="31"/>
      <c r="G150" s="31"/>
    </row>
    <row r="151" spans="1:7" x14ac:dyDescent="0.2">
      <c r="A151" s="31"/>
      <c r="B151" s="31"/>
      <c r="C151" s="31"/>
      <c r="D151" s="31"/>
      <c r="E151" s="31"/>
      <c r="F151" s="31"/>
      <c r="G151" s="31"/>
    </row>
    <row r="152" spans="1:7" x14ac:dyDescent="0.2">
      <c r="A152" s="31"/>
      <c r="B152" s="31"/>
      <c r="C152" s="31"/>
      <c r="D152" s="31"/>
      <c r="E152" s="31"/>
      <c r="F152" s="31"/>
      <c r="G152" s="31"/>
    </row>
    <row r="153" spans="1:7" x14ac:dyDescent="0.2">
      <c r="A153" s="31"/>
      <c r="B153" s="31"/>
      <c r="C153" s="31"/>
      <c r="D153" s="31"/>
      <c r="E153" s="31"/>
      <c r="F153" s="31"/>
      <c r="G153" s="31"/>
    </row>
    <row r="154" spans="1:7" x14ac:dyDescent="0.2">
      <c r="A154" s="31"/>
      <c r="B154" s="31"/>
      <c r="C154" s="31"/>
      <c r="D154" s="31"/>
      <c r="E154" s="31"/>
      <c r="F154" s="31"/>
      <c r="G154" s="31"/>
    </row>
    <row r="155" spans="1:7" x14ac:dyDescent="0.2">
      <c r="A155" s="31"/>
      <c r="B155" s="31"/>
      <c r="C155" s="31"/>
      <c r="D155" s="31"/>
      <c r="E155" s="31"/>
      <c r="F155" s="31"/>
      <c r="G155" s="31"/>
    </row>
    <row r="156" spans="1:7" x14ac:dyDescent="0.2">
      <c r="A156" s="31"/>
      <c r="B156" s="31"/>
      <c r="C156" s="31"/>
      <c r="D156" s="31"/>
      <c r="E156" s="31"/>
      <c r="F156" s="31"/>
      <c r="G156" s="31"/>
    </row>
    <row r="157" spans="1:7" x14ac:dyDescent="0.2">
      <c r="A157" s="31"/>
      <c r="B157" s="31"/>
      <c r="C157" s="31"/>
      <c r="D157" s="31"/>
      <c r="E157" s="31"/>
      <c r="F157" s="31"/>
      <c r="G157" s="31"/>
    </row>
    <row r="158" spans="1:7" x14ac:dyDescent="0.2">
      <c r="A158" s="31"/>
      <c r="B158" s="31"/>
      <c r="C158" s="31"/>
      <c r="D158" s="31"/>
      <c r="E158" s="31"/>
      <c r="F158" s="31"/>
      <c r="G158" s="31"/>
    </row>
    <row r="159" spans="1:7" x14ac:dyDescent="0.2">
      <c r="A159" s="31"/>
      <c r="B159" s="31"/>
      <c r="C159" s="31"/>
      <c r="D159" s="31"/>
      <c r="E159" s="31"/>
      <c r="F159" s="31"/>
      <c r="G159" s="31"/>
    </row>
    <row r="160" spans="1:7" x14ac:dyDescent="0.2">
      <c r="A160" s="31"/>
      <c r="B160" s="31"/>
      <c r="C160" s="31"/>
      <c r="D160" s="31"/>
      <c r="E160" s="31"/>
      <c r="F160" s="31"/>
      <c r="G160" s="31"/>
    </row>
    <row r="161" spans="1:7" x14ac:dyDescent="0.2">
      <c r="A161" s="31"/>
      <c r="B161" s="31"/>
      <c r="C161" s="31"/>
      <c r="D161" s="31"/>
      <c r="E161" s="31"/>
      <c r="F161" s="31"/>
      <c r="G161" s="31"/>
    </row>
    <row r="162" spans="1:7" x14ac:dyDescent="0.2">
      <c r="A162" s="31"/>
      <c r="B162" s="31"/>
      <c r="C162" s="31"/>
      <c r="D162" s="31"/>
      <c r="E162" s="31"/>
      <c r="F162" s="31"/>
      <c r="G162" s="31"/>
    </row>
    <row r="163" spans="1:7" x14ac:dyDescent="0.2">
      <c r="A163" s="31"/>
      <c r="B163" s="31"/>
      <c r="C163" s="31"/>
      <c r="D163" s="31"/>
      <c r="E163" s="31"/>
      <c r="F163" s="31"/>
      <c r="G163" s="31"/>
    </row>
    <row r="164" spans="1:7" x14ac:dyDescent="0.2">
      <c r="A164" s="31"/>
      <c r="B164" s="31"/>
      <c r="C164" s="31"/>
      <c r="D164" s="31"/>
      <c r="E164" s="31"/>
      <c r="F164" s="31"/>
      <c r="G164" s="31"/>
    </row>
    <row r="165" spans="1:7" x14ac:dyDescent="0.2">
      <c r="A165" s="31"/>
      <c r="B165" s="31"/>
      <c r="C165" s="31"/>
      <c r="D165" s="31"/>
      <c r="E165" s="31"/>
      <c r="F165" s="31"/>
      <c r="G165" s="31"/>
    </row>
    <row r="166" spans="1:7" x14ac:dyDescent="0.2">
      <c r="A166" s="31"/>
      <c r="B166" s="31"/>
      <c r="C166" s="31"/>
      <c r="D166" s="31"/>
      <c r="E166" s="31"/>
      <c r="F166" s="31"/>
      <c r="G166" s="31"/>
    </row>
    <row r="167" spans="1:7" x14ac:dyDescent="0.2">
      <c r="A167" s="31"/>
      <c r="B167" s="31"/>
      <c r="C167" s="31"/>
      <c r="D167" s="31"/>
      <c r="E167" s="31"/>
      <c r="F167" s="31"/>
      <c r="G167" s="31"/>
    </row>
    <row r="168" spans="1:7" x14ac:dyDescent="0.2">
      <c r="A168" s="31"/>
      <c r="B168" s="31"/>
      <c r="C168" s="31"/>
      <c r="D168" s="31"/>
      <c r="E168" s="31"/>
      <c r="F168" s="31"/>
      <c r="G168" s="31"/>
    </row>
    <row r="169" spans="1:7" x14ac:dyDescent="0.2">
      <c r="A169" s="31"/>
      <c r="B169" s="31"/>
      <c r="C169" s="31"/>
      <c r="D169" s="31"/>
      <c r="E169" s="31"/>
      <c r="F169" s="31"/>
      <c r="G169" s="31"/>
    </row>
    <row r="170" spans="1:7" x14ac:dyDescent="0.2">
      <c r="A170" s="31"/>
      <c r="B170" s="31"/>
      <c r="C170" s="31"/>
      <c r="D170" s="31"/>
      <c r="E170" s="31"/>
      <c r="F170" s="31"/>
      <c r="G170" s="31"/>
    </row>
    <row r="171" spans="1:7" x14ac:dyDescent="0.2">
      <c r="A171" s="31"/>
      <c r="B171" s="31"/>
      <c r="C171" s="31"/>
      <c r="D171" s="31"/>
      <c r="E171" s="31"/>
      <c r="F171" s="31"/>
      <c r="G171" s="31"/>
    </row>
    <row r="172" spans="1:7" x14ac:dyDescent="0.2">
      <c r="A172" s="31"/>
      <c r="B172" s="31"/>
      <c r="C172" s="31"/>
      <c r="D172" s="31"/>
      <c r="E172" s="31"/>
      <c r="F172" s="31"/>
      <c r="G172" s="31"/>
    </row>
    <row r="173" spans="1:7" x14ac:dyDescent="0.2">
      <c r="A173" s="31"/>
      <c r="B173" s="31"/>
      <c r="C173" s="31"/>
      <c r="D173" s="31"/>
      <c r="E173" s="31"/>
      <c r="F173" s="31"/>
      <c r="G173" s="31"/>
    </row>
    <row r="174" spans="1:7" x14ac:dyDescent="0.2">
      <c r="A174" s="31"/>
      <c r="B174" s="31"/>
      <c r="C174" s="31"/>
      <c r="D174" s="31"/>
      <c r="E174" s="31"/>
      <c r="F174" s="31"/>
      <c r="G174" s="31"/>
    </row>
  </sheetData>
  <mergeCells count="18">
    <mergeCell ref="A1:G1"/>
    <mergeCell ref="A3:G3"/>
    <mergeCell ref="A4:G4"/>
    <mergeCell ref="A7:G7"/>
    <mergeCell ref="A20:B20"/>
    <mergeCell ref="B18:D18"/>
    <mergeCell ref="A8:G8"/>
    <mergeCell ref="A11:G11"/>
    <mergeCell ref="A14:C14"/>
    <mergeCell ref="A16:C16"/>
    <mergeCell ref="B17:C17"/>
    <mergeCell ref="A10:G10"/>
    <mergeCell ref="A29:G29"/>
    <mergeCell ref="A40:B40"/>
    <mergeCell ref="B22:C22"/>
    <mergeCell ref="B23:C23"/>
    <mergeCell ref="B24:C24"/>
    <mergeCell ref="A28:G28"/>
  </mergeCells>
  <hyperlinks>
    <hyperlink ref="B18" r:id="rId1"/>
    <hyperlink ref="B25" r:id="rId2" display="www.statistik-nord.de"/>
    <hyperlink ref="B26"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III 1/G III 3 -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8"/>
  <sheetViews>
    <sheetView zoomScaleNormal="100" workbookViewId="0">
      <pane ySplit="5" topLeftCell="A6" activePane="bottomLeft" state="frozen"/>
      <selection pane="bottomLeft" activeCell="A6" sqref="A6"/>
    </sheetView>
  </sheetViews>
  <sheetFormatPr baseColWidth="10" defaultRowHeight="14.25" x14ac:dyDescent="0.2"/>
  <cols>
    <col min="1" max="1" width="21.5" customWidth="1"/>
    <col min="2" max="3" width="9.5" customWidth="1"/>
    <col min="4" max="4" width="10.625" customWidth="1"/>
    <col min="5" max="6" width="9.5" customWidth="1"/>
    <col min="7" max="7" width="11.125" customWidth="1"/>
    <col min="8" max="26" width="1" customWidth="1"/>
  </cols>
  <sheetData>
    <row r="1" spans="1:7" x14ac:dyDescent="0.2">
      <c r="A1" s="77" t="s">
        <v>286</v>
      </c>
      <c r="B1" s="78"/>
      <c r="C1" s="78"/>
      <c r="D1" s="78"/>
      <c r="E1" s="78"/>
      <c r="F1" s="78"/>
      <c r="G1" s="78"/>
    </row>
    <row r="2" spans="1:7" ht="8.1" customHeight="1" x14ac:dyDescent="0.2">
      <c r="A2" s="26"/>
      <c r="B2" s="27"/>
      <c r="C2" s="27"/>
      <c r="D2" s="27"/>
      <c r="E2" s="27"/>
      <c r="F2" s="27"/>
      <c r="G2" s="27"/>
    </row>
    <row r="3" spans="1:7" x14ac:dyDescent="0.2">
      <c r="A3" s="79" t="s">
        <v>249</v>
      </c>
      <c r="B3" s="81" t="s">
        <v>283</v>
      </c>
      <c r="C3" s="81"/>
      <c r="D3" s="82"/>
      <c r="E3" s="81" t="s">
        <v>284</v>
      </c>
      <c r="F3" s="81"/>
      <c r="G3" s="82"/>
    </row>
    <row r="4" spans="1:7" ht="24" customHeight="1" x14ac:dyDescent="0.2">
      <c r="A4" s="80"/>
      <c r="B4" s="51" t="s">
        <v>292</v>
      </c>
      <c r="C4" s="51" t="s">
        <v>293</v>
      </c>
      <c r="D4" s="87" t="s">
        <v>294</v>
      </c>
      <c r="E4" s="51" t="s">
        <v>292</v>
      </c>
      <c r="F4" s="51" t="s">
        <v>293</v>
      </c>
      <c r="G4" s="83" t="s">
        <v>294</v>
      </c>
    </row>
    <row r="5" spans="1:7" ht="17.25" customHeight="1" x14ac:dyDescent="0.2">
      <c r="A5" s="80"/>
      <c r="B5" s="85" t="s">
        <v>247</v>
      </c>
      <c r="C5" s="86"/>
      <c r="D5" s="88"/>
      <c r="E5" s="85" t="s">
        <v>247</v>
      </c>
      <c r="F5" s="86"/>
      <c r="G5" s="84"/>
    </row>
    <row r="6" spans="1:7" ht="8.1" customHeight="1" x14ac:dyDescent="0.2">
      <c r="A6" s="38"/>
      <c r="B6" s="39"/>
      <c r="C6" s="39"/>
      <c r="D6" s="39"/>
      <c r="E6" s="39"/>
      <c r="F6" s="39"/>
      <c r="G6" s="39"/>
    </row>
    <row r="7" spans="1:7" ht="12.75" customHeight="1" x14ac:dyDescent="0.2">
      <c r="A7" s="40" t="s">
        <v>24</v>
      </c>
      <c r="B7" s="52">
        <v>27459377.260000002</v>
      </c>
      <c r="C7" s="52">
        <v>33117750.145</v>
      </c>
      <c r="D7" s="53">
        <v>-17.085619826908072</v>
      </c>
      <c r="E7" s="52">
        <v>23873682.283</v>
      </c>
      <c r="F7" s="52">
        <v>29600941.072000001</v>
      </c>
      <c r="G7" s="53">
        <v>-19.348232122314187</v>
      </c>
    </row>
    <row r="8" spans="1:7" ht="12.75" customHeight="1" x14ac:dyDescent="0.2">
      <c r="A8" s="41" t="s">
        <v>22</v>
      </c>
      <c r="B8" s="50"/>
      <c r="C8" s="50"/>
      <c r="D8" s="50"/>
      <c r="E8" s="50"/>
      <c r="F8" s="50"/>
      <c r="G8" s="50"/>
    </row>
    <row r="9" spans="1:7" ht="12.75" customHeight="1" x14ac:dyDescent="0.2">
      <c r="A9" s="41" t="s">
        <v>285</v>
      </c>
      <c r="B9" s="52">
        <v>21182010.012000006</v>
      </c>
      <c r="C9" s="52">
        <v>26807359.096999999</v>
      </c>
      <c r="D9" s="53">
        <v>-20.984346367895384</v>
      </c>
      <c r="E9" s="52">
        <v>17026083.788999997</v>
      </c>
      <c r="F9" s="52">
        <v>25665543.906999998</v>
      </c>
      <c r="G9" s="53">
        <v>-33.661706719738305</v>
      </c>
    </row>
    <row r="10" spans="1:7" ht="12.75" customHeight="1" x14ac:dyDescent="0.2">
      <c r="A10" s="42" t="s">
        <v>22</v>
      </c>
      <c r="B10" s="50"/>
      <c r="C10" s="50"/>
      <c r="D10" s="50"/>
      <c r="E10" s="50"/>
      <c r="F10" s="50"/>
      <c r="G10" s="50"/>
    </row>
    <row r="11" spans="1:7" ht="12.75" customHeight="1" x14ac:dyDescent="0.2">
      <c r="A11" s="42" t="s">
        <v>25</v>
      </c>
      <c r="B11" s="52">
        <v>1562628.4169999999</v>
      </c>
      <c r="C11" s="52">
        <v>1768724.1839999999</v>
      </c>
      <c r="D11" s="53">
        <v>-11.652227569700031</v>
      </c>
      <c r="E11" s="52">
        <v>1083852.0859999999</v>
      </c>
      <c r="F11" s="52">
        <v>993918.83299999998</v>
      </c>
      <c r="G11" s="53">
        <v>9.0483498263685647</v>
      </c>
    </row>
    <row r="12" spans="1:7" ht="12.75" customHeight="1" x14ac:dyDescent="0.2">
      <c r="A12" s="42" t="s">
        <v>48</v>
      </c>
      <c r="B12" s="52">
        <v>755158.44900000002</v>
      </c>
      <c r="C12" s="52">
        <v>845718.09499999997</v>
      </c>
      <c r="D12" s="53">
        <v>-10.708018018699235</v>
      </c>
      <c r="E12" s="52">
        <v>51521.843000000001</v>
      </c>
      <c r="F12" s="52">
        <v>46224.256000000001</v>
      </c>
      <c r="G12" s="53">
        <v>11.460621453809878</v>
      </c>
    </row>
    <row r="13" spans="1:7" ht="12.75" customHeight="1" x14ac:dyDescent="0.2">
      <c r="A13" s="42" t="s">
        <v>39</v>
      </c>
      <c r="B13" s="52">
        <v>494522.75099999999</v>
      </c>
      <c r="C13" s="52">
        <v>553044.772</v>
      </c>
      <c r="D13" s="53">
        <v>-10.58178721920909</v>
      </c>
      <c r="E13" s="52">
        <v>1081611.429</v>
      </c>
      <c r="F13" s="52">
        <v>846548.37199999997</v>
      </c>
      <c r="G13" s="53">
        <v>27.767232774266091</v>
      </c>
    </row>
    <row r="14" spans="1:7" ht="12.75" customHeight="1" x14ac:dyDescent="0.2">
      <c r="A14" s="42" t="s">
        <v>42</v>
      </c>
      <c r="B14" s="52">
        <v>49608.606</v>
      </c>
      <c r="C14" s="52">
        <v>40232.114000000001</v>
      </c>
      <c r="D14" s="53">
        <v>23.305988842644453</v>
      </c>
      <c r="E14" s="52">
        <v>130808.39599999999</v>
      </c>
      <c r="F14" s="52">
        <v>35548.51</v>
      </c>
      <c r="G14" s="53">
        <v>267.9715296084139</v>
      </c>
    </row>
    <row r="15" spans="1:7" ht="12.75" customHeight="1" x14ac:dyDescent="0.2">
      <c r="A15" s="42" t="s">
        <v>33</v>
      </c>
      <c r="B15" s="52">
        <v>300268.49900000001</v>
      </c>
      <c r="C15" s="52">
        <v>1096880.0970000001</v>
      </c>
      <c r="D15" s="53">
        <v>-72.625221314413182</v>
      </c>
      <c r="E15" s="52">
        <v>336981.25300000003</v>
      </c>
      <c r="F15" s="52">
        <v>356716.64199999999</v>
      </c>
      <c r="G15" s="53">
        <v>-5.5325114324214724</v>
      </c>
    </row>
    <row r="16" spans="1:7" ht="12.75" customHeight="1" x14ac:dyDescent="0.2">
      <c r="A16" s="42" t="s">
        <v>85</v>
      </c>
      <c r="B16" s="52">
        <v>5498772.9270000001</v>
      </c>
      <c r="C16" s="52">
        <v>6873294.2580000004</v>
      </c>
      <c r="D16" s="53">
        <v>-19.997999203950272</v>
      </c>
      <c r="E16" s="52">
        <v>4883045.4129999997</v>
      </c>
      <c r="F16" s="52">
        <v>8899131.5610000007</v>
      </c>
      <c r="G16" s="53">
        <v>-45.128967028651402</v>
      </c>
    </row>
    <row r="17" spans="1:7" ht="12.75" customHeight="1" x14ac:dyDescent="0.2">
      <c r="A17" s="42" t="s">
        <v>31</v>
      </c>
      <c r="B17" s="52">
        <v>125682.79300000001</v>
      </c>
      <c r="C17" s="52">
        <v>116979.323</v>
      </c>
      <c r="D17" s="53">
        <v>7.4401781244707763</v>
      </c>
      <c r="E17" s="52">
        <v>277250.32</v>
      </c>
      <c r="F17" s="52">
        <v>86252.429000000004</v>
      </c>
      <c r="G17" s="53">
        <v>221.44059386431888</v>
      </c>
    </row>
    <row r="18" spans="1:7" ht="12.75" customHeight="1" x14ac:dyDescent="0.2">
      <c r="A18" s="42" t="s">
        <v>29</v>
      </c>
      <c r="B18" s="52">
        <v>419545.07799999998</v>
      </c>
      <c r="C18" s="52">
        <v>359677.50699999998</v>
      </c>
      <c r="D18" s="53">
        <v>16.644791468708661</v>
      </c>
      <c r="E18" s="52">
        <v>236150.02</v>
      </c>
      <c r="F18" s="52">
        <v>324889.984</v>
      </c>
      <c r="G18" s="53">
        <v>-27.313850340181617</v>
      </c>
    </row>
    <row r="19" spans="1:7" ht="12.75" customHeight="1" x14ac:dyDescent="0.2">
      <c r="A19" s="42" t="s">
        <v>28</v>
      </c>
      <c r="B19" s="52">
        <v>1639144.06</v>
      </c>
      <c r="C19" s="52">
        <v>1737419.02</v>
      </c>
      <c r="D19" s="53">
        <v>-5.6563764335905518</v>
      </c>
      <c r="E19" s="52">
        <v>1049686.166</v>
      </c>
      <c r="F19" s="52">
        <v>970838.821</v>
      </c>
      <c r="G19" s="53">
        <v>8.1215690281919706</v>
      </c>
    </row>
    <row r="20" spans="1:7" ht="12.75" customHeight="1" x14ac:dyDescent="0.2">
      <c r="A20" s="42" t="s">
        <v>99</v>
      </c>
      <c r="B20" s="52">
        <v>25876.51</v>
      </c>
      <c r="C20" s="52">
        <v>35072.584000000003</v>
      </c>
      <c r="D20" s="53">
        <v>-26.220121106560043</v>
      </c>
      <c r="E20" s="52">
        <v>73923.955000000002</v>
      </c>
      <c r="F20" s="52">
        <v>69588.596000000005</v>
      </c>
      <c r="G20" s="53">
        <v>6.2299848670606792</v>
      </c>
    </row>
    <row r="21" spans="1:7" ht="12.75" customHeight="1" x14ac:dyDescent="0.2">
      <c r="A21" s="42" t="s">
        <v>43</v>
      </c>
      <c r="B21" s="52">
        <v>57471.542000000001</v>
      </c>
      <c r="C21" s="52">
        <v>36528.428</v>
      </c>
      <c r="D21" s="53">
        <v>57.333740176281339</v>
      </c>
      <c r="E21" s="52">
        <v>20384.468000000001</v>
      </c>
      <c r="F21" s="52">
        <v>21408.989000000001</v>
      </c>
      <c r="G21" s="53">
        <v>-4.785471186892579</v>
      </c>
    </row>
    <row r="22" spans="1:7" ht="12.75" customHeight="1" x14ac:dyDescent="0.2">
      <c r="A22" s="42" t="s">
        <v>44</v>
      </c>
      <c r="B22" s="52">
        <v>93172.767000000007</v>
      </c>
      <c r="C22" s="52">
        <v>86949.293999999994</v>
      </c>
      <c r="D22" s="53">
        <v>7.1575888816302609</v>
      </c>
      <c r="E22" s="52">
        <v>58544.69</v>
      </c>
      <c r="F22" s="52">
        <v>48954.237999999998</v>
      </c>
      <c r="G22" s="53">
        <v>19.590647085549577</v>
      </c>
    </row>
    <row r="23" spans="1:7" ht="12.75" customHeight="1" x14ac:dyDescent="0.2">
      <c r="A23" s="42" t="s">
        <v>26</v>
      </c>
      <c r="B23" s="52">
        <v>117094.158</v>
      </c>
      <c r="C23" s="52">
        <v>101814.527</v>
      </c>
      <c r="D23" s="53">
        <v>15.00731914218882</v>
      </c>
      <c r="E23" s="52">
        <v>74063.687999999995</v>
      </c>
      <c r="F23" s="52">
        <v>65746.649000000005</v>
      </c>
      <c r="G23" s="53">
        <v>12.650133697308277</v>
      </c>
    </row>
    <row r="24" spans="1:7" ht="12.75" customHeight="1" x14ac:dyDescent="0.2">
      <c r="A24" s="42" t="s">
        <v>35</v>
      </c>
      <c r="B24" s="52">
        <v>2316.549</v>
      </c>
      <c r="C24" s="52">
        <v>18061.046999999999</v>
      </c>
      <c r="D24" s="53">
        <v>-87.173783446773598</v>
      </c>
      <c r="E24" s="52">
        <v>5198.201</v>
      </c>
      <c r="F24" s="52">
        <v>132753.06299999999</v>
      </c>
      <c r="G24" s="53">
        <v>-96.084308050956238</v>
      </c>
    </row>
    <row r="25" spans="1:7" ht="12.75" customHeight="1" x14ac:dyDescent="0.2">
      <c r="A25" s="42" t="s">
        <v>27</v>
      </c>
      <c r="B25" s="52">
        <v>3747064.173</v>
      </c>
      <c r="C25" s="52">
        <v>4536795.4440000001</v>
      </c>
      <c r="D25" s="53">
        <v>-17.407248811370479</v>
      </c>
      <c r="E25" s="52">
        <v>1458769.213</v>
      </c>
      <c r="F25" s="52">
        <v>1748527.294</v>
      </c>
      <c r="G25" s="53">
        <v>-16.57155035522139</v>
      </c>
    </row>
    <row r="26" spans="1:7" ht="12.75" customHeight="1" x14ac:dyDescent="0.2">
      <c r="A26" s="42" t="s">
        <v>34</v>
      </c>
      <c r="B26" s="52">
        <v>678058.14300000004</v>
      </c>
      <c r="C26" s="52">
        <v>619589.36800000002</v>
      </c>
      <c r="D26" s="53">
        <v>9.4366975967864022</v>
      </c>
      <c r="E26" s="52">
        <v>851811.08</v>
      </c>
      <c r="F26" s="52">
        <v>853484.70600000001</v>
      </c>
      <c r="G26" s="53">
        <v>-0.19609326192191645</v>
      </c>
    </row>
    <row r="27" spans="1:7" ht="12.75" customHeight="1" x14ac:dyDescent="0.2">
      <c r="A27" s="42" t="s">
        <v>40</v>
      </c>
      <c r="B27" s="52">
        <v>1879171.8049999999</v>
      </c>
      <c r="C27" s="52">
        <v>2257366.4589999998</v>
      </c>
      <c r="D27" s="53">
        <v>-16.753799654112768</v>
      </c>
      <c r="E27" s="52">
        <v>1504506.05</v>
      </c>
      <c r="F27" s="52">
        <v>1371108.35</v>
      </c>
      <c r="G27" s="53">
        <v>9.7291873395709416</v>
      </c>
    </row>
    <row r="28" spans="1:7" ht="12.75" customHeight="1" x14ac:dyDescent="0.2">
      <c r="A28" s="42" t="s">
        <v>30</v>
      </c>
      <c r="B28" s="52">
        <v>187841.859</v>
      </c>
      <c r="C28" s="52">
        <v>214314.85</v>
      </c>
      <c r="D28" s="53">
        <v>-12.352382954330992</v>
      </c>
      <c r="E28" s="52">
        <v>411446.45400000003</v>
      </c>
      <c r="F28" s="52">
        <v>685861.99300000002</v>
      </c>
      <c r="G28" s="53">
        <v>-40.01031429073516</v>
      </c>
    </row>
    <row r="29" spans="1:7" ht="12.75" customHeight="1" x14ac:dyDescent="0.2">
      <c r="A29" s="42" t="s">
        <v>47</v>
      </c>
      <c r="B29" s="52">
        <v>109873.833</v>
      </c>
      <c r="C29" s="52">
        <v>122251.13800000001</v>
      </c>
      <c r="D29" s="53">
        <v>-10.124490620283638</v>
      </c>
      <c r="E29" s="52">
        <v>154421.821</v>
      </c>
      <c r="F29" s="52">
        <v>156873.16699999999</v>
      </c>
      <c r="G29" s="53">
        <v>-1.5626292544983187</v>
      </c>
    </row>
    <row r="30" spans="1:7" ht="12.75" customHeight="1" x14ac:dyDescent="0.2">
      <c r="A30" s="42" t="s">
        <v>41</v>
      </c>
      <c r="B30" s="52">
        <v>709621.70499999996</v>
      </c>
      <c r="C30" s="52">
        <v>732374.60800000001</v>
      </c>
      <c r="D30" s="53">
        <v>-3.106730183086853</v>
      </c>
      <c r="E30" s="52">
        <v>603215.66500000004</v>
      </c>
      <c r="F30" s="52">
        <v>727282.53099999996</v>
      </c>
      <c r="G30" s="53">
        <v>-17.058964118031298</v>
      </c>
    </row>
    <row r="31" spans="1:7" ht="12.75" customHeight="1" x14ac:dyDescent="0.2">
      <c r="A31" s="42" t="s">
        <v>38</v>
      </c>
      <c r="B31" s="52">
        <v>146464.00200000001</v>
      </c>
      <c r="C31" s="52">
        <v>139283.38200000001</v>
      </c>
      <c r="D31" s="53">
        <v>5.1554032483214769</v>
      </c>
      <c r="E31" s="52">
        <v>225224.75899999999</v>
      </c>
      <c r="F31" s="52">
        <v>276725.462</v>
      </c>
      <c r="G31" s="53">
        <v>-18.610756895222025</v>
      </c>
    </row>
    <row r="32" spans="1:7" ht="12.75" customHeight="1" x14ac:dyDescent="0.2">
      <c r="A32" s="42" t="s">
        <v>37</v>
      </c>
      <c r="B32" s="52">
        <v>51909.692999999999</v>
      </c>
      <c r="C32" s="52">
        <v>56479.313999999998</v>
      </c>
      <c r="D32" s="53">
        <v>-8.0907870092048171</v>
      </c>
      <c r="E32" s="52">
        <v>48594.91</v>
      </c>
      <c r="F32" s="52">
        <v>50739.000999999997</v>
      </c>
      <c r="G32" s="53">
        <v>-4.2257256897903659</v>
      </c>
    </row>
    <row r="33" spans="1:28" ht="12.75" customHeight="1" x14ac:dyDescent="0.2">
      <c r="A33" s="42" t="s">
        <v>32</v>
      </c>
      <c r="B33" s="52">
        <v>1102886.6640000001</v>
      </c>
      <c r="C33" s="52">
        <v>1062426.632</v>
      </c>
      <c r="D33" s="53">
        <v>3.8082659810432915</v>
      </c>
      <c r="E33" s="52">
        <v>791959.28399999999</v>
      </c>
      <c r="F33" s="52">
        <v>1211675.8049999999</v>
      </c>
      <c r="G33" s="53">
        <v>-34.63934158526834</v>
      </c>
    </row>
    <row r="34" spans="1:28" ht="12.75" customHeight="1" x14ac:dyDescent="0.2">
      <c r="A34" s="42" t="s">
        <v>45</v>
      </c>
      <c r="B34" s="52">
        <v>773222.12699999998</v>
      </c>
      <c r="C34" s="52">
        <v>852238.44299999997</v>
      </c>
      <c r="D34" s="53">
        <v>-9.271620712373803</v>
      </c>
      <c r="E34" s="52">
        <v>740683.04799999995</v>
      </c>
      <c r="F34" s="52">
        <v>700275.12100000004</v>
      </c>
      <c r="G34" s="53">
        <v>5.7702931017022223</v>
      </c>
    </row>
    <row r="35" spans="1:28" ht="12.75" customHeight="1" x14ac:dyDescent="0.2">
      <c r="A35" s="42" t="s">
        <v>46</v>
      </c>
      <c r="B35" s="52">
        <v>399264.47399999999</v>
      </c>
      <c r="C35" s="52">
        <v>404244.70299999998</v>
      </c>
      <c r="D35" s="53">
        <v>-1.2319837373354545</v>
      </c>
      <c r="E35" s="52">
        <v>675113.40599999996</v>
      </c>
      <c r="F35" s="52">
        <v>1155634.523</v>
      </c>
      <c r="G35" s="53">
        <v>-41.580716691690604</v>
      </c>
    </row>
    <row r="36" spans="1:28" ht="12.75" customHeight="1" x14ac:dyDescent="0.2">
      <c r="A36" s="42" t="s">
        <v>304</v>
      </c>
      <c r="B36" s="52">
        <v>240374.008</v>
      </c>
      <c r="C36" s="52">
        <v>2131575.4950000001</v>
      </c>
      <c r="D36" s="53" t="s">
        <v>295</v>
      </c>
      <c r="E36" s="52">
        <v>190732.09099999999</v>
      </c>
      <c r="F36" s="52">
        <v>3813748.912</v>
      </c>
      <c r="G36" s="53" t="s">
        <v>295</v>
      </c>
    </row>
    <row r="37" spans="1:28" ht="12.75" customHeight="1" x14ac:dyDescent="0.2">
      <c r="A37" s="42" t="s">
        <v>36</v>
      </c>
      <c r="B37" s="52">
        <v>14994.42</v>
      </c>
      <c r="C37" s="52">
        <v>8024.0110000000004</v>
      </c>
      <c r="D37" s="53">
        <v>86.869384899896062</v>
      </c>
      <c r="E37" s="52">
        <v>6584.08</v>
      </c>
      <c r="F37" s="52">
        <v>15086.099</v>
      </c>
      <c r="G37" s="53">
        <v>-56.35664329128425</v>
      </c>
    </row>
    <row r="38" spans="1:28" ht="9.9499999999999993" customHeight="1" x14ac:dyDescent="0.2">
      <c r="A38" s="42"/>
      <c r="B38" s="50"/>
      <c r="C38" s="50"/>
      <c r="D38" s="50"/>
      <c r="E38" s="50"/>
      <c r="F38" s="50"/>
      <c r="G38" s="50"/>
    </row>
    <row r="39" spans="1:28" ht="12.75" customHeight="1" x14ac:dyDescent="0.2">
      <c r="A39" s="41" t="s">
        <v>91</v>
      </c>
      <c r="B39" s="52">
        <v>6277367.2480000006</v>
      </c>
      <c r="C39" s="52">
        <v>6310391.0480000004</v>
      </c>
      <c r="D39" s="53">
        <v>-0.52332414503005964</v>
      </c>
      <c r="E39" s="52">
        <v>6847598.4940000009</v>
      </c>
      <c r="F39" s="52">
        <v>3935397.165</v>
      </c>
      <c r="G39" s="53">
        <v>74.000188720469367</v>
      </c>
    </row>
    <row r="40" spans="1:28" ht="12.75" customHeight="1" x14ac:dyDescent="0.2">
      <c r="A40" s="42" t="s">
        <v>22</v>
      </c>
      <c r="B40" s="50"/>
      <c r="C40" s="50"/>
      <c r="D40" s="50"/>
      <c r="E40" s="50"/>
      <c r="F40" s="50"/>
      <c r="G40" s="50"/>
    </row>
    <row r="41" spans="1:28" ht="12.75" customHeight="1" x14ac:dyDescent="0.2">
      <c r="A41" s="42" t="s">
        <v>86</v>
      </c>
      <c r="B41" s="52">
        <v>9532.0470000000005</v>
      </c>
      <c r="C41" s="52">
        <v>11733.041999999999</v>
      </c>
      <c r="D41" s="53">
        <v>-18.758945889735998</v>
      </c>
      <c r="E41" s="52">
        <v>528.18499999999995</v>
      </c>
      <c r="F41" s="52">
        <v>950.62900000000002</v>
      </c>
      <c r="G41" s="53">
        <v>-44.438366597274019</v>
      </c>
    </row>
    <row r="42" spans="1:28" ht="12.75" customHeight="1" x14ac:dyDescent="0.2">
      <c r="A42" s="42" t="s">
        <v>95</v>
      </c>
      <c r="B42" s="52">
        <v>69.450999999999993</v>
      </c>
      <c r="C42" s="52">
        <v>200.27500000000001</v>
      </c>
      <c r="D42" s="53">
        <v>-65.322181999750342</v>
      </c>
      <c r="E42" s="52">
        <v>110.313</v>
      </c>
      <c r="F42" s="52">
        <v>168.511</v>
      </c>
      <c r="G42" s="53">
        <v>-34.536617787562818</v>
      </c>
    </row>
    <row r="43" spans="1:28" ht="12.75" customHeight="1" x14ac:dyDescent="0.2">
      <c r="A43" s="42" t="s">
        <v>88</v>
      </c>
      <c r="B43" s="52">
        <v>3518.5650000000001</v>
      </c>
      <c r="C43" s="52">
        <v>8979.8169999999991</v>
      </c>
      <c r="D43" s="53">
        <v>-60.81696319646602</v>
      </c>
      <c r="E43" s="52">
        <v>12241.923000000001</v>
      </c>
      <c r="F43" s="52">
        <v>24298.353999999999</v>
      </c>
      <c r="G43" s="53">
        <v>-49.61830336326485</v>
      </c>
    </row>
    <row r="44" spans="1:28" ht="12.75" customHeight="1" x14ac:dyDescent="0.2">
      <c r="A44" s="42" t="s">
        <v>100</v>
      </c>
      <c r="B44" s="52">
        <v>15092.843999999999</v>
      </c>
      <c r="C44" s="52">
        <v>12844.013999999999</v>
      </c>
      <c r="D44" s="53">
        <v>17.508778797656248</v>
      </c>
      <c r="E44" s="52">
        <v>20090.513999999999</v>
      </c>
      <c r="F44" s="52">
        <v>14772.853999999999</v>
      </c>
      <c r="G44" s="53">
        <v>35.996158900643053</v>
      </c>
    </row>
    <row r="45" spans="1:28" ht="12.75" customHeight="1" x14ac:dyDescent="0.2">
      <c r="A45" s="42" t="s">
        <v>94</v>
      </c>
      <c r="B45" s="52">
        <v>1790.0609999999999</v>
      </c>
      <c r="C45" s="52">
        <v>2036.4559999999999</v>
      </c>
      <c r="D45" s="53">
        <v>-12.099205678885269</v>
      </c>
      <c r="E45" s="52">
        <v>21855.303</v>
      </c>
      <c r="F45" s="52">
        <v>78613.048999999999</v>
      </c>
      <c r="G45" s="53">
        <v>-72.19888647239722</v>
      </c>
    </row>
    <row r="46" spans="1:28" ht="12.75" customHeight="1" x14ac:dyDescent="0.2">
      <c r="A46" s="42" t="s">
        <v>96</v>
      </c>
      <c r="B46" s="52">
        <v>34.780999999999999</v>
      </c>
      <c r="C46" s="52">
        <v>35.872999999999998</v>
      </c>
      <c r="D46" s="53">
        <v>-3.0440721433947573</v>
      </c>
      <c r="E46" s="52">
        <v>1109.4970000000001</v>
      </c>
      <c r="F46" s="52">
        <v>3878.808</v>
      </c>
      <c r="G46" s="53">
        <v>-71.395928852369082</v>
      </c>
    </row>
    <row r="47" spans="1:28" ht="12.75" customHeight="1" x14ac:dyDescent="0.2">
      <c r="A47" s="42" t="s">
        <v>92</v>
      </c>
      <c r="B47" s="52">
        <v>10728.478999999999</v>
      </c>
      <c r="C47" s="52">
        <v>10442.611999999999</v>
      </c>
      <c r="D47" s="53">
        <v>2.7375047545575768</v>
      </c>
      <c r="E47" s="52">
        <v>6359.1450000000004</v>
      </c>
      <c r="F47" s="52">
        <v>14461.886</v>
      </c>
      <c r="G47" s="53">
        <v>-56.028245555247771</v>
      </c>
    </row>
    <row r="48" spans="1:28" ht="12.75" customHeight="1" x14ac:dyDescent="0.2">
      <c r="A48" s="42" t="s">
        <v>101</v>
      </c>
      <c r="B48" s="52">
        <v>1528.1010000000001</v>
      </c>
      <c r="C48" s="52">
        <v>1876.6110000000001</v>
      </c>
      <c r="D48" s="53">
        <v>-18.571243587509613</v>
      </c>
      <c r="E48" s="52">
        <v>643.45699999999999</v>
      </c>
      <c r="F48" s="52">
        <v>1753.845</v>
      </c>
      <c r="G48" s="53">
        <v>-63.311638143621586</v>
      </c>
      <c r="AB48" s="65"/>
    </row>
    <row r="49" spans="1:31" ht="12.75" customHeight="1" x14ac:dyDescent="0.2">
      <c r="A49" s="42" t="s">
        <v>93</v>
      </c>
      <c r="B49" s="52">
        <v>1864.5740000000001</v>
      </c>
      <c r="C49" s="52">
        <v>1869.575</v>
      </c>
      <c r="D49" s="53">
        <v>-0.26749394915957225</v>
      </c>
      <c r="E49" s="52">
        <v>3521.877</v>
      </c>
      <c r="F49" s="52">
        <v>1622.4090000000001</v>
      </c>
      <c r="G49" s="53">
        <v>117.07701325621343</v>
      </c>
    </row>
    <row r="50" spans="1:31" ht="12.75" customHeight="1" x14ac:dyDescent="0.2">
      <c r="A50" s="42" t="s">
        <v>102</v>
      </c>
      <c r="B50" s="52">
        <v>8883.4940000000006</v>
      </c>
      <c r="C50" s="52">
        <v>9206.0249999999996</v>
      </c>
      <c r="D50" s="53">
        <v>-3.5034773422839862</v>
      </c>
      <c r="E50" s="52">
        <v>2089.5309999999999</v>
      </c>
      <c r="F50" s="52">
        <v>2794.9340000000002</v>
      </c>
      <c r="G50" s="53">
        <v>-25.238628175119715</v>
      </c>
    </row>
    <row r="51" spans="1:31" ht="12.75" customHeight="1" x14ac:dyDescent="0.2">
      <c r="A51" s="42" t="s">
        <v>89</v>
      </c>
      <c r="B51" s="52">
        <v>17635.830999999998</v>
      </c>
      <c r="C51" s="52">
        <v>18537.377</v>
      </c>
      <c r="D51" s="53">
        <v>-4.8633957220592947</v>
      </c>
      <c r="E51" s="52">
        <v>7332.5860000000002</v>
      </c>
      <c r="F51" s="52">
        <v>20496.418000000001</v>
      </c>
      <c r="G51" s="53">
        <v>-64.225036784476202</v>
      </c>
    </row>
    <row r="52" spans="1:31" ht="12.75" customHeight="1" x14ac:dyDescent="0.2">
      <c r="A52" s="42" t="s">
        <v>103</v>
      </c>
      <c r="B52" s="52">
        <v>498.101</v>
      </c>
      <c r="C52" s="52">
        <v>38.030999999999999</v>
      </c>
      <c r="D52" s="53" t="s">
        <v>295</v>
      </c>
      <c r="E52" s="52">
        <v>752.14700000000005</v>
      </c>
      <c r="F52" s="52">
        <v>257.26100000000002</v>
      </c>
      <c r="G52" s="53">
        <v>192.36728458647059</v>
      </c>
    </row>
    <row r="53" spans="1:31" ht="12.75" customHeight="1" x14ac:dyDescent="0.2">
      <c r="A53" s="42" t="s">
        <v>49</v>
      </c>
      <c r="B53" s="52">
        <v>459089.58299999998</v>
      </c>
      <c r="C53" s="52">
        <v>1335675.8430000001</v>
      </c>
      <c r="D53" s="53">
        <v>-65.628667658699285</v>
      </c>
      <c r="E53" s="52">
        <v>134415.383</v>
      </c>
      <c r="F53" s="52">
        <v>327265.74900000001</v>
      </c>
      <c r="G53" s="53">
        <v>-58.927757209325321</v>
      </c>
      <c r="AE53" s="65"/>
    </row>
    <row r="54" spans="1:31" ht="12.75" customHeight="1" x14ac:dyDescent="0.2">
      <c r="A54" s="42" t="s">
        <v>90</v>
      </c>
      <c r="B54" s="52">
        <v>1942925.6969999999</v>
      </c>
      <c r="C54" s="52">
        <v>3086040.5759999999</v>
      </c>
      <c r="D54" s="53">
        <v>-37.041472749579299</v>
      </c>
      <c r="E54" s="52">
        <v>386829.97399999999</v>
      </c>
      <c r="F54" s="52">
        <v>703475.152</v>
      </c>
      <c r="G54" s="53">
        <v>-45.011565383619974</v>
      </c>
    </row>
    <row r="55" spans="1:31" ht="12.75" customHeight="1" x14ac:dyDescent="0.2">
      <c r="A55" s="42" t="s">
        <v>98</v>
      </c>
      <c r="B55" s="52">
        <v>226.15799999999999</v>
      </c>
      <c r="C55" s="52">
        <v>352.93</v>
      </c>
      <c r="D55" s="53">
        <v>-35.919870795908537</v>
      </c>
      <c r="E55" s="52">
        <v>187.739</v>
      </c>
      <c r="F55" s="52">
        <v>206.95400000000001</v>
      </c>
      <c r="G55" s="53">
        <v>-9.2846719560868536</v>
      </c>
    </row>
    <row r="56" spans="1:31" ht="12.75" customHeight="1" x14ac:dyDescent="0.2">
      <c r="A56" s="42" t="s">
        <v>50</v>
      </c>
      <c r="B56" s="52">
        <v>573338.65599999996</v>
      </c>
      <c r="C56" s="52">
        <v>595524.66899999999</v>
      </c>
      <c r="D56" s="53">
        <v>-3.7254565855776605</v>
      </c>
      <c r="E56" s="52">
        <v>1572169.4750000001</v>
      </c>
      <c r="F56" s="52">
        <v>1055771.548</v>
      </c>
      <c r="G56" s="53">
        <v>48.911900304401854</v>
      </c>
    </row>
    <row r="57" spans="1:31" ht="12.75" customHeight="1" x14ac:dyDescent="0.2">
      <c r="A57" s="42" t="s">
        <v>104</v>
      </c>
      <c r="B57" s="52">
        <v>14192.092000000001</v>
      </c>
      <c r="C57" s="52">
        <v>20799.292000000001</v>
      </c>
      <c r="D57" s="53">
        <v>-31.766465897012267</v>
      </c>
      <c r="E57" s="52">
        <v>87263.607999999993</v>
      </c>
      <c r="F57" s="52">
        <v>94804.038</v>
      </c>
      <c r="G57" s="53">
        <v>-7.9537012969848462</v>
      </c>
    </row>
    <row r="58" spans="1:31" ht="12.75" customHeight="1" x14ac:dyDescent="0.2">
      <c r="A58" s="42" t="s">
        <v>51</v>
      </c>
      <c r="B58" s="52">
        <v>1076306.1540000001</v>
      </c>
      <c r="C58" s="52">
        <v>932613.61100000003</v>
      </c>
      <c r="D58" s="53">
        <v>15.407510817467596</v>
      </c>
      <c r="E58" s="52">
        <v>1810828.7309999999</v>
      </c>
      <c r="F58" s="52">
        <v>1537106.9339999999</v>
      </c>
      <c r="G58" s="53">
        <v>17.807596267079234</v>
      </c>
    </row>
    <row r="59" spans="1:31" ht="12.75" customHeight="1" x14ac:dyDescent="0.2">
      <c r="A59" s="42" t="s">
        <v>87</v>
      </c>
      <c r="B59" s="52">
        <v>152132.84400000001</v>
      </c>
      <c r="C59" s="52">
        <v>261499.95</v>
      </c>
      <c r="D59" s="53">
        <v>-41.822993082790255</v>
      </c>
      <c r="E59" s="52">
        <v>41257.159</v>
      </c>
      <c r="F59" s="52">
        <v>52697.832000000002</v>
      </c>
      <c r="G59" s="53">
        <v>-21.709950041208529</v>
      </c>
    </row>
    <row r="60" spans="1:31" ht="12.75" customHeight="1" x14ac:dyDescent="0.2">
      <c r="A60" s="42" t="s">
        <v>97</v>
      </c>
      <c r="B60" s="52">
        <v>27.882999999999999</v>
      </c>
      <c r="C60" s="52">
        <v>84.468999999999994</v>
      </c>
      <c r="D60" s="53">
        <v>-66.990256780594066</v>
      </c>
      <c r="E60" s="52">
        <v>0</v>
      </c>
      <c r="F60" s="52">
        <v>0</v>
      </c>
      <c r="G60" s="53" t="s">
        <v>295</v>
      </c>
    </row>
    <row r="61" spans="1:31" ht="12.75" customHeight="1" x14ac:dyDescent="0.2">
      <c r="A61" s="42" t="s">
        <v>304</v>
      </c>
      <c r="B61" s="52">
        <v>1987951.852</v>
      </c>
      <c r="C61" s="52">
        <v>0</v>
      </c>
      <c r="D61" s="53" t="s">
        <v>295</v>
      </c>
      <c r="E61" s="52">
        <v>2738011.9470000002</v>
      </c>
      <c r="F61" s="52">
        <v>0</v>
      </c>
      <c r="G61" s="53" t="s">
        <v>295</v>
      </c>
    </row>
    <row r="62" spans="1:31" ht="9.9499999999999993" customHeight="1" x14ac:dyDescent="0.2">
      <c r="A62" s="42"/>
      <c r="B62" s="50"/>
      <c r="C62" s="50"/>
      <c r="D62" s="50"/>
      <c r="E62" s="50"/>
      <c r="F62" s="50"/>
      <c r="G62" s="50"/>
    </row>
    <row r="63" spans="1:31" ht="12.75" customHeight="1" x14ac:dyDescent="0.2">
      <c r="A63" s="40" t="s">
        <v>52</v>
      </c>
      <c r="B63" s="52">
        <v>1707036.4080000001</v>
      </c>
      <c r="C63" s="52">
        <v>2268043.858</v>
      </c>
      <c r="D63" s="53">
        <v>-24.735299893834778</v>
      </c>
      <c r="E63" s="52">
        <v>694013.49899999995</v>
      </c>
      <c r="F63" s="52">
        <v>719413.55099999998</v>
      </c>
      <c r="G63" s="53">
        <v>-3.5306607673282571</v>
      </c>
    </row>
    <row r="64" spans="1:31" ht="12.75" customHeight="1" x14ac:dyDescent="0.2">
      <c r="A64" s="41" t="s">
        <v>22</v>
      </c>
      <c r="B64" s="50"/>
      <c r="C64" s="50"/>
      <c r="D64" s="50"/>
      <c r="E64" s="50"/>
      <c r="F64" s="50"/>
      <c r="G64" s="50"/>
    </row>
    <row r="65" spans="1:7" ht="12.75" customHeight="1" x14ac:dyDescent="0.2">
      <c r="A65" s="41" t="s">
        <v>53</v>
      </c>
      <c r="B65" s="52">
        <v>105050.35400000001</v>
      </c>
      <c r="C65" s="52">
        <v>113136.42</v>
      </c>
      <c r="D65" s="53">
        <v>-7.1471821363978023</v>
      </c>
      <c r="E65" s="52">
        <v>49291.989000000001</v>
      </c>
      <c r="F65" s="52">
        <v>65135.762000000002</v>
      </c>
      <c r="G65" s="53">
        <v>-24.324230673773343</v>
      </c>
    </row>
    <row r="66" spans="1:7" ht="12.75" customHeight="1" x14ac:dyDescent="0.2">
      <c r="A66" s="41" t="s">
        <v>107</v>
      </c>
      <c r="B66" s="52">
        <v>52273.002999999997</v>
      </c>
      <c r="C66" s="52">
        <v>163718.47200000001</v>
      </c>
      <c r="D66" s="53">
        <v>-68.071407971606291</v>
      </c>
      <c r="E66" s="52">
        <v>85528.532999999996</v>
      </c>
      <c r="F66" s="52">
        <v>13235.999</v>
      </c>
      <c r="G66" s="53" t="s">
        <v>295</v>
      </c>
    </row>
    <row r="67" spans="1:7" ht="12.75" customHeight="1" x14ac:dyDescent="0.2">
      <c r="A67" s="41" t="s">
        <v>135</v>
      </c>
      <c r="B67" s="52">
        <v>31.123999999999999</v>
      </c>
      <c r="C67" s="52">
        <v>0.63300000000000001</v>
      </c>
      <c r="D67" s="53" t="s">
        <v>295</v>
      </c>
      <c r="E67" s="52">
        <v>3891.6930000000002</v>
      </c>
      <c r="F67" s="52">
        <v>2218.5729999999999</v>
      </c>
      <c r="G67" s="53">
        <v>75.414241496673782</v>
      </c>
    </row>
    <row r="68" spans="1:7" ht="12.75" customHeight="1" x14ac:dyDescent="0.2">
      <c r="A68" s="41" t="s">
        <v>130</v>
      </c>
      <c r="B68" s="52">
        <v>0</v>
      </c>
      <c r="C68" s="52">
        <v>12.189</v>
      </c>
      <c r="D68" s="53" t="s">
        <v>295</v>
      </c>
      <c r="E68" s="52">
        <v>13.445</v>
      </c>
      <c r="F68" s="52">
        <v>68.209000000000003</v>
      </c>
      <c r="G68" s="53">
        <v>-80.288524974710086</v>
      </c>
    </row>
    <row r="69" spans="1:7" ht="12.75" customHeight="1" x14ac:dyDescent="0.2">
      <c r="A69" s="41" t="s">
        <v>136</v>
      </c>
      <c r="B69" s="52">
        <v>47601.273999999998</v>
      </c>
      <c r="C69" s="52">
        <v>38676.730000000003</v>
      </c>
      <c r="D69" s="53">
        <v>23.074711848700744</v>
      </c>
      <c r="E69" s="52">
        <v>1732.152</v>
      </c>
      <c r="F69" s="52">
        <v>3651.645</v>
      </c>
      <c r="G69" s="53">
        <v>-52.565158989989442</v>
      </c>
    </row>
    <row r="70" spans="1:7" ht="12.75" customHeight="1" x14ac:dyDescent="0.2">
      <c r="A70" s="41" t="s">
        <v>126</v>
      </c>
      <c r="B70" s="52">
        <v>221.75299999999999</v>
      </c>
      <c r="C70" s="52">
        <v>266.58100000000002</v>
      </c>
      <c r="D70" s="53">
        <v>-16.815902108552379</v>
      </c>
      <c r="E70" s="52">
        <v>291.94600000000003</v>
      </c>
      <c r="F70" s="52">
        <v>180.196</v>
      </c>
      <c r="G70" s="53">
        <v>62.01580501231993</v>
      </c>
    </row>
    <row r="71" spans="1:7" x14ac:dyDescent="0.2">
      <c r="A71" s="41" t="s">
        <v>150</v>
      </c>
      <c r="B71" s="52">
        <v>416.98500000000001</v>
      </c>
      <c r="C71" s="52">
        <v>1938.7249999999999</v>
      </c>
      <c r="D71" s="53">
        <v>-78.491792286167453</v>
      </c>
      <c r="E71" s="52">
        <v>15.528</v>
      </c>
      <c r="F71" s="52">
        <v>27.69</v>
      </c>
      <c r="G71" s="53">
        <v>-43.921993499458296</v>
      </c>
    </row>
    <row r="72" spans="1:7" x14ac:dyDescent="0.2">
      <c r="A72" s="41" t="s">
        <v>306</v>
      </c>
      <c r="B72" s="52">
        <v>19</v>
      </c>
      <c r="C72" s="52" t="s">
        <v>307</v>
      </c>
      <c r="D72" s="53" t="s">
        <v>295</v>
      </c>
      <c r="E72" s="52" t="s">
        <v>307</v>
      </c>
      <c r="F72" s="52" t="s">
        <v>307</v>
      </c>
      <c r="G72" s="53" t="s">
        <v>295</v>
      </c>
    </row>
    <row r="73" spans="1:7" x14ac:dyDescent="0.2">
      <c r="A73" s="41" t="s">
        <v>113</v>
      </c>
      <c r="B73" s="52">
        <v>2812.7559999999999</v>
      </c>
      <c r="C73" s="52">
        <v>2508.4749999999999</v>
      </c>
      <c r="D73" s="53">
        <v>12.130118896939365</v>
      </c>
      <c r="E73" s="52">
        <v>1640.7840000000001</v>
      </c>
      <c r="F73" s="52">
        <v>640.42100000000005</v>
      </c>
      <c r="G73" s="53">
        <v>156.20396582872826</v>
      </c>
    </row>
    <row r="74" spans="1:7" x14ac:dyDescent="0.2">
      <c r="A74" s="41" t="s">
        <v>134</v>
      </c>
      <c r="B74" s="52">
        <v>512.89099999999996</v>
      </c>
      <c r="C74" s="52">
        <v>1382.355</v>
      </c>
      <c r="D74" s="53">
        <v>-62.897302067847988</v>
      </c>
      <c r="E74" s="52">
        <v>68.528999999999996</v>
      </c>
      <c r="F74" s="52">
        <v>137.59100000000001</v>
      </c>
      <c r="G74" s="53">
        <v>-50.193689994258357</v>
      </c>
    </row>
    <row r="75" spans="1:7" x14ac:dyDescent="0.2">
      <c r="A75" s="41" t="s">
        <v>105</v>
      </c>
      <c r="B75" s="52">
        <v>31.573</v>
      </c>
      <c r="C75" s="52">
        <v>48.311999999999998</v>
      </c>
      <c r="D75" s="53">
        <v>-34.647706573936077</v>
      </c>
      <c r="E75" s="52">
        <v>2.2040000000000002</v>
      </c>
      <c r="F75" s="52">
        <v>0</v>
      </c>
      <c r="G75" s="53" t="s">
        <v>295</v>
      </c>
    </row>
    <row r="76" spans="1:7" x14ac:dyDescent="0.2">
      <c r="A76" s="41" t="s">
        <v>123</v>
      </c>
      <c r="B76" s="52">
        <v>75691.782999999996</v>
      </c>
      <c r="C76" s="52">
        <v>94710.119000000006</v>
      </c>
      <c r="D76" s="53">
        <v>-20.080574494896382</v>
      </c>
      <c r="E76" s="52">
        <v>13067.26</v>
      </c>
      <c r="F76" s="52">
        <v>9985.9879999999994</v>
      </c>
      <c r="G76" s="53">
        <v>30.855955364656978</v>
      </c>
    </row>
    <row r="77" spans="1:7" x14ac:dyDescent="0.2">
      <c r="A77" s="41" t="s">
        <v>138</v>
      </c>
      <c r="B77" s="52">
        <v>370.89499999999998</v>
      </c>
      <c r="C77" s="52">
        <v>299.88600000000002</v>
      </c>
      <c r="D77" s="53">
        <v>23.678664559199149</v>
      </c>
      <c r="E77" s="52">
        <v>1568.48</v>
      </c>
      <c r="F77" s="52">
        <v>907.03700000000003</v>
      </c>
      <c r="G77" s="53">
        <v>72.92348603199207</v>
      </c>
    </row>
    <row r="78" spans="1:7" x14ac:dyDescent="0.2">
      <c r="A78" s="41" t="s">
        <v>137</v>
      </c>
      <c r="B78" s="52">
        <v>1.3380000000000001</v>
      </c>
      <c r="C78" s="52">
        <v>0.59899999999999998</v>
      </c>
      <c r="D78" s="53">
        <v>123.3722871452421</v>
      </c>
      <c r="E78" s="52">
        <v>5.35</v>
      </c>
      <c r="F78" s="52">
        <v>41.005000000000003</v>
      </c>
      <c r="G78" s="53">
        <v>-86.952810632849662</v>
      </c>
    </row>
    <row r="79" spans="1:7" x14ac:dyDescent="0.2">
      <c r="A79" s="41" t="s">
        <v>131</v>
      </c>
      <c r="B79" s="52">
        <v>24537.917000000001</v>
      </c>
      <c r="C79" s="52">
        <v>49.594999999999999</v>
      </c>
      <c r="D79" s="53" t="s">
        <v>295</v>
      </c>
      <c r="E79" s="52">
        <v>865.99599999999998</v>
      </c>
      <c r="F79" s="52">
        <v>219.20500000000001</v>
      </c>
      <c r="G79" s="53">
        <v>295.06215642891357</v>
      </c>
    </row>
    <row r="80" spans="1:7" x14ac:dyDescent="0.2">
      <c r="A80" s="41" t="s">
        <v>118</v>
      </c>
      <c r="B80" s="52">
        <v>28.263999999999999</v>
      </c>
      <c r="C80" s="52">
        <v>30.556999999999999</v>
      </c>
      <c r="D80" s="53">
        <v>-7.5040089013973983</v>
      </c>
      <c r="E80" s="52">
        <v>3051.098</v>
      </c>
      <c r="F80" s="52">
        <v>2141.0650000000001</v>
      </c>
      <c r="G80" s="53">
        <v>42.503753972905997</v>
      </c>
    </row>
    <row r="81" spans="1:7" x14ac:dyDescent="0.2">
      <c r="A81" s="41" t="s">
        <v>124</v>
      </c>
      <c r="B81" s="52">
        <v>79030.073999999993</v>
      </c>
      <c r="C81" s="52">
        <v>70686.317999999999</v>
      </c>
      <c r="D81" s="53">
        <v>11.803919394981079</v>
      </c>
      <c r="E81" s="52">
        <v>11286.428</v>
      </c>
      <c r="F81" s="52">
        <v>12510.120999999999</v>
      </c>
      <c r="G81" s="53">
        <v>-9.7816240146677984</v>
      </c>
    </row>
    <row r="82" spans="1:7" x14ac:dyDescent="0.2">
      <c r="A82" s="41" t="s">
        <v>120</v>
      </c>
      <c r="B82" s="52">
        <v>709.91300000000001</v>
      </c>
      <c r="C82" s="52">
        <v>788.55499999999995</v>
      </c>
      <c r="D82" s="53">
        <v>-9.9729251605785123</v>
      </c>
      <c r="E82" s="52">
        <v>285.80599999999998</v>
      </c>
      <c r="F82" s="52">
        <v>744.76499999999999</v>
      </c>
      <c r="G82" s="53">
        <v>-61.624673554745456</v>
      </c>
    </row>
    <row r="83" spans="1:7" x14ac:dyDescent="0.2">
      <c r="A83" s="41" t="s">
        <v>119</v>
      </c>
      <c r="B83" s="52">
        <v>0</v>
      </c>
      <c r="C83" s="52">
        <v>0</v>
      </c>
      <c r="D83" s="53" t="s">
        <v>295</v>
      </c>
      <c r="E83" s="52">
        <v>49.802999999999997</v>
      </c>
      <c r="F83" s="52">
        <v>85.31</v>
      </c>
      <c r="G83" s="53">
        <v>-41.621146407220728</v>
      </c>
    </row>
    <row r="84" spans="1:7" x14ac:dyDescent="0.2">
      <c r="A84" s="41" t="s">
        <v>128</v>
      </c>
      <c r="B84" s="52">
        <v>24164.931</v>
      </c>
      <c r="C84" s="52">
        <v>17792.597000000002</v>
      </c>
      <c r="D84" s="53">
        <v>35.814524433954176</v>
      </c>
      <c r="E84" s="52">
        <v>1620.329</v>
      </c>
      <c r="F84" s="52">
        <v>2974.826</v>
      </c>
      <c r="G84" s="53">
        <v>-45.531973970914606</v>
      </c>
    </row>
    <row r="85" spans="1:7" x14ac:dyDescent="0.2">
      <c r="A85" s="41" t="s">
        <v>116</v>
      </c>
      <c r="B85" s="52">
        <v>17.605</v>
      </c>
      <c r="C85" s="52">
        <v>570.51599999999996</v>
      </c>
      <c r="D85" s="53">
        <v>-96.914196972565179</v>
      </c>
      <c r="E85" s="52">
        <v>177.27799999999999</v>
      </c>
      <c r="F85" s="52">
        <v>148.541</v>
      </c>
      <c r="G85" s="53">
        <v>19.346173783669158</v>
      </c>
    </row>
    <row r="86" spans="1:7" x14ac:dyDescent="0.2">
      <c r="A86" s="41" t="s">
        <v>140</v>
      </c>
      <c r="B86" s="52">
        <v>39839.966</v>
      </c>
      <c r="C86" s="52">
        <v>30274.365000000002</v>
      </c>
      <c r="D86" s="53">
        <v>31.596372046118887</v>
      </c>
      <c r="E86" s="52">
        <v>5172.4610000000002</v>
      </c>
      <c r="F86" s="52">
        <v>6471.26</v>
      </c>
      <c r="G86" s="53">
        <v>-20.070264523446752</v>
      </c>
    </row>
    <row r="87" spans="1:7" x14ac:dyDescent="0.2">
      <c r="A87" s="41" t="s">
        <v>265</v>
      </c>
      <c r="B87" s="52">
        <v>498.05900000000003</v>
      </c>
      <c r="C87" s="52">
        <v>730.625</v>
      </c>
      <c r="D87" s="53">
        <v>-31.831103507271166</v>
      </c>
      <c r="E87" s="52">
        <v>6.2590000000000003</v>
      </c>
      <c r="F87" s="52">
        <v>6.14</v>
      </c>
      <c r="G87" s="53">
        <v>1.9381107491856824</v>
      </c>
    </row>
    <row r="88" spans="1:7" x14ac:dyDescent="0.2">
      <c r="A88" s="41" t="s">
        <v>246</v>
      </c>
      <c r="B88" s="52">
        <v>849.35199999999998</v>
      </c>
      <c r="C88" s="52">
        <v>691.53700000000003</v>
      </c>
      <c r="D88" s="53">
        <v>22.820904738285861</v>
      </c>
      <c r="E88" s="52">
        <v>2695.2130000000002</v>
      </c>
      <c r="F88" s="52">
        <v>2364.953</v>
      </c>
      <c r="G88" s="53">
        <v>13.96475955336112</v>
      </c>
    </row>
    <row r="89" spans="1:7" x14ac:dyDescent="0.2">
      <c r="A89" s="41" t="s">
        <v>132</v>
      </c>
      <c r="B89" s="52">
        <v>18499.116000000002</v>
      </c>
      <c r="C89" s="52">
        <v>2684.6309999999999</v>
      </c>
      <c r="D89" s="53" t="s">
        <v>295</v>
      </c>
      <c r="E89" s="52">
        <v>668.29300000000001</v>
      </c>
      <c r="F89" s="52">
        <v>307.5</v>
      </c>
      <c r="G89" s="53">
        <v>117.33105691056909</v>
      </c>
    </row>
    <row r="90" spans="1:7" x14ac:dyDescent="0.2">
      <c r="A90" s="41" t="s">
        <v>151</v>
      </c>
      <c r="B90" s="52">
        <v>244.11099999999999</v>
      </c>
      <c r="C90" s="52">
        <v>3.952</v>
      </c>
      <c r="D90" s="53" t="s">
        <v>295</v>
      </c>
      <c r="E90" s="52">
        <v>0</v>
      </c>
      <c r="F90" s="52">
        <v>0</v>
      </c>
      <c r="G90" s="53" t="s">
        <v>295</v>
      </c>
    </row>
    <row r="91" spans="1:7" x14ac:dyDescent="0.2">
      <c r="A91" s="41" t="s">
        <v>122</v>
      </c>
      <c r="B91" s="52">
        <v>7896.9489999999996</v>
      </c>
      <c r="C91" s="52">
        <v>10328.645</v>
      </c>
      <c r="D91" s="53">
        <v>-23.543223723925067</v>
      </c>
      <c r="E91" s="52">
        <v>113507.28200000001</v>
      </c>
      <c r="F91" s="52">
        <v>70015.221000000005</v>
      </c>
      <c r="G91" s="53">
        <v>62.118008597016342</v>
      </c>
    </row>
    <row r="92" spans="1:7" x14ac:dyDescent="0.2">
      <c r="A92" s="41" t="s">
        <v>109</v>
      </c>
      <c r="B92" s="52">
        <v>38.890999999999998</v>
      </c>
      <c r="C92" s="52">
        <v>346407.78499999997</v>
      </c>
      <c r="D92" s="53">
        <v>-99.988773058319111</v>
      </c>
      <c r="E92" s="52">
        <v>4693.4120000000003</v>
      </c>
      <c r="F92" s="52">
        <v>6495.8140000000003</v>
      </c>
      <c r="G92" s="53">
        <v>-27.747130690626292</v>
      </c>
    </row>
    <row r="93" spans="1:7" x14ac:dyDescent="0.2">
      <c r="A93" s="41" t="s">
        <v>145</v>
      </c>
      <c r="B93" s="52">
        <v>17357.736000000001</v>
      </c>
      <c r="C93" s="52">
        <v>25368.053</v>
      </c>
      <c r="D93" s="53">
        <v>-31.576396501536792</v>
      </c>
      <c r="E93" s="52">
        <v>391.81599999999997</v>
      </c>
      <c r="F93" s="52">
        <v>300.35700000000003</v>
      </c>
      <c r="G93" s="53">
        <v>30.450097717050028</v>
      </c>
    </row>
    <row r="94" spans="1:7" x14ac:dyDescent="0.2">
      <c r="A94" s="41" t="s">
        <v>149</v>
      </c>
      <c r="B94" s="52">
        <v>9928.491</v>
      </c>
      <c r="C94" s="52">
        <v>4681.6729999999998</v>
      </c>
      <c r="D94" s="53">
        <v>112.07143258403568</v>
      </c>
      <c r="E94" s="52">
        <v>74.347999999999999</v>
      </c>
      <c r="F94" s="52">
        <v>72.376999999999995</v>
      </c>
      <c r="G94" s="53">
        <v>2.723240808544162</v>
      </c>
    </row>
    <row r="95" spans="1:7" x14ac:dyDescent="0.2">
      <c r="A95" s="41" t="s">
        <v>112</v>
      </c>
      <c r="B95" s="52">
        <v>887.63900000000001</v>
      </c>
      <c r="C95" s="52">
        <v>864.63400000000001</v>
      </c>
      <c r="D95" s="53">
        <v>2.6606633558245392</v>
      </c>
      <c r="E95" s="52">
        <v>2476.9459999999999</v>
      </c>
      <c r="F95" s="52">
        <v>2152.5309999999999</v>
      </c>
      <c r="G95" s="53">
        <v>15.071327660321728</v>
      </c>
    </row>
    <row r="96" spans="1:7" x14ac:dyDescent="0.2">
      <c r="A96" s="41" t="s">
        <v>67</v>
      </c>
      <c r="B96" s="52">
        <v>233665.87899999999</v>
      </c>
      <c r="C96" s="52">
        <v>226166.36300000001</v>
      </c>
      <c r="D96" s="53">
        <v>3.3159289916157775</v>
      </c>
      <c r="E96" s="52">
        <v>87694.934999999998</v>
      </c>
      <c r="F96" s="52">
        <v>77452.183999999994</v>
      </c>
      <c r="G96" s="53">
        <v>13.224612233013346</v>
      </c>
    </row>
    <row r="97" spans="1:7" x14ac:dyDescent="0.2">
      <c r="A97" s="41" t="s">
        <v>111</v>
      </c>
      <c r="B97" s="52">
        <v>189.321</v>
      </c>
      <c r="C97" s="52">
        <v>4.375</v>
      </c>
      <c r="D97" s="53" t="s">
        <v>295</v>
      </c>
      <c r="E97" s="52">
        <v>471.35500000000002</v>
      </c>
      <c r="F97" s="52">
        <v>343.26499999999999</v>
      </c>
      <c r="G97" s="53">
        <v>37.315193800707931</v>
      </c>
    </row>
    <row r="98" spans="1:7" x14ac:dyDescent="0.2">
      <c r="A98" s="41" t="s">
        <v>146</v>
      </c>
      <c r="B98" s="52">
        <v>4258.79</v>
      </c>
      <c r="C98" s="52">
        <v>5607.1239999999998</v>
      </c>
      <c r="D98" s="53">
        <v>-24.046801889881507</v>
      </c>
      <c r="E98" s="52">
        <v>4713.1729999999998</v>
      </c>
      <c r="F98" s="52">
        <v>2891.7890000000002</v>
      </c>
      <c r="G98" s="53">
        <v>62.98467834271446</v>
      </c>
    </row>
    <row r="99" spans="1:7" x14ac:dyDescent="0.2">
      <c r="A99" s="41" t="s">
        <v>106</v>
      </c>
      <c r="B99" s="52">
        <v>0</v>
      </c>
      <c r="C99" s="52">
        <v>0</v>
      </c>
      <c r="D99" s="53" t="s">
        <v>295</v>
      </c>
      <c r="E99" s="52">
        <v>760.87300000000005</v>
      </c>
      <c r="F99" s="52">
        <v>10.34</v>
      </c>
      <c r="G99" s="53" t="s">
        <v>295</v>
      </c>
    </row>
    <row r="100" spans="1:7" x14ac:dyDescent="0.2">
      <c r="A100" s="41" t="s">
        <v>144</v>
      </c>
      <c r="B100" s="52">
        <v>5471.9139999999998</v>
      </c>
      <c r="C100" s="52">
        <v>36595.377</v>
      </c>
      <c r="D100" s="53">
        <v>-85.047526631574257</v>
      </c>
      <c r="E100" s="52">
        <v>9779.1730000000007</v>
      </c>
      <c r="F100" s="52">
        <v>12380.173000000001</v>
      </c>
      <c r="G100" s="53">
        <v>-21.009399464773225</v>
      </c>
    </row>
    <row r="101" spans="1:7" x14ac:dyDescent="0.2">
      <c r="A101" s="41" t="s">
        <v>262</v>
      </c>
      <c r="B101" s="52">
        <v>144153.09400000001</v>
      </c>
      <c r="C101" s="52">
        <v>63766.889000000003</v>
      </c>
      <c r="D101" s="53">
        <v>126.06261064421693</v>
      </c>
      <c r="E101" s="52">
        <v>2691.8449999999998</v>
      </c>
      <c r="F101" s="52">
        <v>1958.741</v>
      </c>
      <c r="G101" s="53">
        <v>37.427306621957683</v>
      </c>
    </row>
    <row r="102" spans="1:7" x14ac:dyDescent="0.2">
      <c r="A102" s="41" t="s">
        <v>114</v>
      </c>
      <c r="B102" s="52">
        <v>0.28199999999999997</v>
      </c>
      <c r="C102" s="52">
        <v>18.716999999999999</v>
      </c>
      <c r="D102" s="53">
        <v>-98.493348292995677</v>
      </c>
      <c r="E102" s="52">
        <v>241.94399999999999</v>
      </c>
      <c r="F102" s="52">
        <v>176.00200000000001</v>
      </c>
      <c r="G102" s="53">
        <v>37.466619697503432</v>
      </c>
    </row>
    <row r="103" spans="1:7" x14ac:dyDescent="0.2">
      <c r="A103" s="41" t="s">
        <v>127</v>
      </c>
      <c r="B103" s="52">
        <v>405088.69099999999</v>
      </c>
      <c r="C103" s="52">
        <v>659023.90700000001</v>
      </c>
      <c r="D103" s="53">
        <v>-38.532018839189092</v>
      </c>
      <c r="E103" s="52">
        <v>33410.027000000002</v>
      </c>
      <c r="F103" s="52">
        <v>21406.465</v>
      </c>
      <c r="G103" s="53">
        <v>56.074470960058107</v>
      </c>
    </row>
    <row r="104" spans="1:7" x14ac:dyDescent="0.2">
      <c r="A104" s="41" t="s">
        <v>133</v>
      </c>
      <c r="B104" s="52">
        <v>3764.2539999999999</v>
      </c>
      <c r="C104" s="52">
        <v>3091.0039999999999</v>
      </c>
      <c r="D104" s="53">
        <v>21.780948843806087</v>
      </c>
      <c r="E104" s="52">
        <v>91.134</v>
      </c>
      <c r="F104" s="52">
        <v>977.00300000000004</v>
      </c>
      <c r="G104" s="53">
        <v>-90.672085960841471</v>
      </c>
    </row>
    <row r="105" spans="1:7" x14ac:dyDescent="0.2">
      <c r="A105" s="41" t="s">
        <v>147</v>
      </c>
      <c r="B105" s="52">
        <v>37573.396000000001</v>
      </c>
      <c r="C105" s="52">
        <v>6233.0910000000003</v>
      </c>
      <c r="D105" s="53" t="s">
        <v>295</v>
      </c>
      <c r="E105" s="52">
        <v>291.14100000000002</v>
      </c>
      <c r="F105" s="52">
        <v>1165.2950000000001</v>
      </c>
      <c r="G105" s="53">
        <v>-75.01568272411707</v>
      </c>
    </row>
    <row r="106" spans="1:7" x14ac:dyDescent="0.2">
      <c r="A106" s="41" t="s">
        <v>117</v>
      </c>
      <c r="B106" s="52">
        <v>4096.0630000000001</v>
      </c>
      <c r="C106" s="52">
        <v>1876.5150000000001</v>
      </c>
      <c r="D106" s="53">
        <v>118.28032283248467</v>
      </c>
      <c r="E106" s="52">
        <v>7355.991</v>
      </c>
      <c r="F106" s="52">
        <v>5819.5550000000003</v>
      </c>
      <c r="G106" s="53">
        <v>26.401262639497347</v>
      </c>
    </row>
    <row r="107" spans="1:7" x14ac:dyDescent="0.2">
      <c r="A107" s="41" t="s">
        <v>143</v>
      </c>
      <c r="B107" s="52">
        <v>32.118000000000002</v>
      </c>
      <c r="C107" s="52">
        <v>188.06700000000001</v>
      </c>
      <c r="D107" s="53">
        <v>-82.922043739731052</v>
      </c>
      <c r="E107" s="52">
        <v>66738.84</v>
      </c>
      <c r="F107" s="52">
        <v>64002.400999999998</v>
      </c>
      <c r="G107" s="53">
        <v>4.2755255384872157</v>
      </c>
    </row>
    <row r="108" spans="1:7" x14ac:dyDescent="0.2">
      <c r="A108" s="41" t="s">
        <v>121</v>
      </c>
      <c r="B108" s="52">
        <v>1346.0920000000001</v>
      </c>
      <c r="C108" s="52">
        <v>861.71299999999997</v>
      </c>
      <c r="D108" s="53">
        <v>56.211174718264687</v>
      </c>
      <c r="E108" s="52">
        <v>478.435</v>
      </c>
      <c r="F108" s="52">
        <v>324.49299999999999</v>
      </c>
      <c r="G108" s="53">
        <v>47.440776842643743</v>
      </c>
    </row>
    <row r="109" spans="1:7" x14ac:dyDescent="0.2">
      <c r="A109" s="41" t="s">
        <v>148</v>
      </c>
      <c r="B109" s="52">
        <v>888.34799999999996</v>
      </c>
      <c r="C109" s="52">
        <v>4433.2330000000002</v>
      </c>
      <c r="D109" s="53">
        <v>-79.961621687829179</v>
      </c>
      <c r="E109" s="52">
        <v>414.21899999999999</v>
      </c>
      <c r="F109" s="52">
        <v>2569.3359999999998</v>
      </c>
      <c r="G109" s="53">
        <v>-83.878363904137103</v>
      </c>
    </row>
    <row r="110" spans="1:7" x14ac:dyDescent="0.2">
      <c r="A110" s="41" t="s">
        <v>139</v>
      </c>
      <c r="B110" s="52">
        <v>613.33399999999995</v>
      </c>
      <c r="C110" s="52">
        <v>450.726</v>
      </c>
      <c r="D110" s="53">
        <v>36.076907034428899</v>
      </c>
      <c r="E110" s="52">
        <v>36.999000000000002</v>
      </c>
      <c r="F110" s="52">
        <v>72.253</v>
      </c>
      <c r="G110" s="53">
        <v>-48.792437684248405</v>
      </c>
    </row>
    <row r="111" spans="1:7" x14ac:dyDescent="0.2">
      <c r="A111" s="41" t="s">
        <v>54</v>
      </c>
      <c r="B111" s="52">
        <v>264801.65600000002</v>
      </c>
      <c r="C111" s="52">
        <v>239465.88</v>
      </c>
      <c r="D111" s="53">
        <v>10.580119389033626</v>
      </c>
      <c r="E111" s="52">
        <v>144558.06700000001</v>
      </c>
      <c r="F111" s="52">
        <v>308334.91800000001</v>
      </c>
      <c r="G111" s="53">
        <v>-53.116543550218339</v>
      </c>
    </row>
    <row r="112" spans="1:7" x14ac:dyDescent="0.2">
      <c r="A112" s="41" t="s">
        <v>266</v>
      </c>
      <c r="B112" s="52">
        <v>0</v>
      </c>
      <c r="C112" s="52">
        <v>0</v>
      </c>
      <c r="D112" s="53" t="s">
        <v>295</v>
      </c>
      <c r="E112" s="52">
        <v>13.686999999999999</v>
      </c>
      <c r="F112" s="52">
        <v>25.460999999999999</v>
      </c>
      <c r="G112" s="53">
        <v>-46.243274026943169</v>
      </c>
    </row>
    <row r="113" spans="1:7" x14ac:dyDescent="0.2">
      <c r="A113" s="41" t="s">
        <v>110</v>
      </c>
      <c r="B113" s="52">
        <v>10549.074000000001</v>
      </c>
      <c r="C113" s="52">
        <v>8047.384</v>
      </c>
      <c r="D113" s="53">
        <v>31.086996718436723</v>
      </c>
      <c r="E113" s="52">
        <v>3467.5340000000001</v>
      </c>
      <c r="F113" s="52">
        <v>3308.08</v>
      </c>
      <c r="G113" s="53">
        <v>4.820137360644253</v>
      </c>
    </row>
    <row r="114" spans="1:7" x14ac:dyDescent="0.2">
      <c r="A114" s="41" t="s">
        <v>281</v>
      </c>
      <c r="B114" s="52">
        <v>1441.992</v>
      </c>
      <c r="C114" s="52">
        <v>1804.924</v>
      </c>
      <c r="D114" s="53">
        <v>-20.107882658771231</v>
      </c>
      <c r="E114" s="52">
        <v>1.0999999999999999E-2</v>
      </c>
      <c r="F114" s="52">
        <v>0</v>
      </c>
      <c r="G114" s="53" t="s">
        <v>295</v>
      </c>
    </row>
    <row r="115" spans="1:7" x14ac:dyDescent="0.2">
      <c r="A115" s="41" t="s">
        <v>142</v>
      </c>
      <c r="B115" s="52">
        <v>24808.359</v>
      </c>
      <c r="C115" s="52">
        <v>26556.295999999998</v>
      </c>
      <c r="D115" s="53">
        <v>-6.5820060146942012</v>
      </c>
      <c r="E115" s="52">
        <v>2422.4560000000001</v>
      </c>
      <c r="F115" s="52">
        <v>2042.64</v>
      </c>
      <c r="G115" s="53">
        <v>18.594368072690244</v>
      </c>
    </row>
    <row r="116" spans="1:7" x14ac:dyDescent="0.2">
      <c r="A116" s="41" t="s">
        <v>125</v>
      </c>
      <c r="B116" s="52">
        <v>1410.0650000000001</v>
      </c>
      <c r="C116" s="52">
        <v>2046.405</v>
      </c>
      <c r="D116" s="53">
        <v>-31.095506510197154</v>
      </c>
      <c r="E116" s="52">
        <v>2742.26</v>
      </c>
      <c r="F116" s="52">
        <v>1708.2070000000001</v>
      </c>
      <c r="G116" s="53">
        <v>60.534408300633345</v>
      </c>
    </row>
    <row r="117" spans="1:7" x14ac:dyDescent="0.2">
      <c r="A117" s="41" t="s">
        <v>115</v>
      </c>
      <c r="B117" s="52">
        <v>568.36900000000003</v>
      </c>
      <c r="C117" s="52">
        <v>694.27200000000005</v>
      </c>
      <c r="D117" s="53">
        <v>-18.134535167772867</v>
      </c>
      <c r="E117" s="52">
        <v>25.698</v>
      </c>
      <c r="F117" s="52">
        <v>39.042000000000002</v>
      </c>
      <c r="G117" s="53">
        <v>-34.178576917166126</v>
      </c>
    </row>
    <row r="118" spans="1:7" x14ac:dyDescent="0.2">
      <c r="A118" s="41" t="s">
        <v>108</v>
      </c>
      <c r="B118" s="52">
        <v>21384.645</v>
      </c>
      <c r="C118" s="52">
        <v>16021.406999999999</v>
      </c>
      <c r="D118" s="53">
        <v>33.475449440863713</v>
      </c>
      <c r="E118" s="52">
        <v>17642.848000000002</v>
      </c>
      <c r="F118" s="52">
        <v>7419.16</v>
      </c>
      <c r="G118" s="53">
        <v>137.80115269114029</v>
      </c>
    </row>
    <row r="119" spans="1:7" x14ac:dyDescent="0.2">
      <c r="A119" s="41" t="s">
        <v>141</v>
      </c>
      <c r="B119" s="52">
        <v>31001.865000000002</v>
      </c>
      <c r="C119" s="52">
        <v>36436.654999999999</v>
      </c>
      <c r="D119" s="53">
        <v>-14.915721544691721</v>
      </c>
      <c r="E119" s="52">
        <v>3803.1790000000001</v>
      </c>
      <c r="F119" s="52">
        <v>1719.5129999999999</v>
      </c>
      <c r="G119" s="53">
        <v>121.17768228562392</v>
      </c>
    </row>
    <row r="120" spans="1:7" ht="9.9499999999999993" customHeight="1" x14ac:dyDescent="0.2">
      <c r="A120" s="41" t="s">
        <v>129</v>
      </c>
      <c r="B120" s="52">
        <v>364.99</v>
      </c>
      <c r="C120" s="52">
        <v>0</v>
      </c>
      <c r="D120" s="53" t="s">
        <v>295</v>
      </c>
      <c r="E120" s="52">
        <v>27.013999999999999</v>
      </c>
      <c r="F120" s="52">
        <v>27.132999999999999</v>
      </c>
      <c r="G120" s="53">
        <v>-0.4385803265396504</v>
      </c>
    </row>
    <row r="121" spans="1:7" x14ac:dyDescent="0.2">
      <c r="A121" s="42"/>
      <c r="B121" s="50"/>
      <c r="C121" s="50"/>
      <c r="D121" s="50"/>
      <c r="E121" s="50"/>
      <c r="F121" s="50"/>
      <c r="G121" s="50"/>
    </row>
    <row r="122" spans="1:7" x14ac:dyDescent="0.2">
      <c r="A122" s="40" t="s">
        <v>55</v>
      </c>
      <c r="B122" s="52">
        <v>12628733.113</v>
      </c>
      <c r="C122" s="52">
        <v>14643245.504000001</v>
      </c>
      <c r="D122" s="53">
        <v>-13.757280723386828</v>
      </c>
      <c r="E122" s="52">
        <v>3054326.5180000002</v>
      </c>
      <c r="F122" s="52">
        <v>5566496.6739999996</v>
      </c>
      <c r="G122" s="53">
        <v>-45.130183365308511</v>
      </c>
    </row>
    <row r="123" spans="1:7" x14ac:dyDescent="0.2">
      <c r="A123" s="41" t="s">
        <v>22</v>
      </c>
      <c r="B123" s="50"/>
      <c r="C123" s="50"/>
      <c r="D123" s="50"/>
      <c r="E123" s="50"/>
      <c r="F123" s="50"/>
      <c r="G123" s="50"/>
    </row>
    <row r="124" spans="1:7" x14ac:dyDescent="0.2">
      <c r="A124" s="41" t="s">
        <v>252</v>
      </c>
      <c r="B124" s="52">
        <v>0.45700000000000002</v>
      </c>
      <c r="C124" s="52">
        <v>2.4660000000000002</v>
      </c>
      <c r="D124" s="53">
        <v>-81.467964314679648</v>
      </c>
      <c r="E124" s="52">
        <v>28.379000000000001</v>
      </c>
      <c r="F124" s="52">
        <v>106.85</v>
      </c>
      <c r="G124" s="53">
        <v>-73.440336920917176</v>
      </c>
    </row>
    <row r="125" spans="1:7" x14ac:dyDescent="0.2">
      <c r="A125" s="41" t="s">
        <v>167</v>
      </c>
      <c r="B125" s="52">
        <v>46.252000000000002</v>
      </c>
      <c r="C125" s="52">
        <v>7313.5640000000003</v>
      </c>
      <c r="D125" s="53">
        <v>-99.367586036028399</v>
      </c>
      <c r="E125" s="52">
        <v>400.71100000000001</v>
      </c>
      <c r="F125" s="52">
        <v>217.482</v>
      </c>
      <c r="G125" s="53">
        <v>84.250190820389747</v>
      </c>
    </row>
    <row r="126" spans="1:7" x14ac:dyDescent="0.2">
      <c r="A126" s="41" t="s">
        <v>187</v>
      </c>
      <c r="B126" s="52">
        <v>302030.89399999997</v>
      </c>
      <c r="C126" s="52">
        <v>277050.75400000002</v>
      </c>
      <c r="D126" s="53">
        <v>9.016449022188894</v>
      </c>
      <c r="E126" s="52">
        <v>13793.121999999999</v>
      </c>
      <c r="F126" s="52">
        <v>14802.743</v>
      </c>
      <c r="G126" s="53">
        <v>-6.8204994168986275</v>
      </c>
    </row>
    <row r="127" spans="1:7" x14ac:dyDescent="0.2">
      <c r="A127" s="41" t="s">
        <v>176</v>
      </c>
      <c r="B127" s="52">
        <v>0.35799999999999998</v>
      </c>
      <c r="C127" s="52">
        <v>3.988</v>
      </c>
      <c r="D127" s="53">
        <v>-91.023069207622868</v>
      </c>
      <c r="E127" s="52">
        <v>178.41800000000001</v>
      </c>
      <c r="F127" s="52">
        <v>429.33300000000003</v>
      </c>
      <c r="G127" s="53">
        <v>-58.44298015759329</v>
      </c>
    </row>
    <row r="128" spans="1:7" x14ac:dyDescent="0.2">
      <c r="A128" s="41" t="s">
        <v>165</v>
      </c>
      <c r="B128" s="52">
        <v>705.05899999999997</v>
      </c>
      <c r="C128" s="52">
        <v>1470.2</v>
      </c>
      <c r="D128" s="53">
        <v>-52.043327438443754</v>
      </c>
      <c r="E128" s="52">
        <v>634.75300000000004</v>
      </c>
      <c r="F128" s="52">
        <v>3673.59</v>
      </c>
      <c r="G128" s="53">
        <v>-82.721180099031187</v>
      </c>
    </row>
    <row r="129" spans="1:7" x14ac:dyDescent="0.2">
      <c r="A129" s="41" t="s">
        <v>173</v>
      </c>
      <c r="B129" s="52">
        <v>345.54500000000002</v>
      </c>
      <c r="C129" s="52">
        <v>636.99300000000005</v>
      </c>
      <c r="D129" s="53">
        <v>-45.753720998503908</v>
      </c>
      <c r="E129" s="52">
        <v>1429.644</v>
      </c>
      <c r="F129" s="52">
        <v>1778.8710000000001</v>
      </c>
      <c r="G129" s="53">
        <v>-19.6319463300037</v>
      </c>
    </row>
    <row r="130" spans="1:7" x14ac:dyDescent="0.2">
      <c r="A130" s="41" t="s">
        <v>156</v>
      </c>
      <c r="B130" s="52">
        <v>5.5170000000000003</v>
      </c>
      <c r="C130" s="52">
        <v>0.34599999999999997</v>
      </c>
      <c r="D130" s="53" t="s">
        <v>295</v>
      </c>
      <c r="E130" s="52">
        <v>2.9430000000000001</v>
      </c>
      <c r="F130" s="52">
        <v>11.727</v>
      </c>
      <c r="G130" s="53">
        <v>-74.904067536454335</v>
      </c>
    </row>
    <row r="131" spans="1:7" x14ac:dyDescent="0.2">
      <c r="A131" s="41" t="s">
        <v>154</v>
      </c>
      <c r="B131" s="52">
        <v>78.412999999999997</v>
      </c>
      <c r="C131" s="52">
        <v>137.41300000000001</v>
      </c>
      <c r="D131" s="53">
        <v>-42.936257850421725</v>
      </c>
      <c r="E131" s="52">
        <v>0.28299999999999997</v>
      </c>
      <c r="F131" s="52">
        <v>292.61</v>
      </c>
      <c r="G131" s="53">
        <v>-99.903284234988547</v>
      </c>
    </row>
    <row r="132" spans="1:7" x14ac:dyDescent="0.2">
      <c r="A132" s="41" t="s">
        <v>184</v>
      </c>
      <c r="B132" s="52">
        <v>19884.641</v>
      </c>
      <c r="C132" s="52">
        <v>22784.613000000001</v>
      </c>
      <c r="D132" s="53">
        <v>-12.727765005269134</v>
      </c>
      <c r="E132" s="52">
        <v>1128.7049999999999</v>
      </c>
      <c r="F132" s="52">
        <v>1608.8979999999999</v>
      </c>
      <c r="G132" s="53">
        <v>-29.846080982138091</v>
      </c>
    </row>
    <row r="133" spans="1:7" x14ac:dyDescent="0.2">
      <c r="A133" s="41" t="s">
        <v>267</v>
      </c>
      <c r="B133" s="52">
        <v>0</v>
      </c>
      <c r="C133" s="52">
        <v>0</v>
      </c>
      <c r="D133" s="53" t="s">
        <v>295</v>
      </c>
      <c r="E133" s="52">
        <v>45.881999999999998</v>
      </c>
      <c r="F133" s="52">
        <v>77.823999999999998</v>
      </c>
      <c r="G133" s="53">
        <v>-41.043893914473685</v>
      </c>
    </row>
    <row r="134" spans="1:7" x14ac:dyDescent="0.2">
      <c r="A134" s="41" t="s">
        <v>57</v>
      </c>
      <c r="B134" s="52">
        <v>1494918.5859999999</v>
      </c>
      <c r="C134" s="52">
        <v>1081851.3899999999</v>
      </c>
      <c r="D134" s="53">
        <v>38.181509939179364</v>
      </c>
      <c r="E134" s="52">
        <v>392353.36499999999</v>
      </c>
      <c r="F134" s="52">
        <v>538665.86399999994</v>
      </c>
      <c r="G134" s="53">
        <v>-27.162014298348041</v>
      </c>
    </row>
    <row r="135" spans="1:7" x14ac:dyDescent="0.2">
      <c r="A135" s="41" t="s">
        <v>172</v>
      </c>
      <c r="B135" s="52">
        <v>0.76300000000000001</v>
      </c>
      <c r="C135" s="52">
        <v>2019.739</v>
      </c>
      <c r="D135" s="53">
        <v>-99.9622228416642</v>
      </c>
      <c r="E135" s="52">
        <v>144.53700000000001</v>
      </c>
      <c r="F135" s="52">
        <v>19.074000000000002</v>
      </c>
      <c r="G135" s="53" t="s">
        <v>295</v>
      </c>
    </row>
    <row r="136" spans="1:7" x14ac:dyDescent="0.2">
      <c r="A136" s="41" t="s">
        <v>183</v>
      </c>
      <c r="B136" s="52">
        <v>552821.73600000003</v>
      </c>
      <c r="C136" s="52">
        <v>444085.77100000001</v>
      </c>
      <c r="D136" s="53">
        <v>24.485352177608959</v>
      </c>
      <c r="E136" s="52">
        <v>100867.933</v>
      </c>
      <c r="F136" s="52">
        <v>675388.04500000004</v>
      </c>
      <c r="G136" s="53">
        <v>-85.06518826521426</v>
      </c>
    </row>
    <row r="137" spans="1:7" x14ac:dyDescent="0.2">
      <c r="A137" s="41" t="s">
        <v>160</v>
      </c>
      <c r="B137" s="52">
        <v>131128.18700000001</v>
      </c>
      <c r="C137" s="52">
        <v>126873.39599999999</v>
      </c>
      <c r="D137" s="53">
        <v>3.3535722492996172</v>
      </c>
      <c r="E137" s="52">
        <v>2833.4490000000001</v>
      </c>
      <c r="F137" s="52">
        <v>2682.22</v>
      </c>
      <c r="G137" s="53">
        <v>5.6382026828522669</v>
      </c>
    </row>
    <row r="138" spans="1:7" x14ac:dyDescent="0.2">
      <c r="A138" s="41" t="s">
        <v>268</v>
      </c>
      <c r="B138" s="52">
        <v>53.901000000000003</v>
      </c>
      <c r="C138" s="52">
        <v>58.887999999999998</v>
      </c>
      <c r="D138" s="53">
        <v>-8.4686183942398969</v>
      </c>
      <c r="E138" s="52">
        <v>907.82500000000005</v>
      </c>
      <c r="F138" s="52">
        <v>2067.076</v>
      </c>
      <c r="G138" s="53">
        <v>-56.081682531266388</v>
      </c>
    </row>
    <row r="139" spans="1:7" x14ac:dyDescent="0.2">
      <c r="A139" s="41" t="s">
        <v>168</v>
      </c>
      <c r="B139" s="52">
        <v>121.333</v>
      </c>
      <c r="C139" s="52">
        <v>110.02500000000001</v>
      </c>
      <c r="D139" s="53">
        <v>10.277664167234718</v>
      </c>
      <c r="E139" s="52">
        <v>18.488</v>
      </c>
      <c r="F139" s="52">
        <v>4.9980000000000002</v>
      </c>
      <c r="G139" s="53">
        <v>269.90796318527407</v>
      </c>
    </row>
    <row r="140" spans="1:7" x14ac:dyDescent="0.2">
      <c r="A140" s="41" t="s">
        <v>166</v>
      </c>
      <c r="B140" s="52">
        <v>42918.027000000002</v>
      </c>
      <c r="C140" s="52">
        <v>37234.53</v>
      </c>
      <c r="D140" s="53">
        <v>15.264049257503729</v>
      </c>
      <c r="E140" s="52">
        <v>10786.861999999999</v>
      </c>
      <c r="F140" s="52">
        <v>12675.553</v>
      </c>
      <c r="G140" s="53">
        <v>-14.900265100859897</v>
      </c>
    </row>
    <row r="141" spans="1:7" x14ac:dyDescent="0.2">
      <c r="A141" s="41" t="s">
        <v>181</v>
      </c>
      <c r="B141" s="52">
        <v>165869.53</v>
      </c>
      <c r="C141" s="52">
        <v>171114.97200000001</v>
      </c>
      <c r="D141" s="53">
        <v>-3.0654488842741472</v>
      </c>
      <c r="E141" s="52">
        <v>10186.636</v>
      </c>
      <c r="F141" s="52">
        <v>10495.439</v>
      </c>
      <c r="G141" s="53">
        <v>-2.9422590136534552</v>
      </c>
    </row>
    <row r="142" spans="1:7" x14ac:dyDescent="0.2">
      <c r="A142" s="41" t="s">
        <v>158</v>
      </c>
      <c r="B142" s="52">
        <v>4972.018</v>
      </c>
      <c r="C142" s="52">
        <v>6014.4030000000002</v>
      </c>
      <c r="D142" s="53">
        <v>-17.331479117711268</v>
      </c>
      <c r="E142" s="52">
        <v>25757.626</v>
      </c>
      <c r="F142" s="52">
        <v>154875.416</v>
      </c>
      <c r="G142" s="53">
        <v>-83.368809159485977</v>
      </c>
    </row>
    <row r="143" spans="1:7" x14ac:dyDescent="0.2">
      <c r="A143" s="41" t="s">
        <v>188</v>
      </c>
      <c r="B143" s="52">
        <v>232.447</v>
      </c>
      <c r="C143" s="52">
        <v>254.07599999999999</v>
      </c>
      <c r="D143" s="53">
        <v>-8.5128071915489869</v>
      </c>
      <c r="E143" s="52">
        <v>0</v>
      </c>
      <c r="F143" s="52">
        <v>0</v>
      </c>
      <c r="G143" s="53" t="s">
        <v>295</v>
      </c>
    </row>
    <row r="144" spans="1:7" x14ac:dyDescent="0.2">
      <c r="A144" s="41" t="s">
        <v>263</v>
      </c>
      <c r="B144" s="52">
        <v>502.322</v>
      </c>
      <c r="C144" s="52">
        <v>465.65100000000001</v>
      </c>
      <c r="D144" s="53">
        <v>7.8752112633710709</v>
      </c>
      <c r="E144" s="52">
        <v>43.862000000000002</v>
      </c>
      <c r="F144" s="52">
        <v>39.345999999999997</v>
      </c>
      <c r="G144" s="53">
        <v>11.477659736694974</v>
      </c>
    </row>
    <row r="145" spans="1:7" x14ac:dyDescent="0.2">
      <c r="A145" s="41" t="s">
        <v>153</v>
      </c>
      <c r="B145" s="52">
        <v>449.26900000000001</v>
      </c>
      <c r="C145" s="52">
        <v>836.88</v>
      </c>
      <c r="D145" s="53">
        <v>-46.316198260204573</v>
      </c>
      <c r="E145" s="52">
        <v>2.109</v>
      </c>
      <c r="F145" s="52">
        <v>3458.0830000000001</v>
      </c>
      <c r="G145" s="53">
        <v>-99.93901245285322</v>
      </c>
    </row>
    <row r="146" spans="1:7" x14ac:dyDescent="0.2">
      <c r="A146" s="41" t="s">
        <v>155</v>
      </c>
      <c r="B146" s="52">
        <v>54577.694000000003</v>
      </c>
      <c r="C146" s="52">
        <v>52331.334999999999</v>
      </c>
      <c r="D146" s="53">
        <v>4.2925696430255442</v>
      </c>
      <c r="E146" s="52">
        <v>5404.6090000000004</v>
      </c>
      <c r="F146" s="52">
        <v>5864.9660000000003</v>
      </c>
      <c r="G146" s="53">
        <v>-7.8492697144365309</v>
      </c>
    </row>
    <row r="147" spans="1:7" x14ac:dyDescent="0.2">
      <c r="A147" s="41" t="s">
        <v>179</v>
      </c>
      <c r="B147" s="52">
        <v>121.31699999999999</v>
      </c>
      <c r="C147" s="52">
        <v>178.29400000000001</v>
      </c>
      <c r="D147" s="53">
        <v>-31.956768034818907</v>
      </c>
      <c r="E147" s="52">
        <v>1694.7539999999999</v>
      </c>
      <c r="F147" s="52">
        <v>1420.807</v>
      </c>
      <c r="G147" s="53">
        <v>19.281084623034658</v>
      </c>
    </row>
    <row r="148" spans="1:7" x14ac:dyDescent="0.2">
      <c r="A148" s="41" t="s">
        <v>164</v>
      </c>
      <c r="B148" s="52">
        <v>607.18299999999999</v>
      </c>
      <c r="C148" s="52">
        <v>236.10300000000001</v>
      </c>
      <c r="D148" s="53">
        <v>157.16869332452364</v>
      </c>
      <c r="E148" s="52">
        <v>35.503</v>
      </c>
      <c r="F148" s="52">
        <v>4288.9449999999997</v>
      </c>
      <c r="G148" s="53">
        <v>-99.172220674315014</v>
      </c>
    </row>
    <row r="149" spans="1:7" x14ac:dyDescent="0.2">
      <c r="A149" s="41" t="s">
        <v>157</v>
      </c>
      <c r="B149" s="52">
        <v>141579.204</v>
      </c>
      <c r="C149" s="52">
        <v>102100.351</v>
      </c>
      <c r="D149" s="53">
        <v>38.666716238810977</v>
      </c>
      <c r="E149" s="52">
        <v>1216.2739999999999</v>
      </c>
      <c r="F149" s="52">
        <v>985.23699999999997</v>
      </c>
      <c r="G149" s="53">
        <v>23.44989073694957</v>
      </c>
    </row>
    <row r="150" spans="1:7" x14ac:dyDescent="0.2">
      <c r="A150" s="41" t="s">
        <v>170</v>
      </c>
      <c r="B150" s="52">
        <v>1603.0830000000001</v>
      </c>
      <c r="C150" s="52">
        <v>1657.98</v>
      </c>
      <c r="D150" s="53">
        <v>-3.3110773350703795</v>
      </c>
      <c r="E150" s="52">
        <v>1462.105</v>
      </c>
      <c r="F150" s="52">
        <v>1966.145</v>
      </c>
      <c r="G150" s="53">
        <v>-25.635952587423603</v>
      </c>
    </row>
    <row r="151" spans="1:7" x14ac:dyDescent="0.2">
      <c r="A151" s="41" t="s">
        <v>169</v>
      </c>
      <c r="B151" s="52">
        <v>36.572000000000003</v>
      </c>
      <c r="C151" s="52">
        <v>561.21199999999999</v>
      </c>
      <c r="D151" s="53">
        <v>-93.48338952125043</v>
      </c>
      <c r="E151" s="52">
        <v>187.34200000000001</v>
      </c>
      <c r="F151" s="52">
        <v>527.23599999999999</v>
      </c>
      <c r="G151" s="53">
        <v>-64.467145642558549</v>
      </c>
    </row>
    <row r="152" spans="1:7" x14ac:dyDescent="0.2">
      <c r="A152" s="41" t="s">
        <v>56</v>
      </c>
      <c r="B152" s="52">
        <v>625854.27099999995</v>
      </c>
      <c r="C152" s="52">
        <v>571220.95299999998</v>
      </c>
      <c r="D152" s="53">
        <v>9.5643056706990137</v>
      </c>
      <c r="E152" s="52">
        <v>440443.16700000002</v>
      </c>
      <c r="F152" s="52">
        <v>205530.78200000001</v>
      </c>
      <c r="G152" s="53">
        <v>114.29547570154236</v>
      </c>
    </row>
    <row r="153" spans="1:7" x14ac:dyDescent="0.2">
      <c r="A153" s="41" t="s">
        <v>177</v>
      </c>
      <c r="B153" s="52">
        <v>282673.87400000001</v>
      </c>
      <c r="C153" s="52">
        <v>222036.09400000001</v>
      </c>
      <c r="D153" s="53">
        <v>27.309875123276129</v>
      </c>
      <c r="E153" s="52">
        <v>34727.322999999997</v>
      </c>
      <c r="F153" s="52">
        <v>177285.77900000001</v>
      </c>
      <c r="G153" s="53">
        <v>-80.411670244571624</v>
      </c>
    </row>
    <row r="154" spans="1:7" x14ac:dyDescent="0.2">
      <c r="A154" s="41" t="s">
        <v>162</v>
      </c>
      <c r="B154" s="52">
        <v>2592.7840000000001</v>
      </c>
      <c r="C154" s="52">
        <v>3488.6030000000001</v>
      </c>
      <c r="D154" s="53">
        <v>-25.678444924802264</v>
      </c>
      <c r="E154" s="52">
        <v>2177.7559999999999</v>
      </c>
      <c r="F154" s="52">
        <v>2293.7080000000001</v>
      </c>
      <c r="G154" s="53">
        <v>-5.0552206296529647</v>
      </c>
    </row>
    <row r="155" spans="1:7" x14ac:dyDescent="0.2">
      <c r="A155" s="41" t="s">
        <v>264</v>
      </c>
      <c r="B155" s="52">
        <v>283122.36</v>
      </c>
      <c r="C155" s="52">
        <v>326656.63699999999</v>
      </c>
      <c r="D155" s="53">
        <v>-13.327228676513926</v>
      </c>
      <c r="E155" s="52">
        <v>381069.81599999999</v>
      </c>
      <c r="F155" s="52">
        <v>494053.17599999998</v>
      </c>
      <c r="G155" s="53">
        <v>-22.868663837918533</v>
      </c>
    </row>
    <row r="156" spans="1:7" x14ac:dyDescent="0.2">
      <c r="A156" s="41" t="s">
        <v>174</v>
      </c>
      <c r="B156" s="52">
        <v>0</v>
      </c>
      <c r="C156" s="52">
        <v>0</v>
      </c>
      <c r="D156" s="53" t="s">
        <v>295</v>
      </c>
      <c r="E156" s="52">
        <v>7.0949999999999998</v>
      </c>
      <c r="F156" s="52">
        <v>0</v>
      </c>
      <c r="G156" s="53" t="s">
        <v>295</v>
      </c>
    </row>
    <row r="157" spans="1:7" x14ac:dyDescent="0.2">
      <c r="A157" s="41" t="s">
        <v>159</v>
      </c>
      <c r="B157" s="52">
        <v>28247.234</v>
      </c>
      <c r="C157" s="52">
        <v>27000.803</v>
      </c>
      <c r="D157" s="53">
        <v>4.6162738197082405</v>
      </c>
      <c r="E157" s="52">
        <v>356.94099999999997</v>
      </c>
      <c r="F157" s="52">
        <v>1852.623</v>
      </c>
      <c r="G157" s="53">
        <v>-80.733209077076125</v>
      </c>
    </row>
    <row r="158" spans="1:7" x14ac:dyDescent="0.2">
      <c r="A158" s="41" t="s">
        <v>161</v>
      </c>
      <c r="B158" s="52">
        <v>88292.589000000007</v>
      </c>
      <c r="C158" s="52">
        <v>83431.126000000004</v>
      </c>
      <c r="D158" s="53">
        <v>5.8269176422238331</v>
      </c>
      <c r="E158" s="52">
        <v>5370.4309999999996</v>
      </c>
      <c r="F158" s="52">
        <v>153275.408</v>
      </c>
      <c r="G158" s="53">
        <v>-96.496221363834181</v>
      </c>
    </row>
    <row r="159" spans="1:7" x14ac:dyDescent="0.2">
      <c r="A159" s="41" t="s">
        <v>185</v>
      </c>
      <c r="B159" s="52">
        <v>12422.145</v>
      </c>
      <c r="C159" s="52">
        <v>16758.52</v>
      </c>
      <c r="D159" s="53">
        <v>-25.875644149960735</v>
      </c>
      <c r="E159" s="52">
        <v>2367.2040000000002</v>
      </c>
      <c r="F159" s="52">
        <v>4472.3249999999998</v>
      </c>
      <c r="G159" s="53">
        <v>-47.06994683973101</v>
      </c>
    </row>
    <row r="160" spans="1:7" x14ac:dyDescent="0.2">
      <c r="A160" s="41" t="s">
        <v>182</v>
      </c>
      <c r="B160" s="52">
        <v>673969.47</v>
      </c>
      <c r="C160" s="52">
        <v>647040.84199999995</v>
      </c>
      <c r="D160" s="53">
        <v>4.161812709807279</v>
      </c>
      <c r="E160" s="52">
        <v>11776.982</v>
      </c>
      <c r="F160" s="52">
        <v>7698.9489999999996</v>
      </c>
      <c r="G160" s="53">
        <v>52.968697415712228</v>
      </c>
    </row>
    <row r="161" spans="1:7" x14ac:dyDescent="0.2">
      <c r="A161" s="41" t="s">
        <v>269</v>
      </c>
      <c r="B161" s="52">
        <v>2.0569999999999999</v>
      </c>
      <c r="C161" s="52">
        <v>0</v>
      </c>
      <c r="D161" s="53" t="s">
        <v>295</v>
      </c>
      <c r="E161" s="52">
        <v>328.5</v>
      </c>
      <c r="F161" s="52">
        <v>0</v>
      </c>
      <c r="G161" s="53" t="s">
        <v>295</v>
      </c>
    </row>
    <row r="162" spans="1:7" x14ac:dyDescent="0.2">
      <c r="A162" s="41" t="s">
        <v>163</v>
      </c>
      <c r="B162" s="52">
        <v>11.263999999999999</v>
      </c>
      <c r="C162" s="52">
        <v>14.603999999999999</v>
      </c>
      <c r="D162" s="53">
        <v>-22.870446453026574</v>
      </c>
      <c r="E162" s="52">
        <v>45.677999999999997</v>
      </c>
      <c r="F162" s="52">
        <v>17.626999999999999</v>
      </c>
      <c r="G162" s="53">
        <v>159.13655188063768</v>
      </c>
    </row>
    <row r="163" spans="1:7" x14ac:dyDescent="0.2">
      <c r="A163" s="41" t="s">
        <v>270</v>
      </c>
      <c r="B163" s="52">
        <v>2.5649999999999999</v>
      </c>
      <c r="C163" s="52">
        <v>10.664</v>
      </c>
      <c r="D163" s="53">
        <v>-75.947111777944485</v>
      </c>
      <c r="E163" s="52">
        <v>191.66200000000001</v>
      </c>
      <c r="F163" s="52">
        <v>131.68199999999999</v>
      </c>
      <c r="G163" s="53">
        <v>45.54912592457589</v>
      </c>
    </row>
    <row r="164" spans="1:7" x14ac:dyDescent="0.2">
      <c r="A164" s="41" t="s">
        <v>253</v>
      </c>
      <c r="B164" s="52">
        <v>0</v>
      </c>
      <c r="C164" s="52">
        <v>0</v>
      </c>
      <c r="D164" s="53" t="s">
        <v>295</v>
      </c>
      <c r="E164" s="52">
        <v>15.932</v>
      </c>
      <c r="F164" s="52">
        <v>5224.6530000000002</v>
      </c>
      <c r="G164" s="53">
        <v>-99.695061088267494</v>
      </c>
    </row>
    <row r="165" spans="1:7" x14ac:dyDescent="0.2">
      <c r="A165" s="41" t="s">
        <v>171</v>
      </c>
      <c r="B165" s="52">
        <v>13.529</v>
      </c>
      <c r="C165" s="52">
        <v>26.49</v>
      </c>
      <c r="D165" s="53">
        <v>-48.927897319743295</v>
      </c>
      <c r="E165" s="52">
        <v>62.866999999999997</v>
      </c>
      <c r="F165" s="52">
        <v>36.9</v>
      </c>
      <c r="G165" s="53">
        <v>70.371273712737121</v>
      </c>
    </row>
    <row r="166" spans="1:7" x14ac:dyDescent="0.2">
      <c r="A166" s="41" t="s">
        <v>180</v>
      </c>
      <c r="B166" s="52">
        <v>28.259</v>
      </c>
      <c r="C166" s="52">
        <v>127.212</v>
      </c>
      <c r="D166" s="53">
        <v>-77.785900701191707</v>
      </c>
      <c r="E166" s="52">
        <v>504.78300000000002</v>
      </c>
      <c r="F166" s="52">
        <v>476.423</v>
      </c>
      <c r="G166" s="53">
        <v>5.9526932998616786</v>
      </c>
    </row>
    <row r="167" spans="1:7" x14ac:dyDescent="0.2">
      <c r="A167" s="41" t="s">
        <v>175</v>
      </c>
      <c r="B167" s="52">
        <v>2025.3879999999999</v>
      </c>
      <c r="C167" s="52">
        <v>852.58299999999997</v>
      </c>
      <c r="D167" s="53">
        <v>137.55904117253101</v>
      </c>
      <c r="E167" s="52">
        <v>2182.23</v>
      </c>
      <c r="F167" s="52">
        <v>2193.3249999999998</v>
      </c>
      <c r="G167" s="53">
        <v>-0.50585298576361026</v>
      </c>
    </row>
    <row r="168" spans="1:7" x14ac:dyDescent="0.2">
      <c r="A168" s="41" t="s">
        <v>271</v>
      </c>
      <c r="B168" s="52">
        <v>0.71199999999999997</v>
      </c>
      <c r="C168" s="52">
        <v>0</v>
      </c>
      <c r="D168" s="53" t="s">
        <v>295</v>
      </c>
      <c r="E168" s="52">
        <v>0</v>
      </c>
      <c r="F168" s="52">
        <v>0</v>
      </c>
      <c r="G168" s="53" t="s">
        <v>295</v>
      </c>
    </row>
    <row r="169" spans="1:7" x14ac:dyDescent="0.2">
      <c r="A169" s="41" t="s">
        <v>186</v>
      </c>
      <c r="B169" s="52">
        <v>33715.932000000001</v>
      </c>
      <c r="C169" s="52">
        <v>56415.13</v>
      </c>
      <c r="D169" s="53">
        <v>-40.236011155163517</v>
      </c>
      <c r="E169" s="52">
        <v>4389.1629999999996</v>
      </c>
      <c r="F169" s="52">
        <v>1811.7929999999999</v>
      </c>
      <c r="G169" s="53">
        <v>142.25521348189335</v>
      </c>
    </row>
    <row r="170" spans="1:7" x14ac:dyDescent="0.2">
      <c r="A170" s="41" t="s">
        <v>178</v>
      </c>
      <c r="B170" s="52">
        <v>4581.5749999999998</v>
      </c>
      <c r="C170" s="52">
        <v>221885.69500000001</v>
      </c>
      <c r="D170" s="53">
        <v>-97.935164319628626</v>
      </c>
      <c r="E170" s="52">
        <v>813.32399999999996</v>
      </c>
      <c r="F170" s="52">
        <v>963.83299999999997</v>
      </c>
      <c r="G170" s="53">
        <v>-15.615672009570119</v>
      </c>
    </row>
    <row r="171" spans="1:7" ht="9.9499999999999993" customHeight="1" x14ac:dyDescent="0.2">
      <c r="A171" s="41" t="s">
        <v>152</v>
      </c>
      <c r="B171" s="52">
        <v>7675566.7970000003</v>
      </c>
      <c r="C171" s="52">
        <v>10128894.215</v>
      </c>
      <c r="D171" s="53">
        <v>-24.221078490155804</v>
      </c>
      <c r="E171" s="52">
        <v>1595949.5449999999</v>
      </c>
      <c r="F171" s="52">
        <v>3070753.31</v>
      </c>
      <c r="G171" s="53">
        <v>-48.02742571984723</v>
      </c>
    </row>
    <row r="172" spans="1:7" x14ac:dyDescent="0.2">
      <c r="A172" s="42"/>
      <c r="B172" s="50"/>
      <c r="C172" s="50"/>
      <c r="D172" s="50"/>
      <c r="E172" s="50"/>
      <c r="F172" s="50"/>
      <c r="G172" s="50"/>
    </row>
    <row r="173" spans="1:7" x14ac:dyDescent="0.2">
      <c r="A173" s="40" t="s">
        <v>58</v>
      </c>
      <c r="B173" s="52">
        <v>17182341.925999999</v>
      </c>
      <c r="C173" s="52">
        <v>16729391.65</v>
      </c>
      <c r="D173" s="53">
        <v>2.7075119375306116</v>
      </c>
      <c r="E173" s="52">
        <v>11523105.748</v>
      </c>
      <c r="F173" s="52">
        <v>15021724.655999999</v>
      </c>
      <c r="G173" s="53">
        <v>-23.290394333000748</v>
      </c>
    </row>
    <row r="174" spans="1:7" x14ac:dyDescent="0.2">
      <c r="A174" s="41" t="s">
        <v>22</v>
      </c>
      <c r="B174" s="50"/>
      <c r="C174" s="50"/>
      <c r="D174" s="50"/>
      <c r="E174" s="50"/>
      <c r="F174" s="50"/>
      <c r="G174" s="50"/>
    </row>
    <row r="175" spans="1:7" x14ac:dyDescent="0.2">
      <c r="A175" s="41" t="s">
        <v>208</v>
      </c>
      <c r="B175" s="52">
        <v>3782.6129999999998</v>
      </c>
      <c r="C175" s="52">
        <v>9086.5030000000006</v>
      </c>
      <c r="D175" s="53">
        <v>-58.371080711688535</v>
      </c>
      <c r="E175" s="52">
        <v>1637.3440000000001</v>
      </c>
      <c r="F175" s="52">
        <v>1337.8789999999999</v>
      </c>
      <c r="G175" s="53">
        <v>22.383563834995556</v>
      </c>
    </row>
    <row r="176" spans="1:7" x14ac:dyDescent="0.2">
      <c r="A176" s="41" t="s">
        <v>190</v>
      </c>
      <c r="B176" s="52">
        <v>1020.369</v>
      </c>
      <c r="C176" s="52">
        <v>1344.6420000000001</v>
      </c>
      <c r="D176" s="53">
        <v>-24.115935691433108</v>
      </c>
      <c r="E176" s="52">
        <v>2319.645</v>
      </c>
      <c r="F176" s="52">
        <v>3283.0740000000001</v>
      </c>
      <c r="G176" s="53">
        <v>-29.345333062855119</v>
      </c>
    </row>
    <row r="177" spans="1:7" x14ac:dyDescent="0.2">
      <c r="A177" s="41" t="s">
        <v>191</v>
      </c>
      <c r="B177" s="52">
        <v>73847.591</v>
      </c>
      <c r="C177" s="52">
        <v>64508.305999999997</v>
      </c>
      <c r="D177" s="53">
        <v>14.477647266074555</v>
      </c>
      <c r="E177" s="52">
        <v>3638.1039999999998</v>
      </c>
      <c r="F177" s="52">
        <v>6564.3429999999998</v>
      </c>
      <c r="G177" s="53">
        <v>-44.577789429955139</v>
      </c>
    </row>
    <row r="178" spans="1:7" x14ac:dyDescent="0.2">
      <c r="A178" s="41" t="s">
        <v>203</v>
      </c>
      <c r="B178" s="52">
        <v>605.54</v>
      </c>
      <c r="C178" s="52">
        <v>650.27599999999995</v>
      </c>
      <c r="D178" s="53">
        <v>-6.8795403797771968</v>
      </c>
      <c r="E178" s="52">
        <v>144087.45300000001</v>
      </c>
      <c r="F178" s="52">
        <v>2848.77</v>
      </c>
      <c r="G178" s="53" t="s">
        <v>295</v>
      </c>
    </row>
    <row r="179" spans="1:7" x14ac:dyDescent="0.2">
      <c r="A179" s="41" t="s">
        <v>211</v>
      </c>
      <c r="B179" s="52">
        <v>1791502.1370000001</v>
      </c>
      <c r="C179" s="52">
        <v>1641773.906</v>
      </c>
      <c r="D179" s="53">
        <v>9.1199056369945879</v>
      </c>
      <c r="E179" s="52">
        <v>10612.129000000001</v>
      </c>
      <c r="F179" s="52">
        <v>23355.763999999999</v>
      </c>
      <c r="G179" s="53">
        <v>-54.563126258682864</v>
      </c>
    </row>
    <row r="180" spans="1:7" x14ac:dyDescent="0.2">
      <c r="A180" s="41" t="s">
        <v>245</v>
      </c>
      <c r="B180" s="52">
        <v>981.89800000000002</v>
      </c>
      <c r="C180" s="52">
        <v>731.03899999999999</v>
      </c>
      <c r="D180" s="53">
        <v>34.315405881218368</v>
      </c>
      <c r="E180" s="52">
        <v>811.26099999999997</v>
      </c>
      <c r="F180" s="52">
        <v>774.88699999999994</v>
      </c>
      <c r="G180" s="53">
        <v>4.6941037854551695</v>
      </c>
    </row>
    <row r="181" spans="1:7" x14ac:dyDescent="0.2">
      <c r="A181" s="41" t="s">
        <v>215</v>
      </c>
      <c r="B181" s="52">
        <v>0</v>
      </c>
      <c r="C181" s="52">
        <v>5.95</v>
      </c>
      <c r="D181" s="53" t="s">
        <v>295</v>
      </c>
      <c r="E181" s="52">
        <v>31.678999999999998</v>
      </c>
      <c r="F181" s="52">
        <v>13.648999999999999</v>
      </c>
      <c r="G181" s="53">
        <v>132.09758956700122</v>
      </c>
    </row>
    <row r="182" spans="1:7" x14ac:dyDescent="0.2">
      <c r="A182" s="41" t="s">
        <v>223</v>
      </c>
      <c r="B182" s="52">
        <v>985.31</v>
      </c>
      <c r="C182" s="52">
        <v>340.21899999999999</v>
      </c>
      <c r="D182" s="53">
        <v>189.61051557967073</v>
      </c>
      <c r="E182" s="52">
        <v>2010.6790000000001</v>
      </c>
      <c r="F182" s="52">
        <v>536.07600000000002</v>
      </c>
      <c r="G182" s="53">
        <v>275.07349704146429</v>
      </c>
    </row>
    <row r="183" spans="1:7" x14ac:dyDescent="0.2">
      <c r="A183" s="41" t="s">
        <v>280</v>
      </c>
      <c r="B183" s="52">
        <v>8463556.6960000005</v>
      </c>
      <c r="C183" s="52">
        <v>8292664.9890000001</v>
      </c>
      <c r="D183" s="53">
        <v>2.0607573949590829</v>
      </c>
      <c r="E183" s="52">
        <v>4331594.9620000003</v>
      </c>
      <c r="F183" s="52">
        <v>5304269.6330000004</v>
      </c>
      <c r="G183" s="53">
        <v>-18.337579691435721</v>
      </c>
    </row>
    <row r="184" spans="1:7" x14ac:dyDescent="0.2">
      <c r="A184" s="41" t="s">
        <v>189</v>
      </c>
      <c r="B184" s="52">
        <v>7511.9840000000004</v>
      </c>
      <c r="C184" s="52">
        <v>3613.6959999999999</v>
      </c>
      <c r="D184" s="53">
        <v>107.87537191839047</v>
      </c>
      <c r="E184" s="52">
        <v>3713.5949999999998</v>
      </c>
      <c r="F184" s="52">
        <v>4957.7619999999997</v>
      </c>
      <c r="G184" s="53">
        <v>-25.095335354944424</v>
      </c>
    </row>
    <row r="185" spans="1:7" x14ac:dyDescent="0.2">
      <c r="A185" s="41" t="s">
        <v>228</v>
      </c>
      <c r="B185" s="52">
        <v>51319.788999999997</v>
      </c>
      <c r="C185" s="52">
        <v>79038.259999999995</v>
      </c>
      <c r="D185" s="53">
        <v>-35.069687768936205</v>
      </c>
      <c r="E185" s="52">
        <v>335294.55099999998</v>
      </c>
      <c r="F185" s="52">
        <v>113786.12300000001</v>
      </c>
      <c r="G185" s="53">
        <v>194.67086333541744</v>
      </c>
    </row>
    <row r="186" spans="1:7" x14ac:dyDescent="0.2">
      <c r="A186" s="41" t="s">
        <v>210</v>
      </c>
      <c r="B186" s="52">
        <v>840657.84400000004</v>
      </c>
      <c r="C186" s="52">
        <v>784024.31700000004</v>
      </c>
      <c r="D186" s="53">
        <v>7.223440111743372</v>
      </c>
      <c r="E186" s="52">
        <v>2273641.1009999998</v>
      </c>
      <c r="F186" s="52">
        <v>1839932.216</v>
      </c>
      <c r="G186" s="53">
        <v>23.572003426456646</v>
      </c>
    </row>
    <row r="187" spans="1:7" x14ac:dyDescent="0.2">
      <c r="A187" s="41" t="s">
        <v>221</v>
      </c>
      <c r="B187" s="52">
        <v>664083.81599999999</v>
      </c>
      <c r="C187" s="52">
        <v>439277.07199999999</v>
      </c>
      <c r="D187" s="53">
        <v>51.17652578052153</v>
      </c>
      <c r="E187" s="52">
        <v>82495.938999999998</v>
      </c>
      <c r="F187" s="52">
        <v>282379.91800000001</v>
      </c>
      <c r="G187" s="53">
        <v>-70.785479511329839</v>
      </c>
    </row>
    <row r="188" spans="1:7" x14ac:dyDescent="0.2">
      <c r="A188" s="41" t="s">
        <v>198</v>
      </c>
      <c r="B188" s="52">
        <v>20.738</v>
      </c>
      <c r="C188" s="52">
        <v>71.897999999999996</v>
      </c>
      <c r="D188" s="53">
        <v>-71.156360399454783</v>
      </c>
      <c r="E188" s="52">
        <v>31497.095000000001</v>
      </c>
      <c r="F188" s="52">
        <v>23010.571</v>
      </c>
      <c r="G188" s="53">
        <v>36.880979615846996</v>
      </c>
    </row>
    <row r="189" spans="1:7" x14ac:dyDescent="0.2">
      <c r="A189" s="41" t="s">
        <v>199</v>
      </c>
      <c r="B189" s="52">
        <v>84949.945999999996</v>
      </c>
      <c r="C189" s="52">
        <v>67319.975999999995</v>
      </c>
      <c r="D189" s="53">
        <v>26.188318902549824</v>
      </c>
      <c r="E189" s="52">
        <v>22691.34</v>
      </c>
      <c r="F189" s="52">
        <v>21360.65</v>
      </c>
      <c r="G189" s="53">
        <v>6.2296325252274585</v>
      </c>
    </row>
    <row r="190" spans="1:7" x14ac:dyDescent="0.2">
      <c r="A190" s="41" t="s">
        <v>200</v>
      </c>
      <c r="B190" s="52">
        <v>72107.508000000002</v>
      </c>
      <c r="C190" s="52">
        <v>87155.232000000004</v>
      </c>
      <c r="D190" s="53">
        <v>-17.265428195980249</v>
      </c>
      <c r="E190" s="52">
        <v>42351.834000000003</v>
      </c>
      <c r="F190" s="52">
        <v>129344.97100000001</v>
      </c>
      <c r="G190" s="53">
        <v>-67.256682905746686</v>
      </c>
    </row>
    <row r="191" spans="1:7" x14ac:dyDescent="0.2">
      <c r="A191" s="41" t="s">
        <v>59</v>
      </c>
      <c r="B191" s="52">
        <v>1217842.5730000001</v>
      </c>
      <c r="C191" s="52">
        <v>1203598.723</v>
      </c>
      <c r="D191" s="53">
        <v>1.1834384440436168</v>
      </c>
      <c r="E191" s="52">
        <v>364763.77799999999</v>
      </c>
      <c r="F191" s="52">
        <v>478086.223</v>
      </c>
      <c r="G191" s="53">
        <v>-23.703348799490499</v>
      </c>
    </row>
    <row r="192" spans="1:7" x14ac:dyDescent="0.2">
      <c r="A192" s="41" t="s">
        <v>207</v>
      </c>
      <c r="B192" s="52">
        <v>761.95500000000004</v>
      </c>
      <c r="C192" s="52">
        <v>351.745</v>
      </c>
      <c r="D192" s="53">
        <v>116.62141608267353</v>
      </c>
      <c r="E192" s="52">
        <v>3528.011</v>
      </c>
      <c r="F192" s="52">
        <v>4564.4560000000001</v>
      </c>
      <c r="G192" s="53">
        <v>-22.706868025455819</v>
      </c>
    </row>
    <row r="193" spans="1:7" x14ac:dyDescent="0.2">
      <c r="A193" s="41" t="s">
        <v>201</v>
      </c>
      <c r="B193" s="52">
        <v>1707.7570000000001</v>
      </c>
      <c r="C193" s="52">
        <v>1990.905</v>
      </c>
      <c r="D193" s="53">
        <v>-14.222074885542</v>
      </c>
      <c r="E193" s="52">
        <v>21451.881000000001</v>
      </c>
      <c r="F193" s="52">
        <v>17716.689999999999</v>
      </c>
      <c r="G193" s="53">
        <v>21.082894152350136</v>
      </c>
    </row>
    <row r="194" spans="1:7" x14ac:dyDescent="0.2">
      <c r="A194" s="41" t="s">
        <v>220</v>
      </c>
      <c r="B194" s="52">
        <v>253126.55900000001</v>
      </c>
      <c r="C194" s="52">
        <v>244146.18599999999</v>
      </c>
      <c r="D194" s="53">
        <v>3.6782769975362299</v>
      </c>
      <c r="E194" s="52">
        <v>1571.501</v>
      </c>
      <c r="F194" s="52">
        <v>3317.4720000000002</v>
      </c>
      <c r="G194" s="53">
        <v>-52.629562510248768</v>
      </c>
    </row>
    <row r="195" spans="1:7" x14ac:dyDescent="0.2">
      <c r="A195" s="41" t="s">
        <v>192</v>
      </c>
      <c r="B195" s="52">
        <v>24030.555</v>
      </c>
      <c r="C195" s="52">
        <v>11567.800999999999</v>
      </c>
      <c r="D195" s="53">
        <v>107.73658710069441</v>
      </c>
      <c r="E195" s="52">
        <v>267932.03899999999</v>
      </c>
      <c r="F195" s="52">
        <v>197244.43900000001</v>
      </c>
      <c r="G195" s="53">
        <v>35.83756295405621</v>
      </c>
    </row>
    <row r="196" spans="1:7" x14ac:dyDescent="0.2">
      <c r="A196" s="41" t="s">
        <v>204</v>
      </c>
      <c r="B196" s="52">
        <v>110288.109</v>
      </c>
      <c r="C196" s="52">
        <v>137336.02499999999</v>
      </c>
      <c r="D196" s="53">
        <v>-19.694698459490141</v>
      </c>
      <c r="E196" s="52">
        <v>33183.627</v>
      </c>
      <c r="F196" s="52">
        <v>77037.341</v>
      </c>
      <c r="G196" s="53">
        <v>-56.925269526112018</v>
      </c>
    </row>
    <row r="197" spans="1:7" x14ac:dyDescent="0.2">
      <c r="A197" s="41" t="s">
        <v>196</v>
      </c>
      <c r="B197" s="52">
        <v>611.38599999999997</v>
      </c>
      <c r="C197" s="52">
        <v>645.59199999999998</v>
      </c>
      <c r="D197" s="53">
        <v>-5.2983927929714127</v>
      </c>
      <c r="E197" s="52">
        <v>122.477</v>
      </c>
      <c r="F197" s="52">
        <v>353.483</v>
      </c>
      <c r="G197" s="53">
        <v>-65.351374747866231</v>
      </c>
    </row>
    <row r="198" spans="1:7" x14ac:dyDescent="0.2">
      <c r="A198" s="41" t="s">
        <v>273</v>
      </c>
      <c r="B198" s="52">
        <v>0</v>
      </c>
      <c r="C198" s="52">
        <v>0.94399999999999995</v>
      </c>
      <c r="D198" s="53" t="s">
        <v>295</v>
      </c>
      <c r="E198" s="52">
        <v>0</v>
      </c>
      <c r="F198" s="52">
        <v>2.83</v>
      </c>
      <c r="G198" s="53" t="s">
        <v>295</v>
      </c>
    </row>
    <row r="199" spans="1:7" x14ac:dyDescent="0.2">
      <c r="A199" s="41" t="s">
        <v>272</v>
      </c>
      <c r="B199" s="52">
        <v>277957.06599999999</v>
      </c>
      <c r="C199" s="52">
        <v>334599.84700000001</v>
      </c>
      <c r="D199" s="53">
        <v>-16.928513718059179</v>
      </c>
      <c r="E199" s="52">
        <v>368349.28899999999</v>
      </c>
      <c r="F199" s="52">
        <v>306481.54200000002</v>
      </c>
      <c r="G199" s="53">
        <v>20.186451228439708</v>
      </c>
    </row>
    <row r="200" spans="1:7" x14ac:dyDescent="0.2">
      <c r="A200" s="41" t="s">
        <v>202</v>
      </c>
      <c r="B200" s="52">
        <v>742.35199999999998</v>
      </c>
      <c r="C200" s="52">
        <v>1058.2909999999999</v>
      </c>
      <c r="D200" s="53">
        <v>-29.853698084931267</v>
      </c>
      <c r="E200" s="52">
        <v>76838.78</v>
      </c>
      <c r="F200" s="52">
        <v>273583.728</v>
      </c>
      <c r="G200" s="53">
        <v>-71.913980205723348</v>
      </c>
    </row>
    <row r="201" spans="1:7" x14ac:dyDescent="0.2">
      <c r="A201" s="41" t="s">
        <v>218</v>
      </c>
      <c r="B201" s="52">
        <v>13341.909</v>
      </c>
      <c r="C201" s="52">
        <v>7863.3190000000004</v>
      </c>
      <c r="D201" s="53">
        <v>69.67274251496093</v>
      </c>
      <c r="E201" s="52">
        <v>248.62100000000001</v>
      </c>
      <c r="F201" s="52">
        <v>795.10400000000004</v>
      </c>
      <c r="G201" s="53">
        <v>-68.731008773695009</v>
      </c>
    </row>
    <row r="202" spans="1:7" x14ac:dyDescent="0.2">
      <c r="A202" s="41" t="s">
        <v>197</v>
      </c>
      <c r="B202" s="52">
        <v>7962.5429999999997</v>
      </c>
      <c r="C202" s="52">
        <v>11142.62</v>
      </c>
      <c r="D202" s="53">
        <v>-28.539759948737384</v>
      </c>
      <c r="E202" s="52">
        <v>398331.929</v>
      </c>
      <c r="F202" s="52">
        <v>9996.1859999999997</v>
      </c>
      <c r="G202" s="53" t="s">
        <v>295</v>
      </c>
    </row>
    <row r="203" spans="1:7" x14ac:dyDescent="0.2">
      <c r="A203" s="41" t="s">
        <v>229</v>
      </c>
      <c r="B203" s="52">
        <v>242.33199999999999</v>
      </c>
      <c r="C203" s="52">
        <v>153.38200000000001</v>
      </c>
      <c r="D203" s="53">
        <v>57.992463261660419</v>
      </c>
      <c r="E203" s="52">
        <v>1297.4559999999999</v>
      </c>
      <c r="F203" s="52">
        <v>66863.641000000003</v>
      </c>
      <c r="G203" s="53">
        <v>-98.059549284789924</v>
      </c>
    </row>
    <row r="204" spans="1:7" x14ac:dyDescent="0.2">
      <c r="A204" s="41" t="s">
        <v>222</v>
      </c>
      <c r="B204" s="52">
        <v>227697.71799999999</v>
      </c>
      <c r="C204" s="52">
        <v>209280.663</v>
      </c>
      <c r="D204" s="53">
        <v>8.8001704199493958</v>
      </c>
      <c r="E204" s="52">
        <v>103726.287</v>
      </c>
      <c r="F204" s="52">
        <v>372276.951</v>
      </c>
      <c r="G204" s="53">
        <v>-72.137333046976636</v>
      </c>
    </row>
    <row r="205" spans="1:7" x14ac:dyDescent="0.2">
      <c r="A205" s="41" t="s">
        <v>212</v>
      </c>
      <c r="B205" s="52">
        <v>1712.8140000000001</v>
      </c>
      <c r="C205" s="52">
        <v>6560.1450000000004</v>
      </c>
      <c r="D205" s="53">
        <v>-73.89060760089906</v>
      </c>
      <c r="E205" s="52">
        <v>316.06200000000001</v>
      </c>
      <c r="F205" s="52">
        <v>1304.643</v>
      </c>
      <c r="G205" s="53">
        <v>-75.774062329694786</v>
      </c>
    </row>
    <row r="206" spans="1:7" x14ac:dyDescent="0.2">
      <c r="A206" s="41" t="s">
        <v>226</v>
      </c>
      <c r="B206" s="52">
        <v>389.09699999999998</v>
      </c>
      <c r="C206" s="52">
        <v>1769.2819999999999</v>
      </c>
      <c r="D206" s="53">
        <v>-78.008197675667304</v>
      </c>
      <c r="E206" s="52">
        <v>589.64</v>
      </c>
      <c r="F206" s="52">
        <v>466.738</v>
      </c>
      <c r="G206" s="53">
        <v>26.332117804849844</v>
      </c>
    </row>
    <row r="207" spans="1:7" x14ac:dyDescent="0.2">
      <c r="A207" s="41" t="s">
        <v>216</v>
      </c>
      <c r="B207" s="52">
        <v>376355.07</v>
      </c>
      <c r="C207" s="52">
        <v>324863.38799999998</v>
      </c>
      <c r="D207" s="53">
        <v>15.850257031734216</v>
      </c>
      <c r="E207" s="52">
        <v>4129.3360000000002</v>
      </c>
      <c r="F207" s="52">
        <v>5103.84</v>
      </c>
      <c r="G207" s="53">
        <v>-19.093545252202262</v>
      </c>
    </row>
    <row r="208" spans="1:7" x14ac:dyDescent="0.2">
      <c r="A208" s="41" t="s">
        <v>214</v>
      </c>
      <c r="B208" s="52">
        <v>3278.498</v>
      </c>
      <c r="C208" s="52">
        <v>3214.0949999999998</v>
      </c>
      <c r="D208" s="53">
        <v>2.0037677791104613</v>
      </c>
      <c r="E208" s="52">
        <v>708.84799999999996</v>
      </c>
      <c r="F208" s="52">
        <v>825.29600000000005</v>
      </c>
      <c r="G208" s="53">
        <v>-14.109846648959888</v>
      </c>
    </row>
    <row r="209" spans="1:7" x14ac:dyDescent="0.2">
      <c r="A209" s="41" t="s">
        <v>206</v>
      </c>
      <c r="B209" s="52">
        <v>2714.4830000000002</v>
      </c>
      <c r="C209" s="52">
        <v>2991.3490000000002</v>
      </c>
      <c r="D209" s="53">
        <v>-9.2555566067349559</v>
      </c>
      <c r="E209" s="52">
        <v>72051.629000000001</v>
      </c>
      <c r="F209" s="52">
        <v>136474.264</v>
      </c>
      <c r="G209" s="53">
        <v>-47.204969722349993</v>
      </c>
    </row>
    <row r="210" spans="1:7" x14ac:dyDescent="0.2">
      <c r="A210" s="41" t="s">
        <v>209</v>
      </c>
      <c r="B210" s="52">
        <v>250238.35399999999</v>
      </c>
      <c r="C210" s="52">
        <v>199088.579</v>
      </c>
      <c r="D210" s="53">
        <v>25.69196849810254</v>
      </c>
      <c r="E210" s="52">
        <v>17040.282999999999</v>
      </c>
      <c r="F210" s="52">
        <v>13808.848</v>
      </c>
      <c r="G210" s="53">
        <v>23.401191757632489</v>
      </c>
    </row>
    <row r="211" spans="1:7" x14ac:dyDescent="0.2">
      <c r="A211" s="41" t="s">
        <v>225</v>
      </c>
      <c r="B211" s="52">
        <v>146743.20300000001</v>
      </c>
      <c r="C211" s="52">
        <v>393800.67200000002</v>
      </c>
      <c r="D211" s="53">
        <v>-62.736680398554526</v>
      </c>
      <c r="E211" s="52">
        <v>312231.69699999999</v>
      </c>
      <c r="F211" s="52">
        <v>583157.61100000003</v>
      </c>
      <c r="G211" s="53">
        <v>-46.458437460057432</v>
      </c>
    </row>
    <row r="212" spans="1:7" x14ac:dyDescent="0.2">
      <c r="A212" s="41" t="s">
        <v>68</v>
      </c>
      <c r="B212" s="52">
        <v>16606.852999999999</v>
      </c>
      <c r="C212" s="52">
        <v>61935.328000000001</v>
      </c>
      <c r="D212" s="53">
        <v>-73.186784447157521</v>
      </c>
      <c r="E212" s="52">
        <v>290657.946</v>
      </c>
      <c r="F212" s="52">
        <v>47543.472000000002</v>
      </c>
      <c r="G212" s="53" t="s">
        <v>295</v>
      </c>
    </row>
    <row r="213" spans="1:7" x14ac:dyDescent="0.2">
      <c r="A213" s="41" t="s">
        <v>224</v>
      </c>
      <c r="B213" s="52">
        <v>70285.096000000005</v>
      </c>
      <c r="C213" s="52">
        <v>68153.758000000002</v>
      </c>
      <c r="D213" s="53">
        <v>3.127249417412898</v>
      </c>
      <c r="E213" s="52">
        <v>120145.96799999999</v>
      </c>
      <c r="F213" s="52">
        <v>276448.10499999998</v>
      </c>
      <c r="G213" s="53">
        <v>-56.539413428064556</v>
      </c>
    </row>
    <row r="214" spans="1:7" x14ac:dyDescent="0.2">
      <c r="A214" s="41" t="s">
        <v>213</v>
      </c>
      <c r="B214" s="52">
        <v>91967.134000000005</v>
      </c>
      <c r="C214" s="52">
        <v>95941.595000000001</v>
      </c>
      <c r="D214" s="53">
        <v>-4.1425838292556989</v>
      </c>
      <c r="E214" s="52">
        <v>12528.436</v>
      </c>
      <c r="F214" s="52">
        <v>10655.401</v>
      </c>
      <c r="G214" s="53">
        <v>17.578268523164908</v>
      </c>
    </row>
    <row r="215" spans="1:7" x14ac:dyDescent="0.2">
      <c r="A215" s="41" t="s">
        <v>279</v>
      </c>
      <c r="B215" s="52">
        <v>3241.4360000000001</v>
      </c>
      <c r="C215" s="52">
        <v>3295.1010000000001</v>
      </c>
      <c r="D215" s="53">
        <v>-1.6286298963218542</v>
      </c>
      <c r="E215" s="52">
        <v>728.17899999999997</v>
      </c>
      <c r="F215" s="52">
        <v>1911.5650000000001</v>
      </c>
      <c r="G215" s="53">
        <v>-61.906657633928226</v>
      </c>
    </row>
    <row r="216" spans="1:7" x14ac:dyDescent="0.2">
      <c r="A216" s="41" t="s">
        <v>195</v>
      </c>
      <c r="B216" s="52">
        <v>55.350999999999999</v>
      </c>
      <c r="C216" s="52">
        <v>356.03399999999999</v>
      </c>
      <c r="D216" s="53">
        <v>-84.453451074897345</v>
      </c>
      <c r="E216" s="52">
        <v>82.975999999999999</v>
      </c>
      <c r="F216" s="52">
        <v>238.815</v>
      </c>
      <c r="G216" s="53">
        <v>-65.255113791009776</v>
      </c>
    </row>
    <row r="217" spans="1:7" x14ac:dyDescent="0.2">
      <c r="A217" s="41" t="s">
        <v>227</v>
      </c>
      <c r="B217" s="52">
        <v>325201.94</v>
      </c>
      <c r="C217" s="52">
        <v>324567.78700000001</v>
      </c>
      <c r="D217" s="53">
        <v>0.19538383826119343</v>
      </c>
      <c r="E217" s="52">
        <v>221259.56400000001</v>
      </c>
      <c r="F217" s="52">
        <v>230885.10699999999</v>
      </c>
      <c r="G217" s="53">
        <v>-4.1689752643941489</v>
      </c>
    </row>
    <row r="218" spans="1:7" x14ac:dyDescent="0.2">
      <c r="A218" s="41" t="s">
        <v>217</v>
      </c>
      <c r="B218" s="52">
        <v>744781.54399999999</v>
      </c>
      <c r="C218" s="52">
        <v>738942.16500000004</v>
      </c>
      <c r="D218" s="53">
        <v>0.79023491642271892</v>
      </c>
      <c r="E218" s="52">
        <v>65519.911</v>
      </c>
      <c r="F218" s="52">
        <v>238518.842</v>
      </c>
      <c r="G218" s="53">
        <v>-72.530509350703625</v>
      </c>
    </row>
    <row r="219" spans="1:7" x14ac:dyDescent="0.2">
      <c r="A219" s="41" t="s">
        <v>274</v>
      </c>
      <c r="B219" s="52">
        <v>28.309000000000001</v>
      </c>
      <c r="C219" s="52">
        <v>49.064</v>
      </c>
      <c r="D219" s="53">
        <v>-42.301891407141696</v>
      </c>
      <c r="E219" s="52">
        <v>1.002</v>
      </c>
      <c r="F219" s="52">
        <v>26.611000000000001</v>
      </c>
      <c r="G219" s="53">
        <v>-96.234639810604634</v>
      </c>
    </row>
    <row r="220" spans="1:7" x14ac:dyDescent="0.2">
      <c r="A220" s="41" t="s">
        <v>193</v>
      </c>
      <c r="B220" s="52">
        <v>162.25700000000001</v>
      </c>
      <c r="C220" s="52">
        <v>160.518</v>
      </c>
      <c r="D220" s="53">
        <v>1.0833675974034094</v>
      </c>
      <c r="E220" s="52">
        <v>967.75699999999995</v>
      </c>
      <c r="F220" s="52">
        <v>1088.68</v>
      </c>
      <c r="G220" s="53">
        <v>-11.107304258367947</v>
      </c>
    </row>
    <row r="221" spans="1:7" x14ac:dyDescent="0.2">
      <c r="A221" s="41" t="s">
        <v>194</v>
      </c>
      <c r="B221" s="52">
        <v>6584.89</v>
      </c>
      <c r="C221" s="52">
        <v>7558.7730000000001</v>
      </c>
      <c r="D221" s="53">
        <v>-12.884141381147444</v>
      </c>
      <c r="E221" s="52">
        <v>7629.1880000000001</v>
      </c>
      <c r="F221" s="52">
        <v>126885.77800000001</v>
      </c>
      <c r="G221" s="53">
        <v>-93.987357669036797</v>
      </c>
    </row>
    <row r="222" spans="1:7" x14ac:dyDescent="0.2">
      <c r="A222" s="41" t="s">
        <v>205</v>
      </c>
      <c r="B222" s="52">
        <v>17074.425999999999</v>
      </c>
      <c r="C222" s="52">
        <v>23657.397000000001</v>
      </c>
      <c r="D222" s="53">
        <v>-27.82626930595957</v>
      </c>
      <c r="E222" s="52">
        <v>1362086.4920000001</v>
      </c>
      <c r="F222" s="52">
        <v>2295077.8730000001</v>
      </c>
      <c r="G222" s="53">
        <v>-40.651839834107449</v>
      </c>
    </row>
    <row r="223" spans="1:7" x14ac:dyDescent="0.2">
      <c r="A223" s="41" t="s">
        <v>219</v>
      </c>
      <c r="B223" s="52">
        <v>931674.57799999998</v>
      </c>
      <c r="C223" s="52">
        <v>837144.29599999997</v>
      </c>
      <c r="D223" s="53">
        <v>11.291993799835907</v>
      </c>
      <c r="E223" s="52">
        <v>104656.447</v>
      </c>
      <c r="F223" s="52">
        <v>1485226.7949999999</v>
      </c>
      <c r="G223" s="53">
        <v>-92.953503979841685</v>
      </c>
    </row>
    <row r="224" spans="1:7" x14ac:dyDescent="0.2">
      <c r="A224" s="42"/>
      <c r="B224" s="50"/>
      <c r="C224" s="50"/>
      <c r="D224" s="50"/>
      <c r="E224" s="50"/>
      <c r="F224" s="50"/>
      <c r="G224" s="50"/>
    </row>
    <row r="225" spans="1:7" x14ac:dyDescent="0.2">
      <c r="A225" s="40" t="s">
        <v>230</v>
      </c>
      <c r="B225" s="52">
        <v>581039.37199999997</v>
      </c>
      <c r="C225" s="52">
        <v>665702.19799999997</v>
      </c>
      <c r="D225" s="53">
        <v>-12.717822812416188</v>
      </c>
      <c r="E225" s="52">
        <v>168100.83100000001</v>
      </c>
      <c r="F225" s="52">
        <v>578930.29</v>
      </c>
      <c r="G225" s="53">
        <v>-70.96354536916698</v>
      </c>
    </row>
    <row r="226" spans="1:7" x14ac:dyDescent="0.2">
      <c r="A226" s="41" t="s">
        <v>22</v>
      </c>
      <c r="B226" s="50"/>
      <c r="C226" s="50"/>
      <c r="D226" s="50"/>
      <c r="E226" s="50"/>
      <c r="F226" s="50"/>
      <c r="G226" s="50"/>
    </row>
    <row r="227" spans="1:7" x14ac:dyDescent="0.2">
      <c r="A227" s="41" t="s">
        <v>242</v>
      </c>
      <c r="B227" s="52">
        <v>106.676</v>
      </c>
      <c r="C227" s="52">
        <v>0</v>
      </c>
      <c r="D227" s="53" t="s">
        <v>295</v>
      </c>
      <c r="E227" s="52">
        <v>1.911</v>
      </c>
      <c r="F227" s="52">
        <v>0</v>
      </c>
      <c r="G227" s="53" t="s">
        <v>295</v>
      </c>
    </row>
    <row r="228" spans="1:7" x14ac:dyDescent="0.2">
      <c r="A228" s="41" t="s">
        <v>240</v>
      </c>
      <c r="B228" s="52">
        <v>0.61299999999999999</v>
      </c>
      <c r="C228" s="52">
        <v>0</v>
      </c>
      <c r="D228" s="53" t="s">
        <v>295</v>
      </c>
      <c r="E228" s="52">
        <v>0</v>
      </c>
      <c r="F228" s="52">
        <v>0</v>
      </c>
      <c r="G228" s="53" t="s">
        <v>295</v>
      </c>
    </row>
    <row r="229" spans="1:7" x14ac:dyDescent="0.2">
      <c r="A229" s="41" t="s">
        <v>65</v>
      </c>
      <c r="B229" s="52">
        <v>270920.10700000002</v>
      </c>
      <c r="C229" s="52">
        <v>336422.65700000001</v>
      </c>
      <c r="D229" s="53">
        <v>-19.470314688109724</v>
      </c>
      <c r="E229" s="52">
        <v>87199.729000000007</v>
      </c>
      <c r="F229" s="52">
        <v>102442.693</v>
      </c>
      <c r="G229" s="53">
        <v>-14.879503411726986</v>
      </c>
    </row>
    <row r="230" spans="1:7" x14ac:dyDescent="0.2">
      <c r="A230" s="41" t="s">
        <v>289</v>
      </c>
      <c r="B230" s="52">
        <v>11.042999999999999</v>
      </c>
      <c r="C230" s="52">
        <v>0</v>
      </c>
      <c r="D230" s="53" t="s">
        <v>295</v>
      </c>
      <c r="E230" s="52">
        <v>0</v>
      </c>
      <c r="F230" s="52">
        <v>0</v>
      </c>
      <c r="G230" s="53" t="s">
        <v>295</v>
      </c>
    </row>
    <row r="231" spans="1:7" x14ac:dyDescent="0.2">
      <c r="A231" s="41" t="s">
        <v>235</v>
      </c>
      <c r="B231" s="52">
        <v>582.02200000000005</v>
      </c>
      <c r="C231" s="52">
        <v>378.70499999999998</v>
      </c>
      <c r="D231" s="53">
        <v>53.687434810736619</v>
      </c>
      <c r="E231" s="52">
        <v>297.26</v>
      </c>
      <c r="F231" s="52">
        <v>1046.9739999999999</v>
      </c>
      <c r="G231" s="53">
        <v>-71.607699904677673</v>
      </c>
    </row>
    <row r="232" spans="1:7" x14ac:dyDescent="0.2">
      <c r="A232" s="41" t="s">
        <v>237</v>
      </c>
      <c r="B232" s="52">
        <v>151.23599999999999</v>
      </c>
      <c r="C232" s="52">
        <v>215.50399999999999</v>
      </c>
      <c r="D232" s="53">
        <v>-29.82218427500186</v>
      </c>
      <c r="E232" s="52">
        <v>157.51400000000001</v>
      </c>
      <c r="F232" s="52">
        <v>175.887</v>
      </c>
      <c r="G232" s="53">
        <v>-10.445911295320286</v>
      </c>
    </row>
    <row r="233" spans="1:7" x14ac:dyDescent="0.2">
      <c r="A233" s="41" t="s">
        <v>244</v>
      </c>
      <c r="B233" s="52">
        <v>0</v>
      </c>
      <c r="C233" s="52">
        <v>0</v>
      </c>
      <c r="D233" s="53" t="s">
        <v>295</v>
      </c>
      <c r="E233" s="52">
        <v>24.997</v>
      </c>
      <c r="F233" s="52">
        <v>6.3959999999999999</v>
      </c>
      <c r="G233" s="53">
        <v>290.82238899312068</v>
      </c>
    </row>
    <row r="234" spans="1:7" x14ac:dyDescent="0.2">
      <c r="A234" s="41" t="s">
        <v>241</v>
      </c>
      <c r="B234" s="52">
        <v>46.23</v>
      </c>
      <c r="C234" s="52">
        <v>0</v>
      </c>
      <c r="D234" s="53" t="s">
        <v>295</v>
      </c>
      <c r="E234" s="52">
        <v>3.681</v>
      </c>
      <c r="F234" s="52">
        <v>2.214</v>
      </c>
      <c r="G234" s="53">
        <v>66.260162601626007</v>
      </c>
    </row>
    <row r="235" spans="1:7" x14ac:dyDescent="0.2">
      <c r="A235" s="41" t="s">
        <v>275</v>
      </c>
      <c r="B235" s="52">
        <v>156.767</v>
      </c>
      <c r="C235" s="52">
        <v>0</v>
      </c>
      <c r="D235" s="53" t="s">
        <v>295</v>
      </c>
      <c r="E235" s="52">
        <v>0</v>
      </c>
      <c r="F235" s="52">
        <v>0</v>
      </c>
      <c r="G235" s="53" t="s">
        <v>295</v>
      </c>
    </row>
    <row r="236" spans="1:7" x14ac:dyDescent="0.2">
      <c r="A236" s="41" t="s">
        <v>238</v>
      </c>
      <c r="B236" s="52">
        <v>7021.268</v>
      </c>
      <c r="C236" s="52">
        <v>12461.800999999999</v>
      </c>
      <c r="D236" s="53">
        <v>-43.657678372492065</v>
      </c>
      <c r="E236" s="52">
        <v>64565.260999999999</v>
      </c>
      <c r="F236" s="52">
        <v>27189.645</v>
      </c>
      <c r="G236" s="53">
        <v>137.46268478312237</v>
      </c>
    </row>
    <row r="237" spans="1:7" x14ac:dyDescent="0.2">
      <c r="A237" s="41" t="s">
        <v>276</v>
      </c>
      <c r="B237" s="52">
        <v>0</v>
      </c>
      <c r="C237" s="52">
        <v>0</v>
      </c>
      <c r="D237" s="53" t="s">
        <v>295</v>
      </c>
      <c r="E237" s="52">
        <v>0</v>
      </c>
      <c r="F237" s="52">
        <v>3.2040000000000002</v>
      </c>
      <c r="G237" s="53" t="s">
        <v>295</v>
      </c>
    </row>
    <row r="238" spans="1:7" x14ac:dyDescent="0.2">
      <c r="A238" s="41" t="s">
        <v>234</v>
      </c>
      <c r="B238" s="52">
        <v>348.19600000000003</v>
      </c>
      <c r="C238" s="52">
        <v>347.86900000000003</v>
      </c>
      <c r="D238" s="53">
        <v>9.4000902638640582E-2</v>
      </c>
      <c r="E238" s="52">
        <v>267.851</v>
      </c>
      <c r="F238" s="52">
        <v>121.276</v>
      </c>
      <c r="G238" s="53">
        <v>120.86068142089118</v>
      </c>
    </row>
    <row r="239" spans="1:7" x14ac:dyDescent="0.2">
      <c r="A239" s="41" t="s">
        <v>232</v>
      </c>
      <c r="B239" s="52">
        <v>198805.679</v>
      </c>
      <c r="C239" s="52">
        <v>206381.81599999999</v>
      </c>
      <c r="D239" s="53">
        <v>-3.6709324236201013</v>
      </c>
      <c r="E239" s="52">
        <v>14755.892</v>
      </c>
      <c r="F239" s="52">
        <v>447818.935</v>
      </c>
      <c r="G239" s="53">
        <v>-96.704942366941225</v>
      </c>
    </row>
    <row r="240" spans="1:7" x14ac:dyDescent="0.2">
      <c r="A240" s="41" t="s">
        <v>288</v>
      </c>
      <c r="B240" s="52">
        <v>839.52300000000002</v>
      </c>
      <c r="C240" s="52">
        <v>183.69</v>
      </c>
      <c r="D240" s="53" t="s">
        <v>295</v>
      </c>
      <c r="E240" s="52">
        <v>0</v>
      </c>
      <c r="F240" s="52">
        <v>0</v>
      </c>
      <c r="G240" s="53" t="s">
        <v>295</v>
      </c>
    </row>
    <row r="241" spans="1:7" x14ac:dyDescent="0.2">
      <c r="A241" s="41" t="s">
        <v>282</v>
      </c>
      <c r="B241" s="52">
        <v>0</v>
      </c>
      <c r="C241" s="52">
        <v>0</v>
      </c>
      <c r="D241" s="53" t="s">
        <v>295</v>
      </c>
      <c r="E241" s="52">
        <v>736.23199999999997</v>
      </c>
      <c r="F241" s="52">
        <v>0</v>
      </c>
      <c r="G241" s="53" t="s">
        <v>295</v>
      </c>
    </row>
    <row r="242" spans="1:7" x14ac:dyDescent="0.2">
      <c r="A242" s="41" t="s">
        <v>239</v>
      </c>
      <c r="B242" s="52">
        <v>1.5820000000000001</v>
      </c>
      <c r="C242" s="52">
        <v>0</v>
      </c>
      <c r="D242" s="53" t="s">
        <v>295</v>
      </c>
      <c r="E242" s="52">
        <v>0</v>
      </c>
      <c r="F242" s="52">
        <v>0</v>
      </c>
      <c r="G242" s="53" t="s">
        <v>295</v>
      </c>
    </row>
    <row r="243" spans="1:7" x14ac:dyDescent="0.2">
      <c r="A243" s="41" t="s">
        <v>231</v>
      </c>
      <c r="B243" s="52">
        <v>102012.433</v>
      </c>
      <c r="C243" s="52">
        <v>109193.501</v>
      </c>
      <c r="D243" s="53">
        <v>-6.5764609928570792</v>
      </c>
      <c r="E243" s="52">
        <v>64.947000000000003</v>
      </c>
      <c r="F243" s="52">
        <v>46.99</v>
      </c>
      <c r="G243" s="53">
        <v>38.214513726324753</v>
      </c>
    </row>
    <row r="244" spans="1:7" x14ac:dyDescent="0.2">
      <c r="A244" s="41" t="s">
        <v>233</v>
      </c>
      <c r="B244" s="52">
        <v>10.048999999999999</v>
      </c>
      <c r="C244" s="52">
        <v>1.0640000000000001</v>
      </c>
      <c r="D244" s="53" t="s">
        <v>295</v>
      </c>
      <c r="E244" s="52">
        <v>1.649</v>
      </c>
      <c r="F244" s="52">
        <v>1.99</v>
      </c>
      <c r="G244" s="53">
        <v>-17.1356783919598</v>
      </c>
    </row>
    <row r="245" spans="1:7" x14ac:dyDescent="0.2">
      <c r="A245" s="41" t="s">
        <v>278</v>
      </c>
      <c r="B245" s="52">
        <v>0</v>
      </c>
      <c r="C245" s="52">
        <v>5.6719999999999997</v>
      </c>
      <c r="D245" s="53" t="s">
        <v>295</v>
      </c>
      <c r="E245" s="52">
        <v>5.891</v>
      </c>
      <c r="F245" s="52">
        <v>18.472000000000001</v>
      </c>
      <c r="G245" s="53">
        <v>-68.108488523170209</v>
      </c>
    </row>
    <row r="246" spans="1:7" x14ac:dyDescent="0.2">
      <c r="A246" s="41" t="s">
        <v>243</v>
      </c>
      <c r="B246" s="52">
        <v>5.9690000000000003</v>
      </c>
      <c r="C246" s="52">
        <v>49.125999999999998</v>
      </c>
      <c r="D246" s="53">
        <v>-87.849611203843182</v>
      </c>
      <c r="E246" s="52">
        <v>18.015999999999998</v>
      </c>
      <c r="F246" s="52">
        <v>10.847</v>
      </c>
      <c r="G246" s="53">
        <v>66.092007006545572</v>
      </c>
    </row>
    <row r="247" spans="1:7" x14ac:dyDescent="0.2">
      <c r="A247" s="41" t="s">
        <v>277</v>
      </c>
      <c r="B247" s="52">
        <v>19.978999999999999</v>
      </c>
      <c r="C247" s="52">
        <v>60.749000000000002</v>
      </c>
      <c r="D247" s="53">
        <v>-67.112215838943854</v>
      </c>
      <c r="E247" s="52">
        <v>0</v>
      </c>
      <c r="F247" s="52">
        <v>0</v>
      </c>
      <c r="G247" s="53" t="s">
        <v>295</v>
      </c>
    </row>
    <row r="248" spans="1:7" ht="10.5" customHeight="1" x14ac:dyDescent="0.2">
      <c r="A248" s="41" t="s">
        <v>236</v>
      </c>
      <c r="B248" s="52">
        <v>0</v>
      </c>
      <c r="C248" s="52">
        <v>0</v>
      </c>
      <c r="D248" s="53" t="s">
        <v>295</v>
      </c>
      <c r="E248" s="52">
        <v>0</v>
      </c>
      <c r="F248" s="52">
        <v>44.767000000000003</v>
      </c>
      <c r="G248" s="53" t="s">
        <v>295</v>
      </c>
    </row>
    <row r="249" spans="1:7" ht="6.75" customHeight="1" x14ac:dyDescent="0.2">
      <c r="A249" s="40"/>
      <c r="B249" s="50"/>
      <c r="C249" s="50"/>
      <c r="D249" s="50"/>
      <c r="E249" s="50"/>
      <c r="F249" s="50"/>
      <c r="G249" s="50"/>
    </row>
    <row r="250" spans="1:7" ht="22.5" x14ac:dyDescent="0.2">
      <c r="A250" s="43" t="s">
        <v>248</v>
      </c>
      <c r="B250" s="52">
        <v>78618.392000000007</v>
      </c>
      <c r="C250" s="52">
        <v>74401.346000000005</v>
      </c>
      <c r="D250" s="53">
        <v>5.6679700391441941</v>
      </c>
      <c r="E250" s="52">
        <v>767459.40099999995</v>
      </c>
      <c r="F250" s="52">
        <v>1888188.179</v>
      </c>
      <c r="G250" s="53">
        <v>-59.35471847904202</v>
      </c>
    </row>
    <row r="251" spans="1:7" ht="15" customHeight="1" x14ac:dyDescent="0.2">
      <c r="A251" s="44" t="s">
        <v>23</v>
      </c>
      <c r="B251" s="54">
        <v>59637146.471000001</v>
      </c>
      <c r="C251" s="55">
        <v>67498534.701000005</v>
      </c>
      <c r="D251" s="56">
        <v>-11.646753910768282</v>
      </c>
      <c r="E251" s="55">
        <v>40080688.280000001</v>
      </c>
      <c r="F251" s="55">
        <v>53375694.421999998</v>
      </c>
      <c r="G251" s="56">
        <v>-24.908352548796358</v>
      </c>
    </row>
    <row r="252" spans="1:7" ht="6.75" customHeight="1" x14ac:dyDescent="0.2">
      <c r="A252" s="45"/>
      <c r="B252" s="46"/>
      <c r="C252" s="46"/>
      <c r="D252" s="46"/>
      <c r="E252" s="46"/>
      <c r="F252" s="46"/>
      <c r="G252" s="46"/>
    </row>
    <row r="253" spans="1:7" ht="24.95" customHeight="1" x14ac:dyDescent="0.2">
      <c r="A253" s="76" t="s">
        <v>254</v>
      </c>
      <c r="B253" s="76"/>
      <c r="C253" s="76"/>
      <c r="D253" s="76"/>
      <c r="E253" s="76"/>
      <c r="F253" s="76"/>
      <c r="G253" s="76"/>
    </row>
    <row r="254" spans="1:7" x14ac:dyDescent="0.2">
      <c r="A254" s="76" t="s">
        <v>305</v>
      </c>
      <c r="B254" s="76"/>
      <c r="C254" s="76"/>
      <c r="D254" s="76"/>
      <c r="E254" s="76"/>
      <c r="F254" s="76"/>
      <c r="G254" s="76"/>
    </row>
    <row r="255" spans="1:7" x14ac:dyDescent="0.2">
      <c r="A255" s="47" t="s">
        <v>255</v>
      </c>
    </row>
    <row r="256" spans="1:7" x14ac:dyDescent="0.2">
      <c r="A256" s="47" t="s">
        <v>303</v>
      </c>
    </row>
    <row r="257" spans="1:7" x14ac:dyDescent="0.2">
      <c r="A257" s="64" t="s">
        <v>256</v>
      </c>
      <c r="B257" s="64"/>
      <c r="C257" s="64"/>
      <c r="D257" s="64"/>
      <c r="E257" s="64"/>
      <c r="F257" s="64"/>
      <c r="G257" s="64"/>
    </row>
    <row r="258" spans="1:7" x14ac:dyDescent="0.2">
      <c r="A258" s="64" t="s">
        <v>257</v>
      </c>
      <c r="B258" s="64"/>
      <c r="C258" s="64"/>
      <c r="D258" s="64"/>
      <c r="E258" s="64"/>
      <c r="F258" s="64"/>
      <c r="G258" s="64"/>
    </row>
  </sheetData>
  <sortState ref="A233:AG251">
    <sortCondition ref="A233"/>
  </sortState>
  <mergeCells count="10">
    <mergeCell ref="A254:G254"/>
    <mergeCell ref="A1:G1"/>
    <mergeCell ref="A3:A5"/>
    <mergeCell ref="E3:G3"/>
    <mergeCell ref="G4:G5"/>
    <mergeCell ref="B3:D3"/>
    <mergeCell ref="B5:C5"/>
    <mergeCell ref="D4:D5"/>
    <mergeCell ref="E5:F5"/>
    <mergeCell ref="A253:G253"/>
  </mergeCells>
  <conditionalFormatting sqref="A6:G251">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1/G III 3 - j 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
  <sheetViews>
    <sheetView zoomScaleNormal="100" workbookViewId="0">
      <selection sqref="A1:G1"/>
    </sheetView>
  </sheetViews>
  <sheetFormatPr baseColWidth="10" defaultColWidth="10.875" defaultRowHeight="14.25" x14ac:dyDescent="0.2"/>
  <cols>
    <col min="1" max="7" width="11.875" customWidth="1"/>
  </cols>
  <sheetData>
    <row r="2" spans="1:7" x14ac:dyDescent="0.2">
      <c r="A2" s="89" t="s">
        <v>287</v>
      </c>
      <c r="B2" s="90"/>
      <c r="C2" s="90"/>
      <c r="D2" s="90"/>
      <c r="E2" s="90"/>
      <c r="F2" s="90"/>
      <c r="G2" s="90"/>
    </row>
    <row r="3" spans="1:7" x14ac:dyDescent="0.2">
      <c r="A3" s="91"/>
      <c r="B3" s="90"/>
      <c r="C3" s="90"/>
      <c r="D3" s="90"/>
      <c r="E3" s="90"/>
      <c r="F3" s="90"/>
      <c r="G3" s="90"/>
    </row>
  </sheetData>
  <mergeCells count="2">
    <mergeCell ref="A2:G2"/>
    <mergeCell ref="A3:G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1/G III 3 - j 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4"/>
  <sheetViews>
    <sheetView zoomScaleNormal="100" workbookViewId="0"/>
  </sheetViews>
  <sheetFormatPr baseColWidth="10" defaultRowHeight="14.25" x14ac:dyDescent="0.2"/>
  <cols>
    <col min="1" max="1" width="18.625" customWidth="1"/>
    <col min="2" max="2" width="11" customWidth="1"/>
    <col min="7" max="26" width="2" customWidth="1"/>
  </cols>
  <sheetData>
    <row r="1" spans="1:26" x14ac:dyDescent="0.2">
      <c r="A1" s="25" t="s">
        <v>261</v>
      </c>
      <c r="B1" s="8"/>
      <c r="C1" s="8"/>
      <c r="D1" s="8"/>
      <c r="E1" s="8"/>
      <c r="F1" s="8"/>
      <c r="G1" s="9"/>
      <c r="H1" s="9"/>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92" t="s">
        <v>60</v>
      </c>
      <c r="B3" s="95" t="s">
        <v>296</v>
      </c>
      <c r="C3" s="96"/>
      <c r="D3" s="97"/>
      <c r="E3" s="97"/>
      <c r="F3" s="10"/>
      <c r="G3" s="10"/>
      <c r="H3" s="10"/>
      <c r="I3" s="10"/>
      <c r="J3" s="10"/>
      <c r="K3" s="10"/>
      <c r="L3" s="10"/>
      <c r="M3" s="10"/>
      <c r="N3" s="10"/>
      <c r="O3" s="10"/>
      <c r="P3" s="12"/>
      <c r="Q3" s="12"/>
      <c r="R3" s="13"/>
      <c r="S3" s="13"/>
      <c r="T3" s="13"/>
      <c r="U3" s="13"/>
      <c r="V3" s="13"/>
      <c r="W3" s="13"/>
      <c r="X3" s="13"/>
      <c r="Y3" s="13"/>
      <c r="Z3" s="13"/>
    </row>
    <row r="4" spans="1:26" x14ac:dyDescent="0.2">
      <c r="A4" s="93"/>
      <c r="B4" s="98"/>
      <c r="C4" s="99"/>
      <c r="D4" s="100"/>
      <c r="E4" s="100"/>
      <c r="F4" s="10"/>
      <c r="G4" s="10"/>
      <c r="H4" s="10"/>
      <c r="I4" s="10"/>
      <c r="J4" s="10"/>
      <c r="K4" s="10"/>
      <c r="L4" s="10"/>
      <c r="M4" s="10"/>
      <c r="N4" s="10"/>
      <c r="O4" s="10"/>
      <c r="P4" s="12"/>
      <c r="Q4" s="12"/>
      <c r="R4" s="13"/>
      <c r="S4" s="13"/>
      <c r="T4" s="13"/>
      <c r="U4" s="13"/>
      <c r="V4" s="13"/>
      <c r="W4" s="13"/>
      <c r="X4" s="13"/>
      <c r="Y4" s="13"/>
      <c r="Z4" s="13"/>
    </row>
    <row r="5" spans="1:26" x14ac:dyDescent="0.2">
      <c r="A5" s="93"/>
      <c r="B5" s="95"/>
      <c r="C5" s="101"/>
      <c r="D5" s="97"/>
      <c r="E5" s="97"/>
      <c r="F5" s="10"/>
      <c r="G5" s="10"/>
      <c r="H5" s="10"/>
      <c r="I5" s="10"/>
      <c r="J5" s="10"/>
      <c r="K5" s="10"/>
      <c r="L5" s="10"/>
      <c r="M5" s="10"/>
      <c r="N5" s="10"/>
      <c r="O5" s="10"/>
      <c r="P5" s="10"/>
      <c r="Q5" s="10"/>
      <c r="R5" s="10"/>
      <c r="S5" s="10"/>
      <c r="T5" s="10"/>
      <c r="U5" s="10"/>
      <c r="V5" s="10"/>
      <c r="W5" s="10"/>
      <c r="X5" s="10"/>
      <c r="Y5" s="10"/>
      <c r="Z5" s="13"/>
    </row>
    <row r="6" spans="1:26" x14ac:dyDescent="0.2">
      <c r="A6" s="94"/>
      <c r="B6" s="102"/>
      <c r="C6" s="97"/>
      <c r="D6" s="97"/>
      <c r="E6" s="97"/>
      <c r="F6" s="10"/>
      <c r="G6" s="10"/>
      <c r="H6" s="10"/>
      <c r="I6" s="10"/>
      <c r="J6" s="10"/>
      <c r="K6" s="10"/>
      <c r="L6" s="10"/>
      <c r="M6" s="10"/>
      <c r="N6" s="10"/>
      <c r="O6" s="10"/>
      <c r="P6" s="10"/>
      <c r="Q6" s="10"/>
      <c r="R6" s="10"/>
      <c r="S6" s="10"/>
      <c r="T6" s="10"/>
      <c r="U6" s="10"/>
      <c r="V6" s="10"/>
      <c r="W6" s="10"/>
      <c r="X6" s="10"/>
      <c r="Y6" s="10"/>
      <c r="Z6" s="13"/>
    </row>
    <row r="7" spans="1:26" x14ac:dyDescent="0.2">
      <c r="A7" s="14"/>
      <c r="B7" s="15"/>
      <c r="C7" s="15"/>
      <c r="D7" s="15"/>
      <c r="E7" s="15"/>
      <c r="F7" s="10"/>
      <c r="G7" s="10"/>
      <c r="H7" s="10"/>
      <c r="I7" s="10"/>
      <c r="J7" s="10"/>
      <c r="K7" s="10"/>
      <c r="L7" s="10"/>
      <c r="M7" s="10"/>
      <c r="N7" s="10"/>
      <c r="O7" s="10"/>
      <c r="P7" s="10"/>
      <c r="Q7" s="10"/>
      <c r="R7" s="10"/>
      <c r="S7" s="10"/>
      <c r="T7" s="10"/>
      <c r="U7" s="10"/>
      <c r="V7" s="10"/>
      <c r="W7" s="10"/>
      <c r="X7" s="10"/>
      <c r="Y7" s="10"/>
      <c r="Z7" s="13"/>
    </row>
    <row r="8" spans="1:26" x14ac:dyDescent="0.2">
      <c r="A8" s="14"/>
      <c r="B8" s="35" t="s">
        <v>251</v>
      </c>
      <c r="C8" s="35" t="s">
        <v>251</v>
      </c>
      <c r="D8" s="35" t="s">
        <v>250</v>
      </c>
      <c r="E8" s="35" t="s">
        <v>250</v>
      </c>
      <c r="F8" s="10"/>
      <c r="G8" s="10"/>
      <c r="H8" s="10"/>
      <c r="I8" s="10"/>
      <c r="J8" s="10"/>
      <c r="K8" s="10"/>
      <c r="L8" s="10"/>
      <c r="M8" s="10"/>
      <c r="N8" s="10"/>
      <c r="O8" s="10"/>
      <c r="P8" s="10"/>
      <c r="Q8" s="10"/>
      <c r="R8" s="10"/>
      <c r="S8" s="10"/>
      <c r="T8" s="10"/>
      <c r="U8" s="10"/>
      <c r="V8" s="10"/>
      <c r="W8" s="10"/>
      <c r="X8" s="10"/>
      <c r="Y8" s="10"/>
      <c r="Z8" s="13"/>
    </row>
    <row r="9" spans="1:26" x14ac:dyDescent="0.2">
      <c r="A9" s="16" t="s">
        <v>23</v>
      </c>
      <c r="B9" s="58">
        <v>40080.688280000002</v>
      </c>
      <c r="C9" s="36"/>
      <c r="D9" s="58">
        <v>59637.146471</v>
      </c>
      <c r="E9" s="36"/>
      <c r="F9" s="10"/>
      <c r="G9" s="10"/>
      <c r="H9" s="10"/>
      <c r="I9" s="10"/>
      <c r="J9" s="10"/>
      <c r="K9" s="10"/>
      <c r="L9" s="10"/>
      <c r="M9" s="10"/>
      <c r="N9" s="10"/>
      <c r="O9" s="10"/>
      <c r="P9" s="10"/>
      <c r="Q9" s="10"/>
      <c r="R9" s="10"/>
      <c r="S9" s="10"/>
      <c r="T9" s="10"/>
      <c r="U9" s="10"/>
      <c r="V9" s="10"/>
      <c r="W9" s="10"/>
      <c r="X9" s="10"/>
      <c r="Y9" s="10"/>
      <c r="Z9" s="13"/>
    </row>
    <row r="10" spans="1:26" x14ac:dyDescent="0.2">
      <c r="A10" s="17"/>
      <c r="B10" s="18">
        <v>2020</v>
      </c>
      <c r="C10" s="18">
        <v>2020</v>
      </c>
      <c r="D10" s="18">
        <v>2020</v>
      </c>
      <c r="E10" s="18">
        <v>2020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17" t="s">
        <v>85</v>
      </c>
      <c r="B11" s="57">
        <v>4883.0454129999998</v>
      </c>
      <c r="C11" s="59">
        <f t="shared" ref="C11:C30" si="0">IF(B$9&gt;0,B11/B$9*100,0)</f>
        <v>12.183037823321531</v>
      </c>
      <c r="D11" s="60">
        <v>5498.772927</v>
      </c>
      <c r="E11" s="59">
        <f t="shared" ref="E11:E30" si="1">IF(D$9&gt;0,D11/D$9*100,0)</f>
        <v>9.220382349571187</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17" t="s">
        <v>297</v>
      </c>
      <c r="B12" s="57">
        <v>4331.5949620000001</v>
      </c>
      <c r="C12" s="61">
        <f t="shared" si="0"/>
        <v>10.807187071588881</v>
      </c>
      <c r="D12" s="60">
        <v>8463.5566959999996</v>
      </c>
      <c r="E12" s="59">
        <f t="shared" si="1"/>
        <v>14.191753289395912</v>
      </c>
      <c r="F12" s="10"/>
      <c r="G12" s="10"/>
      <c r="H12" s="10"/>
      <c r="I12" s="10"/>
      <c r="J12" s="10"/>
      <c r="K12" s="10"/>
      <c r="L12" s="10"/>
      <c r="M12" s="10"/>
      <c r="N12" s="10"/>
      <c r="O12" s="10"/>
      <c r="P12" s="10"/>
      <c r="Q12" s="10"/>
      <c r="R12" s="10"/>
      <c r="S12" s="10"/>
      <c r="T12" s="10"/>
      <c r="U12" s="10"/>
      <c r="V12" s="10"/>
      <c r="W12" s="10"/>
      <c r="X12" s="10"/>
      <c r="Y12" s="10"/>
      <c r="Z12" s="13"/>
    </row>
    <row r="13" spans="1:26" x14ac:dyDescent="0.2">
      <c r="A13" s="17" t="s">
        <v>298</v>
      </c>
      <c r="B13" s="57">
        <v>2928.7440379999998</v>
      </c>
      <c r="C13" s="61">
        <f t="shared" si="0"/>
        <v>7.3071201211417911</v>
      </c>
      <c r="D13" s="60">
        <v>2228.3258599999999</v>
      </c>
      <c r="E13" s="59">
        <f t="shared" si="1"/>
        <v>3.7364729734068964</v>
      </c>
      <c r="F13" s="10"/>
      <c r="G13" s="10"/>
      <c r="H13" s="10"/>
      <c r="I13" s="10"/>
      <c r="J13" s="10"/>
      <c r="K13" s="10"/>
      <c r="L13" s="10"/>
      <c r="M13" s="10"/>
      <c r="N13" s="10"/>
      <c r="O13" s="10"/>
      <c r="P13" s="10"/>
      <c r="Q13" s="10"/>
      <c r="R13" s="10"/>
      <c r="S13" s="10"/>
      <c r="T13" s="10"/>
      <c r="U13" s="10"/>
      <c r="V13" s="10"/>
      <c r="W13" s="10"/>
      <c r="X13" s="10"/>
      <c r="Y13" s="10"/>
      <c r="Z13" s="13"/>
    </row>
    <row r="14" spans="1:26" x14ac:dyDescent="0.2">
      <c r="A14" s="17" t="s">
        <v>210</v>
      </c>
      <c r="B14" s="57">
        <v>2273.6411010000002</v>
      </c>
      <c r="C14" s="61">
        <f t="shared" si="0"/>
        <v>5.6726598233956276</v>
      </c>
      <c r="D14" s="60">
        <v>840.65784399999995</v>
      </c>
      <c r="E14" s="59">
        <f t="shared" si="1"/>
        <v>1.4096211736233726</v>
      </c>
      <c r="F14" s="10"/>
      <c r="G14" s="10"/>
      <c r="H14" s="10"/>
      <c r="I14" s="10"/>
      <c r="J14" s="10"/>
      <c r="K14" s="10"/>
      <c r="L14" s="10"/>
      <c r="M14" s="10"/>
      <c r="N14" s="10"/>
      <c r="O14" s="10"/>
      <c r="P14" s="10"/>
      <c r="Q14" s="10"/>
      <c r="R14" s="10"/>
      <c r="S14" s="10"/>
      <c r="T14" s="10"/>
      <c r="U14" s="10"/>
      <c r="V14" s="10"/>
      <c r="W14" s="10"/>
      <c r="X14" s="10"/>
      <c r="Y14" s="10"/>
      <c r="Z14" s="13"/>
    </row>
    <row r="15" spans="1:26" x14ac:dyDescent="0.2">
      <c r="A15" s="17" t="s">
        <v>51</v>
      </c>
      <c r="B15" s="57">
        <v>1810.8287310000001</v>
      </c>
      <c r="C15" s="61">
        <f t="shared" si="0"/>
        <v>4.5179581706524523</v>
      </c>
      <c r="D15" s="60">
        <v>1076.3061540000001</v>
      </c>
      <c r="E15" s="59">
        <f t="shared" si="1"/>
        <v>1.8047579699732612</v>
      </c>
      <c r="F15" s="10"/>
      <c r="G15" s="10"/>
      <c r="H15" s="10"/>
      <c r="I15" s="10"/>
      <c r="J15" s="10"/>
      <c r="K15" s="10"/>
      <c r="L15" s="10"/>
      <c r="M15" s="10"/>
      <c r="N15" s="10"/>
      <c r="O15" s="10"/>
      <c r="P15" s="10"/>
      <c r="Q15" s="10"/>
      <c r="R15" s="10"/>
      <c r="S15" s="10"/>
      <c r="T15" s="10"/>
      <c r="U15" s="10"/>
      <c r="V15" s="10"/>
      <c r="W15" s="10"/>
      <c r="X15" s="10"/>
      <c r="Y15" s="10"/>
      <c r="Z15" s="13"/>
    </row>
    <row r="16" spans="1:26" x14ac:dyDescent="0.2">
      <c r="A16" s="17" t="s">
        <v>299</v>
      </c>
      <c r="B16" s="57">
        <v>1595.9495449999999</v>
      </c>
      <c r="C16" s="61">
        <f t="shared" si="0"/>
        <v>3.9818416636232472</v>
      </c>
      <c r="D16" s="60">
        <v>7675.5667970000004</v>
      </c>
      <c r="E16" s="59">
        <f t="shared" si="1"/>
        <v>12.870446108169226</v>
      </c>
      <c r="F16" s="10"/>
      <c r="G16" s="10"/>
      <c r="H16" s="10"/>
      <c r="I16" s="10"/>
      <c r="J16" s="10"/>
      <c r="K16" s="10"/>
      <c r="L16" s="10"/>
      <c r="M16" s="10"/>
      <c r="N16" s="10"/>
      <c r="O16" s="10"/>
      <c r="P16" s="10"/>
      <c r="Q16" s="10"/>
      <c r="R16" s="10"/>
      <c r="S16" s="10"/>
      <c r="T16" s="10"/>
      <c r="U16" s="10"/>
      <c r="V16" s="10"/>
      <c r="W16" s="10"/>
      <c r="X16" s="10"/>
      <c r="Y16" s="10"/>
      <c r="Z16" s="13"/>
    </row>
    <row r="17" spans="1:26" x14ac:dyDescent="0.2">
      <c r="A17" s="17" t="s">
        <v>50</v>
      </c>
      <c r="B17" s="57">
        <v>1572.1694749999999</v>
      </c>
      <c r="C17" s="61">
        <f t="shared" si="0"/>
        <v>3.9225111705092699</v>
      </c>
      <c r="D17" s="60">
        <v>573.33865600000001</v>
      </c>
      <c r="E17" s="59">
        <f t="shared" si="1"/>
        <v>0.96137841920186395</v>
      </c>
      <c r="F17" s="10"/>
      <c r="G17" s="10"/>
      <c r="H17" s="10"/>
      <c r="I17" s="10"/>
      <c r="J17" s="10"/>
      <c r="K17" s="10"/>
      <c r="L17" s="10"/>
      <c r="M17" s="10"/>
      <c r="N17" s="10"/>
      <c r="O17" s="10"/>
      <c r="P17" s="10"/>
      <c r="Q17" s="10"/>
      <c r="R17" s="10"/>
      <c r="S17" s="10"/>
      <c r="T17" s="10"/>
      <c r="U17" s="10"/>
      <c r="V17" s="10"/>
      <c r="W17" s="10"/>
      <c r="X17" s="10"/>
      <c r="Y17" s="10"/>
      <c r="Z17" s="13"/>
    </row>
    <row r="18" spans="1:26" x14ac:dyDescent="0.2">
      <c r="A18" s="17" t="s">
        <v>40</v>
      </c>
      <c r="B18" s="57">
        <v>1504.50605</v>
      </c>
      <c r="C18" s="61">
        <f t="shared" si="0"/>
        <v>3.753693148904178</v>
      </c>
      <c r="D18" s="60">
        <v>1879.1718049999999</v>
      </c>
      <c r="E18" s="59">
        <f t="shared" si="1"/>
        <v>3.1510089201095366</v>
      </c>
      <c r="F18" s="10"/>
      <c r="G18" s="10"/>
      <c r="H18" s="10"/>
      <c r="I18" s="10"/>
      <c r="J18" s="10"/>
      <c r="K18" s="10"/>
      <c r="L18" s="10"/>
      <c r="M18" s="10"/>
      <c r="N18" s="10"/>
      <c r="O18" s="10"/>
      <c r="P18" s="10"/>
      <c r="Q18" s="10"/>
      <c r="R18" s="10"/>
      <c r="S18" s="10"/>
      <c r="T18" s="10"/>
      <c r="U18" s="10"/>
      <c r="V18" s="10"/>
      <c r="W18" s="10"/>
      <c r="X18" s="10"/>
      <c r="Y18" s="10"/>
      <c r="Z18" s="13"/>
    </row>
    <row r="19" spans="1:26" x14ac:dyDescent="0.2">
      <c r="A19" s="17" t="s">
        <v>27</v>
      </c>
      <c r="B19" s="57">
        <v>1458.769213</v>
      </c>
      <c r="C19" s="61">
        <f t="shared" si="0"/>
        <v>3.6395812437380624</v>
      </c>
      <c r="D19" s="60">
        <v>3747.0641730000002</v>
      </c>
      <c r="E19" s="59">
        <f t="shared" si="1"/>
        <v>6.2831043984005852</v>
      </c>
      <c r="F19" s="10"/>
      <c r="G19" s="10"/>
      <c r="H19" s="10"/>
      <c r="I19" s="10"/>
      <c r="J19" s="10"/>
      <c r="K19" s="10"/>
      <c r="L19" s="10"/>
      <c r="M19" s="10"/>
      <c r="N19" s="10"/>
      <c r="O19" s="10"/>
      <c r="P19" s="10"/>
      <c r="Q19" s="10"/>
      <c r="R19" s="10"/>
      <c r="S19" s="10"/>
      <c r="T19" s="10"/>
      <c r="U19" s="10"/>
      <c r="V19" s="10"/>
      <c r="W19" s="10"/>
      <c r="X19" s="10"/>
      <c r="Y19" s="10"/>
      <c r="Z19" s="13"/>
    </row>
    <row r="20" spans="1:26" x14ac:dyDescent="0.2">
      <c r="A20" s="17" t="s">
        <v>300</v>
      </c>
      <c r="B20" s="57">
        <v>1362.0864919999999</v>
      </c>
      <c r="C20" s="61">
        <f t="shared" si="0"/>
        <v>3.3983610323370419</v>
      </c>
      <c r="D20" s="60">
        <v>17.074425999999999</v>
      </c>
      <c r="E20" s="59">
        <f t="shared" si="1"/>
        <v>2.8630521428960134E-2</v>
      </c>
      <c r="F20" s="10"/>
      <c r="G20" s="10"/>
      <c r="H20" s="10"/>
      <c r="I20" s="10"/>
      <c r="J20" s="10"/>
      <c r="K20" s="10"/>
      <c r="L20" s="10"/>
      <c r="M20" s="10"/>
      <c r="N20" s="10"/>
      <c r="O20" s="10"/>
      <c r="P20" s="10"/>
      <c r="Q20" s="10"/>
      <c r="R20" s="10"/>
      <c r="S20" s="10"/>
      <c r="T20" s="10"/>
      <c r="U20" s="10"/>
      <c r="V20" s="10"/>
      <c r="W20" s="10"/>
      <c r="X20" s="10"/>
      <c r="Y20" s="10"/>
      <c r="Z20" s="13"/>
    </row>
    <row r="21" spans="1:26" x14ac:dyDescent="0.2">
      <c r="A21" s="17" t="s">
        <v>25</v>
      </c>
      <c r="B21" s="57">
        <v>1083.8520860000001</v>
      </c>
      <c r="C21" s="61">
        <f t="shared" si="0"/>
        <v>2.7041753335878593</v>
      </c>
      <c r="D21" s="60">
        <v>1562.6284169999999</v>
      </c>
      <c r="E21" s="59">
        <f t="shared" si="1"/>
        <v>2.620226669899214</v>
      </c>
      <c r="F21" s="10"/>
      <c r="G21" s="10"/>
      <c r="H21" s="10"/>
      <c r="I21" s="10"/>
      <c r="J21" s="10"/>
      <c r="K21" s="10"/>
      <c r="L21" s="10"/>
      <c r="M21" s="10"/>
      <c r="N21" s="10"/>
      <c r="O21" s="10"/>
      <c r="P21" s="10"/>
      <c r="Q21" s="10"/>
      <c r="R21" s="10"/>
      <c r="S21" s="10"/>
      <c r="T21" s="10"/>
      <c r="U21" s="10"/>
      <c r="V21" s="10"/>
      <c r="W21" s="10"/>
      <c r="X21" s="10"/>
      <c r="Y21" s="10"/>
      <c r="Z21" s="13"/>
    </row>
    <row r="22" spans="1:26" x14ac:dyDescent="0.2">
      <c r="A22" s="17" t="s">
        <v>39</v>
      </c>
      <c r="B22" s="57">
        <v>1081.611429</v>
      </c>
      <c r="C22" s="61">
        <f t="shared" si="0"/>
        <v>2.6985849680124305</v>
      </c>
      <c r="D22" s="60">
        <v>494.52275100000003</v>
      </c>
      <c r="E22" s="59">
        <f t="shared" si="1"/>
        <v>0.8292193377167596</v>
      </c>
      <c r="F22" s="10"/>
      <c r="G22" s="10"/>
      <c r="H22" s="10"/>
      <c r="I22" s="10"/>
      <c r="J22" s="10"/>
      <c r="K22" s="10"/>
      <c r="L22" s="10"/>
      <c r="M22" s="10"/>
      <c r="N22" s="10"/>
      <c r="O22" s="10"/>
      <c r="P22" s="10"/>
      <c r="Q22" s="10"/>
      <c r="R22" s="10"/>
      <c r="S22" s="10"/>
      <c r="T22" s="10"/>
      <c r="U22" s="10"/>
      <c r="V22" s="10"/>
      <c r="W22" s="10"/>
      <c r="X22" s="10"/>
      <c r="Y22" s="10"/>
      <c r="Z22" s="13"/>
    </row>
    <row r="23" spans="1:26" x14ac:dyDescent="0.2">
      <c r="A23" s="17" t="s">
        <v>28</v>
      </c>
      <c r="B23" s="57">
        <v>1049.686166</v>
      </c>
      <c r="C23" s="61">
        <f t="shared" si="0"/>
        <v>2.618932486056599</v>
      </c>
      <c r="D23" s="60">
        <v>1639.1440600000001</v>
      </c>
      <c r="E23" s="59">
        <f t="shared" si="1"/>
        <v>2.7485286553693067</v>
      </c>
      <c r="F23" s="10"/>
      <c r="G23" s="10"/>
      <c r="H23" s="10"/>
      <c r="I23" s="10"/>
      <c r="J23" s="10"/>
      <c r="K23" s="10"/>
      <c r="L23" s="10"/>
      <c r="M23" s="10"/>
      <c r="N23" s="10"/>
      <c r="O23" s="10"/>
      <c r="P23" s="10"/>
      <c r="Q23" s="10"/>
      <c r="R23" s="10"/>
      <c r="S23" s="10"/>
      <c r="T23" s="10"/>
      <c r="U23" s="10"/>
      <c r="V23" s="10"/>
      <c r="W23" s="10"/>
      <c r="X23" s="10"/>
      <c r="Y23" s="10"/>
      <c r="Z23" s="13"/>
    </row>
    <row r="24" spans="1:26" x14ac:dyDescent="0.2">
      <c r="A24" s="17" t="s">
        <v>34</v>
      </c>
      <c r="B24" s="57">
        <v>851.81107999999995</v>
      </c>
      <c r="C24" s="61">
        <f t="shared" si="0"/>
        <v>2.1252406496847711</v>
      </c>
      <c r="D24" s="60">
        <v>678.05814299999997</v>
      </c>
      <c r="E24" s="59">
        <f t="shared" si="1"/>
        <v>1.1369728149714911</v>
      </c>
      <c r="F24" s="10"/>
      <c r="G24" s="10"/>
      <c r="H24" s="10"/>
      <c r="I24" s="10"/>
      <c r="J24" s="10"/>
      <c r="K24" s="10"/>
      <c r="L24" s="10"/>
      <c r="M24" s="10"/>
      <c r="N24" s="10"/>
      <c r="O24" s="10"/>
      <c r="P24" s="10"/>
      <c r="Q24" s="10"/>
      <c r="R24" s="10"/>
      <c r="S24" s="10"/>
      <c r="T24" s="10"/>
      <c r="U24" s="10"/>
      <c r="V24" s="10"/>
      <c r="W24" s="10"/>
      <c r="X24" s="10"/>
      <c r="Y24" s="10"/>
      <c r="Z24" s="13"/>
    </row>
    <row r="25" spans="1:26" x14ac:dyDescent="0.2">
      <c r="A25" s="17" t="s">
        <v>32</v>
      </c>
      <c r="B25" s="57">
        <v>791.95928400000003</v>
      </c>
      <c r="C25" s="61">
        <f t="shared" si="0"/>
        <v>1.9759123857041709</v>
      </c>
      <c r="D25" s="60">
        <v>1102.8866640000001</v>
      </c>
      <c r="E25" s="59">
        <f t="shared" si="1"/>
        <v>1.8493283620407714</v>
      </c>
      <c r="F25" s="10"/>
      <c r="G25" s="10"/>
      <c r="H25" s="10"/>
      <c r="I25" s="10"/>
      <c r="J25" s="10"/>
      <c r="K25" s="10"/>
      <c r="L25" s="10"/>
      <c r="M25" s="10"/>
      <c r="N25" s="10"/>
      <c r="O25" s="10"/>
      <c r="P25" s="10"/>
      <c r="Q25" s="10"/>
      <c r="R25" s="10"/>
      <c r="S25" s="10"/>
      <c r="T25" s="10"/>
      <c r="U25" s="10"/>
      <c r="V25" s="10"/>
      <c r="W25" s="10"/>
      <c r="X25" s="10"/>
      <c r="Y25" s="10"/>
      <c r="Z25" s="13"/>
    </row>
    <row r="26" spans="1:26" x14ac:dyDescent="0.2">
      <c r="A26" s="17" t="s">
        <v>301</v>
      </c>
      <c r="B26" s="57">
        <v>767.37269600000002</v>
      </c>
      <c r="C26" s="61">
        <f t="shared" si="0"/>
        <v>1.9145696566865444</v>
      </c>
      <c r="D26" s="60">
        <v>0</v>
      </c>
      <c r="E26" s="59">
        <f t="shared" si="1"/>
        <v>0</v>
      </c>
      <c r="F26" s="10"/>
      <c r="G26" s="10"/>
      <c r="H26" s="10"/>
      <c r="I26" s="10"/>
      <c r="J26" s="10"/>
      <c r="K26" s="10"/>
      <c r="L26" s="10"/>
      <c r="M26" s="10"/>
      <c r="N26" s="10"/>
      <c r="O26" s="10"/>
      <c r="P26" s="10"/>
      <c r="Q26" s="10"/>
      <c r="R26" s="10"/>
      <c r="S26" s="10"/>
      <c r="T26" s="10"/>
      <c r="U26" s="10"/>
      <c r="V26" s="10"/>
      <c r="W26" s="10"/>
      <c r="X26" s="10"/>
      <c r="Y26" s="10"/>
      <c r="Z26" s="13"/>
    </row>
    <row r="27" spans="1:26" x14ac:dyDescent="0.2">
      <c r="A27" s="17" t="s">
        <v>302</v>
      </c>
      <c r="B27" s="57">
        <v>740.68304799999999</v>
      </c>
      <c r="C27" s="61">
        <f t="shared" si="0"/>
        <v>1.8479798620863401</v>
      </c>
      <c r="D27" s="60">
        <v>773.222127</v>
      </c>
      <c r="E27" s="59">
        <f t="shared" si="1"/>
        <v>1.2965444739647258</v>
      </c>
      <c r="F27" s="10"/>
      <c r="G27" s="10"/>
      <c r="H27" s="10"/>
      <c r="I27" s="10"/>
      <c r="J27" s="10"/>
      <c r="K27" s="10"/>
      <c r="L27" s="10"/>
      <c r="M27" s="10"/>
      <c r="N27" s="10"/>
      <c r="O27" s="10"/>
      <c r="P27" s="10"/>
      <c r="Q27" s="10"/>
      <c r="R27" s="10"/>
      <c r="S27" s="10"/>
      <c r="T27" s="10"/>
      <c r="U27" s="10"/>
      <c r="V27" s="10"/>
      <c r="W27" s="10"/>
      <c r="X27" s="10"/>
      <c r="Y27" s="10"/>
      <c r="Z27" s="13"/>
    </row>
    <row r="28" spans="1:26" x14ac:dyDescent="0.2">
      <c r="A28" s="17" t="s">
        <v>46</v>
      </c>
      <c r="B28" s="57">
        <v>675.11340600000005</v>
      </c>
      <c r="C28" s="61">
        <f t="shared" si="0"/>
        <v>1.684385760253716</v>
      </c>
      <c r="D28" s="60">
        <v>399.26447400000001</v>
      </c>
      <c r="E28" s="59">
        <f t="shared" si="1"/>
        <v>0.66948956753682376</v>
      </c>
      <c r="F28" s="10"/>
      <c r="G28" s="10"/>
      <c r="H28" s="10"/>
      <c r="I28" s="10"/>
      <c r="J28" s="10"/>
      <c r="K28" s="10"/>
      <c r="L28" s="10"/>
      <c r="M28" s="10"/>
      <c r="N28" s="10"/>
      <c r="O28" s="10"/>
      <c r="P28" s="10"/>
      <c r="Q28" s="10"/>
      <c r="R28" s="10"/>
      <c r="S28" s="10"/>
      <c r="T28" s="10"/>
      <c r="U28" s="10"/>
      <c r="V28" s="10"/>
      <c r="W28" s="10"/>
      <c r="X28" s="10"/>
      <c r="Y28" s="10"/>
      <c r="Z28" s="13"/>
    </row>
    <row r="29" spans="1:26" x14ac:dyDescent="0.2">
      <c r="A29" s="17" t="s">
        <v>41</v>
      </c>
      <c r="B29" s="57">
        <v>603.21566499999994</v>
      </c>
      <c r="C29" s="61">
        <f t="shared" si="0"/>
        <v>1.5050032593901352</v>
      </c>
      <c r="D29" s="60">
        <v>709.62170500000002</v>
      </c>
      <c r="E29" s="59">
        <f t="shared" si="1"/>
        <v>1.1898988247955</v>
      </c>
      <c r="F29" s="10"/>
      <c r="G29" s="10"/>
      <c r="H29" s="10"/>
      <c r="I29" s="10"/>
      <c r="J29" s="10"/>
      <c r="K29" s="10"/>
      <c r="L29" s="10"/>
      <c r="M29" s="10"/>
      <c r="N29" s="10"/>
      <c r="O29" s="10"/>
      <c r="P29" s="10"/>
      <c r="Q29" s="10"/>
      <c r="R29" s="10"/>
      <c r="S29" s="10"/>
      <c r="T29" s="10"/>
      <c r="U29" s="10"/>
      <c r="V29" s="10"/>
      <c r="W29" s="10"/>
      <c r="X29" s="10"/>
      <c r="Y29" s="10"/>
      <c r="Z29" s="13"/>
    </row>
    <row r="30" spans="1:26" x14ac:dyDescent="0.2">
      <c r="A30" s="17" t="s">
        <v>56</v>
      </c>
      <c r="B30" s="57">
        <v>440.44316700000002</v>
      </c>
      <c r="C30" s="61">
        <f t="shared" si="0"/>
        <v>1.0988912264258153</v>
      </c>
      <c r="D30" s="60">
        <v>625.85427100000004</v>
      </c>
      <c r="E30" s="59">
        <f t="shared" si="1"/>
        <v>1.0494369835490649</v>
      </c>
      <c r="F30" s="10"/>
      <c r="G30" s="10"/>
      <c r="H30" s="10"/>
      <c r="I30" s="10"/>
      <c r="J30" s="10"/>
      <c r="K30" s="10"/>
      <c r="L30" s="10"/>
      <c r="M30" s="10"/>
      <c r="N30" s="10"/>
      <c r="O30" s="10"/>
      <c r="P30" s="10"/>
      <c r="Q30" s="10"/>
      <c r="R30" s="10"/>
      <c r="S30" s="10"/>
      <c r="T30" s="10"/>
      <c r="U30" s="10"/>
      <c r="V30" s="10"/>
      <c r="W30" s="10"/>
      <c r="X30" s="10"/>
      <c r="Y30" s="10"/>
      <c r="Z30" s="13"/>
    </row>
    <row r="31" spans="1:26" x14ac:dyDescent="0.2">
      <c r="A31" s="13"/>
      <c r="B31" s="49"/>
      <c r="C31" s="49"/>
      <c r="D31" s="49"/>
      <c r="E31" s="49"/>
      <c r="F31" s="10"/>
      <c r="G31" s="10"/>
      <c r="H31" s="10"/>
      <c r="I31" s="10"/>
      <c r="J31" s="10"/>
      <c r="K31" s="10"/>
      <c r="L31" s="10"/>
      <c r="M31" s="10"/>
      <c r="N31" s="10"/>
      <c r="O31" s="10"/>
      <c r="P31" s="10"/>
      <c r="Q31" s="10"/>
      <c r="R31" s="10"/>
      <c r="S31" s="10"/>
      <c r="T31" s="10"/>
      <c r="U31" s="10"/>
      <c r="V31" s="10"/>
      <c r="W31" s="10"/>
      <c r="X31" s="10"/>
      <c r="Y31" s="10"/>
      <c r="Z31" s="13"/>
    </row>
    <row r="32" spans="1:26" x14ac:dyDescent="0.2">
      <c r="A32" s="17" t="s">
        <v>61</v>
      </c>
      <c r="B32" s="62">
        <f>B9-(SUM(B11:B30))</f>
        <v>8273.6052330000057</v>
      </c>
      <c r="C32" s="63">
        <f>IF(B$9&gt;0,B32/B$9*100,0)</f>
        <v>20.642373142899544</v>
      </c>
      <c r="D32" s="62">
        <f>D9-(SUM(D11:D30))</f>
        <v>19652.108521000009</v>
      </c>
      <c r="E32" s="63">
        <f>IF(D$9&gt;0,D32/D$9*100,0)</f>
        <v>32.952798186875562</v>
      </c>
      <c r="F32" s="10"/>
      <c r="G32" s="10"/>
      <c r="H32" s="10"/>
      <c r="I32" s="10"/>
      <c r="J32" s="10"/>
      <c r="K32" s="10"/>
      <c r="L32" s="10"/>
      <c r="M32" s="10"/>
      <c r="N32" s="10"/>
      <c r="O32" s="10"/>
      <c r="P32" s="10"/>
      <c r="Q32" s="10"/>
      <c r="R32" s="10"/>
      <c r="S32" s="10"/>
      <c r="T32" s="10"/>
      <c r="U32" s="10"/>
      <c r="V32" s="10"/>
      <c r="W32" s="10"/>
      <c r="X32" s="10"/>
      <c r="Y32" s="10"/>
      <c r="Z32" s="13"/>
    </row>
    <row r="33" spans="2:26" x14ac:dyDescent="0.2">
      <c r="G33" s="10"/>
      <c r="H33" s="10"/>
      <c r="I33" s="10"/>
      <c r="J33" s="10"/>
      <c r="K33" s="10"/>
      <c r="L33" s="10"/>
      <c r="M33" s="10"/>
      <c r="N33" s="10"/>
      <c r="O33" s="10"/>
      <c r="P33" s="10"/>
      <c r="Q33" s="10"/>
      <c r="R33" s="10"/>
      <c r="S33" s="10"/>
      <c r="T33" s="10"/>
      <c r="U33" s="10"/>
      <c r="V33" s="10"/>
      <c r="W33" s="10"/>
      <c r="X33" s="10"/>
      <c r="Y33" s="10"/>
      <c r="Z33" s="13"/>
    </row>
    <row r="34" spans="2:26" x14ac:dyDescent="0.2">
      <c r="B34" s="5"/>
      <c r="C34" s="5"/>
      <c r="D34" s="5"/>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j/20 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V0_1</vt:lpstr>
      <vt:lpstr>V0_2</vt:lpstr>
      <vt:lpstr>T1_1</vt:lpstr>
      <vt:lpstr>TG2_1</vt:lpstr>
      <vt:lpstr>T2_1</vt:lpstr>
      <vt:lpstr>T1_1!Drucktitel</vt:lpstr>
      <vt:lpstr>T1_1!Print_Area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2021-03-01T10:16:38Z</cp:lastPrinted>
  <dcterms:created xsi:type="dcterms:W3CDTF">2012-03-28T07:56:08Z</dcterms:created>
  <dcterms:modified xsi:type="dcterms:W3CDTF">2021-03-01T10:18:02Z</dcterms:modified>
  <cp:category>LIS-Bericht</cp:category>
</cp:coreProperties>
</file>