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G_III_1_G_III_3_j_HH\"/>
    </mc:Choice>
  </mc:AlternateContent>
  <bookViews>
    <workbookView xWindow="240" yWindow="120" windowWidth="24630" windowHeight="11085"/>
  </bookViews>
  <sheets>
    <sheet name="V0_1" sheetId="1" r:id="rId1"/>
    <sheet name="V0_2" sheetId="2" r:id="rId2"/>
    <sheet name="T1_1" sheetId="5" r:id="rId3"/>
    <sheet name="TG3_1" sheetId="7" r:id="rId4"/>
    <sheet name="T3_1" sheetId="9" state="hidden" r:id="rId5"/>
  </sheets>
  <definedNames>
    <definedName name="_xlnm.Print_Titles" localSheetId="2">T1_1!$1:$6</definedName>
  </definedNames>
  <calcPr calcId="152511"/>
</workbook>
</file>

<file path=xl/calcChain.xml><?xml version="1.0" encoding="utf-8"?>
<calcChain xmlns="http://schemas.openxmlformats.org/spreadsheetml/2006/main">
  <c r="D28" i="9" l="1"/>
  <c r="E28" i="9" s="1"/>
  <c r="B28" i="9"/>
  <c r="C28" i="9" s="1"/>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alcChain>
</file>

<file path=xl/sharedStrings.xml><?xml version="1.0" encoding="utf-8"?>
<sst xmlns="http://schemas.openxmlformats.org/spreadsheetml/2006/main" count="349" uniqueCount="295">
  <si>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</si>
  <si>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</si>
  <si>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</si>
  <si>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</si>
  <si>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</si>
  <si>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</si>
  <si>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</si>
  <si>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</si>
  <si>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</si>
  <si>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</si>
  <si>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</si>
  <si>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</si>
  <si>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</si>
  <si>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</si>
  <si>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</si>
  <si>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</si>
  <si>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</si>
  <si>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</si>
  <si>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</si>
  <si>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</si>
  <si>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</si>
  <si>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</si>
  <si>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</si>
  <si>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</si>
  <si>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</si>
  <si>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</si>
  <si>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</si>
  <si>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</si>
  <si>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</si>
  <si>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</si>
  <si>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Mineralölerzeugnisse</t>
  </si>
  <si>
    <t>Fertigwaren</t>
  </si>
  <si>
    <t xml:space="preserve">Vorerzeugnisse </t>
  </si>
  <si>
    <t>Kunststoffe</t>
  </si>
  <si>
    <t>Enderzeugnisse</t>
  </si>
  <si>
    <t>Druckerzeugnisse</t>
  </si>
  <si>
    <t>Insgesamt</t>
  </si>
  <si>
    <t>Statistisches Amt</t>
  </si>
  <si>
    <t>für Hamburg und Schleswig-Holstein</t>
  </si>
  <si>
    <t>Statistisches Amt für Hamburg und Schleswig-Holstein</t>
  </si>
  <si>
    <t>Auskunft zu dieser Veröffentlichung:</t>
  </si>
  <si>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</si>
  <si>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</si>
  <si>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Fleisch und Fleischwaren</t>
  </si>
  <si>
    <t>Düngemittel</t>
  </si>
  <si>
    <t>Teer und Teerdestillationserzeugnisse</t>
  </si>
  <si>
    <t>Papier und Pappe</t>
  </si>
  <si>
    <t>Telefon:</t>
  </si>
  <si>
    <t>E-Mail:</t>
  </si>
  <si>
    <t xml:space="preserve">E-Mail: </t>
  </si>
  <si>
    <t>info@statistik-nord.de</t>
  </si>
  <si>
    <t xml:space="preserve">Auskünfte: </t>
  </si>
  <si>
    <t xml:space="preserve">040 42831-1766 </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</si>
  <si>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</si>
  <si>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</si>
  <si>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</si>
  <si>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</si>
  <si>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</si>
  <si>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</si>
  <si>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</si>
  <si>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</si>
  <si>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</si>
  <si>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Pferde</t>
  </si>
  <si>
    <t>Rinder</t>
  </si>
  <si>
    <t>Lebende Tiere, a.n.g.</t>
  </si>
  <si>
    <t>Milch und Milcherzeugnisse</t>
  </si>
  <si>
    <t>Käse</t>
  </si>
  <si>
    <t>Fische und Krebstiere, Weichtiere</t>
  </si>
  <si>
    <t>Tierische Öle und Fette</t>
  </si>
  <si>
    <t>Eier, Eiweiß und Eigelb</t>
  </si>
  <si>
    <t>Weizen</t>
  </si>
  <si>
    <t>Roggen</t>
  </si>
  <si>
    <t>Gerste</t>
  </si>
  <si>
    <t>Hafer</t>
  </si>
  <si>
    <t>Mais</t>
  </si>
  <si>
    <t>Sorghum, Hirse und sonstiges Getreide</t>
  </si>
  <si>
    <t>Reis und Reiserzeugnisse</t>
  </si>
  <si>
    <t>Malz</t>
  </si>
  <si>
    <t>Hülsenfrüchte</t>
  </si>
  <si>
    <t>Grün- und Raufutter</t>
  </si>
  <si>
    <t>Kartoffeln und Kartoffelerzeugnisse</t>
  </si>
  <si>
    <t>Frischobst, ausgenommen Südfrüchte</t>
  </si>
  <si>
    <t>Südfrüchte</t>
  </si>
  <si>
    <t>Schalen- und Trockenfrüchte</t>
  </si>
  <si>
    <t>Obstzubereitungen und Obstkonserven</t>
  </si>
  <si>
    <t>Obst- und Gemüsesäfte</t>
  </si>
  <si>
    <t>Kakao und Kakaoerzeugnisse</t>
  </si>
  <si>
    <t>Gewürze</t>
  </si>
  <si>
    <t>Ölfrüchte</t>
  </si>
  <si>
    <t>Pflanzliche Öle und Fette</t>
  </si>
  <si>
    <t>Ölkuchen</t>
  </si>
  <si>
    <t>Hopfen</t>
  </si>
  <si>
    <t>Kaffee</t>
  </si>
  <si>
    <t>Tee und Mate</t>
  </si>
  <si>
    <t>Rohtabak und Tabakerzeugnisse</t>
  </si>
  <si>
    <t>Bier</t>
  </si>
  <si>
    <t>Branntwein</t>
  </si>
  <si>
    <t>Wein</t>
  </si>
  <si>
    <t xml:space="preserve">davon </t>
  </si>
  <si>
    <t>Felle zu Pelzwerk, roh</t>
  </si>
  <si>
    <t>Felle und Häute, roh, a.n.g.</t>
  </si>
  <si>
    <t>Rundholz</t>
  </si>
  <si>
    <t>Rohkautschuk</t>
  </si>
  <si>
    <t>Steinkohle und Steinkohlenbriketts</t>
  </si>
  <si>
    <t>Erdöl und Erdgas</t>
  </si>
  <si>
    <t>Eisenerze</t>
  </si>
  <si>
    <t>Erze und Metallaschen, a.n.g.</t>
  </si>
  <si>
    <t>Bauxit und Kryolith</t>
  </si>
  <si>
    <t>Speisesalz und Industriesalz</t>
  </si>
  <si>
    <t>Steine und Erden, a.n.g.</t>
  </si>
  <si>
    <t>Rohstoffe, auch Abfälle, a.n.g.</t>
  </si>
  <si>
    <t>Garne aus Chemiefasern</t>
  </si>
  <si>
    <t>Garne aus Baumwolle</t>
  </si>
  <si>
    <t>Schnittholz</t>
  </si>
  <si>
    <t>Kautschuk, bearbeitet</t>
  </si>
  <si>
    <t>Zement</t>
  </si>
  <si>
    <t>Mineralische Baustoffe, a.n.g.</t>
  </si>
  <si>
    <t>Roheisen</t>
  </si>
  <si>
    <t>Ferrolegierungen</t>
  </si>
  <si>
    <t>Aluminium und Aluminiumlegierungen</t>
  </si>
  <si>
    <t>Unedle Metalle, a.n.g.</t>
  </si>
  <si>
    <t>Chemische Halbwaren, a.n.g.</t>
  </si>
  <si>
    <t>Gold für gewerbliche Zwecke</t>
  </si>
  <si>
    <t>Halbwaren, a.n.g.</t>
  </si>
  <si>
    <t>Gewebe, Gewirkeaus Wolle</t>
  </si>
  <si>
    <t>Leder</t>
  </si>
  <si>
    <t>Pelzfelle, gegerbt oder zugerichtet</t>
  </si>
  <si>
    <t>Sperrholz, Span- und Faserplatten</t>
  </si>
  <si>
    <t>Glas</t>
  </si>
  <si>
    <t>Farben, Lacke und Kitte</t>
  </si>
  <si>
    <t>Dextrine, Gelatine und Leime</t>
  </si>
  <si>
    <t>Sprengstoffe, Schießbedarf</t>
  </si>
  <si>
    <t>Pharmazeutische Grundstoffe</t>
  </si>
  <si>
    <t>Chemische Vorerzeugnisse, a.n.g.</t>
  </si>
  <si>
    <t>Rohre aus Eisen oder Stahl</t>
  </si>
  <si>
    <t>Blech aus Eisen oder Stahl</t>
  </si>
  <si>
    <t>Draht aus Eisen oder Stahl</t>
  </si>
  <si>
    <t>Eisenbahnoberbaumaterial</t>
  </si>
  <si>
    <t>Halbzeuge aus Kupfer</t>
  </si>
  <si>
    <t>Halbzeuge aus Aluminium</t>
  </si>
  <si>
    <t>Halbzeuge aus Edelmetallen</t>
  </si>
  <si>
    <t>Vorerzeugnisse, a.n.g.</t>
  </si>
  <si>
    <t>Bekleidung aus Gewirken aus Seide</t>
  </si>
  <si>
    <t xml:space="preserve">Bekleidung aus Wolle </t>
  </si>
  <si>
    <t>Bekleidung aus Baumwolle</t>
  </si>
  <si>
    <t>Kopfbedeckungen</t>
  </si>
  <si>
    <t>Textilerzeugnisse, a.n.g.</t>
  </si>
  <si>
    <t>Pelzwaren</t>
  </si>
  <si>
    <t>Schuhe</t>
  </si>
  <si>
    <t>Lederwaren und Lederbekleidung</t>
  </si>
  <si>
    <t>Papierwaren</t>
  </si>
  <si>
    <t>Holzwaren (ohne Möbel)</t>
  </si>
  <si>
    <t>Kautschukwaren</t>
  </si>
  <si>
    <t>Waren aus Stein</t>
  </si>
  <si>
    <t>Keramische Erzeugnisse</t>
  </si>
  <si>
    <t>Glaswaren</t>
  </si>
  <si>
    <t>Waren aus Wachs oder Fetten</t>
  </si>
  <si>
    <t>Waren aus Kunststoffen</t>
  </si>
  <si>
    <t>Fotochemische Erzeugnisse</t>
  </si>
  <si>
    <t>Pharmazeutische Erzeugnisse</t>
  </si>
  <si>
    <t>Duftstoffe und Körperpflegemittel</t>
  </si>
  <si>
    <t>Chemische Enderzeugnisse, a.n.g.</t>
  </si>
  <si>
    <t>Kraftmaschinen (ohne Motoren für</t>
  </si>
  <si>
    <t>Pumpen und Kompressoren</t>
  </si>
  <si>
    <t>Armaturen</t>
  </si>
  <si>
    <t>Lager, Getriebe, Zahnräder</t>
  </si>
  <si>
    <t>Hebezeuge und Fördermittel</t>
  </si>
  <si>
    <t>Landwirtschaftliche Maschinen</t>
  </si>
  <si>
    <t>Guss- und Walzwerkstechnik</t>
  </si>
  <si>
    <t>Büromaschinen</t>
  </si>
  <si>
    <t>Maschinen, a.n.g.</t>
  </si>
  <si>
    <t>Sportgeräte</t>
  </si>
  <si>
    <t>Elektrische Lampen und Leuchten</t>
  </si>
  <si>
    <t>Rundfunk- und Fernsehgeräte</t>
  </si>
  <si>
    <t>Elektronische Bauelemente</t>
  </si>
  <si>
    <t>Optische und fotografische Geräte</t>
  </si>
  <si>
    <t>Uhren</t>
  </si>
  <si>
    <t>Möbel</t>
  </si>
  <si>
    <t>Musikinstrumente</t>
  </si>
  <si>
    <t>Spielwaren</t>
  </si>
  <si>
    <t>Schienenfahrzeuge</t>
  </si>
  <si>
    <t>Wasserfahrzeuge</t>
  </si>
  <si>
    <t>Luftfahrzeuge</t>
  </si>
  <si>
    <t>Busse</t>
  </si>
  <si>
    <t>Fahrräder</t>
  </si>
  <si>
    <t>Fahrzeuge, a.n.g.</t>
  </si>
  <si>
    <t>Vollständige Fabrikationsanlagen</t>
  </si>
  <si>
    <t>Enderzeugnisse, a.n.g.</t>
  </si>
  <si>
    <t>in 1.000 Euro</t>
  </si>
  <si>
    <t>Ware</t>
  </si>
  <si>
    <t>Baumwolle, roh oder bearbeitet, 
Reißbaumwolle, Abfälle</t>
  </si>
  <si>
    <t>Flachs, Hanf, Jute und sonstige
pflanzliche Spinnstoffe</t>
  </si>
  <si>
    <t>Eisen- und manganhaltige 
Abbrände und Schlacken</t>
  </si>
  <si>
    <t>Rohseide und Seidengarne, 
künstliche und synthetisch</t>
  </si>
  <si>
    <t>Eisen oder Stahl in Rohformen, 
Halbzeug aus Eisen</t>
  </si>
  <si>
    <t>Blei u. Bleilegierungen, einschl. Abfälle</t>
  </si>
  <si>
    <t>Koks und Schwelkoks, 
aus Steinkohle oder Braunkohle</t>
  </si>
  <si>
    <t>Rückstände der Erdöl- und 
Steinkohlenteerdestillation</t>
  </si>
  <si>
    <t>Maschinen für das 
Textil-, Bekleidungsgewerbe</t>
  </si>
  <si>
    <t>Maschinen für das Ernährungsgewerbe 
und die Tabakverarbeitung</t>
  </si>
  <si>
    <t>Geräte zur Elektrizitätserzeugung 
und -verteilung</t>
  </si>
  <si>
    <t>Nachrichtentechnische Geräte 
und Einrichtungen</t>
  </si>
  <si>
    <t>Medizinische Geräte und 
orthopädische Vorrichtungen</t>
  </si>
  <si>
    <t>Mess-, steuerungs- und 
regelungstechnische Erzeugnisse</t>
  </si>
  <si>
    <t>Schmuckwaren, Gold- 
und Silberschmiedewaren</t>
  </si>
  <si>
    <t xml:space="preserve">Fahrgestelle, Karosserien, 
Motoren, Teile und Zubehör </t>
  </si>
  <si>
    <t>sonstige Waren</t>
  </si>
  <si>
    <r>
      <t>Einfuhr</t>
    </r>
    <r>
      <rPr>
        <vertAlign val="superscript"/>
        <sz val="8"/>
        <color theme="1"/>
        <rFont val="Arial"/>
        <family val="2"/>
      </rPr>
      <t>1</t>
    </r>
  </si>
  <si>
    <r>
      <t>Ausfuhr</t>
    </r>
    <r>
      <rPr>
        <vertAlign val="superscript"/>
        <sz val="8"/>
        <color theme="1"/>
        <rFont val="Arial"/>
        <family val="2"/>
      </rPr>
      <t>2</t>
    </r>
  </si>
  <si>
    <t>Butter und andere Fettstoffe a. d. Milch</t>
  </si>
  <si>
    <t>Fischmehl, Fleischmehl und 
ähnl. Erzeugnisse</t>
  </si>
  <si>
    <t>Nahrungsmittel tierischen 
Ursprungs, a.n.g.</t>
  </si>
  <si>
    <t>Getreideerzeugnisse, 
ausgen. Reiserzeugn.</t>
  </si>
  <si>
    <t>Backwaren u. andere Zubereitungen 
aus Getreide</t>
  </si>
  <si>
    <t>Saat- und Pflanzgut, 
ausgenommen Ölsaaten</t>
  </si>
  <si>
    <t>Gemüse und sonstige 
Küchengewächse, frisch</t>
  </si>
  <si>
    <t>Gemüsezubereitungen und 
Gemüsekonserven</t>
  </si>
  <si>
    <t>Zuckerrüben, Zucker 
und Zuckererzeugnisse</t>
  </si>
  <si>
    <t xml:space="preserve">Kleie, Abfallerzeugnisse 
zur Viehfütterung </t>
  </si>
  <si>
    <t>Lebende Pflanzen u. Erzeugnisse
der Ziergärtnerei</t>
  </si>
  <si>
    <t>Nahrungsmittel pflanzlichen 
Ursprungs, a.n.g.</t>
  </si>
  <si>
    <t>Chemiefasern, einschl. Abfallseide</t>
  </si>
  <si>
    <t>Wolle u. a. Tierhaare, roh o. bearbeitet</t>
  </si>
  <si>
    <t>Abfälle v. Gespinstwaren, 
Lumpen u. dgl.</t>
  </si>
  <si>
    <t>Rohstoffe f. chem. Erzeugnisse, a.n.g.</t>
  </si>
  <si>
    <t>Garne aus Wolle o. a. Tierhaaren</t>
  </si>
  <si>
    <t>Garne a. Flachs, Hanf, Jute, 
Hartfasern u. dgl.</t>
  </si>
  <si>
    <t>Halbstoffe aus 
zellulosehaltigen Faserstoffen</t>
  </si>
  <si>
    <t>Abfälle und Schrott, aus 
Eisen oder Stahl</t>
  </si>
  <si>
    <t>Kupfer u. Kupferlegierungen, 
einschl. Abfälle</t>
  </si>
  <si>
    <t xml:space="preserve">Nickel u. Nickellegierungen, 
einschl. Abfälle </t>
  </si>
  <si>
    <t>Zinn u. Zinnlegierungen, 
einschl. Abfälle</t>
  </si>
  <si>
    <t>Zink u. Zinklegierungen, 
einschl. Abfälle</t>
  </si>
  <si>
    <t>Radioaktive Elemente und
radioaktive Isotope</t>
  </si>
  <si>
    <t>Fettsäuren, Paraffin, Vaselin 
und Wachse</t>
  </si>
  <si>
    <t>Gewebe, Gewirke a. Chemiefasern</t>
  </si>
  <si>
    <t>Gewebe, Gewirke a. Seide</t>
  </si>
  <si>
    <t>Gewebe, Gewirke a. Baumwolle</t>
  </si>
  <si>
    <t>Gewebe, Gewirke a. Flachs u. dgl.</t>
  </si>
  <si>
    <t>Stäbe und Profile a. Eisen o. Stahl</t>
  </si>
  <si>
    <t>Halbzeuge a. unedlen Metallen, a.n.g.</t>
  </si>
  <si>
    <t>Bekleidung aus Gewirken 
aus Wolle</t>
  </si>
  <si>
    <t>Bekleidung aus Gewirken 
aus Baumwolle</t>
  </si>
  <si>
    <t>Bekleidung aus Seide 
oder Chemiefasern</t>
  </si>
  <si>
    <t>Bekleidung aus Flachs, Hanf u. dgl.</t>
  </si>
  <si>
    <t>Werkzeuge, Schneidwaren 
und Eßbestecke</t>
  </si>
  <si>
    <t>Waren aus Kupfer 
und Kupferlegierungen</t>
  </si>
  <si>
    <t>Eisen-, Blech- u. Metallwaren, a.n.g.</t>
  </si>
  <si>
    <t>Bergwerks-, Bau- 
und Baustoffmaschinen</t>
  </si>
  <si>
    <t>Maschinen f. d.Papier- 
und Druckgewerbe</t>
  </si>
  <si>
    <t>Elektrotechnische Erzeugn., a.n.g.</t>
  </si>
  <si>
    <t>Personenkraftwagen u. Wohnmobile</t>
  </si>
  <si>
    <t>Lastkraftwagen u. Spezialfahrzeuge</t>
  </si>
  <si>
    <t>Edelsteine, Schmucksteine 
und Perlen, roh</t>
  </si>
  <si>
    <t>Vergleich der 15 wichtigsten Waren / Warengruppen</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</si>
  <si>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</si>
  <si>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3</t>
    </r>
    <r>
      <rPr>
        <sz val="8"/>
        <rFont val="Arial"/>
        <family val="2"/>
      </rPr>
      <t xml:space="preserve">  Die Veränderungsraten wurden aus den nicht gerundeten Zahlen gerechnet</t>
    </r>
  </si>
  <si>
    <t>×</t>
  </si>
  <si>
    <t>Sven.Ohlsen@statistik-nord.de</t>
  </si>
  <si>
    <t>Sven Ohlsen</t>
  </si>
  <si>
    <t>040/42831-1820</t>
  </si>
  <si>
    <t>Rückwaren</t>
  </si>
  <si>
    <t>Ersatzlieferungen</t>
  </si>
  <si>
    <t>Andere nicht aufgliederbare Warenverkehre</t>
  </si>
  <si>
    <t>Sonstige besondere Warenbewegungen</t>
  </si>
  <si>
    <t>Zuschätzungen für Anwortausfälle</t>
  </si>
  <si>
    <t>Zuschätzungen für Befreiungen</t>
  </si>
  <si>
    <t>Ausfuhr nach ausgewählten Waren in der Reihenfolge 
ihrer Anteile an der Ausfuhr über den Jahresverlauf</t>
  </si>
  <si>
    <t xml:space="preserve">Grafik 1: Ausfuhr aus Hamburg:    </t>
  </si>
  <si>
    <t>Kupererze</t>
  </si>
  <si>
    <t>Bleierze</t>
  </si>
  <si>
    <t>Zinkerze</t>
  </si>
  <si>
    <t>Maschinen f. d. Verarb. Von Kautschuk o. Kunststoffen</t>
  </si>
  <si>
    <t>Werkzeugmaschinen</t>
  </si>
  <si>
    <t xml:space="preserve">© Statistisches Amt für Hamburg und Schleswig-Holstein, Hamburg 2021 
Auszugsweise Vervielfältigung und Verbreitung mit Quellenangabe gestattet.        </t>
  </si>
  <si>
    <t>Tabelle 1: Ein- und Ausfuhr des Landes Hamburg 2020 – nach Waren</t>
  </si>
  <si>
    <r>
      <t>2020</t>
    </r>
    <r>
      <rPr>
        <vertAlign val="superscript"/>
        <sz val="8"/>
        <color theme="1"/>
        <rFont val="Arial"/>
        <family val="2"/>
      </rPr>
      <t>a</t>
    </r>
  </si>
  <si>
    <r>
      <t>2019</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</si>
  <si>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2020 zu 2019
in %</t>
    </r>
  </si>
  <si>
    <t xml:space="preserve">x  </t>
  </si>
  <si>
    <t>Januar bis Dezember 2020</t>
  </si>
  <si>
    <t>Gold für gewerbliche</t>
  </si>
  <si>
    <t>Chem.Enderzeugn.</t>
  </si>
  <si>
    <t>Fahrgestelle,Motoren</t>
  </si>
  <si>
    <t>Medizinische Geräte</t>
  </si>
  <si>
    <t>Hebezeuge,Förderm.</t>
  </si>
  <si>
    <t>Kupfer u.Kupferleg.</t>
  </si>
  <si>
    <t>Chem.Vorerzeugn.</t>
  </si>
  <si>
    <t>Schmuckw.,Goldwar.</t>
  </si>
  <si>
    <r>
      <rPr>
        <vertAlign val="superscript"/>
        <sz val="8"/>
        <rFont val="Arial"/>
        <family val="2"/>
      </rPr>
      <t>2</t>
    </r>
    <r>
      <rPr>
        <sz val="8"/>
        <rFont val="Arial"/>
        <family val="2"/>
      </rPr>
      <t xml:space="preserve">  Spezialhandel: Die Ausfuhrwerte beziehen sich auf Waren, die in Hamburg hergestellt oder zuletzt so bearbeitet worden
   sind, dass sich ihre Beschaffenheit wesentlich geändert hat. </t>
    </r>
  </si>
  <si>
    <t>Herausgegeben am: 1. März 2021</t>
  </si>
  <si>
    <t>- nach Waren -</t>
  </si>
  <si>
    <t>Kennziffer: G III 1 / G III 3 - j 20 HH</t>
  </si>
  <si>
    <t>Ein- und Ausfuhr des</t>
  </si>
  <si>
    <t>Landes Hamburg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</si>
</sst>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0\ ;\-\ "/>
    <numFmt numFmtId="165" formatCode="_-* #,##0.00\ [$€]_-;\-* #,##0.00\ [$€]_-;_-* &quot;-&quot;??\ [$€]_-;_-@_-"/>
    <numFmt numFmtId="166" formatCode="###\ ###\ ##0&quot;  &quot;;\-###\ ###\ ##0&quot;  &quot;;&quot;-  &quot;"/>
    <numFmt numFmtId="167" formatCode="###\ ##0.0&quot;  &quot;;\-###\ ##0.0&quot;  &quot;;&quot;-  &quot;"/>
    <numFmt numFmtId="168" formatCode="###\ ###\ ##0;0\ \ ;\ \–\ \ "/>
    <numFmt numFmtId="169" formatCode="###\ ###\ ##0;\ \ "/>
    <numFmt numFmtId="170" formatCode="###\ ###\ ##0.0;0\ \ ;\ \–\ \ "/>
  </numFmts>
  <fonts count="29" x14ac:knownFonts="1">
    <font>
      <sz val="11"/>
      <color theme="1"/>
      <name val="Arial"/>
      <family val="2"/>
    </font>
    <font>
      <sz val="10"/>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b/>
      <sz val="8"/>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9"/>
      <name val="Helvetica"/>
      <family val="2"/>
    </font>
    <font>
      <vertAlign val="superscript"/>
      <sz val="8"/>
      <color theme="1"/>
      <name val="Arial"/>
      <family val="2"/>
    </font>
    <font>
      <b/>
      <sz val="8"/>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indexed="9"/>
        <bgColor indexed="64"/>
      </patternFill>
    </fill>
  </fills>
  <borders count="13">
    <border>
      <left/>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style="thin">
        <color rgb="FF1E467D"/>
      </left>
      <right/>
      <top style="thin">
        <color rgb="FF1E467D"/>
      </top>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s>
  <cellStyleXfs count="7">
    <xf numFmtId="0" fontId="0" fillId="0" borderId="0"/>
    <xf numFmtId="0" fontId="19" fillId="0" borderId="0"/>
    <xf numFmtId="165" fontId="10" fillId="0" borderId="0" applyFont="0" applyFill="0" applyBorder="0" applyAlignment="0" applyProtection="0"/>
    <xf numFmtId="0" fontId="20" fillId="0" borderId="0"/>
    <xf numFmtId="0" fontId="23" fillId="0" borderId="0" applyNumberFormat="0" applyFill="0" applyBorder="0" applyAlignment="0" applyProtection="0"/>
    <xf numFmtId="0" fontId="26" fillId="0" borderId="0"/>
    <xf numFmtId="0" fontId="26" fillId="0" borderId="0"/>
  </cellStyleXfs>
  <cellXfs count="110">
    <xf numFmtId="0" fontId="0" fillId="0" borderId="0" xfId="0"/>
    <xf numFmtId="0" fontId="4" fillId="0" borderId="0" xfId="0" applyFont="1"/>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13" fillId="0" borderId="0" xfId="0" applyFont="1"/>
    <xf numFmtId="0" fontId="14" fillId="0" borderId="0" xfId="0" applyFont="1"/>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right" vertical="center"/>
    </xf>
    <xf numFmtId="164" fontId="11" fillId="0" borderId="0" xfId="0" applyNumberFormat="1" applyFont="1" applyFill="1" applyBorder="1" applyAlignment="1">
      <alignment horizontal="left" vertical="center"/>
    </xf>
    <xf numFmtId="0" fontId="4" fillId="0" borderId="0" xfId="0" applyFont="1" applyBorder="1" applyAlignment="1" applyProtection="1">
      <alignment vertical="center"/>
      <protection locked="0"/>
    </xf>
    <xf numFmtId="0" fontId="5" fillId="0" borderId="0" xfId="0" applyFont="1" applyAlignment="1">
      <alignment horizontal="center"/>
    </xf>
    <xf numFmtId="0" fontId="17" fillId="0" borderId="0" xfId="0" applyFont="1"/>
    <xf numFmtId="0" fontId="18" fillId="0" borderId="0" xfId="0" applyFont="1" applyAlignment="1">
      <alignment horizontal="right"/>
    </xf>
    <xf numFmtId="0" fontId="9" fillId="0" borderId="0" xfId="0" applyFont="1" applyAlignment="1">
      <alignment vertical="top"/>
    </xf>
    <xf numFmtId="0" fontId="0" fillId="0" borderId="0" xfId="0" applyAlignment="1">
      <alignment horizontal="left"/>
    </xf>
    <xf numFmtId="0" fontId="7" fillId="0" borderId="0" xfId="0" applyFont="1" applyAlignment="1">
      <alignment horizontal="right" vertical="center"/>
    </xf>
    <xf numFmtId="0" fontId="0" fillId="0" borderId="0" xfId="0" applyFont="1"/>
    <xf numFmtId="0" fontId="24" fillId="0" borderId="0" xfId="0" applyFont="1" applyAlignment="1">
      <alignment horizontal="right" vertical="center"/>
    </xf>
    <xf numFmtId="0" fontId="12" fillId="0" borderId="0" xfId="0" applyFont="1" applyAlignment="1">
      <alignment horizontal="left"/>
    </xf>
    <xf numFmtId="0" fontId="12" fillId="0" borderId="0" xfId="0" applyFont="1" applyAlignment="1">
      <alignment horizontal="left" wrapText="1"/>
    </xf>
    <xf numFmtId="0" fontId="0" fillId="0" borderId="0" xfId="0" applyAlignment="1"/>
    <xf numFmtId="0" fontId="3" fillId="0" borderId="0" xfId="0" applyFont="1" applyAlignment="1">
      <alignment horizontal="left"/>
    </xf>
    <xf numFmtId="0" fontId="3" fillId="0" borderId="0" xfId="0" applyFont="1" applyAlignment="1">
      <alignment horizontal="left" wrapText="1"/>
    </xf>
    <xf numFmtId="0" fontId="25" fillId="0" borderId="0" xfId="4" applyFont="1" applyAlignment="1">
      <alignment horizontal="left"/>
    </xf>
    <xf numFmtId="0" fontId="12" fillId="0" borderId="0" xfId="0" applyFont="1" applyAlignment="1">
      <alignment horizontal="left"/>
    </xf>
    <xf numFmtId="0" fontId="12" fillId="0" borderId="0" xfId="0" applyFont="1" applyAlignment="1">
      <alignment horizontal="center"/>
    </xf>
    <xf numFmtId="0" fontId="9" fillId="0" borderId="2" xfId="0" applyFont="1" applyBorder="1" applyAlignment="1">
      <alignment horizontal="left" vertical="center" indent="2"/>
    </xf>
    <xf numFmtId="0" fontId="9" fillId="0" borderId="3" xfId="0" applyFont="1" applyBorder="1"/>
    <xf numFmtId="0" fontId="14" fillId="0" borderId="3" xfId="0" applyFont="1" applyBorder="1" applyAlignment="1">
      <alignment horizontal="left" vertical="top" wrapText="1" indent="1"/>
    </xf>
    <xf numFmtId="0" fontId="9" fillId="0" borderId="3" xfId="0" applyFont="1" applyBorder="1" applyAlignment="1">
      <alignment horizontal="left" vertical="top" wrapText="1" indent="1"/>
    </xf>
    <xf numFmtId="0" fontId="9" fillId="3" borderId="3" xfId="5" applyFont="1" applyFill="1" applyBorder="1" applyAlignment="1">
      <alignment horizontal="left" indent="2"/>
    </xf>
    <xf numFmtId="0" fontId="9" fillId="0" borderId="3" xfId="0" applyFont="1" applyBorder="1" applyAlignment="1">
      <alignment horizontal="left" vertical="top" wrapText="1" indent="2"/>
    </xf>
    <xf numFmtId="0" fontId="9" fillId="3" borderId="3" xfId="6" applyFont="1" applyFill="1" applyBorder="1" applyAlignment="1">
      <alignment horizontal="left" indent="2"/>
    </xf>
    <xf numFmtId="0" fontId="9" fillId="0" borderId="3" xfId="0" applyFont="1" applyBorder="1" applyAlignment="1">
      <alignment horizontal="left" indent="2"/>
    </xf>
    <xf numFmtId="0" fontId="9" fillId="0" borderId="3" xfId="0" applyFont="1" applyBorder="1" applyAlignment="1">
      <alignment horizontal="left" indent="1"/>
    </xf>
    <xf numFmtId="0" fontId="14" fillId="0" borderId="3" xfId="0" applyFont="1" applyBorder="1" applyAlignment="1">
      <alignment horizontal="left" indent="2"/>
    </xf>
    <xf numFmtId="0" fontId="14" fillId="0" borderId="3" xfId="0" applyFont="1" applyBorder="1"/>
    <xf numFmtId="0" fontId="14" fillId="0" borderId="3" xfId="0" applyFont="1" applyBorder="1" applyAlignment="1">
      <alignment horizontal="left" indent="1"/>
    </xf>
    <xf numFmtId="0" fontId="9" fillId="3" borderId="3" xfId="5" applyFont="1" applyFill="1" applyBorder="1" applyAlignment="1">
      <alignment horizontal="left" wrapText="1" indent="2"/>
    </xf>
    <xf numFmtId="0" fontId="14" fillId="0" borderId="3" xfId="0" applyFont="1" applyBorder="1" applyAlignment="1">
      <alignment horizontal="left" indent="3"/>
    </xf>
    <xf numFmtId="0" fontId="9" fillId="3" borderId="3" xfId="6" applyFont="1" applyFill="1" applyBorder="1" applyAlignment="1">
      <alignment horizontal="left" indent="3"/>
    </xf>
    <xf numFmtId="0" fontId="9" fillId="3" borderId="3" xfId="5" applyFont="1" applyFill="1" applyBorder="1" applyAlignment="1">
      <alignment horizontal="left" indent="3"/>
    </xf>
    <xf numFmtId="0" fontId="9" fillId="3" borderId="3" xfId="5" applyFont="1" applyFill="1" applyBorder="1" applyAlignment="1">
      <alignment horizontal="left" wrapText="1" indent="3"/>
    </xf>
    <xf numFmtId="0" fontId="9" fillId="0" borderId="3" xfId="0" applyFont="1" applyBorder="1" applyAlignment="1">
      <alignment horizontal="left" indent="4"/>
    </xf>
    <xf numFmtId="0" fontId="14" fillId="0" borderId="3" xfId="0" applyFont="1" applyBorder="1" applyAlignment="1">
      <alignment wrapText="1"/>
    </xf>
    <xf numFmtId="0" fontId="15" fillId="0" borderId="4" xfId="0" applyFont="1" applyBorder="1" applyAlignment="1">
      <alignment wrapText="1"/>
    </xf>
    <xf numFmtId="0" fontId="9" fillId="3" borderId="3" xfId="6" applyFont="1" applyFill="1" applyBorder="1" applyAlignment="1">
      <alignment horizontal="left" wrapText="1" indent="2"/>
    </xf>
    <xf numFmtId="0" fontId="18" fillId="0" borderId="0" xfId="0" quotePrefix="1" applyFont="1" applyAlignment="1">
      <alignment horizontal="right"/>
    </xf>
    <xf numFmtId="0" fontId="4" fillId="0" borderId="0" xfId="0" applyNumberFormat="1" applyFont="1" applyBorder="1" applyAlignment="1" applyProtection="1">
      <alignment vertical="center"/>
      <protection locked="0"/>
    </xf>
    <xf numFmtId="0" fontId="4" fillId="0" borderId="0" xfId="0" applyNumberFormat="1" applyFont="1" applyAlignment="1">
      <alignment horizontal="right" vertical="center"/>
    </xf>
    <xf numFmtId="0" fontId="4" fillId="0" borderId="0" xfId="0" applyNumberFormat="1" applyFont="1" applyFill="1" applyBorder="1" applyAlignment="1">
      <alignment vertical="center"/>
    </xf>
    <xf numFmtId="0" fontId="7" fillId="0" borderId="0" xfId="0" applyFont="1" applyAlignment="1">
      <alignment horizontal="right"/>
    </xf>
    <xf numFmtId="0" fontId="0" fillId="0" borderId="0" xfId="0" applyBorder="1" applyAlignment="1">
      <alignment horizontal="center" vertical="center"/>
    </xf>
    <xf numFmtId="0" fontId="0" fillId="0" borderId="0" xfId="0"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Border="1" applyAlignment="1">
      <alignment vertical="center"/>
    </xf>
    <xf numFmtId="0" fontId="9" fillId="0" borderId="0" xfId="0" applyFont="1" applyAlignment="1">
      <alignment horizontal="left" vertical="top"/>
    </xf>
    <xf numFmtId="0" fontId="1" fillId="0" borderId="0" xfId="0" applyFont="1"/>
    <xf numFmtId="0" fontId="13" fillId="0" borderId="0" xfId="0" applyFont="1" applyAlignment="1">
      <alignment wrapText="1"/>
    </xf>
    <xf numFmtId="0" fontId="14" fillId="2" borderId="7" xfId="0" quotePrefix="1" applyFont="1" applyFill="1" applyBorder="1" applyAlignment="1">
      <alignment horizontal="center" vertical="center" wrapText="1"/>
    </xf>
    <xf numFmtId="166" fontId="14" fillId="0" borderId="0" xfId="0" applyNumberFormat="1" applyFont="1"/>
    <xf numFmtId="167" fontId="14" fillId="0" borderId="0" xfId="0" applyNumberFormat="1" applyFont="1"/>
    <xf numFmtId="166" fontId="14" fillId="0" borderId="0" xfId="0" applyNumberFormat="1" applyFont="1" applyAlignment="1">
      <alignment wrapText="1"/>
    </xf>
    <xf numFmtId="166" fontId="28" fillId="0" borderId="6" xfId="0" applyNumberFormat="1" applyFont="1" applyBorder="1"/>
    <xf numFmtId="167" fontId="28" fillId="0" borderId="6" xfId="0" applyNumberFormat="1" applyFont="1" applyBorder="1"/>
    <xf numFmtId="168" fontId="4" fillId="0" borderId="0" xfId="0" applyNumberFormat="1" applyFont="1" applyFill="1" applyBorder="1" applyAlignment="1">
      <alignment horizontal="right" vertical="center"/>
    </xf>
    <xf numFmtId="169" fontId="4" fillId="0" borderId="0" xfId="0" applyNumberFormat="1" applyFont="1" applyAlignment="1">
      <alignment horizontal="right" vertical="center"/>
    </xf>
    <xf numFmtId="170" fontId="4" fillId="0" borderId="0" xfId="0" applyNumberFormat="1" applyFont="1" applyFill="1" applyBorder="1" applyAlignment="1">
      <alignment vertical="center"/>
    </xf>
    <xf numFmtId="169" fontId="4" fillId="0" borderId="0" xfId="0" applyNumberFormat="1" applyFont="1" applyFill="1" applyBorder="1" applyAlignment="1">
      <alignment vertical="center"/>
    </xf>
    <xf numFmtId="170" fontId="4" fillId="0" borderId="0" xfId="0" applyNumberFormat="1" applyFont="1" applyAlignment="1">
      <alignment horizontal="right" vertical="center"/>
    </xf>
    <xf numFmtId="167" fontId="14" fillId="0" borderId="0" xfId="0" applyNumberFormat="1" applyFont="1" applyAlignment="1">
      <alignment horizontal="right"/>
    </xf>
    <xf numFmtId="166" fontId="13" fillId="0" borderId="0" xfId="0" applyNumberFormat="1" applyFont="1"/>
    <xf numFmtId="0" fontId="8" fillId="0" borderId="0" xfId="0" applyFont="1" applyAlignment="1">
      <alignment horizontal="center" wrapText="1"/>
    </xf>
    <xf numFmtId="0" fontId="21" fillId="0" borderId="0" xfId="0" applyFont="1" applyAlignment="1">
      <alignment horizontal="left"/>
    </xf>
    <xf numFmtId="0" fontId="22" fillId="0" borderId="0" xfId="0" applyFont="1" applyAlignment="1">
      <alignment horizontal="left"/>
    </xf>
    <xf numFmtId="0" fontId="7"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3" fillId="0" borderId="0" xfId="0" applyFont="1" applyAlignment="1">
      <alignment horizontal="left" wrapText="1"/>
    </xf>
    <xf numFmtId="0" fontId="25" fillId="0" borderId="0" xfId="4" applyFont="1" applyAlignment="1">
      <alignment horizontal="left" wrapText="1"/>
    </xf>
    <xf numFmtId="0" fontId="2" fillId="0" borderId="0" xfId="0" applyFont="1" applyAlignment="1">
      <alignment horizontal="left" wrapText="1"/>
    </xf>
    <xf numFmtId="0" fontId="1" fillId="0" borderId="0" xfId="0" applyFont="1" applyAlignment="1">
      <alignment horizontal="left" wrapText="1"/>
    </xf>
    <xf numFmtId="0" fontId="3" fillId="0" borderId="0" xfId="0" applyFont="1" applyAlignment="1">
      <alignment horizontal="left"/>
    </xf>
    <xf numFmtId="0" fontId="9" fillId="0" borderId="0" xfId="0" applyFont="1" applyAlignment="1">
      <alignment vertical="top" wrapText="1"/>
    </xf>
    <xf numFmtId="0" fontId="9" fillId="0" borderId="0" xfId="0" applyFont="1" applyAlignment="1">
      <alignment horizontal="left" vertical="top"/>
    </xf>
    <xf numFmtId="0" fontId="11" fillId="0" borderId="0" xfId="0" applyFont="1" applyFill="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xf numFmtId="0" fontId="14" fillId="2" borderId="9" xfId="0" quotePrefix="1" applyFont="1" applyFill="1" applyBorder="1" applyAlignment="1">
      <alignment horizontal="center" vertical="center" wrapText="1"/>
    </xf>
    <xf numFmtId="0" fontId="14" fillId="0" borderId="5" xfId="0" applyFont="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left" vertical="center" indent="1"/>
    </xf>
    <xf numFmtId="0" fontId="14" fillId="2" borderId="11" xfId="0" quotePrefix="1" applyFont="1" applyFill="1" applyBorder="1" applyAlignment="1">
      <alignment horizontal="center" vertical="center" wrapText="1"/>
    </xf>
    <xf numFmtId="0" fontId="14" fillId="0" borderId="12" xfId="0" applyFont="1" applyBorder="1" applyAlignment="1">
      <alignment horizontal="center" vertical="center" wrapText="1"/>
    </xf>
    <xf numFmtId="0" fontId="14" fillId="2" borderId="8"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1" fillId="0" borderId="0" xfId="0" applyNumberFormat="1" applyFont="1" applyFill="1" applyAlignment="1">
      <alignment horizontal="center" vertical="center"/>
    </xf>
    <xf numFmtId="0" fontId="11" fillId="0" borderId="0" xfId="0" applyFont="1" applyFill="1" applyAlignment="1">
      <alignment horizontal="center" vertical="center" wrapText="1"/>
    </xf>
    <xf numFmtId="0" fontId="4" fillId="0" borderId="10" xfId="0" applyFont="1" applyFill="1" applyBorder="1" applyAlignment="1">
      <alignment horizontal="center"/>
    </xf>
    <xf numFmtId="0" fontId="4" fillId="0" borderId="0" xfId="0" applyFont="1" applyFill="1" applyBorder="1" applyAlignment="1">
      <alignment horizontal="center"/>
    </xf>
  </cellXfs>
  <cellStyles count="7">
    <cellStyle name="Euro" xfId="2"/>
    <cellStyle name="Link" xfId="4" builtinId="8"/>
    <cellStyle name="Standard" xfId="0" builtinId="0"/>
    <cellStyle name="Standard 2" xfId="1"/>
    <cellStyle name="Standard 3 2" xfId="3"/>
    <cellStyle name="Standard_LAND94A4" xfId="5"/>
    <cellStyle name="Standard_LANDH95A" xfId="6"/>
  </cellStyles>
  <dxfs count="1">
    <dxf>
      <fill>
        <patternFill>
          <bgColor rgb="FFEBEBEB"/>
        </patternFill>
      </fill>
    </dxf>
  </dxfs>
  <tableStyles count="0" defaultTableStyle="TableStyleMedium2" defaultPivotStyle="PivotStyleLight16"/>
  <colors>
    <mruColors>
      <color rgb="FFEBEBEB"/>
      <color rgb="FF1E467D"/>
      <color rgb="FFFADC37"/>
      <color rgb="FF800000"/>
      <color rgb="FF64AAC8"/>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5878032149895852"/>
          <c:y val="2.1825393415605326E-2"/>
          <c:w val="0.62304181728173658"/>
          <c:h val="0.89275467242302953"/>
        </c:manualLayout>
      </c:layout>
      <c:barChart>
        <c:barDir val="bar"/>
        <c:grouping val="clustered"/>
        <c:varyColors val="0"/>
        <c:ser>
          <c:idx val="0"/>
          <c:order val="0"/>
          <c:tx>
            <c:strRef>
              <c:f>T3_1!$B$11</c:f>
              <c:strCache>
                <c:ptCount val="1"/>
                <c:pt idx="0">
                  <c:v>2020</c:v>
                </c:pt>
              </c:strCache>
            </c:strRef>
          </c:tx>
          <c:invertIfNegative val="0"/>
          <c:cat>
            <c:strRef>
              <c:f>T3_1!$A$12:$A$26</c:f>
              <c:strCache>
                <c:ptCount val="15"/>
                <c:pt idx="0">
                  <c:v>Luftfahrzeuge</c:v>
                </c:pt>
                <c:pt idx="1">
                  <c:v>Mineralölerzeugnisse</c:v>
                </c:pt>
                <c:pt idx="2">
                  <c:v>Gold für gewerbliche</c:v>
                </c:pt>
                <c:pt idx="3">
                  <c:v>Chem.Enderzeugn.</c:v>
                </c:pt>
                <c:pt idx="4">
                  <c:v>Fahrgestelle,Motoren</c:v>
                </c:pt>
                <c:pt idx="5">
                  <c:v>Medizinische Geräte</c:v>
                </c:pt>
                <c:pt idx="6">
                  <c:v>Halbzeuge aus Kupfer</c:v>
                </c:pt>
                <c:pt idx="7">
                  <c:v>Düngemittel</c:v>
                </c:pt>
                <c:pt idx="8">
                  <c:v>Hebezeuge,Förderm.</c:v>
                </c:pt>
                <c:pt idx="9">
                  <c:v>Kupfer u.Kupferleg.</c:v>
                </c:pt>
                <c:pt idx="10">
                  <c:v>Chem.Vorerzeugn.</c:v>
                </c:pt>
                <c:pt idx="11">
                  <c:v>Maschinen, a.n.g.</c:v>
                </c:pt>
                <c:pt idx="12">
                  <c:v>Schmuckw.,Goldwar.</c:v>
                </c:pt>
                <c:pt idx="13">
                  <c:v>Halbwaren, a.n.g.</c:v>
                </c:pt>
                <c:pt idx="14">
                  <c:v>Ölkuchen</c:v>
                </c:pt>
              </c:strCache>
            </c:strRef>
          </c:cat>
          <c:val>
            <c:numRef>
              <c:f>T3_1!$B$12:$B$26</c:f>
              <c:numCache>
                <c:formatCode>###\ ###\ ##0;\ \ </c:formatCode>
                <c:ptCount val="15"/>
                <c:pt idx="0">
                  <c:v>19591.386439999998</c:v>
                </c:pt>
                <c:pt idx="1">
                  <c:v>2017.17462</c:v>
                </c:pt>
                <c:pt idx="2">
                  <c:v>1472.5671830000001</c:v>
                </c:pt>
                <c:pt idx="3">
                  <c:v>837.930206</c:v>
                </c:pt>
                <c:pt idx="4">
                  <c:v>796.17976999999996</c:v>
                </c:pt>
                <c:pt idx="5">
                  <c:v>712.658187</c:v>
                </c:pt>
                <c:pt idx="6">
                  <c:v>702.86047799999994</c:v>
                </c:pt>
                <c:pt idx="7">
                  <c:v>622.91389100000004</c:v>
                </c:pt>
                <c:pt idx="8">
                  <c:v>606.09759699999995</c:v>
                </c:pt>
                <c:pt idx="9">
                  <c:v>583.76508799999999</c:v>
                </c:pt>
                <c:pt idx="10">
                  <c:v>560.53891199999998</c:v>
                </c:pt>
                <c:pt idx="11">
                  <c:v>548.572182</c:v>
                </c:pt>
                <c:pt idx="12">
                  <c:v>541.99853900000005</c:v>
                </c:pt>
                <c:pt idx="13">
                  <c:v>510.58874900000001</c:v>
                </c:pt>
                <c:pt idx="14">
                  <c:v>506.324569</c:v>
                </c:pt>
              </c:numCache>
            </c:numRef>
          </c:val>
        </c:ser>
        <c:ser>
          <c:idx val="1"/>
          <c:order val="1"/>
          <c:tx>
            <c:strRef>
              <c:f>T3_1!$D$11</c:f>
              <c:strCache>
                <c:ptCount val="1"/>
                <c:pt idx="0">
                  <c:v>2019</c:v>
                </c:pt>
              </c:strCache>
            </c:strRef>
          </c:tx>
          <c:invertIfNegative val="0"/>
          <c:cat>
            <c:strRef>
              <c:f>T3_1!$A$12:$A$26</c:f>
              <c:strCache>
                <c:ptCount val="15"/>
                <c:pt idx="0">
                  <c:v>Luftfahrzeuge</c:v>
                </c:pt>
                <c:pt idx="1">
                  <c:v>Mineralölerzeugnisse</c:v>
                </c:pt>
                <c:pt idx="2">
                  <c:v>Gold für gewerbliche</c:v>
                </c:pt>
                <c:pt idx="3">
                  <c:v>Chem.Enderzeugn.</c:v>
                </c:pt>
                <c:pt idx="4">
                  <c:v>Fahrgestelle,Motoren</c:v>
                </c:pt>
                <c:pt idx="5">
                  <c:v>Medizinische Geräte</c:v>
                </c:pt>
                <c:pt idx="6">
                  <c:v>Halbzeuge aus Kupfer</c:v>
                </c:pt>
                <c:pt idx="7">
                  <c:v>Düngemittel</c:v>
                </c:pt>
                <c:pt idx="8">
                  <c:v>Hebezeuge,Förderm.</c:v>
                </c:pt>
                <c:pt idx="9">
                  <c:v>Kupfer u.Kupferleg.</c:v>
                </c:pt>
                <c:pt idx="10">
                  <c:v>Chem.Vorerzeugn.</c:v>
                </c:pt>
                <c:pt idx="11">
                  <c:v>Maschinen, a.n.g.</c:v>
                </c:pt>
                <c:pt idx="12">
                  <c:v>Schmuckw.,Goldwar.</c:v>
                </c:pt>
                <c:pt idx="13">
                  <c:v>Halbwaren, a.n.g.</c:v>
                </c:pt>
                <c:pt idx="14">
                  <c:v>Ölkuchen</c:v>
                </c:pt>
              </c:strCache>
            </c:strRef>
          </c:cat>
          <c:val>
            <c:numRef>
              <c:f>T3_1!$D$12:$D$26</c:f>
              <c:numCache>
                <c:formatCode>###\ ###\ ##0;\ \ </c:formatCode>
                <c:ptCount val="15"/>
                <c:pt idx="0">
                  <c:v>31098.814331000001</c:v>
                </c:pt>
                <c:pt idx="1">
                  <c:v>3352.1359160000002</c:v>
                </c:pt>
                <c:pt idx="2">
                  <c:v>1475.915925</c:v>
                </c:pt>
                <c:pt idx="3">
                  <c:v>760.07236499999999</c:v>
                </c:pt>
                <c:pt idx="4">
                  <c:v>933.09639300000003</c:v>
                </c:pt>
                <c:pt idx="5">
                  <c:v>778.03420500000004</c:v>
                </c:pt>
                <c:pt idx="6">
                  <c:v>618.36890400000004</c:v>
                </c:pt>
                <c:pt idx="7">
                  <c:v>704.31621800000005</c:v>
                </c:pt>
                <c:pt idx="8">
                  <c:v>796.45325400000002</c:v>
                </c:pt>
                <c:pt idx="9">
                  <c:v>503.30434500000001</c:v>
                </c:pt>
                <c:pt idx="10">
                  <c:v>573.55326700000001</c:v>
                </c:pt>
                <c:pt idx="11">
                  <c:v>585.24594300000001</c:v>
                </c:pt>
                <c:pt idx="12">
                  <c:v>562.26850100000001</c:v>
                </c:pt>
                <c:pt idx="13">
                  <c:v>315.80673400000001</c:v>
                </c:pt>
                <c:pt idx="14">
                  <c:v>396.75041800000002</c:v>
                </c:pt>
              </c:numCache>
            </c:numRef>
          </c:val>
        </c:ser>
        <c:dLbls>
          <c:showLegendKey val="0"/>
          <c:showVal val="0"/>
          <c:showCatName val="0"/>
          <c:showSerName val="0"/>
          <c:showPercent val="0"/>
          <c:showBubbleSize val="0"/>
        </c:dLbls>
        <c:gapWidth val="150"/>
        <c:axId val="578126872"/>
        <c:axId val="578128440"/>
      </c:barChart>
      <c:catAx>
        <c:axId val="578126872"/>
        <c:scaling>
          <c:orientation val="maxMin"/>
        </c:scaling>
        <c:delete val="0"/>
        <c:axPos val="l"/>
        <c:numFmt formatCode="General" sourceLinked="0"/>
        <c:majorTickMark val="out"/>
        <c:minorTickMark val="none"/>
        <c:tickLblPos val="nextTo"/>
        <c:txPr>
          <a:bodyPr/>
          <a:lstStyle/>
          <a:p>
            <a:pPr>
              <a:defRPr sz="900">
                <a:latin typeface="Arial" pitchFamily="34" charset="0"/>
                <a:cs typeface="Arial" pitchFamily="34" charset="0"/>
              </a:defRPr>
            </a:pPr>
            <a:endParaRPr lang="de-DE"/>
          </a:p>
        </c:txPr>
        <c:crossAx val="578128440"/>
        <c:crosses val="autoZero"/>
        <c:auto val="1"/>
        <c:lblAlgn val="ctr"/>
        <c:lblOffset val="100"/>
        <c:noMultiLvlLbl val="0"/>
      </c:catAx>
      <c:valAx>
        <c:axId val="578128440"/>
        <c:scaling>
          <c:orientation val="minMax"/>
          <c:min val="0"/>
        </c:scaling>
        <c:delete val="0"/>
        <c:axPos val="b"/>
        <c:majorGridlines/>
        <c:numFmt formatCode="###\ ###\ ##0;\ \ " sourceLinked="1"/>
        <c:majorTickMark val="out"/>
        <c:minorTickMark val="none"/>
        <c:tickLblPos val="nextTo"/>
        <c:txPr>
          <a:bodyPr/>
          <a:lstStyle/>
          <a:p>
            <a:pPr>
              <a:defRPr sz="900">
                <a:latin typeface="Arial" pitchFamily="34" charset="0"/>
                <a:cs typeface="Arial" pitchFamily="34" charset="0"/>
              </a:defRPr>
            </a:pPr>
            <a:endParaRPr lang="de-DE"/>
          </a:p>
        </c:txPr>
        <c:crossAx val="578126872"/>
        <c:crosses val="max"/>
        <c:crossBetween val="between"/>
      </c:valAx>
    </c:plotArea>
    <c:legend>
      <c:legendPos val="r"/>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0</xdr:colOff>
      <xdr:row>30</xdr:row>
      <xdr:rowOff>66673</xdr:rowOff>
    </xdr:from>
    <xdr:to>
      <xdr:col>6</xdr:col>
      <xdr:colOff>900476</xdr:colOff>
      <xdr:row>47</xdr:row>
      <xdr:rowOff>173956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3"/>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4</xdr:row>
      <xdr:rowOff>9524</xdr:rowOff>
    </xdr:from>
    <xdr:to>
      <xdr:col>6</xdr:col>
      <xdr:colOff>409575</xdr:colOff>
      <xdr:row>39</xdr:row>
      <xdr:rowOff>76200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762000</xdr:colOff>
      <xdr:row>37</xdr:row>
      <xdr:rowOff>85725</xdr:rowOff>
    </xdr:from>
    <xdr:to>
      <xdr:col>5</xdr:col>
      <xdr:colOff>733424</xdr:colOff>
      <xdr:row>38</xdr:row>
      <xdr:rowOff>142875</xdr:rowOff>
    </xdr:to>
    <xdr:sp macro="" textlink="">
      <xdr:nvSpPr>
        <xdr:cNvPr id="5" name="Textfeld 1"/>
        <xdr:cNvSpPr txBox="1"/>
      </xdr:nvSpPr>
      <xdr:spPr>
        <a:xfrm>
          <a:off x="4533900" y="6781800"/>
          <a:ext cx="876299" cy="2381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900" b="1">
              <a:latin typeface="Arial" pitchFamily="34" charset="0"/>
              <a:cs typeface="Arial" pitchFamily="34" charset="0"/>
            </a:rPr>
            <a:t>in Mio. Euro</a:t>
          </a:r>
        </a:p>
        <a:p>
          <a:endParaRPr lang="de-DE" sz="90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Sven.Ohls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3"/>
  <sheetViews>
    <sheetView tabSelected="1" view="pageLayout" zoomScaleNormal="100" workbookViewId="0"/>
  </sheetViews>
  <sheetFormatPr baseColWidth="10" defaultRowHeight="14.25" x14ac:dyDescent="0.2"/>
  <cols>
    <col min="1" max="7" width="11.875" customWidth="1"/>
    <col min="9" max="10" width="10.625" customWidth="1"/>
  </cols>
  <sheetData>
    <row r="1" spans="1:7" ht="14.25" customHeight="1" x14ac:dyDescent="0.2"/>
    <row r="2" spans="1:7" ht="14.25" customHeight="1" x14ac:dyDescent="0.2"/>
    <row r="3" spans="1:7" ht="20.25" customHeight="1" x14ac:dyDescent="0.3">
      <c r="A3" s="20" t="s">
        <v>37</v>
      </c>
    </row>
    <row r="4" spans="1:7" ht="20.25" x14ac:dyDescent="0.3">
      <c r="A4" s="20" t="s">
        <v>38</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26" t="s">
        <v>60</v>
      </c>
    </row>
    <row r="16" spans="1:7" ht="15" x14ac:dyDescent="0.2">
      <c r="G16" s="24" t="s">
        <v>292</v>
      </c>
    </row>
    <row r="17" spans="1:7" x14ac:dyDescent="0.2">
      <c r="G17" s="25"/>
    </row>
    <row r="18" spans="1:7" ht="37.5" customHeight="1" x14ac:dyDescent="0.5">
      <c r="G18" s="21" t="s">
        <v>293</v>
      </c>
    </row>
    <row r="19" spans="1:7" ht="37.5" customHeight="1" x14ac:dyDescent="0.5">
      <c r="G19" s="21" t="s">
        <v>294</v>
      </c>
    </row>
    <row r="20" spans="1:7" ht="37.5" x14ac:dyDescent="0.5">
      <c r="G20" s="56" t="s">
        <v>291</v>
      </c>
    </row>
    <row r="21" spans="1:7" ht="16.5" x14ac:dyDescent="0.25">
      <c r="A21" s="19"/>
      <c r="B21" s="19"/>
      <c r="C21" s="19"/>
      <c r="D21" s="19"/>
      <c r="E21" s="19"/>
      <c r="F21" s="19"/>
      <c r="G21" s="25"/>
    </row>
    <row r="22" spans="1:7" ht="15" x14ac:dyDescent="0.2">
      <c r="G22" s="60" t="s">
        <v>290</v>
      </c>
    </row>
    <row r="23" spans="1:7" ht="20.25" customHeight="1" x14ac:dyDescent="0.25">
      <c r="A23" s="82"/>
      <c r="B23" s="82"/>
      <c r="C23" s="82"/>
      <c r="D23" s="82"/>
      <c r="E23" s="82"/>
      <c r="F23" s="82"/>
      <c r="G23" s="82"/>
    </row>
  </sheetData>
  <mergeCells count="1">
    <mergeCell ref="A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 1/G III 3 - j 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4"/>
  <sheetViews>
    <sheetView zoomScaleNormal="100" workbookViewId="0">
      <selection activeCell="A6" sqref="A6"/>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3" customFormat="1" ht="15.75" x14ac:dyDescent="0.25">
      <c r="A1" s="83" t="s">
        <v>0</v>
      </c>
      <c r="B1" s="83"/>
      <c r="C1" s="83"/>
      <c r="D1" s="83"/>
      <c r="E1" s="83"/>
      <c r="F1" s="83"/>
      <c r="G1" s="83"/>
    </row>
    <row r="2" spans="1:7" s="23" customFormat="1" x14ac:dyDescent="0.2"/>
    <row r="3" spans="1:7" s="23" customFormat="1" ht="15.75" x14ac:dyDescent="0.25">
      <c r="A3" s="84" t="s">
        <v>1</v>
      </c>
      <c r="B3" s="85"/>
      <c r="C3" s="85"/>
      <c r="D3" s="85"/>
      <c r="E3" s="85"/>
      <c r="F3" s="85"/>
      <c r="G3" s="85"/>
    </row>
    <row r="4" spans="1:7" s="23" customFormat="1" x14ac:dyDescent="0.2">
      <c r="A4" s="86"/>
      <c r="B4" s="86"/>
      <c r="C4" s="86"/>
      <c r="D4" s="86"/>
      <c r="E4" s="86"/>
      <c r="F4" s="86"/>
      <c r="G4" s="86"/>
    </row>
    <row r="5" spans="1:7" s="23" customFormat="1" x14ac:dyDescent="0.2">
      <c r="A5" s="27" t="s">
        <v>54</v>
      </c>
      <c r="B5" s="30"/>
      <c r="C5" s="30"/>
      <c r="D5" s="30"/>
      <c r="E5" s="30"/>
      <c r="F5" s="30"/>
      <c r="G5" s="30"/>
    </row>
    <row r="6" spans="1:7" s="23" customFormat="1" ht="5.85" customHeight="1" x14ac:dyDescent="0.2">
      <c r="A6" s="27"/>
      <c r="B6" s="30"/>
      <c r="C6" s="30"/>
      <c r="D6" s="30"/>
      <c r="E6" s="30"/>
      <c r="F6" s="30"/>
      <c r="G6" s="30"/>
    </row>
    <row r="7" spans="1:7" s="23" customFormat="1" x14ac:dyDescent="0.2">
      <c r="A7" s="87" t="s">
        <v>39</v>
      </c>
      <c r="B7" s="88"/>
      <c r="C7" s="88"/>
      <c r="D7" s="88"/>
      <c r="E7" s="88"/>
      <c r="F7" s="88"/>
      <c r="G7" s="88"/>
    </row>
    <row r="8" spans="1:7" s="23" customFormat="1" x14ac:dyDescent="0.2">
      <c r="A8" s="88" t="s">
        <v>4</v>
      </c>
      <c r="B8" s="88"/>
      <c r="C8" s="88"/>
      <c r="D8" s="88"/>
      <c r="E8" s="88"/>
      <c r="F8" s="88"/>
      <c r="G8" s="88"/>
    </row>
    <row r="9" spans="1:7" s="23" customFormat="1" ht="5.85" customHeight="1" x14ac:dyDescent="0.2">
      <c r="A9" s="30"/>
      <c r="B9" s="30"/>
      <c r="C9" s="30"/>
      <c r="D9" s="30"/>
      <c r="E9" s="30"/>
      <c r="F9" s="30"/>
      <c r="G9" s="30"/>
    </row>
    <row r="10" spans="1:7" s="23" customFormat="1" x14ac:dyDescent="0.2">
      <c r="A10" s="92" t="s">
        <v>2</v>
      </c>
      <c r="B10" s="92"/>
      <c r="C10" s="92"/>
      <c r="D10" s="92"/>
      <c r="E10" s="92"/>
      <c r="F10" s="92"/>
      <c r="G10" s="92"/>
    </row>
    <row r="11" spans="1:7" s="23" customFormat="1" x14ac:dyDescent="0.2">
      <c r="A11" s="88" t="s">
        <v>3</v>
      </c>
      <c r="B11" s="88"/>
      <c r="C11" s="88"/>
      <c r="D11" s="88"/>
      <c r="E11" s="88"/>
      <c r="F11" s="88"/>
      <c r="G11" s="88"/>
    </row>
    <row r="12" spans="1:7" s="23" customFormat="1" x14ac:dyDescent="0.2">
      <c r="A12" s="30"/>
      <c r="B12" s="30"/>
      <c r="C12" s="30"/>
      <c r="D12" s="30"/>
      <c r="E12" s="30"/>
      <c r="F12" s="30"/>
      <c r="G12" s="30"/>
    </row>
    <row r="13" spans="1:7" s="23" customFormat="1" x14ac:dyDescent="0.2">
      <c r="A13" s="30"/>
      <c r="B13" s="30"/>
      <c r="C13" s="30"/>
      <c r="D13" s="30"/>
      <c r="E13" s="30"/>
      <c r="F13" s="30"/>
      <c r="G13" s="30"/>
    </row>
    <row r="14" spans="1:7" s="23" customFormat="1" ht="12.75" customHeight="1" x14ac:dyDescent="0.2">
      <c r="A14" s="87" t="s">
        <v>40</v>
      </c>
      <c r="B14" s="88"/>
      <c r="C14" s="88"/>
      <c r="D14" s="28"/>
      <c r="E14" s="28"/>
      <c r="F14" s="28"/>
      <c r="G14" s="28"/>
    </row>
    <row r="15" spans="1:7" s="23" customFormat="1" ht="5.85" customHeight="1" x14ac:dyDescent="0.2">
      <c r="A15" s="28"/>
      <c r="B15" s="31"/>
      <c r="C15" s="31"/>
      <c r="D15" s="28"/>
      <c r="E15" s="28"/>
      <c r="F15" s="28"/>
      <c r="G15" s="28"/>
    </row>
    <row r="16" spans="1:7" s="23" customFormat="1" ht="12.75" customHeight="1" x14ac:dyDescent="0.2">
      <c r="A16" s="90" t="s">
        <v>259</v>
      </c>
      <c r="B16" s="88"/>
      <c r="C16" s="88"/>
      <c r="D16" s="31"/>
      <c r="E16" s="31"/>
      <c r="F16" s="31"/>
      <c r="G16" s="31"/>
    </row>
    <row r="17" spans="1:7" s="23" customFormat="1" ht="12.75" customHeight="1" x14ac:dyDescent="0.2">
      <c r="A17" s="31" t="s">
        <v>47</v>
      </c>
      <c r="B17" s="91" t="s">
        <v>260</v>
      </c>
      <c r="C17" s="88"/>
      <c r="D17" s="31"/>
      <c r="E17" s="31"/>
      <c r="F17" s="31"/>
      <c r="G17" s="31"/>
    </row>
    <row r="18" spans="1:7" s="23" customFormat="1" ht="12.75" customHeight="1" x14ac:dyDescent="0.2">
      <c r="A18" s="31" t="s">
        <v>48</v>
      </c>
      <c r="B18" s="89" t="s">
        <v>258</v>
      </c>
      <c r="C18" s="89"/>
      <c r="D18" s="89"/>
      <c r="E18" s="31"/>
      <c r="F18" s="31"/>
      <c r="G18" s="31"/>
    </row>
    <row r="19" spans="1:7" s="23" customFormat="1" x14ac:dyDescent="0.2">
      <c r="A19" s="31"/>
      <c r="B19" s="31"/>
      <c r="C19" s="31"/>
      <c r="D19" s="31"/>
      <c r="E19" s="31"/>
      <c r="F19" s="31"/>
      <c r="G19" s="31"/>
    </row>
    <row r="20" spans="1:7" s="23" customFormat="1" ht="12.75" customHeight="1" x14ac:dyDescent="0.2">
      <c r="A20" s="87" t="s">
        <v>55</v>
      </c>
      <c r="B20" s="88"/>
      <c r="C20" s="28"/>
      <c r="D20" s="28"/>
      <c r="E20" s="28"/>
      <c r="F20" s="28"/>
      <c r="G20" s="28"/>
    </row>
    <row r="21" spans="1:7" s="23" customFormat="1" ht="5.85" customHeight="1" x14ac:dyDescent="0.2">
      <c r="A21" s="28"/>
      <c r="B21" s="31"/>
      <c r="C21" s="28"/>
      <c r="D21" s="28"/>
      <c r="E21" s="28"/>
      <c r="F21" s="28"/>
      <c r="G21" s="28"/>
    </row>
    <row r="22" spans="1:7" s="23" customFormat="1" ht="12.75" customHeight="1" x14ac:dyDescent="0.2">
      <c r="A22" s="31" t="s">
        <v>49</v>
      </c>
      <c r="B22" s="88" t="s">
        <v>50</v>
      </c>
      <c r="C22" s="88"/>
      <c r="D22" s="31"/>
      <c r="E22" s="31"/>
      <c r="F22" s="31"/>
      <c r="G22" s="31"/>
    </row>
    <row r="23" spans="1:7" s="23" customFormat="1" ht="12.75" customHeight="1" x14ac:dyDescent="0.2">
      <c r="A23" s="31" t="s">
        <v>51</v>
      </c>
      <c r="B23" s="88" t="s">
        <v>52</v>
      </c>
      <c r="C23" s="88"/>
      <c r="D23" s="31"/>
      <c r="E23" s="31"/>
      <c r="F23" s="31"/>
      <c r="G23" s="31"/>
    </row>
    <row r="24" spans="1:7" s="23" customFormat="1" ht="12.75" customHeight="1" x14ac:dyDescent="0.2">
      <c r="A24" s="31"/>
      <c r="B24" s="88"/>
      <c r="C24" s="88"/>
      <c r="D24" s="31"/>
      <c r="E24" s="31"/>
      <c r="F24" s="31"/>
      <c r="G24" s="31"/>
    </row>
    <row r="25" spans="1:7" s="23" customFormat="1" x14ac:dyDescent="0.2">
      <c r="A25" s="30"/>
      <c r="B25" s="30"/>
      <c r="C25" s="30"/>
      <c r="D25" s="30"/>
      <c r="E25" s="30"/>
      <c r="F25" s="30"/>
      <c r="G25" s="30"/>
    </row>
    <row r="26" spans="1:7" s="23" customFormat="1" x14ac:dyDescent="0.2">
      <c r="A26" s="30" t="s">
        <v>56</v>
      </c>
      <c r="B26" s="32" t="s">
        <v>57</v>
      </c>
      <c r="C26" s="30"/>
      <c r="D26" s="30"/>
      <c r="E26" s="30"/>
      <c r="F26" s="30"/>
      <c r="G26" s="30"/>
    </row>
    <row r="27" spans="1:7" s="23" customFormat="1" x14ac:dyDescent="0.2">
      <c r="A27" s="30"/>
      <c r="B27" s="30"/>
      <c r="C27" s="30"/>
      <c r="D27" s="30"/>
      <c r="E27" s="30"/>
      <c r="F27" s="30"/>
      <c r="G27" s="30"/>
    </row>
    <row r="28" spans="1:7" s="23" customFormat="1" ht="27.75" customHeight="1" x14ac:dyDescent="0.2">
      <c r="A28" s="91" t="s">
        <v>274</v>
      </c>
      <c r="B28" s="88"/>
      <c r="C28" s="88"/>
      <c r="D28" s="88"/>
      <c r="E28" s="88"/>
      <c r="F28" s="88"/>
      <c r="G28" s="88"/>
    </row>
    <row r="29" spans="1:7" s="23" customFormat="1" ht="41.85" customHeight="1" x14ac:dyDescent="0.2">
      <c r="A29" s="88" t="s">
        <v>61</v>
      </c>
      <c r="B29" s="88"/>
      <c r="C29" s="88"/>
      <c r="D29" s="88"/>
      <c r="E29" s="88"/>
      <c r="F29" s="88"/>
      <c r="G29" s="88"/>
    </row>
    <row r="30" spans="1:7" s="23" customFormat="1" x14ac:dyDescent="0.2">
      <c r="A30" s="30"/>
      <c r="B30" s="30"/>
      <c r="C30" s="30"/>
      <c r="D30" s="30"/>
      <c r="E30" s="30"/>
      <c r="F30" s="30"/>
      <c r="G30" s="30"/>
    </row>
    <row r="31" spans="1:7" s="23" customFormat="1" x14ac:dyDescent="0.2">
      <c r="A31" s="30"/>
      <c r="B31" s="30"/>
      <c r="C31" s="30"/>
      <c r="D31" s="30"/>
      <c r="E31" s="30"/>
      <c r="F31" s="30"/>
      <c r="G31" s="30"/>
    </row>
    <row r="32" spans="1:7" s="23" customFormat="1" x14ac:dyDescent="0.2">
      <c r="A32" s="30"/>
      <c r="B32" s="30"/>
      <c r="C32" s="30"/>
      <c r="D32" s="30"/>
      <c r="E32" s="30"/>
      <c r="F32" s="30"/>
      <c r="G32" s="30"/>
    </row>
    <row r="33" spans="1:7" s="23" customFormat="1" x14ac:dyDescent="0.2">
      <c r="A33" s="30"/>
      <c r="B33" s="30"/>
      <c r="C33" s="30"/>
      <c r="D33" s="30"/>
      <c r="E33" s="30"/>
      <c r="F33" s="30"/>
      <c r="G33" s="30"/>
    </row>
    <row r="34" spans="1:7" s="23" customFormat="1" x14ac:dyDescent="0.2">
      <c r="A34" s="30"/>
      <c r="B34" s="30"/>
      <c r="C34" s="30"/>
      <c r="D34" s="30"/>
      <c r="E34" s="30"/>
      <c r="F34" s="30"/>
      <c r="G34" s="30"/>
    </row>
    <row r="35" spans="1:7" s="23" customFormat="1" x14ac:dyDescent="0.2">
      <c r="A35" s="30"/>
      <c r="B35" s="30"/>
      <c r="C35" s="30"/>
      <c r="D35" s="30"/>
      <c r="E35" s="30"/>
      <c r="F35" s="30"/>
      <c r="G35" s="30"/>
    </row>
    <row r="36" spans="1:7" s="23" customFormat="1" x14ac:dyDescent="0.2">
      <c r="A36" s="30"/>
      <c r="B36" s="30"/>
      <c r="C36" s="30"/>
      <c r="D36" s="30"/>
      <c r="E36" s="30"/>
      <c r="F36" s="30"/>
      <c r="G36" s="30"/>
    </row>
    <row r="37" spans="1:7" s="23" customFormat="1" x14ac:dyDescent="0.2">
      <c r="A37" s="30"/>
      <c r="B37" s="30"/>
      <c r="C37" s="30"/>
      <c r="D37" s="30"/>
      <c r="E37" s="30"/>
      <c r="F37" s="30"/>
      <c r="G37" s="30"/>
    </row>
    <row r="38" spans="1:7" s="23" customFormat="1" x14ac:dyDescent="0.2">
      <c r="A38" s="30"/>
      <c r="B38" s="30"/>
      <c r="C38" s="30"/>
      <c r="D38" s="30"/>
      <c r="E38" s="30"/>
      <c r="F38" s="30"/>
      <c r="G38" s="30"/>
    </row>
    <row r="39" spans="1:7" s="23" customFormat="1" x14ac:dyDescent="0.2">
      <c r="A39" s="30"/>
      <c r="B39" s="30"/>
      <c r="C39" s="30"/>
      <c r="D39" s="30"/>
      <c r="E39" s="30"/>
      <c r="F39" s="30"/>
      <c r="G39" s="30"/>
    </row>
    <row r="40" spans="1:7" s="23" customFormat="1" x14ac:dyDescent="0.2">
      <c r="A40" s="86" t="s">
        <v>58</v>
      </c>
      <c r="B40" s="86"/>
      <c r="C40" s="30"/>
      <c r="D40" s="30"/>
      <c r="E40" s="30"/>
      <c r="F40" s="30"/>
      <c r="G40" s="30"/>
    </row>
    <row r="41" spans="1:7" s="23" customFormat="1" x14ac:dyDescent="0.2">
      <c r="A41" s="30"/>
      <c r="B41" s="30"/>
      <c r="C41" s="30"/>
      <c r="D41" s="30"/>
      <c r="E41" s="30"/>
      <c r="F41" s="30"/>
      <c r="G41" s="30"/>
    </row>
    <row r="42" spans="1:7" s="23" customFormat="1" x14ac:dyDescent="0.2">
      <c r="A42" s="6">
        <v>0</v>
      </c>
      <c r="B42" s="7" t="s">
        <v>5</v>
      </c>
      <c r="C42" s="30"/>
      <c r="D42" s="30"/>
      <c r="E42" s="30"/>
      <c r="F42" s="30"/>
      <c r="G42" s="30"/>
    </row>
    <row r="43" spans="1:7" s="23" customFormat="1" x14ac:dyDescent="0.2">
      <c r="A43" s="7" t="s">
        <v>18</v>
      </c>
      <c r="B43" s="7" t="s">
        <v>6</v>
      </c>
      <c r="C43" s="30"/>
      <c r="D43" s="30"/>
      <c r="E43" s="30"/>
      <c r="F43" s="30"/>
      <c r="G43" s="30"/>
    </row>
    <row r="44" spans="1:7" s="23" customFormat="1" x14ac:dyDescent="0.2">
      <c r="A44" s="7" t="s">
        <v>19</v>
      </c>
      <c r="B44" s="7" t="s">
        <v>7</v>
      </c>
      <c r="C44" s="30"/>
      <c r="D44" s="30"/>
      <c r="E44" s="30"/>
      <c r="F44" s="30"/>
      <c r="G44" s="30"/>
    </row>
    <row r="45" spans="1:7" s="23" customFormat="1" x14ac:dyDescent="0.2">
      <c r="A45" s="7" t="s">
        <v>20</v>
      </c>
      <c r="B45" s="7" t="s">
        <v>8</v>
      </c>
      <c r="C45" s="30"/>
      <c r="D45" s="30"/>
      <c r="E45" s="30"/>
      <c r="F45" s="30"/>
      <c r="G45" s="30"/>
    </row>
    <row r="46" spans="1:7" s="23" customFormat="1" x14ac:dyDescent="0.2">
      <c r="A46" s="7" t="s">
        <v>257</v>
      </c>
      <c r="B46" s="7" t="s">
        <v>9</v>
      </c>
      <c r="C46" s="30"/>
      <c r="D46" s="30"/>
      <c r="E46" s="30"/>
      <c r="F46" s="30"/>
      <c r="G46" s="30"/>
    </row>
    <row r="47" spans="1:7" s="23" customFormat="1" x14ac:dyDescent="0.2">
      <c r="A47" s="7" t="s">
        <v>15</v>
      </c>
      <c r="B47" s="7" t="s">
        <v>10</v>
      </c>
      <c r="C47" s="30"/>
      <c r="D47" s="30"/>
      <c r="E47" s="30"/>
      <c r="F47" s="30"/>
      <c r="G47" s="30"/>
    </row>
    <row r="48" spans="1:7" s="23" customFormat="1" x14ac:dyDescent="0.2">
      <c r="A48" s="7" t="s">
        <v>16</v>
      </c>
      <c r="B48" s="7" t="s">
        <v>11</v>
      </c>
      <c r="C48" s="30"/>
      <c r="D48" s="30"/>
      <c r="E48" s="30"/>
      <c r="F48" s="30"/>
      <c r="G48" s="30"/>
    </row>
    <row r="49" spans="1:7" s="23" customFormat="1" x14ac:dyDescent="0.2">
      <c r="A49" s="7" t="s">
        <v>17</v>
      </c>
      <c r="B49" s="7" t="s">
        <v>12</v>
      </c>
      <c r="C49" s="30"/>
      <c r="D49" s="30"/>
      <c r="E49" s="30"/>
      <c r="F49" s="30"/>
      <c r="G49" s="30"/>
    </row>
    <row r="50" spans="1:7" s="23" customFormat="1" x14ac:dyDescent="0.2">
      <c r="A50" s="7" t="s">
        <v>59</v>
      </c>
      <c r="B50" s="7" t="s">
        <v>13</v>
      </c>
      <c r="C50" s="30"/>
      <c r="D50" s="30"/>
      <c r="E50" s="30"/>
      <c r="F50" s="30"/>
      <c r="G50" s="30"/>
    </row>
    <row r="51" spans="1:7" s="23" customFormat="1" x14ac:dyDescent="0.2">
      <c r="A51" s="7" t="s">
        <v>53</v>
      </c>
      <c r="B51" s="7" t="s">
        <v>14</v>
      </c>
      <c r="C51" s="30"/>
      <c r="D51" s="30"/>
      <c r="E51" s="30"/>
      <c r="F51" s="30"/>
      <c r="G51" s="30"/>
    </row>
    <row r="52" spans="1:7" s="23" customFormat="1" x14ac:dyDescent="0.2"/>
    <row r="53" spans="1:7" x14ac:dyDescent="0.2">
      <c r="A53" s="29"/>
      <c r="B53" s="29"/>
      <c r="C53" s="29"/>
      <c r="D53" s="29"/>
      <c r="E53" s="29"/>
      <c r="F53" s="29"/>
      <c r="G53" s="29"/>
    </row>
    <row r="54" spans="1:7" x14ac:dyDescent="0.2">
      <c r="A54" s="29"/>
      <c r="B54" s="29"/>
      <c r="C54" s="29"/>
      <c r="D54" s="29"/>
      <c r="E54" s="29"/>
      <c r="F54" s="29"/>
      <c r="G54" s="29"/>
    </row>
    <row r="55" spans="1:7" x14ac:dyDescent="0.2">
      <c r="A55" s="29"/>
      <c r="B55" s="29"/>
      <c r="C55" s="29"/>
      <c r="D55" s="29"/>
      <c r="E55" s="29"/>
      <c r="F55" s="29"/>
      <c r="G55" s="29"/>
    </row>
    <row r="56" spans="1:7" x14ac:dyDescent="0.2">
      <c r="A56" s="29"/>
      <c r="B56" s="29"/>
      <c r="C56" s="29"/>
      <c r="D56" s="29"/>
      <c r="E56" s="29"/>
      <c r="F56" s="29"/>
      <c r="G56" s="29"/>
    </row>
    <row r="57" spans="1:7" x14ac:dyDescent="0.2">
      <c r="A57" s="29"/>
      <c r="B57" s="29"/>
      <c r="C57" s="29"/>
      <c r="D57" s="29"/>
      <c r="E57" s="29"/>
      <c r="F57" s="29"/>
      <c r="G57" s="29"/>
    </row>
    <row r="58" spans="1:7" x14ac:dyDescent="0.2">
      <c r="A58" s="29"/>
      <c r="B58" s="29"/>
      <c r="C58" s="29"/>
      <c r="D58" s="29"/>
      <c r="E58" s="29"/>
      <c r="F58" s="29"/>
      <c r="G58" s="29"/>
    </row>
    <row r="59" spans="1:7" x14ac:dyDescent="0.2">
      <c r="A59" s="29"/>
      <c r="B59" s="29"/>
      <c r="C59" s="29"/>
      <c r="D59" s="29"/>
      <c r="E59" s="29"/>
      <c r="F59" s="29"/>
      <c r="G59" s="29"/>
    </row>
    <row r="60" spans="1:7" x14ac:dyDescent="0.2">
      <c r="A60" s="29"/>
      <c r="B60" s="29"/>
      <c r="C60" s="29"/>
      <c r="D60" s="29"/>
      <c r="E60" s="29"/>
      <c r="F60" s="29"/>
      <c r="G60" s="29"/>
    </row>
    <row r="61" spans="1:7" x14ac:dyDescent="0.2">
      <c r="A61" s="29"/>
      <c r="B61" s="29"/>
      <c r="C61" s="29"/>
      <c r="D61" s="29"/>
      <c r="E61" s="29"/>
      <c r="F61" s="29"/>
      <c r="G61" s="29"/>
    </row>
    <row r="62" spans="1:7" x14ac:dyDescent="0.2">
      <c r="A62" s="29"/>
      <c r="B62" s="29"/>
      <c r="C62" s="29"/>
      <c r="D62" s="29"/>
      <c r="E62" s="29"/>
      <c r="F62" s="29"/>
      <c r="G62" s="29"/>
    </row>
    <row r="63" spans="1:7" x14ac:dyDescent="0.2">
      <c r="A63" s="29"/>
      <c r="B63" s="29"/>
      <c r="C63" s="29"/>
      <c r="D63" s="29"/>
      <c r="E63" s="29"/>
      <c r="F63" s="29"/>
      <c r="G63" s="29"/>
    </row>
    <row r="64" spans="1:7" x14ac:dyDescent="0.2">
      <c r="A64" s="29"/>
      <c r="B64" s="29"/>
      <c r="C64" s="29"/>
      <c r="D64" s="29"/>
      <c r="E64" s="29"/>
      <c r="F64" s="29"/>
      <c r="G64" s="29"/>
    </row>
    <row r="65" spans="1:7" x14ac:dyDescent="0.2">
      <c r="A65" s="29"/>
      <c r="B65" s="29"/>
      <c r="C65" s="29"/>
      <c r="D65" s="29"/>
      <c r="E65" s="29"/>
      <c r="F65" s="29"/>
      <c r="G65" s="29"/>
    </row>
    <row r="66" spans="1:7" x14ac:dyDescent="0.2">
      <c r="A66" s="29"/>
      <c r="B66" s="29"/>
      <c r="C66" s="29"/>
      <c r="D66" s="29"/>
      <c r="E66" s="29"/>
      <c r="F66" s="29"/>
      <c r="G66" s="29"/>
    </row>
    <row r="67" spans="1:7" x14ac:dyDescent="0.2">
      <c r="A67" s="29"/>
      <c r="B67" s="29"/>
      <c r="C67" s="29"/>
      <c r="D67" s="29"/>
      <c r="E67" s="29"/>
      <c r="F67" s="29"/>
      <c r="G67" s="29"/>
    </row>
    <row r="68" spans="1:7" x14ac:dyDescent="0.2">
      <c r="A68" s="29"/>
      <c r="B68" s="29"/>
      <c r="C68" s="29"/>
      <c r="D68" s="29"/>
      <c r="E68" s="29"/>
      <c r="F68" s="29"/>
      <c r="G68" s="29"/>
    </row>
    <row r="69" spans="1:7" x14ac:dyDescent="0.2">
      <c r="A69" s="29"/>
      <c r="B69" s="29"/>
      <c r="C69" s="29"/>
      <c r="D69" s="29"/>
      <c r="E69" s="29"/>
      <c r="F69" s="29"/>
      <c r="G69" s="29"/>
    </row>
    <row r="70" spans="1:7" x14ac:dyDescent="0.2">
      <c r="A70" s="29"/>
      <c r="B70" s="29"/>
      <c r="C70" s="29"/>
      <c r="D70" s="29"/>
      <c r="E70" s="29"/>
      <c r="F70" s="29"/>
      <c r="G70" s="29"/>
    </row>
    <row r="71" spans="1:7" x14ac:dyDescent="0.2">
      <c r="A71" s="29"/>
      <c r="B71" s="29"/>
      <c r="C71" s="29"/>
      <c r="D71" s="29"/>
      <c r="E71" s="29"/>
      <c r="F71" s="29"/>
      <c r="G71" s="29"/>
    </row>
    <row r="72" spans="1:7" x14ac:dyDescent="0.2">
      <c r="A72" s="29"/>
      <c r="B72" s="29"/>
      <c r="C72" s="29"/>
      <c r="D72" s="29"/>
      <c r="E72" s="29"/>
      <c r="F72" s="29"/>
      <c r="G72" s="29"/>
    </row>
    <row r="73" spans="1:7" x14ac:dyDescent="0.2">
      <c r="A73" s="29"/>
      <c r="B73" s="29"/>
      <c r="C73" s="29"/>
      <c r="D73" s="29"/>
      <c r="E73" s="29"/>
      <c r="F73" s="29"/>
      <c r="G73" s="29"/>
    </row>
    <row r="74" spans="1:7" x14ac:dyDescent="0.2">
      <c r="A74" s="29"/>
      <c r="B74" s="29"/>
      <c r="C74" s="29"/>
      <c r="D74" s="29"/>
      <c r="E74" s="29"/>
      <c r="F74" s="29"/>
      <c r="G74" s="29"/>
    </row>
    <row r="75" spans="1:7" x14ac:dyDescent="0.2">
      <c r="A75" s="29"/>
      <c r="B75" s="29"/>
      <c r="C75" s="29"/>
      <c r="D75" s="29"/>
      <c r="E75" s="29"/>
      <c r="F75" s="29"/>
      <c r="G75" s="29"/>
    </row>
    <row r="76" spans="1:7" x14ac:dyDescent="0.2">
      <c r="A76" s="29"/>
      <c r="B76" s="29"/>
      <c r="C76" s="29"/>
      <c r="D76" s="29"/>
      <c r="E76" s="29"/>
      <c r="F76" s="29"/>
      <c r="G76" s="29"/>
    </row>
    <row r="77" spans="1:7" x14ac:dyDescent="0.2">
      <c r="A77" s="29"/>
      <c r="B77" s="29"/>
      <c r="C77" s="29"/>
      <c r="D77" s="29"/>
      <c r="E77" s="29"/>
      <c r="F77" s="29"/>
      <c r="G77" s="29"/>
    </row>
    <row r="78" spans="1:7" x14ac:dyDescent="0.2">
      <c r="A78" s="29"/>
      <c r="B78" s="29"/>
      <c r="C78" s="29"/>
      <c r="D78" s="29"/>
      <c r="E78" s="29"/>
      <c r="F78" s="29"/>
      <c r="G78" s="29"/>
    </row>
    <row r="79" spans="1:7" x14ac:dyDescent="0.2">
      <c r="A79" s="29"/>
      <c r="B79" s="29"/>
      <c r="C79" s="29"/>
      <c r="D79" s="29"/>
      <c r="E79" s="29"/>
      <c r="F79" s="29"/>
      <c r="G79" s="29"/>
    </row>
    <row r="80" spans="1:7" x14ac:dyDescent="0.2">
      <c r="A80" s="29"/>
      <c r="B80" s="29"/>
      <c r="C80" s="29"/>
      <c r="D80" s="29"/>
      <c r="E80" s="29"/>
      <c r="F80" s="29"/>
      <c r="G80" s="29"/>
    </row>
    <row r="81" spans="1:7" x14ac:dyDescent="0.2">
      <c r="A81" s="29"/>
      <c r="B81" s="29"/>
      <c r="C81" s="29"/>
      <c r="D81" s="29"/>
      <c r="E81" s="29"/>
      <c r="F81" s="29"/>
      <c r="G81" s="29"/>
    </row>
    <row r="82" spans="1:7" x14ac:dyDescent="0.2">
      <c r="A82" s="29"/>
      <c r="B82" s="29"/>
      <c r="C82" s="29"/>
      <c r="D82" s="29"/>
      <c r="E82" s="29"/>
      <c r="F82" s="29"/>
      <c r="G82" s="29"/>
    </row>
    <row r="83" spans="1:7" x14ac:dyDescent="0.2">
      <c r="A83" s="29"/>
      <c r="B83" s="29"/>
      <c r="C83" s="29"/>
      <c r="D83" s="29"/>
      <c r="E83" s="29"/>
      <c r="F83" s="29"/>
      <c r="G83" s="29"/>
    </row>
    <row r="84" spans="1:7" x14ac:dyDescent="0.2">
      <c r="A84" s="29"/>
      <c r="B84" s="29"/>
      <c r="C84" s="29"/>
      <c r="D84" s="29"/>
      <c r="E84" s="29"/>
      <c r="F84" s="29"/>
      <c r="G84" s="29"/>
    </row>
    <row r="85" spans="1:7" x14ac:dyDescent="0.2">
      <c r="A85" s="29"/>
      <c r="B85" s="29"/>
      <c r="C85" s="29"/>
      <c r="D85" s="29"/>
      <c r="E85" s="29"/>
      <c r="F85" s="29"/>
      <c r="G85" s="29"/>
    </row>
    <row r="86" spans="1:7" x14ac:dyDescent="0.2">
      <c r="A86" s="29"/>
      <c r="B86" s="29"/>
      <c r="C86" s="29"/>
      <c r="D86" s="29"/>
      <c r="E86" s="29"/>
      <c r="F86" s="29"/>
      <c r="G86" s="29"/>
    </row>
    <row r="87" spans="1:7" x14ac:dyDescent="0.2">
      <c r="A87" s="29"/>
      <c r="B87" s="29"/>
      <c r="C87" s="29"/>
      <c r="D87" s="29"/>
      <c r="E87" s="29"/>
      <c r="F87" s="29"/>
      <c r="G87" s="29"/>
    </row>
    <row r="88" spans="1:7" x14ac:dyDescent="0.2">
      <c r="A88" s="29"/>
      <c r="B88" s="29"/>
      <c r="C88" s="29"/>
      <c r="D88" s="29"/>
      <c r="E88" s="29"/>
      <c r="F88" s="29"/>
      <c r="G88" s="29"/>
    </row>
    <row r="89" spans="1:7" x14ac:dyDescent="0.2">
      <c r="A89" s="29"/>
      <c r="B89" s="29"/>
      <c r="C89" s="29"/>
      <c r="D89" s="29"/>
      <c r="E89" s="29"/>
      <c r="F89" s="29"/>
      <c r="G89" s="29"/>
    </row>
    <row r="90" spans="1:7" x14ac:dyDescent="0.2">
      <c r="A90" s="29"/>
      <c r="B90" s="29"/>
      <c r="C90" s="29"/>
      <c r="D90" s="29"/>
      <c r="E90" s="29"/>
      <c r="F90" s="29"/>
      <c r="G90" s="29"/>
    </row>
    <row r="91" spans="1:7" x14ac:dyDescent="0.2">
      <c r="A91" s="29"/>
      <c r="B91" s="29"/>
      <c r="C91" s="29"/>
      <c r="D91" s="29"/>
      <c r="E91" s="29"/>
      <c r="F91" s="29"/>
      <c r="G91" s="29"/>
    </row>
    <row r="92" spans="1:7" x14ac:dyDescent="0.2">
      <c r="A92" s="29"/>
      <c r="B92" s="29"/>
      <c r="C92" s="29"/>
      <c r="D92" s="29"/>
      <c r="E92" s="29"/>
      <c r="F92" s="29"/>
      <c r="G92" s="29"/>
    </row>
    <row r="93" spans="1:7" x14ac:dyDescent="0.2">
      <c r="A93" s="29"/>
      <c r="B93" s="29"/>
      <c r="C93" s="29"/>
      <c r="D93" s="29"/>
      <c r="E93" s="29"/>
      <c r="F93" s="29"/>
      <c r="G93" s="29"/>
    </row>
    <row r="94" spans="1:7" x14ac:dyDescent="0.2">
      <c r="A94" s="29"/>
      <c r="B94" s="29"/>
      <c r="C94" s="29"/>
      <c r="D94" s="29"/>
      <c r="E94" s="29"/>
      <c r="F94" s="29"/>
      <c r="G94" s="29"/>
    </row>
    <row r="95" spans="1:7" x14ac:dyDescent="0.2">
      <c r="A95" s="29"/>
      <c r="B95" s="29"/>
      <c r="C95" s="29"/>
      <c r="D95" s="29"/>
      <c r="E95" s="29"/>
      <c r="F95" s="29"/>
      <c r="G95" s="29"/>
    </row>
    <row r="96" spans="1:7" x14ac:dyDescent="0.2">
      <c r="A96" s="29"/>
      <c r="B96" s="29"/>
      <c r="C96" s="29"/>
      <c r="D96" s="29"/>
      <c r="E96" s="29"/>
      <c r="F96" s="29"/>
      <c r="G96" s="29"/>
    </row>
    <row r="97" spans="1:7" x14ac:dyDescent="0.2">
      <c r="A97" s="29"/>
      <c r="B97" s="29"/>
      <c r="C97" s="29"/>
      <c r="D97" s="29"/>
      <c r="E97" s="29"/>
      <c r="F97" s="29"/>
      <c r="G97" s="29"/>
    </row>
    <row r="98" spans="1:7" x14ac:dyDescent="0.2">
      <c r="A98" s="29"/>
      <c r="B98" s="29"/>
      <c r="C98" s="29"/>
      <c r="D98" s="29"/>
      <c r="E98" s="29"/>
      <c r="F98" s="29"/>
      <c r="G98" s="29"/>
    </row>
    <row r="99" spans="1:7" x14ac:dyDescent="0.2">
      <c r="A99" s="29"/>
      <c r="B99" s="29"/>
      <c r="C99" s="29"/>
      <c r="D99" s="29"/>
      <c r="E99" s="29"/>
      <c r="F99" s="29"/>
      <c r="G99" s="29"/>
    </row>
    <row r="100" spans="1:7" x14ac:dyDescent="0.2">
      <c r="A100" s="29"/>
      <c r="B100" s="29"/>
      <c r="C100" s="29"/>
      <c r="D100" s="29"/>
      <c r="E100" s="29"/>
      <c r="F100" s="29"/>
      <c r="G100" s="29"/>
    </row>
    <row r="101" spans="1:7" x14ac:dyDescent="0.2">
      <c r="A101" s="29"/>
      <c r="B101" s="29"/>
      <c r="C101" s="29"/>
      <c r="D101" s="29"/>
      <c r="E101" s="29"/>
      <c r="F101" s="29"/>
      <c r="G101" s="29"/>
    </row>
    <row r="102" spans="1:7" x14ac:dyDescent="0.2">
      <c r="A102" s="29"/>
      <c r="B102" s="29"/>
      <c r="C102" s="29"/>
      <c r="D102" s="29"/>
      <c r="E102" s="29"/>
      <c r="F102" s="29"/>
      <c r="G102" s="29"/>
    </row>
    <row r="103" spans="1:7" x14ac:dyDescent="0.2">
      <c r="A103" s="29"/>
      <c r="B103" s="29"/>
      <c r="C103" s="29"/>
      <c r="D103" s="29"/>
      <c r="E103" s="29"/>
      <c r="F103" s="29"/>
      <c r="G103" s="29"/>
    </row>
    <row r="104" spans="1:7" x14ac:dyDescent="0.2">
      <c r="A104" s="29"/>
      <c r="B104" s="29"/>
      <c r="C104" s="29"/>
      <c r="D104" s="29"/>
      <c r="E104" s="29"/>
      <c r="F104" s="29"/>
      <c r="G104" s="29"/>
    </row>
    <row r="105" spans="1:7" x14ac:dyDescent="0.2">
      <c r="A105" s="29"/>
      <c r="B105" s="29"/>
      <c r="C105" s="29"/>
      <c r="D105" s="29"/>
      <c r="E105" s="29"/>
      <c r="F105" s="29"/>
      <c r="G105" s="29"/>
    </row>
    <row r="106" spans="1:7" x14ac:dyDescent="0.2">
      <c r="A106" s="29"/>
      <c r="B106" s="29"/>
      <c r="C106" s="29"/>
      <c r="D106" s="29"/>
      <c r="E106" s="29"/>
      <c r="F106" s="29"/>
      <c r="G106" s="29"/>
    </row>
    <row r="107" spans="1:7" x14ac:dyDescent="0.2">
      <c r="A107" s="29"/>
      <c r="B107" s="29"/>
      <c r="C107" s="29"/>
      <c r="D107" s="29"/>
      <c r="E107" s="29"/>
      <c r="F107" s="29"/>
      <c r="G107" s="29"/>
    </row>
    <row r="108" spans="1:7" x14ac:dyDescent="0.2">
      <c r="A108" s="29"/>
      <c r="B108" s="29"/>
      <c r="C108" s="29"/>
      <c r="D108" s="29"/>
      <c r="E108" s="29"/>
      <c r="F108" s="29"/>
      <c r="G108" s="29"/>
    </row>
    <row r="109" spans="1:7" x14ac:dyDescent="0.2">
      <c r="A109" s="29"/>
      <c r="B109" s="29"/>
      <c r="C109" s="29"/>
      <c r="D109" s="29"/>
      <c r="E109" s="29"/>
      <c r="F109" s="29"/>
      <c r="G109" s="29"/>
    </row>
    <row r="110" spans="1:7" x14ac:dyDescent="0.2">
      <c r="A110" s="29"/>
      <c r="B110" s="29"/>
      <c r="C110" s="29"/>
      <c r="D110" s="29"/>
      <c r="E110" s="29"/>
      <c r="F110" s="29"/>
      <c r="G110" s="29"/>
    </row>
    <row r="111" spans="1:7" x14ac:dyDescent="0.2">
      <c r="A111" s="29"/>
      <c r="B111" s="29"/>
      <c r="C111" s="29"/>
      <c r="D111" s="29"/>
      <c r="E111" s="29"/>
      <c r="F111" s="29"/>
      <c r="G111" s="29"/>
    </row>
    <row r="112" spans="1:7" x14ac:dyDescent="0.2">
      <c r="A112" s="29"/>
      <c r="B112" s="29"/>
      <c r="C112" s="29"/>
      <c r="D112" s="29"/>
      <c r="E112" s="29"/>
      <c r="F112" s="29"/>
      <c r="G112" s="29"/>
    </row>
    <row r="113" spans="1:7" x14ac:dyDescent="0.2">
      <c r="A113" s="29"/>
      <c r="B113" s="29"/>
      <c r="C113" s="29"/>
      <c r="D113" s="29"/>
      <c r="E113" s="29"/>
      <c r="F113" s="29"/>
      <c r="G113" s="29"/>
    </row>
    <row r="114" spans="1:7" x14ac:dyDescent="0.2">
      <c r="A114" s="29"/>
      <c r="B114" s="29"/>
      <c r="C114" s="29"/>
      <c r="D114" s="29"/>
      <c r="E114" s="29"/>
      <c r="F114" s="29"/>
      <c r="G114" s="29"/>
    </row>
    <row r="115" spans="1:7" x14ac:dyDescent="0.2">
      <c r="A115" s="29"/>
      <c r="B115" s="29"/>
      <c r="C115" s="29"/>
      <c r="D115" s="29"/>
      <c r="E115" s="29"/>
      <c r="F115" s="29"/>
      <c r="G115" s="29"/>
    </row>
    <row r="116" spans="1:7" x14ac:dyDescent="0.2">
      <c r="A116" s="29"/>
      <c r="B116" s="29"/>
      <c r="C116" s="29"/>
      <c r="D116" s="29"/>
      <c r="E116" s="29"/>
      <c r="F116" s="29"/>
      <c r="G116" s="29"/>
    </row>
    <row r="117" spans="1:7" x14ac:dyDescent="0.2">
      <c r="A117" s="29"/>
      <c r="B117" s="29"/>
      <c r="C117" s="29"/>
      <c r="D117" s="29"/>
      <c r="E117" s="29"/>
      <c r="F117" s="29"/>
      <c r="G117" s="29"/>
    </row>
    <row r="118" spans="1:7" x14ac:dyDescent="0.2">
      <c r="A118" s="29"/>
      <c r="B118" s="29"/>
      <c r="C118" s="29"/>
      <c r="D118" s="29"/>
      <c r="E118" s="29"/>
      <c r="F118" s="29"/>
      <c r="G118" s="29"/>
    </row>
    <row r="119" spans="1:7" x14ac:dyDescent="0.2">
      <c r="A119" s="29"/>
      <c r="B119" s="29"/>
      <c r="C119" s="29"/>
      <c r="D119" s="29"/>
      <c r="E119" s="29"/>
      <c r="F119" s="29"/>
      <c r="G119" s="29"/>
    </row>
    <row r="120" spans="1:7" x14ac:dyDescent="0.2">
      <c r="A120" s="29"/>
      <c r="B120" s="29"/>
      <c r="C120" s="29"/>
      <c r="D120" s="29"/>
      <c r="E120" s="29"/>
      <c r="F120" s="29"/>
      <c r="G120" s="29"/>
    </row>
    <row r="121" spans="1:7" x14ac:dyDescent="0.2">
      <c r="A121" s="29"/>
      <c r="B121" s="29"/>
      <c r="C121" s="29"/>
      <c r="D121" s="29"/>
      <c r="E121" s="29"/>
      <c r="F121" s="29"/>
      <c r="G121" s="29"/>
    </row>
    <row r="122" spans="1:7" x14ac:dyDescent="0.2">
      <c r="A122" s="29"/>
      <c r="B122" s="29"/>
      <c r="C122" s="29"/>
      <c r="D122" s="29"/>
      <c r="E122" s="29"/>
      <c r="F122" s="29"/>
      <c r="G122" s="29"/>
    </row>
    <row r="123" spans="1:7" x14ac:dyDescent="0.2">
      <c r="A123" s="29"/>
      <c r="B123" s="29"/>
      <c r="C123" s="29"/>
      <c r="D123" s="29"/>
      <c r="E123" s="29"/>
      <c r="F123" s="29"/>
      <c r="G123" s="29"/>
    </row>
    <row r="124" spans="1:7" x14ac:dyDescent="0.2">
      <c r="A124" s="29"/>
      <c r="B124" s="29"/>
      <c r="C124" s="29"/>
      <c r="D124" s="29"/>
      <c r="E124" s="29"/>
      <c r="F124" s="29"/>
      <c r="G124" s="29"/>
    </row>
    <row r="125" spans="1:7" x14ac:dyDescent="0.2">
      <c r="A125" s="29"/>
      <c r="B125" s="29"/>
      <c r="C125" s="29"/>
      <c r="D125" s="29"/>
      <c r="E125" s="29"/>
      <c r="F125" s="29"/>
      <c r="G125" s="29"/>
    </row>
    <row r="126" spans="1:7" x14ac:dyDescent="0.2">
      <c r="A126" s="29"/>
      <c r="B126" s="29"/>
      <c r="C126" s="29"/>
      <c r="D126" s="29"/>
      <c r="E126" s="29"/>
      <c r="F126" s="29"/>
      <c r="G126" s="29"/>
    </row>
    <row r="127" spans="1:7" x14ac:dyDescent="0.2">
      <c r="A127" s="29"/>
      <c r="B127" s="29"/>
      <c r="C127" s="29"/>
      <c r="D127" s="29"/>
      <c r="E127" s="29"/>
      <c r="F127" s="29"/>
      <c r="G127" s="29"/>
    </row>
    <row r="128" spans="1:7" x14ac:dyDescent="0.2">
      <c r="A128" s="29"/>
      <c r="B128" s="29"/>
      <c r="C128" s="29"/>
      <c r="D128" s="29"/>
      <c r="E128" s="29"/>
      <c r="F128" s="29"/>
      <c r="G128" s="29"/>
    </row>
    <row r="129" spans="1:7" x14ac:dyDescent="0.2">
      <c r="A129" s="29"/>
      <c r="B129" s="29"/>
      <c r="C129" s="29"/>
      <c r="D129" s="29"/>
      <c r="E129" s="29"/>
      <c r="F129" s="29"/>
      <c r="G129" s="29"/>
    </row>
    <row r="130" spans="1:7" x14ac:dyDescent="0.2">
      <c r="A130" s="29"/>
      <c r="B130" s="29"/>
      <c r="C130" s="29"/>
      <c r="D130" s="29"/>
      <c r="E130" s="29"/>
      <c r="F130" s="29"/>
      <c r="G130" s="29"/>
    </row>
    <row r="131" spans="1:7" x14ac:dyDescent="0.2">
      <c r="A131" s="29"/>
      <c r="B131" s="29"/>
      <c r="C131" s="29"/>
      <c r="D131" s="29"/>
      <c r="E131" s="29"/>
      <c r="F131" s="29"/>
      <c r="G131" s="29"/>
    </row>
    <row r="132" spans="1:7" x14ac:dyDescent="0.2">
      <c r="A132" s="29"/>
      <c r="B132" s="29"/>
      <c r="C132" s="29"/>
      <c r="D132" s="29"/>
      <c r="E132" s="29"/>
      <c r="F132" s="29"/>
      <c r="G132" s="29"/>
    </row>
    <row r="133" spans="1:7" x14ac:dyDescent="0.2">
      <c r="A133" s="29"/>
      <c r="B133" s="29"/>
      <c r="C133" s="29"/>
      <c r="D133" s="29"/>
      <c r="E133" s="29"/>
      <c r="F133" s="29"/>
      <c r="G133" s="29"/>
    </row>
    <row r="134" spans="1:7" x14ac:dyDescent="0.2">
      <c r="A134" s="29"/>
      <c r="B134" s="29"/>
      <c r="C134" s="29"/>
      <c r="D134" s="29"/>
      <c r="E134" s="29"/>
      <c r="F134" s="29"/>
      <c r="G134" s="29"/>
    </row>
    <row r="135" spans="1:7" x14ac:dyDescent="0.2">
      <c r="A135" s="29"/>
      <c r="B135" s="29"/>
      <c r="C135" s="29"/>
      <c r="D135" s="29"/>
      <c r="E135" s="29"/>
      <c r="F135" s="29"/>
      <c r="G135" s="29"/>
    </row>
    <row r="136" spans="1:7" x14ac:dyDescent="0.2">
      <c r="A136" s="29"/>
      <c r="B136" s="29"/>
      <c r="C136" s="29"/>
      <c r="D136" s="29"/>
      <c r="E136" s="29"/>
      <c r="F136" s="29"/>
      <c r="G136" s="29"/>
    </row>
    <row r="137" spans="1:7" x14ac:dyDescent="0.2">
      <c r="A137" s="29"/>
      <c r="B137" s="29"/>
      <c r="C137" s="29"/>
      <c r="D137" s="29"/>
      <c r="E137" s="29"/>
      <c r="F137" s="29"/>
      <c r="G137" s="29"/>
    </row>
    <row r="138" spans="1:7" x14ac:dyDescent="0.2">
      <c r="A138" s="29"/>
      <c r="B138" s="29"/>
      <c r="C138" s="29"/>
      <c r="D138" s="29"/>
      <c r="E138" s="29"/>
      <c r="F138" s="29"/>
      <c r="G138" s="29"/>
    </row>
    <row r="139" spans="1:7" x14ac:dyDescent="0.2">
      <c r="A139" s="29"/>
      <c r="B139" s="29"/>
      <c r="C139" s="29"/>
      <c r="D139" s="29"/>
      <c r="E139" s="29"/>
      <c r="F139" s="29"/>
      <c r="G139" s="29"/>
    </row>
    <row r="140" spans="1:7" x14ac:dyDescent="0.2">
      <c r="A140" s="29"/>
      <c r="B140" s="29"/>
      <c r="C140" s="29"/>
      <c r="D140" s="29"/>
      <c r="E140" s="29"/>
      <c r="F140" s="29"/>
      <c r="G140" s="29"/>
    </row>
    <row r="141" spans="1:7" x14ac:dyDescent="0.2">
      <c r="A141" s="29"/>
      <c r="B141" s="29"/>
      <c r="C141" s="29"/>
      <c r="D141" s="29"/>
      <c r="E141" s="29"/>
      <c r="F141" s="29"/>
      <c r="G141" s="29"/>
    </row>
    <row r="142" spans="1:7" x14ac:dyDescent="0.2">
      <c r="A142" s="29"/>
      <c r="B142" s="29"/>
      <c r="C142" s="29"/>
      <c r="D142" s="29"/>
      <c r="E142" s="29"/>
      <c r="F142" s="29"/>
      <c r="G142" s="29"/>
    </row>
    <row r="143" spans="1:7" x14ac:dyDescent="0.2">
      <c r="A143" s="29"/>
      <c r="B143" s="29"/>
      <c r="C143" s="29"/>
      <c r="D143" s="29"/>
      <c r="E143" s="29"/>
      <c r="F143" s="29"/>
      <c r="G143" s="29"/>
    </row>
    <row r="144" spans="1:7" x14ac:dyDescent="0.2">
      <c r="A144" s="29"/>
      <c r="B144" s="29"/>
      <c r="C144" s="29"/>
      <c r="D144" s="29"/>
      <c r="E144" s="29"/>
      <c r="F144" s="29"/>
      <c r="G144" s="29"/>
    </row>
    <row r="145" spans="1:7" x14ac:dyDescent="0.2">
      <c r="A145" s="29"/>
      <c r="B145" s="29"/>
      <c r="C145" s="29"/>
      <c r="D145" s="29"/>
      <c r="E145" s="29"/>
      <c r="F145" s="29"/>
      <c r="G145" s="29"/>
    </row>
    <row r="146" spans="1:7" x14ac:dyDescent="0.2">
      <c r="A146" s="29"/>
      <c r="B146" s="29"/>
      <c r="C146" s="29"/>
      <c r="D146" s="29"/>
      <c r="E146" s="29"/>
      <c r="F146" s="29"/>
      <c r="G146" s="29"/>
    </row>
    <row r="147" spans="1:7" x14ac:dyDescent="0.2">
      <c r="A147" s="29"/>
      <c r="B147" s="29"/>
      <c r="C147" s="29"/>
      <c r="D147" s="29"/>
      <c r="E147" s="29"/>
      <c r="F147" s="29"/>
      <c r="G147" s="29"/>
    </row>
    <row r="148" spans="1:7" x14ac:dyDescent="0.2">
      <c r="A148" s="29"/>
      <c r="B148" s="29"/>
      <c r="C148" s="29"/>
      <c r="D148" s="29"/>
      <c r="E148" s="29"/>
      <c r="F148" s="29"/>
      <c r="G148" s="29"/>
    </row>
    <row r="149" spans="1:7" x14ac:dyDescent="0.2">
      <c r="A149" s="29"/>
      <c r="B149" s="29"/>
      <c r="C149" s="29"/>
      <c r="D149" s="29"/>
      <c r="E149" s="29"/>
      <c r="F149" s="29"/>
      <c r="G149" s="29"/>
    </row>
    <row r="150" spans="1:7" x14ac:dyDescent="0.2">
      <c r="A150" s="29"/>
      <c r="B150" s="29"/>
      <c r="C150" s="29"/>
      <c r="D150" s="29"/>
      <c r="E150" s="29"/>
      <c r="F150" s="29"/>
      <c r="G150" s="29"/>
    </row>
    <row r="151" spans="1:7" x14ac:dyDescent="0.2">
      <c r="A151" s="29"/>
      <c r="B151" s="29"/>
      <c r="C151" s="29"/>
      <c r="D151" s="29"/>
      <c r="E151" s="29"/>
      <c r="F151" s="29"/>
      <c r="G151" s="29"/>
    </row>
    <row r="152" spans="1:7" x14ac:dyDescent="0.2">
      <c r="A152" s="29"/>
      <c r="B152" s="29"/>
      <c r="C152" s="29"/>
      <c r="D152" s="29"/>
      <c r="E152" s="29"/>
      <c r="F152" s="29"/>
      <c r="G152" s="29"/>
    </row>
    <row r="153" spans="1:7" x14ac:dyDescent="0.2">
      <c r="A153" s="29"/>
      <c r="B153" s="29"/>
      <c r="C153" s="29"/>
      <c r="D153" s="29"/>
      <c r="E153" s="29"/>
      <c r="F153" s="29"/>
      <c r="G153" s="29"/>
    </row>
    <row r="154" spans="1:7" x14ac:dyDescent="0.2">
      <c r="A154" s="29"/>
      <c r="B154" s="29"/>
      <c r="C154" s="29"/>
      <c r="D154" s="29"/>
      <c r="E154" s="29"/>
      <c r="F154" s="29"/>
      <c r="G154" s="29"/>
    </row>
    <row r="155" spans="1:7" x14ac:dyDescent="0.2">
      <c r="A155" s="29"/>
      <c r="B155" s="29"/>
      <c r="C155" s="29"/>
      <c r="D155" s="29"/>
      <c r="E155" s="29"/>
      <c r="F155" s="29"/>
      <c r="G155" s="29"/>
    </row>
    <row r="156" spans="1:7" x14ac:dyDescent="0.2">
      <c r="A156" s="29"/>
      <c r="B156" s="29"/>
      <c r="C156" s="29"/>
      <c r="D156" s="29"/>
      <c r="E156" s="29"/>
      <c r="F156" s="29"/>
      <c r="G156" s="29"/>
    </row>
    <row r="157" spans="1:7" x14ac:dyDescent="0.2">
      <c r="A157" s="29"/>
      <c r="B157" s="29"/>
      <c r="C157" s="29"/>
      <c r="D157" s="29"/>
      <c r="E157" s="29"/>
      <c r="F157" s="29"/>
      <c r="G157" s="29"/>
    </row>
    <row r="158" spans="1:7" x14ac:dyDescent="0.2">
      <c r="A158" s="29"/>
      <c r="B158" s="29"/>
      <c r="C158" s="29"/>
      <c r="D158" s="29"/>
      <c r="E158" s="29"/>
      <c r="F158" s="29"/>
      <c r="G158" s="29"/>
    </row>
    <row r="159" spans="1:7" x14ac:dyDescent="0.2">
      <c r="A159" s="29"/>
      <c r="B159" s="29"/>
      <c r="C159" s="29"/>
      <c r="D159" s="29"/>
      <c r="E159" s="29"/>
      <c r="F159" s="29"/>
      <c r="G159" s="29"/>
    </row>
    <row r="160" spans="1:7" x14ac:dyDescent="0.2">
      <c r="A160" s="29"/>
      <c r="B160" s="29"/>
      <c r="C160" s="29"/>
      <c r="D160" s="29"/>
      <c r="E160" s="29"/>
      <c r="F160" s="29"/>
      <c r="G160" s="29"/>
    </row>
    <row r="161" spans="1:7" x14ac:dyDescent="0.2">
      <c r="A161" s="29"/>
      <c r="B161" s="29"/>
      <c r="C161" s="29"/>
      <c r="D161" s="29"/>
      <c r="E161" s="29"/>
      <c r="F161" s="29"/>
      <c r="G161" s="29"/>
    </row>
    <row r="162" spans="1:7" x14ac:dyDescent="0.2">
      <c r="A162" s="29"/>
      <c r="B162" s="29"/>
      <c r="C162" s="29"/>
      <c r="D162" s="29"/>
      <c r="E162" s="29"/>
      <c r="F162" s="29"/>
      <c r="G162" s="29"/>
    </row>
    <row r="163" spans="1:7" x14ac:dyDescent="0.2">
      <c r="A163" s="29"/>
      <c r="B163" s="29"/>
      <c r="C163" s="29"/>
      <c r="D163" s="29"/>
      <c r="E163" s="29"/>
      <c r="F163" s="29"/>
      <c r="G163" s="29"/>
    </row>
    <row r="164" spans="1:7" x14ac:dyDescent="0.2">
      <c r="A164" s="29"/>
      <c r="B164" s="29"/>
      <c r="C164" s="29"/>
      <c r="D164" s="29"/>
      <c r="E164" s="29"/>
      <c r="F164" s="29"/>
      <c r="G164" s="29"/>
    </row>
    <row r="165" spans="1:7" x14ac:dyDescent="0.2">
      <c r="A165" s="29"/>
      <c r="B165" s="29"/>
      <c r="C165" s="29"/>
      <c r="D165" s="29"/>
      <c r="E165" s="29"/>
      <c r="F165" s="29"/>
      <c r="G165" s="29"/>
    </row>
    <row r="166" spans="1:7" x14ac:dyDescent="0.2">
      <c r="A166" s="29"/>
      <c r="B166" s="29"/>
      <c r="C166" s="29"/>
      <c r="D166" s="29"/>
      <c r="E166" s="29"/>
      <c r="F166" s="29"/>
      <c r="G166" s="29"/>
    </row>
    <row r="167" spans="1:7" x14ac:dyDescent="0.2">
      <c r="A167" s="29"/>
      <c r="B167" s="29"/>
      <c r="C167" s="29"/>
      <c r="D167" s="29"/>
      <c r="E167" s="29"/>
      <c r="F167" s="29"/>
      <c r="G167" s="29"/>
    </row>
    <row r="168" spans="1:7" x14ac:dyDescent="0.2">
      <c r="A168" s="29"/>
      <c r="B168" s="29"/>
      <c r="C168" s="29"/>
      <c r="D168" s="29"/>
      <c r="E168" s="29"/>
      <c r="F168" s="29"/>
      <c r="G168" s="29"/>
    </row>
    <row r="169" spans="1:7" x14ac:dyDescent="0.2">
      <c r="A169" s="29"/>
      <c r="B169" s="29"/>
      <c r="C169" s="29"/>
      <c r="D169" s="29"/>
      <c r="E169" s="29"/>
      <c r="F169" s="29"/>
      <c r="G169" s="29"/>
    </row>
    <row r="170" spans="1:7" x14ac:dyDescent="0.2">
      <c r="A170" s="29"/>
      <c r="B170" s="29"/>
      <c r="C170" s="29"/>
      <c r="D170" s="29"/>
      <c r="E170" s="29"/>
      <c r="F170" s="29"/>
      <c r="G170" s="29"/>
    </row>
    <row r="171" spans="1:7" x14ac:dyDescent="0.2">
      <c r="A171" s="29"/>
      <c r="B171" s="29"/>
      <c r="C171" s="29"/>
      <c r="D171" s="29"/>
      <c r="E171" s="29"/>
      <c r="F171" s="29"/>
      <c r="G171" s="29"/>
    </row>
    <row r="172" spans="1:7" x14ac:dyDescent="0.2">
      <c r="A172" s="29"/>
      <c r="B172" s="29"/>
      <c r="C172" s="29"/>
      <c r="D172" s="29"/>
      <c r="E172" s="29"/>
      <c r="F172" s="29"/>
      <c r="G172" s="29"/>
    </row>
    <row r="173" spans="1:7" x14ac:dyDescent="0.2">
      <c r="A173" s="29"/>
      <c r="B173" s="29"/>
      <c r="C173" s="29"/>
      <c r="D173" s="29"/>
      <c r="E173" s="29"/>
      <c r="F173" s="29"/>
      <c r="G173" s="29"/>
    </row>
    <row r="174" spans="1:7" x14ac:dyDescent="0.2">
      <c r="A174" s="29"/>
      <c r="B174" s="29"/>
      <c r="C174" s="29"/>
      <c r="D174" s="29"/>
      <c r="E174" s="29"/>
      <c r="F174" s="29"/>
      <c r="G174" s="29"/>
    </row>
  </sheetData>
  <mergeCells count="18">
    <mergeCell ref="A29:G29"/>
    <mergeCell ref="A40:B40"/>
    <mergeCell ref="B22:C22"/>
    <mergeCell ref="B23:C23"/>
    <mergeCell ref="B24:C24"/>
    <mergeCell ref="A28:G28"/>
    <mergeCell ref="A1:G1"/>
    <mergeCell ref="A3:G3"/>
    <mergeCell ref="A4:G4"/>
    <mergeCell ref="A7:G7"/>
    <mergeCell ref="A20:B20"/>
    <mergeCell ref="B18:D18"/>
    <mergeCell ref="A8:G8"/>
    <mergeCell ref="A11:G11"/>
    <mergeCell ref="A14:C14"/>
    <mergeCell ref="A16:C16"/>
    <mergeCell ref="B17:C17"/>
    <mergeCell ref="A10:G10"/>
  </mergeCells>
  <hyperlinks>
    <hyperlink ref="B18" r:id="rId1"/>
    <hyperlink ref="B25" r:id="rId2" display="www.statistik-nord.de"/>
    <hyperlink ref="B26"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III 1/G III 3 - j 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Q248"/>
  <sheetViews>
    <sheetView zoomScaleNormal="100" workbookViewId="0">
      <pane ySplit="5" topLeftCell="A6" activePane="bottomLeft" state="frozen"/>
      <selection pane="bottomLeft" activeCell="A6" sqref="A6"/>
    </sheetView>
  </sheetViews>
  <sheetFormatPr baseColWidth="10" defaultColWidth="10.75" defaultRowHeight="14.25" x14ac:dyDescent="0.2"/>
  <cols>
    <col min="1" max="1" width="27.375" style="67" customWidth="1"/>
    <col min="2" max="3" width="9" customWidth="1"/>
    <col min="4" max="4" width="9.375" customWidth="1"/>
    <col min="5" max="6" width="9.125" customWidth="1"/>
    <col min="7" max="26" width="9.375" customWidth="1"/>
  </cols>
  <sheetData>
    <row r="1" spans="1:7" x14ac:dyDescent="0.2">
      <c r="A1" s="95" t="s">
        <v>275</v>
      </c>
      <c r="B1" s="95"/>
      <c r="C1" s="95"/>
      <c r="D1" s="95"/>
      <c r="E1" s="95"/>
      <c r="F1" s="95"/>
      <c r="G1" s="95"/>
    </row>
    <row r="2" spans="1:7" ht="9.9499999999999993" customHeight="1" x14ac:dyDescent="0.2"/>
    <row r="3" spans="1:7" s="8" customFormat="1" ht="26.25" customHeight="1" x14ac:dyDescent="0.2">
      <c r="A3" s="100" t="s">
        <v>189</v>
      </c>
      <c r="B3" s="96" t="s">
        <v>207</v>
      </c>
      <c r="C3" s="96"/>
      <c r="D3" s="97"/>
      <c r="E3" s="96" t="s">
        <v>208</v>
      </c>
      <c r="F3" s="96"/>
      <c r="G3" s="97"/>
    </row>
    <row r="4" spans="1:7" s="8" customFormat="1" ht="18" customHeight="1" x14ac:dyDescent="0.2">
      <c r="A4" s="101"/>
      <c r="B4" s="69" t="s">
        <v>276</v>
      </c>
      <c r="C4" s="69" t="s">
        <v>277</v>
      </c>
      <c r="D4" s="102" t="s">
        <v>278</v>
      </c>
      <c r="E4" s="69" t="s">
        <v>276</v>
      </c>
      <c r="F4" s="69" t="s">
        <v>277</v>
      </c>
      <c r="G4" s="98" t="s">
        <v>278</v>
      </c>
    </row>
    <row r="5" spans="1:7" s="8" customFormat="1" ht="17.25" customHeight="1" x14ac:dyDescent="0.2">
      <c r="A5" s="101"/>
      <c r="B5" s="104" t="s">
        <v>188</v>
      </c>
      <c r="C5" s="105"/>
      <c r="D5" s="103"/>
      <c r="E5" s="104" t="s">
        <v>188</v>
      </c>
      <c r="F5" s="105"/>
      <c r="G5" s="99"/>
    </row>
    <row r="6" spans="1:7" s="8" customFormat="1" ht="9.9499999999999993" customHeight="1" x14ac:dyDescent="0.2">
      <c r="A6" s="35"/>
      <c r="B6" s="9"/>
      <c r="C6" s="9"/>
      <c r="D6" s="9"/>
      <c r="E6" s="9"/>
      <c r="F6" s="9"/>
      <c r="G6" s="9"/>
    </row>
    <row r="7" spans="1:7" s="8" customFormat="1" ht="12" customHeight="1" x14ac:dyDescent="0.2">
      <c r="A7" s="36" t="s">
        <v>21</v>
      </c>
      <c r="B7" s="70">
        <v>9188014.3460000008</v>
      </c>
      <c r="C7" s="70">
        <v>9294915.5480000004</v>
      </c>
      <c r="D7" s="71">
        <v>-1.1501040697782514</v>
      </c>
      <c r="E7" s="70">
        <v>1959253.173</v>
      </c>
      <c r="F7" s="70">
        <v>1675225.99</v>
      </c>
      <c r="G7" s="71">
        <v>16.954559247257137</v>
      </c>
    </row>
    <row r="8" spans="1:7" s="8" customFormat="1" ht="12" x14ac:dyDescent="0.2">
      <c r="A8" s="37" t="s">
        <v>22</v>
      </c>
      <c r="B8" s="9"/>
      <c r="C8" s="9"/>
      <c r="D8" s="9"/>
      <c r="E8" s="9"/>
      <c r="F8" s="9"/>
      <c r="G8" s="9"/>
    </row>
    <row r="9" spans="1:7" s="8" customFormat="1" ht="12" x14ac:dyDescent="0.2">
      <c r="A9" s="38" t="s">
        <v>23</v>
      </c>
      <c r="B9" s="70">
        <v>424.86099999999999</v>
      </c>
      <c r="C9" s="70">
        <v>472.017</v>
      </c>
      <c r="D9" s="71">
        <v>-9.9903181453210266</v>
      </c>
      <c r="E9" s="70">
        <v>1272.877</v>
      </c>
      <c r="F9" s="70">
        <v>1791.6079999999999</v>
      </c>
      <c r="G9" s="71">
        <v>-28.953375961705916</v>
      </c>
    </row>
    <row r="10" spans="1:7" s="8" customFormat="1" ht="12" x14ac:dyDescent="0.2">
      <c r="A10" s="40" t="s">
        <v>22</v>
      </c>
      <c r="B10" s="9"/>
      <c r="C10" s="9"/>
      <c r="D10" s="9"/>
      <c r="E10" s="9"/>
      <c r="F10" s="9"/>
      <c r="G10" s="9"/>
    </row>
    <row r="11" spans="1:7" s="8" customFormat="1" ht="12" x14ac:dyDescent="0.2">
      <c r="A11" s="39" t="s">
        <v>62</v>
      </c>
      <c r="B11" s="70">
        <v>41.902999999999999</v>
      </c>
      <c r="C11" s="70">
        <v>50.97</v>
      </c>
      <c r="D11" s="71">
        <v>-17.788895428683546</v>
      </c>
      <c r="E11" s="70">
        <v>1148.2239999999999</v>
      </c>
      <c r="F11" s="70">
        <v>1692.4680000000001</v>
      </c>
      <c r="G11" s="71">
        <v>-32.156826598789479</v>
      </c>
    </row>
    <row r="12" spans="1:7" s="8" customFormat="1" ht="12" x14ac:dyDescent="0.2">
      <c r="A12" s="39" t="s">
        <v>63</v>
      </c>
      <c r="B12" s="70">
        <v>0</v>
      </c>
      <c r="C12" s="70">
        <v>0</v>
      </c>
      <c r="D12" s="80" t="s">
        <v>279</v>
      </c>
      <c r="E12" s="70">
        <v>0</v>
      </c>
      <c r="F12" s="70">
        <v>40.555</v>
      </c>
      <c r="G12" s="80" t="s">
        <v>279</v>
      </c>
    </row>
    <row r="13" spans="1:7" s="8" customFormat="1" ht="12" x14ac:dyDescent="0.2">
      <c r="A13" s="39" t="s">
        <v>64</v>
      </c>
      <c r="B13" s="70">
        <v>382.95800000000003</v>
      </c>
      <c r="C13" s="70">
        <v>421.04700000000003</v>
      </c>
      <c r="D13" s="71">
        <v>-9.0462584937073416</v>
      </c>
      <c r="E13" s="70">
        <v>124.65300000000001</v>
      </c>
      <c r="F13" s="70">
        <v>58.585000000000001</v>
      </c>
      <c r="G13" s="71">
        <v>112.77289408551678</v>
      </c>
    </row>
    <row r="14" spans="1:7" s="8" customFormat="1" ht="12" x14ac:dyDescent="0.2">
      <c r="A14" s="39"/>
      <c r="B14" s="9"/>
      <c r="C14" s="9"/>
      <c r="D14" s="9"/>
      <c r="E14" s="9"/>
      <c r="F14" s="9"/>
      <c r="G14" s="9"/>
    </row>
    <row r="15" spans="1:7" s="8" customFormat="1" ht="12" x14ac:dyDescent="0.2">
      <c r="A15" s="38" t="s">
        <v>24</v>
      </c>
      <c r="B15" s="70">
        <v>1401005.1310000001</v>
      </c>
      <c r="C15" s="70">
        <v>1598966.736</v>
      </c>
      <c r="D15" s="71">
        <v>-12.380595577317877</v>
      </c>
      <c r="E15" s="70">
        <v>189291.69699999999</v>
      </c>
      <c r="F15" s="70">
        <v>242622.193</v>
      </c>
      <c r="G15" s="71">
        <v>-21.980881196634812</v>
      </c>
    </row>
    <row r="16" spans="1:7" s="8" customFormat="1" ht="12" x14ac:dyDescent="0.2">
      <c r="A16" s="40" t="s">
        <v>22</v>
      </c>
      <c r="B16" s="9"/>
      <c r="C16" s="9"/>
      <c r="D16" s="9"/>
      <c r="E16" s="9"/>
      <c r="F16" s="9"/>
      <c r="G16" s="9"/>
    </row>
    <row r="17" spans="1:7" s="8" customFormat="1" ht="12" x14ac:dyDescent="0.2">
      <c r="A17" s="39" t="s">
        <v>65</v>
      </c>
      <c r="B17" s="70">
        <v>50212.790999999997</v>
      </c>
      <c r="C17" s="70">
        <v>66651.413</v>
      </c>
      <c r="D17" s="71">
        <v>-24.663576149540901</v>
      </c>
      <c r="E17" s="70">
        <v>28087.258000000002</v>
      </c>
      <c r="F17" s="70">
        <v>27992.607</v>
      </c>
      <c r="G17" s="71">
        <v>0.33812856373114641</v>
      </c>
    </row>
    <row r="18" spans="1:7" s="8" customFormat="1" ht="12" x14ac:dyDescent="0.2">
      <c r="A18" s="39" t="s">
        <v>209</v>
      </c>
      <c r="B18" s="70">
        <v>9561.58</v>
      </c>
      <c r="C18" s="70">
        <v>15392.085999999999</v>
      </c>
      <c r="D18" s="71">
        <v>-37.879894901834618</v>
      </c>
      <c r="E18" s="70">
        <v>3776.3040000000001</v>
      </c>
      <c r="F18" s="70">
        <v>4093.8429999999998</v>
      </c>
      <c r="G18" s="71">
        <v>-7.756501653825012</v>
      </c>
    </row>
    <row r="19" spans="1:7" s="8" customFormat="1" ht="12" x14ac:dyDescent="0.2">
      <c r="A19" s="39" t="s">
        <v>66</v>
      </c>
      <c r="B19" s="70">
        <v>115601.211</v>
      </c>
      <c r="C19" s="70">
        <v>116094.32</v>
      </c>
      <c r="D19" s="71">
        <v>-0.42474860096515954</v>
      </c>
      <c r="E19" s="70">
        <v>23072.268</v>
      </c>
      <c r="F19" s="70">
        <v>18416.469000000001</v>
      </c>
      <c r="G19" s="71">
        <v>25.280627898865944</v>
      </c>
    </row>
    <row r="20" spans="1:7" s="8" customFormat="1" ht="12" x14ac:dyDescent="0.2">
      <c r="A20" s="41" t="s">
        <v>43</v>
      </c>
      <c r="B20" s="70">
        <v>578848.38</v>
      </c>
      <c r="C20" s="70">
        <v>732049.75899999996</v>
      </c>
      <c r="D20" s="71">
        <v>-20.92772753716595</v>
      </c>
      <c r="E20" s="70">
        <v>67192.164000000004</v>
      </c>
      <c r="F20" s="70">
        <v>101621.609</v>
      </c>
      <c r="G20" s="71">
        <v>-33.880043170739398</v>
      </c>
    </row>
    <row r="21" spans="1:7" s="8" customFormat="1" ht="12" x14ac:dyDescent="0.2">
      <c r="A21" s="41" t="s">
        <v>67</v>
      </c>
      <c r="B21" s="70">
        <v>581781.53</v>
      </c>
      <c r="C21" s="70">
        <v>577852.02800000005</v>
      </c>
      <c r="D21" s="71">
        <v>0.68001872617810477</v>
      </c>
      <c r="E21" s="70">
        <v>36040.805999999997</v>
      </c>
      <c r="F21" s="70">
        <v>48180.487000000001</v>
      </c>
      <c r="G21" s="71">
        <v>-25.196260469513319</v>
      </c>
    </row>
    <row r="22" spans="1:7" s="8" customFormat="1" ht="12" x14ac:dyDescent="0.2">
      <c r="A22" s="41" t="s">
        <v>68</v>
      </c>
      <c r="B22" s="70">
        <v>1181.6690000000001</v>
      </c>
      <c r="C22" s="70">
        <v>1897.15</v>
      </c>
      <c r="D22" s="71">
        <v>-37.713464934243476</v>
      </c>
      <c r="E22" s="70">
        <v>1437.652</v>
      </c>
      <c r="F22" s="70">
        <v>4454.7520000000004</v>
      </c>
      <c r="G22" s="71">
        <v>-67.727675973881375</v>
      </c>
    </row>
    <row r="23" spans="1:7" s="8" customFormat="1" ht="12" x14ac:dyDescent="0.2">
      <c r="A23" s="41" t="s">
        <v>69</v>
      </c>
      <c r="B23" s="70">
        <v>1180.0250000000001</v>
      </c>
      <c r="C23" s="70">
        <v>3352.3539999999998</v>
      </c>
      <c r="D23" s="71">
        <v>-64.80010762586528</v>
      </c>
      <c r="E23" s="70">
        <v>855.75099999999998</v>
      </c>
      <c r="F23" s="70">
        <v>1495.376</v>
      </c>
      <c r="G23" s="71">
        <v>-42.773523180791983</v>
      </c>
    </row>
    <row r="24" spans="1:7" s="8" customFormat="1" ht="22.5" x14ac:dyDescent="0.2">
      <c r="A24" s="55" t="s">
        <v>210</v>
      </c>
      <c r="B24" s="70">
        <v>2251.9540000000002</v>
      </c>
      <c r="C24" s="70">
        <v>3389.395</v>
      </c>
      <c r="D24" s="71">
        <v>-33.558820969524049</v>
      </c>
      <c r="E24" s="70">
        <v>295.39</v>
      </c>
      <c r="F24" s="70">
        <v>110.604</v>
      </c>
      <c r="G24" s="71">
        <v>167.06990705580267</v>
      </c>
    </row>
    <row r="25" spans="1:7" s="8" customFormat="1" ht="22.5" x14ac:dyDescent="0.2">
      <c r="A25" s="47" t="s">
        <v>211</v>
      </c>
      <c r="B25" s="70">
        <v>60385.991000000002</v>
      </c>
      <c r="C25" s="70">
        <v>82288.231</v>
      </c>
      <c r="D25" s="71">
        <v>-26.616491488315006</v>
      </c>
      <c r="E25" s="70">
        <v>28534.103999999999</v>
      </c>
      <c r="F25" s="70">
        <v>36256.446000000004</v>
      </c>
      <c r="G25" s="71">
        <v>-21.299224970919667</v>
      </c>
    </row>
    <row r="26" spans="1:7" s="8" customFormat="1" ht="9.9499999999999993" customHeight="1" x14ac:dyDescent="0.2">
      <c r="A26" s="40"/>
      <c r="B26" s="9"/>
      <c r="C26" s="9"/>
      <c r="D26" s="9"/>
      <c r="E26" s="9"/>
      <c r="F26" s="9"/>
      <c r="G26" s="9"/>
    </row>
    <row r="27" spans="1:7" s="8" customFormat="1" ht="12" x14ac:dyDescent="0.2">
      <c r="A27" s="38" t="s">
        <v>25</v>
      </c>
      <c r="B27" s="70">
        <v>5968245.0319999997</v>
      </c>
      <c r="C27" s="70">
        <v>5712923.0369999995</v>
      </c>
      <c r="D27" s="71">
        <v>4.4692006761931822</v>
      </c>
      <c r="E27" s="70">
        <v>1689593.554</v>
      </c>
      <c r="F27" s="70">
        <v>1322643.0519999999</v>
      </c>
      <c r="G27" s="71">
        <v>27.743728849981522</v>
      </c>
    </row>
    <row r="28" spans="1:7" s="8" customFormat="1" ht="12" x14ac:dyDescent="0.2">
      <c r="A28" s="42" t="s">
        <v>22</v>
      </c>
      <c r="B28" s="9"/>
      <c r="C28" s="9"/>
      <c r="D28" s="9"/>
      <c r="E28" s="9"/>
      <c r="F28" s="9"/>
      <c r="G28" s="9"/>
    </row>
    <row r="29" spans="1:7" s="8" customFormat="1" ht="12" x14ac:dyDescent="0.2">
      <c r="A29" s="39" t="s">
        <v>70</v>
      </c>
      <c r="B29" s="70">
        <v>80401.085999999996</v>
      </c>
      <c r="C29" s="70">
        <v>40285.879999999997</v>
      </c>
      <c r="D29" s="71">
        <v>99.576342877454834</v>
      </c>
      <c r="E29" s="70">
        <v>97746.304999999993</v>
      </c>
      <c r="F29" s="70">
        <v>30634.165000000001</v>
      </c>
      <c r="G29" s="71">
        <v>219.07611975061172</v>
      </c>
    </row>
    <row r="30" spans="1:7" s="8" customFormat="1" ht="12" x14ac:dyDescent="0.2">
      <c r="A30" s="39" t="s">
        <v>71</v>
      </c>
      <c r="B30" s="70">
        <v>3855.0650000000001</v>
      </c>
      <c r="C30" s="70">
        <v>2506.1660000000002</v>
      </c>
      <c r="D30" s="71">
        <v>53.823210433786102</v>
      </c>
      <c r="E30" s="70">
        <v>45.593000000000004</v>
      </c>
      <c r="F30" s="70">
        <v>20.196000000000002</v>
      </c>
      <c r="G30" s="71">
        <v>125.75262428203604</v>
      </c>
    </row>
    <row r="31" spans="1:7" s="8" customFormat="1" ht="12" x14ac:dyDescent="0.2">
      <c r="A31" s="39" t="s">
        <v>72</v>
      </c>
      <c r="B31" s="70">
        <v>45699.294999999998</v>
      </c>
      <c r="C31" s="70">
        <v>56209.095999999998</v>
      </c>
      <c r="D31" s="71">
        <v>-18.697687292462419</v>
      </c>
      <c r="E31" s="70">
        <v>9707.8410000000003</v>
      </c>
      <c r="F31" s="70">
        <v>1362.1610000000001</v>
      </c>
      <c r="G31" s="80" t="s">
        <v>279</v>
      </c>
    </row>
    <row r="32" spans="1:7" s="8" customFormat="1" ht="12" x14ac:dyDescent="0.2">
      <c r="A32" s="39" t="s">
        <v>73</v>
      </c>
      <c r="B32" s="70">
        <v>248.28</v>
      </c>
      <c r="C32" s="70">
        <v>113.866</v>
      </c>
      <c r="D32" s="71">
        <v>118.04577310171607</v>
      </c>
      <c r="E32" s="70">
        <v>2.1339999999999999</v>
      </c>
      <c r="F32" s="70">
        <v>165.28700000000001</v>
      </c>
      <c r="G32" s="71">
        <v>-98.708912376653942</v>
      </c>
    </row>
    <row r="33" spans="1:7" s="8" customFormat="1" ht="12" x14ac:dyDescent="0.2">
      <c r="A33" s="39" t="s">
        <v>74</v>
      </c>
      <c r="B33" s="70">
        <v>45313.911999999997</v>
      </c>
      <c r="C33" s="70">
        <v>77892.197</v>
      </c>
      <c r="D33" s="71">
        <v>-41.824837730536736</v>
      </c>
      <c r="E33" s="70">
        <v>1926.1679999999999</v>
      </c>
      <c r="F33" s="70">
        <v>1202.7809999999999</v>
      </c>
      <c r="G33" s="71">
        <v>60.142868901321208</v>
      </c>
    </row>
    <row r="34" spans="1:7" s="8" customFormat="1" ht="12" x14ac:dyDescent="0.2">
      <c r="A34" s="39" t="s">
        <v>75</v>
      </c>
      <c r="B34" s="70">
        <v>9651.9320000000007</v>
      </c>
      <c r="C34" s="70">
        <v>8490.3770000000004</v>
      </c>
      <c r="D34" s="71">
        <v>13.680841262996921</v>
      </c>
      <c r="E34" s="70">
        <v>245.495</v>
      </c>
      <c r="F34" s="70">
        <v>310.33699999999999</v>
      </c>
      <c r="G34" s="71">
        <v>-20.894060327966045</v>
      </c>
    </row>
    <row r="35" spans="1:7" s="8" customFormat="1" ht="12" x14ac:dyDescent="0.2">
      <c r="A35" s="39" t="s">
        <v>76</v>
      </c>
      <c r="B35" s="70">
        <v>49610.642999999996</v>
      </c>
      <c r="C35" s="70">
        <v>35068.336000000003</v>
      </c>
      <c r="D35" s="71">
        <v>41.468483135327517</v>
      </c>
      <c r="E35" s="70">
        <v>8862.83</v>
      </c>
      <c r="F35" s="70">
        <v>6307.7330000000002</v>
      </c>
      <c r="G35" s="71">
        <v>40.507374043891843</v>
      </c>
    </row>
    <row r="36" spans="1:7" s="8" customFormat="1" ht="22.5" x14ac:dyDescent="0.2">
      <c r="A36" s="47" t="s">
        <v>212</v>
      </c>
      <c r="B36" s="70">
        <v>23921.35</v>
      </c>
      <c r="C36" s="70">
        <v>24790.5</v>
      </c>
      <c r="D36" s="71">
        <v>-3.505980113349878</v>
      </c>
      <c r="E36" s="70">
        <v>56367.337</v>
      </c>
      <c r="F36" s="70">
        <v>58008.716</v>
      </c>
      <c r="G36" s="71">
        <v>-2.8295385817538232</v>
      </c>
    </row>
    <row r="37" spans="1:7" s="8" customFormat="1" ht="22.5" x14ac:dyDescent="0.2">
      <c r="A37" s="47" t="s">
        <v>213</v>
      </c>
      <c r="B37" s="70">
        <v>114181.795</v>
      </c>
      <c r="C37" s="70">
        <v>108565.976</v>
      </c>
      <c r="D37" s="71">
        <v>5.172724648097855</v>
      </c>
      <c r="E37" s="70">
        <v>77975.785000000003</v>
      </c>
      <c r="F37" s="70">
        <v>97931.130999999994</v>
      </c>
      <c r="G37" s="71">
        <v>-20.376917734157473</v>
      </c>
    </row>
    <row r="38" spans="1:7" s="8" customFormat="1" ht="12" x14ac:dyDescent="0.2">
      <c r="A38" s="39" t="s">
        <v>77</v>
      </c>
      <c r="B38" s="70">
        <v>363.19799999999998</v>
      </c>
      <c r="C38" s="70">
        <v>2384.1680000000001</v>
      </c>
      <c r="D38" s="71">
        <v>-84.766258082484114</v>
      </c>
      <c r="E38" s="70">
        <v>35418.828999999998</v>
      </c>
      <c r="F38" s="70">
        <v>38700.658000000003</v>
      </c>
      <c r="G38" s="71">
        <v>-8.4800341120815261</v>
      </c>
    </row>
    <row r="39" spans="1:7" s="8" customFormat="1" ht="22.5" x14ac:dyDescent="0.2">
      <c r="A39" s="47" t="s">
        <v>214</v>
      </c>
      <c r="B39" s="70">
        <v>625.91499999999996</v>
      </c>
      <c r="C39" s="70">
        <v>1895.164</v>
      </c>
      <c r="D39" s="71">
        <v>-66.973042966202399</v>
      </c>
      <c r="E39" s="70">
        <v>92.090999999999994</v>
      </c>
      <c r="F39" s="70">
        <v>117.792</v>
      </c>
      <c r="G39" s="71">
        <v>-21.818969030154861</v>
      </c>
    </row>
    <row r="40" spans="1:7" s="8" customFormat="1" ht="12" x14ac:dyDescent="0.2">
      <c r="A40" s="39" t="s">
        <v>78</v>
      </c>
      <c r="B40" s="70">
        <v>15276.499</v>
      </c>
      <c r="C40" s="70">
        <v>14507.68</v>
      </c>
      <c r="D40" s="71">
        <v>5.2993931490079831</v>
      </c>
      <c r="E40" s="70">
        <v>2191.248</v>
      </c>
      <c r="F40" s="70">
        <v>13727.89</v>
      </c>
      <c r="G40" s="71">
        <v>-84.037983987342557</v>
      </c>
    </row>
    <row r="41" spans="1:7" s="8" customFormat="1" ht="12" x14ac:dyDescent="0.2">
      <c r="A41" s="39" t="s">
        <v>79</v>
      </c>
      <c r="B41" s="70">
        <v>293.642</v>
      </c>
      <c r="C41" s="70">
        <v>1239.6679999999999</v>
      </c>
      <c r="D41" s="71">
        <v>-76.31285150540306</v>
      </c>
      <c r="E41" s="70">
        <v>13.821999999999999</v>
      </c>
      <c r="F41" s="70">
        <v>487.10700000000003</v>
      </c>
      <c r="G41" s="71">
        <v>-97.162430431096254</v>
      </c>
    </row>
    <row r="42" spans="1:7" s="8" customFormat="1" ht="12" x14ac:dyDescent="0.2">
      <c r="A42" s="39" t="s">
        <v>80</v>
      </c>
      <c r="B42" s="70">
        <v>25215.558000000001</v>
      </c>
      <c r="C42" s="70">
        <v>37698.182999999997</v>
      </c>
      <c r="D42" s="71">
        <v>-33.112007016359371</v>
      </c>
      <c r="E42" s="70">
        <v>15043.674999999999</v>
      </c>
      <c r="F42" s="70">
        <v>18234.562999999998</v>
      </c>
      <c r="G42" s="71">
        <v>-17.499119666317199</v>
      </c>
    </row>
    <row r="43" spans="1:7" s="8" customFormat="1" ht="22.5" x14ac:dyDescent="0.2">
      <c r="A43" s="47" t="s">
        <v>215</v>
      </c>
      <c r="B43" s="70">
        <v>565067.45799999998</v>
      </c>
      <c r="C43" s="70">
        <v>525428.77399999998</v>
      </c>
      <c r="D43" s="71">
        <v>7.5440641931802617</v>
      </c>
      <c r="E43" s="70">
        <v>2138.5790000000002</v>
      </c>
      <c r="F43" s="70">
        <v>2014.1220000000001</v>
      </c>
      <c r="G43" s="71">
        <v>6.1792185379038642</v>
      </c>
    </row>
    <row r="44" spans="1:7" s="8" customFormat="1" ht="12" x14ac:dyDescent="0.2">
      <c r="A44" s="39" t="s">
        <v>81</v>
      </c>
      <c r="B44" s="70">
        <v>386647.17200000002</v>
      </c>
      <c r="C44" s="70">
        <v>352342.22700000001</v>
      </c>
      <c r="D44" s="71">
        <v>9.7362570737228253</v>
      </c>
      <c r="E44" s="70">
        <v>8730.0220000000008</v>
      </c>
      <c r="F44" s="70">
        <v>6205.2889999999998</v>
      </c>
      <c r="G44" s="71">
        <v>40.686791541860515</v>
      </c>
    </row>
    <row r="45" spans="1:7" s="8" customFormat="1" ht="12" x14ac:dyDescent="0.2">
      <c r="A45" s="39" t="s">
        <v>82</v>
      </c>
      <c r="B45" s="70">
        <v>791325.34</v>
      </c>
      <c r="C45" s="70">
        <v>742605.89599999995</v>
      </c>
      <c r="D45" s="71">
        <v>6.5606056001472979</v>
      </c>
      <c r="E45" s="70">
        <v>0</v>
      </c>
      <c r="F45" s="70">
        <v>0</v>
      </c>
      <c r="G45" s="80" t="s">
        <v>279</v>
      </c>
    </row>
    <row r="46" spans="1:7" s="8" customFormat="1" ht="12" x14ac:dyDescent="0.2">
      <c r="A46" s="39" t="s">
        <v>83</v>
      </c>
      <c r="B46" s="70">
        <v>854345.00699999998</v>
      </c>
      <c r="C46" s="70">
        <v>776646.29599999997</v>
      </c>
      <c r="D46" s="71">
        <v>10.004388278187321</v>
      </c>
      <c r="E46" s="70">
        <v>71431.820000000007</v>
      </c>
      <c r="F46" s="70">
        <v>62567.762999999999</v>
      </c>
      <c r="G46" s="71">
        <v>14.167131083142621</v>
      </c>
    </row>
    <row r="47" spans="1:7" s="8" customFormat="1" ht="22.5" x14ac:dyDescent="0.2">
      <c r="A47" s="47" t="s">
        <v>216</v>
      </c>
      <c r="B47" s="70">
        <v>326357.96600000001</v>
      </c>
      <c r="C47" s="70">
        <v>295892.12900000002</v>
      </c>
      <c r="D47" s="71">
        <v>10.296264758026055</v>
      </c>
      <c r="E47" s="70">
        <v>25811.435000000001</v>
      </c>
      <c r="F47" s="70">
        <v>25247.705000000002</v>
      </c>
      <c r="G47" s="71">
        <v>2.2327970007571025</v>
      </c>
    </row>
    <row r="48" spans="1:7" s="8" customFormat="1" ht="12" x14ac:dyDescent="0.2">
      <c r="A48" s="39" t="s">
        <v>84</v>
      </c>
      <c r="B48" s="70">
        <v>187134.84599999999</v>
      </c>
      <c r="C48" s="70">
        <v>157284.83799999999</v>
      </c>
      <c r="D48" s="71">
        <v>18.978312455012357</v>
      </c>
      <c r="E48" s="70">
        <v>8489.0490000000009</v>
      </c>
      <c r="F48" s="70">
        <v>7209.884</v>
      </c>
      <c r="G48" s="71">
        <v>17.741824972496104</v>
      </c>
    </row>
    <row r="49" spans="1:7" s="8" customFormat="1" ht="12" x14ac:dyDescent="0.2">
      <c r="A49" s="39" t="s">
        <v>85</v>
      </c>
      <c r="B49" s="70">
        <v>5346.76</v>
      </c>
      <c r="C49" s="70">
        <v>6271.8059999999996</v>
      </c>
      <c r="D49" s="71">
        <v>-14.749276364734484</v>
      </c>
      <c r="E49" s="70">
        <v>505.678</v>
      </c>
      <c r="F49" s="70">
        <v>834.89</v>
      </c>
      <c r="G49" s="71">
        <v>-39.431781432284495</v>
      </c>
    </row>
    <row r="50" spans="1:7" s="8" customFormat="1" ht="12" x14ac:dyDescent="0.2">
      <c r="A50" s="39" t="s">
        <v>86</v>
      </c>
      <c r="B50" s="70">
        <v>317176.14799999999</v>
      </c>
      <c r="C50" s="70">
        <v>354816.28899999999</v>
      </c>
      <c r="D50" s="71">
        <v>-10.608346394153287</v>
      </c>
      <c r="E50" s="70">
        <v>213563.61799999999</v>
      </c>
      <c r="F50" s="70">
        <v>197781.182</v>
      </c>
      <c r="G50" s="71">
        <v>7.9797460205288928</v>
      </c>
    </row>
    <row r="51" spans="1:7" s="8" customFormat="1" ht="12" x14ac:dyDescent="0.2">
      <c r="A51" s="39" t="s">
        <v>87</v>
      </c>
      <c r="B51" s="70">
        <v>96928.296000000002</v>
      </c>
      <c r="C51" s="70">
        <v>114952.77499999999</v>
      </c>
      <c r="D51" s="71">
        <v>-15.679898984604762</v>
      </c>
      <c r="E51" s="70">
        <v>7524.3069999999998</v>
      </c>
      <c r="F51" s="70">
        <v>6012.8069999999998</v>
      </c>
      <c r="G51" s="71">
        <v>25.13800958520703</v>
      </c>
    </row>
    <row r="52" spans="1:7" s="8" customFormat="1" ht="22.5" x14ac:dyDescent="0.2">
      <c r="A52" s="47" t="s">
        <v>217</v>
      </c>
      <c r="B52" s="70">
        <v>92338.535999999993</v>
      </c>
      <c r="C52" s="70">
        <v>97383.59</v>
      </c>
      <c r="D52" s="71">
        <v>-5.1805997293794519</v>
      </c>
      <c r="E52" s="70">
        <v>7090.2209999999995</v>
      </c>
      <c r="F52" s="70">
        <v>6546.5680000000002</v>
      </c>
      <c r="G52" s="71">
        <v>8.3043970520125754</v>
      </c>
    </row>
    <row r="53" spans="1:7" s="8" customFormat="1" ht="12" x14ac:dyDescent="0.2">
      <c r="A53" s="39" t="s">
        <v>88</v>
      </c>
      <c r="B53" s="70">
        <v>1211743.635</v>
      </c>
      <c r="C53" s="70">
        <v>1240475.5900000001</v>
      </c>
      <c r="D53" s="71">
        <v>-2.3162047872300349</v>
      </c>
      <c r="E53" s="70">
        <v>24571.272000000001</v>
      </c>
      <c r="F53" s="70">
        <v>25563.956999999999</v>
      </c>
      <c r="G53" s="71">
        <v>-3.8831429735232206</v>
      </c>
    </row>
    <row r="54" spans="1:7" s="8" customFormat="1" ht="12" x14ac:dyDescent="0.2">
      <c r="A54" s="39" t="s">
        <v>89</v>
      </c>
      <c r="B54" s="70">
        <v>258951.467</v>
      </c>
      <c r="C54" s="70">
        <v>205621.28099999999</v>
      </c>
      <c r="D54" s="71">
        <v>25.936121855013639</v>
      </c>
      <c r="E54" s="70">
        <v>281948.89600000001</v>
      </c>
      <c r="F54" s="70">
        <v>96114.478000000003</v>
      </c>
      <c r="G54" s="71">
        <v>193.34695653239669</v>
      </c>
    </row>
    <row r="55" spans="1:7" s="8" customFormat="1" ht="12" x14ac:dyDescent="0.2">
      <c r="A55" s="39" t="s">
        <v>90</v>
      </c>
      <c r="B55" s="70">
        <v>131286.609</v>
      </c>
      <c r="C55" s="70">
        <v>92466.301999999996</v>
      </c>
      <c r="D55" s="71">
        <v>41.983194050520154</v>
      </c>
      <c r="E55" s="70">
        <v>506324.56900000002</v>
      </c>
      <c r="F55" s="70">
        <v>396750.41800000001</v>
      </c>
      <c r="G55" s="71">
        <v>27.617904362233091</v>
      </c>
    </row>
    <row r="56" spans="1:7" s="8" customFormat="1" ht="22.5" x14ac:dyDescent="0.2">
      <c r="A56" s="47" t="s">
        <v>218</v>
      </c>
      <c r="B56" s="70">
        <v>79610.625</v>
      </c>
      <c r="C56" s="70">
        <v>81471.201000000001</v>
      </c>
      <c r="D56" s="71">
        <v>-2.283722318024985</v>
      </c>
      <c r="E56" s="70">
        <v>39600.934000000001</v>
      </c>
      <c r="F56" s="70">
        <v>40208.65</v>
      </c>
      <c r="G56" s="71">
        <v>-1.5114061277859321</v>
      </c>
    </row>
    <row r="57" spans="1:7" s="8" customFormat="1" ht="22.5" x14ac:dyDescent="0.2">
      <c r="A57" s="47" t="s">
        <v>220</v>
      </c>
      <c r="B57" s="70">
        <v>206175.53200000001</v>
      </c>
      <c r="C57" s="70">
        <v>211748.07</v>
      </c>
      <c r="D57" s="71">
        <v>-2.6316830184095608</v>
      </c>
      <c r="E57" s="70">
        <v>179119.80100000001</v>
      </c>
      <c r="F57" s="70">
        <v>173878.995</v>
      </c>
      <c r="G57" s="71">
        <v>3.0140535376340409</v>
      </c>
    </row>
    <row r="58" spans="1:7" s="8" customFormat="1" ht="22.5" x14ac:dyDescent="0.2">
      <c r="A58" s="47" t="s">
        <v>219</v>
      </c>
      <c r="B58" s="70">
        <v>43151.464999999997</v>
      </c>
      <c r="C58" s="70">
        <v>45868.716</v>
      </c>
      <c r="D58" s="71">
        <v>-5.9239744142827249</v>
      </c>
      <c r="E58" s="70">
        <v>7104.2</v>
      </c>
      <c r="F58" s="70">
        <v>8495.8269999999993</v>
      </c>
      <c r="G58" s="71">
        <v>-16.38012403030335</v>
      </c>
    </row>
    <row r="59" spans="1:7" s="8" customFormat="1" ht="9.9499999999999993" customHeight="1" x14ac:dyDescent="0.2">
      <c r="A59" s="42"/>
      <c r="B59" s="70"/>
      <c r="C59" s="70"/>
      <c r="D59" s="71"/>
      <c r="E59" s="70"/>
      <c r="F59" s="70"/>
      <c r="G59" s="71"/>
    </row>
    <row r="60" spans="1:7" s="8" customFormat="1" ht="12" x14ac:dyDescent="0.2">
      <c r="A60" s="43" t="s">
        <v>26</v>
      </c>
      <c r="B60" s="70">
        <v>1818339.3219999999</v>
      </c>
      <c r="C60" s="70">
        <v>1982553.7579999999</v>
      </c>
      <c r="D60" s="71">
        <v>-8.2829751948648038</v>
      </c>
      <c r="E60" s="70">
        <v>79095.044999999998</v>
      </c>
      <c r="F60" s="70">
        <v>108169.137</v>
      </c>
      <c r="G60" s="71">
        <v>-26.878361801111538</v>
      </c>
    </row>
    <row r="61" spans="1:7" s="8" customFormat="1" ht="12" x14ac:dyDescent="0.2">
      <c r="A61" s="44" t="s">
        <v>22</v>
      </c>
      <c r="B61" s="9"/>
      <c r="C61" s="9"/>
      <c r="D61" s="9"/>
      <c r="E61" s="9"/>
      <c r="F61" s="9"/>
      <c r="G61" s="9"/>
    </row>
    <row r="62" spans="1:7" s="8" customFormat="1" ht="12" x14ac:dyDescent="0.2">
      <c r="A62" s="39" t="s">
        <v>91</v>
      </c>
      <c r="B62" s="70">
        <v>30.561</v>
      </c>
      <c r="C62" s="70">
        <v>198.101</v>
      </c>
      <c r="D62" s="71">
        <v>-84.573020832807501</v>
      </c>
      <c r="E62" s="70">
        <v>110.76900000000001</v>
      </c>
      <c r="F62" s="70">
        <v>54.695999999999998</v>
      </c>
      <c r="G62" s="71">
        <v>102.51755155770076</v>
      </c>
    </row>
    <row r="63" spans="1:7" s="8" customFormat="1" ht="12" x14ac:dyDescent="0.2">
      <c r="A63" s="39" t="s">
        <v>92</v>
      </c>
      <c r="B63" s="70">
        <v>1163336.1040000001</v>
      </c>
      <c r="C63" s="70">
        <v>1083224.088</v>
      </c>
      <c r="D63" s="71">
        <v>7.3957011192314042</v>
      </c>
      <c r="E63" s="70">
        <v>53419.584000000003</v>
      </c>
      <c r="F63" s="70">
        <v>75033.527000000002</v>
      </c>
      <c r="G63" s="71">
        <v>-28.805713744470523</v>
      </c>
    </row>
    <row r="64" spans="1:7" s="8" customFormat="1" ht="12" x14ac:dyDescent="0.2">
      <c r="A64" s="39" t="s">
        <v>93</v>
      </c>
      <c r="B64" s="70">
        <v>43589.245999999999</v>
      </c>
      <c r="C64" s="70">
        <v>55711.203999999998</v>
      </c>
      <c r="D64" s="71">
        <v>-21.758564040367887</v>
      </c>
      <c r="E64" s="70">
        <v>722.649</v>
      </c>
      <c r="F64" s="70">
        <v>876.89099999999996</v>
      </c>
      <c r="G64" s="71">
        <v>-17.589643410640548</v>
      </c>
    </row>
    <row r="65" spans="1:7" s="8" customFormat="1" ht="12" x14ac:dyDescent="0.2">
      <c r="A65" s="39" t="s">
        <v>94</v>
      </c>
      <c r="B65" s="70">
        <v>175801.59599999999</v>
      </c>
      <c r="C65" s="70">
        <v>269217.58100000001</v>
      </c>
      <c r="D65" s="71">
        <v>-34.699065585913587</v>
      </c>
      <c r="E65" s="70">
        <v>7519.6840000000002</v>
      </c>
      <c r="F65" s="70">
        <v>12293.044</v>
      </c>
      <c r="G65" s="71">
        <v>-38.829764214624142</v>
      </c>
    </row>
    <row r="66" spans="1:7" s="8" customFormat="1" ht="12" x14ac:dyDescent="0.2">
      <c r="A66" s="39" t="s">
        <v>95</v>
      </c>
      <c r="B66" s="70">
        <v>8379.94</v>
      </c>
      <c r="C66" s="70">
        <v>14441.591</v>
      </c>
      <c r="D66" s="71">
        <v>-41.973567870742215</v>
      </c>
      <c r="E66" s="70">
        <v>867.69600000000003</v>
      </c>
      <c r="F66" s="70">
        <v>947.46</v>
      </c>
      <c r="G66" s="71">
        <v>-8.418719523779373</v>
      </c>
    </row>
    <row r="67" spans="1:7" s="8" customFormat="1" ht="12" x14ac:dyDescent="0.2">
      <c r="A67" s="39" t="s">
        <v>96</v>
      </c>
      <c r="B67" s="70">
        <v>332630.47200000001</v>
      </c>
      <c r="C67" s="70">
        <v>391577.70699999999</v>
      </c>
      <c r="D67" s="71">
        <v>-15.053777052737075</v>
      </c>
      <c r="E67" s="70">
        <v>16292.362999999999</v>
      </c>
      <c r="F67" s="70">
        <v>18616.996999999999</v>
      </c>
      <c r="G67" s="71">
        <v>-12.486621768269075</v>
      </c>
    </row>
    <row r="68" spans="1:7" s="8" customFormat="1" ht="12" x14ac:dyDescent="0.2">
      <c r="A68" s="39" t="s">
        <v>97</v>
      </c>
      <c r="B68" s="70">
        <v>94571.403000000006</v>
      </c>
      <c r="C68" s="70">
        <v>168183.486</v>
      </c>
      <c r="D68" s="71">
        <v>-43.768912602988848</v>
      </c>
      <c r="E68" s="70">
        <v>162.30000000000001</v>
      </c>
      <c r="F68" s="70">
        <v>346.52199999999999</v>
      </c>
      <c r="G68" s="71">
        <v>-53.163146928622133</v>
      </c>
    </row>
    <row r="69" spans="1:7" s="8" customFormat="1" ht="9.9499999999999993" customHeight="1" x14ac:dyDescent="0.2">
      <c r="A69" s="45"/>
      <c r="B69" s="9"/>
      <c r="C69" s="9"/>
      <c r="D69" s="9"/>
      <c r="E69" s="9"/>
      <c r="F69" s="9"/>
      <c r="G69" s="9"/>
    </row>
    <row r="70" spans="1:7" s="8" customFormat="1" ht="12" x14ac:dyDescent="0.2">
      <c r="A70" s="36" t="s">
        <v>27</v>
      </c>
      <c r="B70" s="70">
        <v>48421947.277000003</v>
      </c>
      <c r="C70" s="70">
        <v>56382508.131999999</v>
      </c>
      <c r="D70" s="71">
        <v>-14.1188484137015</v>
      </c>
      <c r="E70" s="70">
        <v>37685426.276000001</v>
      </c>
      <c r="F70" s="70">
        <v>51374922.950000003</v>
      </c>
      <c r="G70" s="71">
        <v>-26.64626219940638</v>
      </c>
    </row>
    <row r="71" spans="1:7" s="8" customFormat="1" ht="12" x14ac:dyDescent="0.2">
      <c r="A71" s="46" t="s">
        <v>22</v>
      </c>
      <c r="B71" s="9"/>
      <c r="C71" s="9"/>
      <c r="D71" s="9"/>
      <c r="E71" s="9"/>
      <c r="F71" s="9"/>
      <c r="G71" s="9"/>
    </row>
    <row r="72" spans="1:7" s="8" customFormat="1" ht="12" x14ac:dyDescent="0.2">
      <c r="A72" s="43" t="s">
        <v>28</v>
      </c>
      <c r="B72" s="70">
        <v>4509968.3729999997</v>
      </c>
      <c r="C72" s="70">
        <v>5374365.8779999996</v>
      </c>
      <c r="D72" s="71">
        <v>-16.083711541456765</v>
      </c>
      <c r="E72" s="70">
        <v>170821.86799999999</v>
      </c>
      <c r="F72" s="70">
        <v>156638.728</v>
      </c>
      <c r="G72" s="71">
        <v>9.0546828240331507</v>
      </c>
    </row>
    <row r="73" spans="1:7" s="8" customFormat="1" ht="12" x14ac:dyDescent="0.2">
      <c r="A73" s="42" t="s">
        <v>98</v>
      </c>
      <c r="B73" s="9"/>
      <c r="C73" s="9"/>
      <c r="D73" s="9"/>
      <c r="E73" s="9"/>
      <c r="F73" s="9"/>
      <c r="G73" s="9"/>
    </row>
    <row r="74" spans="1:7" s="8" customFormat="1" ht="12" x14ac:dyDescent="0.2">
      <c r="A74" s="39" t="s">
        <v>221</v>
      </c>
      <c r="B74" s="70">
        <v>9476.3250000000007</v>
      </c>
      <c r="C74" s="70">
        <v>8787.9500000000007</v>
      </c>
      <c r="D74" s="71">
        <v>7.8331692829385702</v>
      </c>
      <c r="E74" s="70">
        <v>71.284999999999997</v>
      </c>
      <c r="F74" s="70">
        <v>39.906999999999996</v>
      </c>
      <c r="G74" s="71">
        <v>78.627809657453582</v>
      </c>
    </row>
    <row r="75" spans="1:7" s="8" customFormat="1" ht="12" x14ac:dyDescent="0.2">
      <c r="A75" s="39" t="s">
        <v>222</v>
      </c>
      <c r="B75" s="70">
        <v>7.9729999999999999</v>
      </c>
      <c r="C75" s="70">
        <v>5.3250000000000002</v>
      </c>
      <c r="D75" s="71">
        <v>49.727699530516446</v>
      </c>
      <c r="E75" s="70">
        <v>0</v>
      </c>
      <c r="F75" s="70">
        <v>0</v>
      </c>
      <c r="G75" s="80" t="s">
        <v>279</v>
      </c>
    </row>
    <row r="76" spans="1:7" s="8" customFormat="1" ht="22.5" x14ac:dyDescent="0.2">
      <c r="A76" s="47" t="s">
        <v>190</v>
      </c>
      <c r="B76" s="70">
        <v>31.186</v>
      </c>
      <c r="C76" s="70">
        <v>15.087</v>
      </c>
      <c r="D76" s="71">
        <v>106.70776164910188</v>
      </c>
      <c r="E76" s="70">
        <v>0.185</v>
      </c>
      <c r="F76" s="70">
        <v>1.2490000000000001</v>
      </c>
      <c r="G76" s="71">
        <v>-85.188150520416329</v>
      </c>
    </row>
    <row r="77" spans="1:7" s="8" customFormat="1" ht="22.5" x14ac:dyDescent="0.2">
      <c r="A77" s="47" t="s">
        <v>191</v>
      </c>
      <c r="B77" s="70">
        <v>488.22899999999998</v>
      </c>
      <c r="C77" s="70">
        <v>187.11600000000001</v>
      </c>
      <c r="D77" s="71">
        <v>160.92317065349835</v>
      </c>
      <c r="E77" s="70">
        <v>0</v>
      </c>
      <c r="F77" s="70">
        <v>0</v>
      </c>
      <c r="G77" s="80" t="s">
        <v>279</v>
      </c>
    </row>
    <row r="78" spans="1:7" s="8" customFormat="1" ht="22.5" x14ac:dyDescent="0.2">
      <c r="A78" s="47" t="s">
        <v>223</v>
      </c>
      <c r="B78" s="70">
        <v>1253.787</v>
      </c>
      <c r="C78" s="70">
        <v>870.51800000000003</v>
      </c>
      <c r="D78" s="71">
        <v>44.027693855842159</v>
      </c>
      <c r="E78" s="70">
        <v>237.56899999999999</v>
      </c>
      <c r="F78" s="70">
        <v>419.21199999999999</v>
      </c>
      <c r="G78" s="71">
        <v>-43.329627968665022</v>
      </c>
    </row>
    <row r="79" spans="1:7" s="8" customFormat="1" ht="12" x14ac:dyDescent="0.2">
      <c r="A79" s="39" t="s">
        <v>99</v>
      </c>
      <c r="B79" s="70">
        <v>0</v>
      </c>
      <c r="C79" s="70">
        <v>55.542000000000002</v>
      </c>
      <c r="D79" s="80" t="s">
        <v>279</v>
      </c>
      <c r="E79" s="70">
        <v>0</v>
      </c>
      <c r="F79" s="70">
        <v>0</v>
      </c>
      <c r="G79" s="80" t="s">
        <v>279</v>
      </c>
    </row>
    <row r="80" spans="1:7" s="8" customFormat="1" ht="12" x14ac:dyDescent="0.2">
      <c r="A80" s="39" t="s">
        <v>100</v>
      </c>
      <c r="B80" s="70">
        <v>5.3390000000000004</v>
      </c>
      <c r="C80" s="70">
        <v>2.548</v>
      </c>
      <c r="D80" s="71">
        <v>109.53689167974883</v>
      </c>
      <c r="E80" s="70">
        <v>112</v>
      </c>
      <c r="F80" s="70">
        <v>428.02</v>
      </c>
      <c r="G80" s="71">
        <v>-73.832998458015979</v>
      </c>
    </row>
    <row r="81" spans="1:7" s="8" customFormat="1" ht="12" x14ac:dyDescent="0.2">
      <c r="A81" s="39" t="s">
        <v>101</v>
      </c>
      <c r="B81" s="70">
        <v>3108.3009999999999</v>
      </c>
      <c r="C81" s="70">
        <v>1277.3109999999999</v>
      </c>
      <c r="D81" s="71">
        <v>143.34723493338743</v>
      </c>
      <c r="E81" s="70">
        <v>126.2</v>
      </c>
      <c r="F81" s="70">
        <v>55.238999999999997</v>
      </c>
      <c r="G81" s="71">
        <v>128.46177519506148</v>
      </c>
    </row>
    <row r="82" spans="1:7" s="8" customFormat="1" ht="12" x14ac:dyDescent="0.2">
      <c r="A82" s="39" t="s">
        <v>102</v>
      </c>
      <c r="B82" s="70">
        <v>146395.454</v>
      </c>
      <c r="C82" s="70">
        <v>164504.30499999999</v>
      </c>
      <c r="D82" s="71">
        <v>-11.008131975634313</v>
      </c>
      <c r="E82" s="70">
        <v>25577.422999999999</v>
      </c>
      <c r="F82" s="70">
        <v>24267.558000000001</v>
      </c>
      <c r="G82" s="71">
        <v>5.3975970717778807</v>
      </c>
    </row>
    <row r="83" spans="1:7" s="8" customFormat="1" ht="12" x14ac:dyDescent="0.2">
      <c r="A83" s="39" t="s">
        <v>103</v>
      </c>
      <c r="B83" s="70">
        <v>94452.297000000006</v>
      </c>
      <c r="C83" s="70">
        <v>209050.42499999999</v>
      </c>
      <c r="D83" s="71">
        <v>-54.818414265362051</v>
      </c>
      <c r="E83" s="70">
        <v>18860.82</v>
      </c>
      <c r="F83" s="70">
        <v>27980.649000000001</v>
      </c>
      <c r="G83" s="71">
        <v>-32.593343349541314</v>
      </c>
    </row>
    <row r="84" spans="1:7" s="8" customFormat="1" ht="12" x14ac:dyDescent="0.2">
      <c r="A84" s="39" t="s">
        <v>104</v>
      </c>
      <c r="B84" s="70">
        <v>1485998.9950000001</v>
      </c>
      <c r="C84" s="70">
        <v>2688248.3110000002</v>
      </c>
      <c r="D84" s="71">
        <v>-44.72240570487984</v>
      </c>
      <c r="E84" s="70">
        <v>0</v>
      </c>
      <c r="F84" s="70">
        <v>0</v>
      </c>
      <c r="G84" s="80" t="s">
        <v>279</v>
      </c>
    </row>
    <row r="85" spans="1:7" s="8" customFormat="1" ht="12" x14ac:dyDescent="0.2">
      <c r="A85" s="39" t="s">
        <v>105</v>
      </c>
      <c r="B85" s="70">
        <v>89400.918999999994</v>
      </c>
      <c r="C85" s="70">
        <v>90185.054000000004</v>
      </c>
      <c r="D85" s="71">
        <v>-0.86947333867539101</v>
      </c>
      <c r="E85" s="70">
        <v>49075.894999999997</v>
      </c>
      <c r="F85" s="70">
        <v>8319.1299999999992</v>
      </c>
      <c r="G85" s="80" t="s">
        <v>279</v>
      </c>
    </row>
    <row r="86" spans="1:7" s="8" customFormat="1" ht="22.5" x14ac:dyDescent="0.2">
      <c r="A86" s="47" t="s">
        <v>192</v>
      </c>
      <c r="B86" s="70">
        <v>516.94600000000003</v>
      </c>
      <c r="C86" s="70">
        <v>41.293999999999997</v>
      </c>
      <c r="D86" s="80" t="s">
        <v>279</v>
      </c>
      <c r="E86" s="70">
        <v>0.84899999999999998</v>
      </c>
      <c r="F86" s="70">
        <v>0</v>
      </c>
      <c r="G86" s="80" t="s">
        <v>279</v>
      </c>
    </row>
    <row r="87" spans="1:7" s="8" customFormat="1" ht="12" x14ac:dyDescent="0.2">
      <c r="A87" s="47" t="s">
        <v>269</v>
      </c>
      <c r="B87" s="70">
        <v>2119382.4569999999</v>
      </c>
      <c r="C87" s="70">
        <v>1714607.7309999999</v>
      </c>
      <c r="D87" s="71">
        <v>23.607424525254274</v>
      </c>
      <c r="E87" s="70">
        <v>0</v>
      </c>
      <c r="F87" s="70">
        <v>144.816</v>
      </c>
      <c r="G87" s="80" t="s">
        <v>279</v>
      </c>
    </row>
    <row r="88" spans="1:7" s="8" customFormat="1" ht="12" x14ac:dyDescent="0.2">
      <c r="A88" s="47" t="s">
        <v>270</v>
      </c>
      <c r="B88" s="70">
        <v>7415.0320000000002</v>
      </c>
      <c r="C88" s="70">
        <v>2951.8539999999998</v>
      </c>
      <c r="D88" s="71">
        <v>151.19914467314442</v>
      </c>
      <c r="E88" s="70">
        <v>0</v>
      </c>
      <c r="F88" s="70">
        <v>0</v>
      </c>
      <c r="G88" s="80" t="s">
        <v>279</v>
      </c>
    </row>
    <row r="89" spans="1:7" s="8" customFormat="1" ht="12" x14ac:dyDescent="0.2">
      <c r="A89" s="47" t="s">
        <v>271</v>
      </c>
      <c r="B89" s="70">
        <v>0</v>
      </c>
      <c r="C89" s="70">
        <v>0.4</v>
      </c>
      <c r="D89" s="80" t="s">
        <v>279</v>
      </c>
      <c r="E89" s="70">
        <v>0</v>
      </c>
      <c r="F89" s="70">
        <v>0</v>
      </c>
      <c r="G89" s="80" t="s">
        <v>279</v>
      </c>
    </row>
    <row r="90" spans="1:7" s="8" customFormat="1" ht="12" x14ac:dyDescent="0.2">
      <c r="A90" s="39" t="s">
        <v>106</v>
      </c>
      <c r="B90" s="70">
        <v>379846.69</v>
      </c>
      <c r="C90" s="70">
        <v>317063.12699999998</v>
      </c>
      <c r="D90" s="71">
        <v>19.801597112236905</v>
      </c>
      <c r="E90" s="70">
        <v>1460.691</v>
      </c>
      <c r="F90" s="70">
        <v>1358.7919999999999</v>
      </c>
      <c r="G90" s="71">
        <v>7.4992346142750392</v>
      </c>
    </row>
    <row r="91" spans="1:7" s="8" customFormat="1" ht="12" x14ac:dyDescent="0.2">
      <c r="A91" s="39" t="s">
        <v>107</v>
      </c>
      <c r="B91" s="70">
        <v>244.13499999999999</v>
      </c>
      <c r="C91" s="70">
        <v>0</v>
      </c>
      <c r="D91" s="80" t="s">
        <v>279</v>
      </c>
      <c r="E91" s="70">
        <v>0</v>
      </c>
      <c r="F91" s="70">
        <v>0</v>
      </c>
      <c r="G91" s="80" t="s">
        <v>279</v>
      </c>
    </row>
    <row r="92" spans="1:7" s="8" customFormat="1" ht="12" x14ac:dyDescent="0.2">
      <c r="A92" s="39" t="s">
        <v>108</v>
      </c>
      <c r="B92" s="70">
        <v>3649.692</v>
      </c>
      <c r="C92" s="70">
        <v>3906.2220000000002</v>
      </c>
      <c r="D92" s="80">
        <v>-6.5672150737976551</v>
      </c>
      <c r="E92" s="70">
        <v>256.91399999999999</v>
      </c>
      <c r="F92" s="70">
        <v>184.041</v>
      </c>
      <c r="G92" s="71">
        <v>39.59606826739693</v>
      </c>
    </row>
    <row r="93" spans="1:7" s="8" customFormat="1" ht="12" x14ac:dyDescent="0.2">
      <c r="A93" s="39" t="s">
        <v>109</v>
      </c>
      <c r="B93" s="70">
        <v>44605.794999999998</v>
      </c>
      <c r="C93" s="70">
        <v>29067.232</v>
      </c>
      <c r="D93" s="71">
        <v>53.457319224616896</v>
      </c>
      <c r="E93" s="70">
        <v>5645.491</v>
      </c>
      <c r="F93" s="70">
        <v>5880.71</v>
      </c>
      <c r="G93" s="71">
        <v>-3.9998401553553862</v>
      </c>
    </row>
    <row r="94" spans="1:7" s="8" customFormat="1" ht="12" x14ac:dyDescent="0.2">
      <c r="A94" s="39" t="s">
        <v>224</v>
      </c>
      <c r="B94" s="70">
        <v>41346.925000000003</v>
      </c>
      <c r="C94" s="70">
        <v>44987.267999999996</v>
      </c>
      <c r="D94" s="71">
        <v>-8.0919405908355913</v>
      </c>
      <c r="E94" s="70">
        <v>44889.385999999999</v>
      </c>
      <c r="F94" s="70">
        <v>45866.588000000003</v>
      </c>
      <c r="G94" s="71">
        <v>-2.130531270387948</v>
      </c>
    </row>
    <row r="95" spans="1:7" s="8" customFormat="1" ht="22.5" x14ac:dyDescent="0.2">
      <c r="A95" s="47" t="s">
        <v>253</v>
      </c>
      <c r="B95" s="70">
        <v>1003.1</v>
      </c>
      <c r="C95" s="70">
        <v>1658.6410000000001</v>
      </c>
      <c r="D95" s="71">
        <v>-39.522777985109499</v>
      </c>
      <c r="E95" s="70">
        <v>22.366</v>
      </c>
      <c r="F95" s="70">
        <v>0.29399999999999998</v>
      </c>
      <c r="G95" s="80" t="s">
        <v>279</v>
      </c>
    </row>
    <row r="96" spans="1:7" s="8" customFormat="1" ht="12" x14ac:dyDescent="0.2">
      <c r="A96" s="39" t="s">
        <v>110</v>
      </c>
      <c r="B96" s="70">
        <v>81338.796000000002</v>
      </c>
      <c r="C96" s="70">
        <v>96892.616999999998</v>
      </c>
      <c r="D96" s="71">
        <v>-16.052637942476039</v>
      </c>
      <c r="E96" s="70">
        <v>24484.794000000002</v>
      </c>
      <c r="F96" s="70">
        <v>41692.523000000001</v>
      </c>
      <c r="G96" s="71">
        <v>-41.272937596028903</v>
      </c>
    </row>
    <row r="97" spans="1:7" s="8" customFormat="1" ht="9.9499999999999993" customHeight="1" x14ac:dyDescent="0.2">
      <c r="A97" s="43"/>
      <c r="B97" s="9"/>
      <c r="C97" s="9"/>
      <c r="D97" s="9"/>
      <c r="E97" s="9"/>
      <c r="F97" s="9"/>
      <c r="G97" s="9"/>
    </row>
    <row r="98" spans="1:7" s="8" customFormat="1" ht="12" x14ac:dyDescent="0.2">
      <c r="A98" s="43" t="s">
        <v>29</v>
      </c>
      <c r="B98" s="70">
        <v>6426769.2240000004</v>
      </c>
      <c r="C98" s="70">
        <v>8121265.8760000002</v>
      </c>
      <c r="D98" s="71">
        <v>-20.864932608690765</v>
      </c>
      <c r="E98" s="70">
        <v>6159253.602</v>
      </c>
      <c r="F98" s="70">
        <v>7473788.642</v>
      </c>
      <c r="G98" s="71">
        <v>-17.588603357242221</v>
      </c>
    </row>
    <row r="99" spans="1:7" s="8" customFormat="1" ht="12" x14ac:dyDescent="0.2">
      <c r="A99" s="42" t="s">
        <v>22</v>
      </c>
      <c r="B99" s="9"/>
      <c r="C99" s="9"/>
      <c r="D99" s="9"/>
      <c r="E99" s="9"/>
      <c r="F99" s="9"/>
      <c r="G99" s="9"/>
    </row>
    <row r="100" spans="1:7" s="8" customFormat="1" ht="22.5" x14ac:dyDescent="0.2">
      <c r="A100" s="47" t="s">
        <v>193</v>
      </c>
      <c r="B100" s="70">
        <v>7674.1610000000001</v>
      </c>
      <c r="C100" s="70">
        <v>6395.37</v>
      </c>
      <c r="D100" s="71">
        <v>19.995574923733898</v>
      </c>
      <c r="E100" s="70">
        <v>1329.9870000000001</v>
      </c>
      <c r="F100" s="70">
        <v>141.792</v>
      </c>
      <c r="G100" s="80" t="s">
        <v>279</v>
      </c>
    </row>
    <row r="101" spans="1:7" s="8" customFormat="1" ht="12" x14ac:dyDescent="0.2">
      <c r="A101" s="39" t="s">
        <v>111</v>
      </c>
      <c r="B101" s="70">
        <v>386.63</v>
      </c>
      <c r="C101" s="70">
        <v>639.928</v>
      </c>
      <c r="D101" s="71">
        <v>-39.582265504869298</v>
      </c>
      <c r="E101" s="70">
        <v>114.1</v>
      </c>
      <c r="F101" s="70">
        <v>235.297</v>
      </c>
      <c r="G101" s="71">
        <v>-51.508094025848187</v>
      </c>
    </row>
    <row r="102" spans="1:7" s="8" customFormat="1" ht="12" x14ac:dyDescent="0.2">
      <c r="A102" s="39" t="s">
        <v>225</v>
      </c>
      <c r="B102" s="70">
        <v>905.51</v>
      </c>
      <c r="C102" s="70">
        <v>1687.183</v>
      </c>
      <c r="D102" s="71">
        <v>-46.330066151685976</v>
      </c>
      <c r="E102" s="70">
        <v>1.1100000000000001</v>
      </c>
      <c r="F102" s="70">
        <v>2.5150000000000001</v>
      </c>
      <c r="G102" s="71">
        <v>-55.864811133200796</v>
      </c>
    </row>
    <row r="103" spans="1:7" s="8" customFormat="1" ht="12" x14ac:dyDescent="0.2">
      <c r="A103" s="39" t="s">
        <v>112</v>
      </c>
      <c r="B103" s="70">
        <v>223.22</v>
      </c>
      <c r="C103" s="70">
        <v>420.14400000000001</v>
      </c>
      <c r="D103" s="71">
        <v>-46.870596747781711</v>
      </c>
      <c r="E103" s="70">
        <v>4.0019999999999998</v>
      </c>
      <c r="F103" s="70">
        <v>98.456999999999994</v>
      </c>
      <c r="G103" s="71">
        <v>-95.935281391876657</v>
      </c>
    </row>
    <row r="104" spans="1:7" s="8" customFormat="1" ht="22.5" x14ac:dyDescent="0.2">
      <c r="A104" s="47" t="s">
        <v>226</v>
      </c>
      <c r="B104" s="70">
        <v>1025.096</v>
      </c>
      <c r="C104" s="70">
        <v>1195.922</v>
      </c>
      <c r="D104" s="71">
        <v>-14.284041935845309</v>
      </c>
      <c r="E104" s="70">
        <v>0</v>
      </c>
      <c r="F104" s="70">
        <v>0.32100000000000001</v>
      </c>
      <c r="G104" s="80" t="s">
        <v>279</v>
      </c>
    </row>
    <row r="105" spans="1:7" s="8" customFormat="1" ht="12" x14ac:dyDescent="0.2">
      <c r="A105" s="39" t="s">
        <v>113</v>
      </c>
      <c r="B105" s="70">
        <v>43337.440000000002</v>
      </c>
      <c r="C105" s="70">
        <v>53358.18</v>
      </c>
      <c r="D105" s="71">
        <v>-18.780138303068057</v>
      </c>
      <c r="E105" s="70">
        <v>3618.8159999999998</v>
      </c>
      <c r="F105" s="70">
        <v>4074.828</v>
      </c>
      <c r="G105" s="71">
        <v>-11.190950881853183</v>
      </c>
    </row>
    <row r="106" spans="1:7" s="8" customFormat="1" ht="22.5" x14ac:dyDescent="0.2">
      <c r="A106" s="47" t="s">
        <v>227</v>
      </c>
      <c r="B106" s="70">
        <v>61248.792000000001</v>
      </c>
      <c r="C106" s="70">
        <v>58584.137999999999</v>
      </c>
      <c r="D106" s="71">
        <v>4.5484223050273584</v>
      </c>
      <c r="E106" s="70">
        <v>5259.8540000000003</v>
      </c>
      <c r="F106" s="70">
        <v>7594.7139999999999</v>
      </c>
      <c r="G106" s="71">
        <v>-30.743224827162678</v>
      </c>
    </row>
    <row r="107" spans="1:7" s="8" customFormat="1" ht="12" x14ac:dyDescent="0.2">
      <c r="A107" s="39" t="s">
        <v>114</v>
      </c>
      <c r="B107" s="70">
        <v>12992.948</v>
      </c>
      <c r="C107" s="70">
        <v>16343.343999999999</v>
      </c>
      <c r="D107" s="71">
        <v>-20.500064123963853</v>
      </c>
      <c r="E107" s="70">
        <v>13556.021000000001</v>
      </c>
      <c r="F107" s="70">
        <v>19089.553</v>
      </c>
      <c r="G107" s="71">
        <v>-28.987226678382669</v>
      </c>
    </row>
    <row r="108" spans="1:7" s="8" customFormat="1" ht="12" x14ac:dyDescent="0.2">
      <c r="A108" s="39" t="s">
        <v>115</v>
      </c>
      <c r="B108" s="70">
        <v>8.6509999999999998</v>
      </c>
      <c r="C108" s="70">
        <v>0.748</v>
      </c>
      <c r="D108" s="80" t="s">
        <v>279</v>
      </c>
      <c r="E108" s="70">
        <v>2171.2130000000002</v>
      </c>
      <c r="F108" s="70">
        <v>14.798</v>
      </c>
      <c r="G108" s="80" t="s">
        <v>279</v>
      </c>
    </row>
    <row r="109" spans="1:7" s="8" customFormat="1" ht="12" x14ac:dyDescent="0.2">
      <c r="A109" s="39" t="s">
        <v>116</v>
      </c>
      <c r="B109" s="70">
        <v>38104.817999999999</v>
      </c>
      <c r="C109" s="70">
        <v>43917.29</v>
      </c>
      <c r="D109" s="71">
        <v>-13.235042508315075</v>
      </c>
      <c r="E109" s="70">
        <v>13320.393</v>
      </c>
      <c r="F109" s="70">
        <v>23533.52</v>
      </c>
      <c r="G109" s="71">
        <v>-43.398212422111101</v>
      </c>
    </row>
    <row r="110" spans="1:7" s="8" customFormat="1" ht="12" x14ac:dyDescent="0.2">
      <c r="A110" s="39" t="s">
        <v>117</v>
      </c>
      <c r="B110" s="70">
        <v>8.9139999999999997</v>
      </c>
      <c r="C110" s="70">
        <v>3613.4430000000002</v>
      </c>
      <c r="D110" s="71">
        <v>-99.753310070201749</v>
      </c>
      <c r="E110" s="70">
        <v>0.35599999999999998</v>
      </c>
      <c r="F110" s="70">
        <v>0.31900000000000001</v>
      </c>
      <c r="G110" s="71">
        <v>11.598746081504686</v>
      </c>
    </row>
    <row r="111" spans="1:7" s="8" customFormat="1" ht="22.5" x14ac:dyDescent="0.2">
      <c r="A111" s="47" t="s">
        <v>228</v>
      </c>
      <c r="B111" s="70">
        <v>16218.825000000001</v>
      </c>
      <c r="C111" s="70">
        <v>20253.638999999999</v>
      </c>
      <c r="D111" s="71">
        <v>-19.921427453111008</v>
      </c>
      <c r="E111" s="70">
        <v>145303.09599999999</v>
      </c>
      <c r="F111" s="70">
        <v>150771.698</v>
      </c>
      <c r="G111" s="71">
        <v>-3.6270746251063741</v>
      </c>
    </row>
    <row r="112" spans="1:7" s="8" customFormat="1" ht="12" x14ac:dyDescent="0.2">
      <c r="A112" s="39" t="s">
        <v>118</v>
      </c>
      <c r="B112" s="70">
        <v>14299.317999999999</v>
      </c>
      <c r="C112" s="70">
        <v>18816.376</v>
      </c>
      <c r="D112" s="71">
        <v>-24.005993502680852</v>
      </c>
      <c r="E112" s="70">
        <v>0</v>
      </c>
      <c r="F112" s="70">
        <v>7.8579999999999997</v>
      </c>
      <c r="G112" s="80" t="s">
        <v>279</v>
      </c>
    </row>
    <row r="113" spans="1:7" s="8" customFormat="1" ht="22.5" x14ac:dyDescent="0.2">
      <c r="A113" s="47" t="s">
        <v>194</v>
      </c>
      <c r="B113" s="70">
        <v>6211.4139999999998</v>
      </c>
      <c r="C113" s="70">
        <v>9136.2389999999996</v>
      </c>
      <c r="D113" s="71">
        <v>-32.01344667099886</v>
      </c>
      <c r="E113" s="70">
        <v>72347.137000000002</v>
      </c>
      <c r="F113" s="70">
        <v>121738.145</v>
      </c>
      <c r="G113" s="71">
        <v>-40.571513554769545</v>
      </c>
    </row>
    <row r="114" spans="1:7" s="8" customFormat="1" ht="12" x14ac:dyDescent="0.2">
      <c r="A114" s="39" t="s">
        <v>119</v>
      </c>
      <c r="B114" s="70">
        <v>30746.31</v>
      </c>
      <c r="C114" s="70">
        <v>81614.968999999997</v>
      </c>
      <c r="D114" s="71">
        <v>-62.327609289418461</v>
      </c>
      <c r="E114" s="70">
        <v>30347.817999999999</v>
      </c>
      <c r="F114" s="70">
        <v>30056.580999999998</v>
      </c>
      <c r="G114" s="71">
        <v>0.96896250441791665</v>
      </c>
    </row>
    <row r="115" spans="1:7" s="8" customFormat="1" ht="22.5" x14ac:dyDescent="0.2">
      <c r="A115" s="47" t="s">
        <v>229</v>
      </c>
      <c r="B115" s="70">
        <v>1072019.3030000001</v>
      </c>
      <c r="C115" s="70">
        <v>1335756.692</v>
      </c>
      <c r="D115" s="71">
        <v>-19.744418319560253</v>
      </c>
      <c r="E115" s="70">
        <v>583765.08799999999</v>
      </c>
      <c r="F115" s="70">
        <v>503304.34499999997</v>
      </c>
      <c r="G115" s="71">
        <v>15.986498785342292</v>
      </c>
    </row>
    <row r="116" spans="1:7" s="8" customFormat="1" ht="22.5" x14ac:dyDescent="0.2">
      <c r="A116" s="47" t="s">
        <v>230</v>
      </c>
      <c r="B116" s="70">
        <v>4103.701</v>
      </c>
      <c r="C116" s="70">
        <v>4260.9840000000004</v>
      </c>
      <c r="D116" s="71">
        <v>-3.6912365782176266</v>
      </c>
      <c r="E116" s="70">
        <v>1096.538</v>
      </c>
      <c r="F116" s="70">
        <v>953.24699999999996</v>
      </c>
      <c r="G116" s="71">
        <v>15.031885754688972</v>
      </c>
    </row>
    <row r="117" spans="1:7" s="8" customFormat="1" ht="12" x14ac:dyDescent="0.2">
      <c r="A117" s="39" t="s">
        <v>195</v>
      </c>
      <c r="B117" s="70">
        <v>7499.335</v>
      </c>
      <c r="C117" s="70">
        <v>5327.3950000000004</v>
      </c>
      <c r="D117" s="71">
        <v>40.769269032988916</v>
      </c>
      <c r="E117" s="70">
        <v>18132.77</v>
      </c>
      <c r="F117" s="70">
        <v>18593.433000000001</v>
      </c>
      <c r="G117" s="71">
        <v>-2.4775575333506197</v>
      </c>
    </row>
    <row r="118" spans="1:7" s="8" customFormat="1" ht="22.5" x14ac:dyDescent="0.2">
      <c r="A118" s="47" t="s">
        <v>231</v>
      </c>
      <c r="B118" s="70">
        <v>12.616</v>
      </c>
      <c r="C118" s="70">
        <v>1.427</v>
      </c>
      <c r="D118" s="80" t="s">
        <v>279</v>
      </c>
      <c r="E118" s="70">
        <v>2450.3110000000001</v>
      </c>
      <c r="F118" s="70">
        <v>0.78600000000000003</v>
      </c>
      <c r="G118" s="80" t="s">
        <v>279</v>
      </c>
    </row>
    <row r="119" spans="1:7" s="8" customFormat="1" ht="22.5" x14ac:dyDescent="0.2">
      <c r="A119" s="47" t="s">
        <v>232</v>
      </c>
      <c r="B119" s="70">
        <v>1296.758</v>
      </c>
      <c r="C119" s="70">
        <v>1492.3030000000001</v>
      </c>
      <c r="D119" s="71">
        <v>-13.10357212978866</v>
      </c>
      <c r="E119" s="70">
        <v>5241.9870000000001</v>
      </c>
      <c r="F119" s="70">
        <v>5390.6210000000001</v>
      </c>
      <c r="G119" s="71">
        <v>-2.7572704517717028</v>
      </c>
    </row>
    <row r="120" spans="1:7" s="8" customFormat="1" ht="22.5" x14ac:dyDescent="0.2">
      <c r="A120" s="47" t="s">
        <v>233</v>
      </c>
      <c r="B120" s="70">
        <v>2815.739</v>
      </c>
      <c r="C120" s="70">
        <v>1531.9459999999999</v>
      </c>
      <c r="D120" s="71">
        <v>83.801452531616661</v>
      </c>
      <c r="E120" s="70">
        <v>1348.2180000000001</v>
      </c>
      <c r="F120" s="70">
        <v>1409.298</v>
      </c>
      <c r="G120" s="71">
        <v>-4.3340727085399919</v>
      </c>
    </row>
    <row r="121" spans="1:7" s="8" customFormat="1" ht="12" x14ac:dyDescent="0.2">
      <c r="A121" s="39" t="s">
        <v>120</v>
      </c>
      <c r="B121" s="70">
        <v>8434.0169999999998</v>
      </c>
      <c r="C121" s="70">
        <v>11645.482</v>
      </c>
      <c r="D121" s="71">
        <v>-27.576917812418586</v>
      </c>
      <c r="E121" s="70">
        <v>1228.317</v>
      </c>
      <c r="F121" s="70">
        <v>3059.1469999999999</v>
      </c>
      <c r="G121" s="71">
        <v>-59.847728794987624</v>
      </c>
    </row>
    <row r="122" spans="1:7" s="8" customFormat="1" ht="22.5" x14ac:dyDescent="0.2">
      <c r="A122" s="47" t="s">
        <v>234</v>
      </c>
      <c r="B122" s="70">
        <v>238450.46299999999</v>
      </c>
      <c r="C122" s="70">
        <v>263770.16399999999</v>
      </c>
      <c r="D122" s="71">
        <v>-9.5991527684685281</v>
      </c>
      <c r="E122" s="70">
        <v>221712.93700000001</v>
      </c>
      <c r="F122" s="70">
        <v>234557.89300000001</v>
      </c>
      <c r="G122" s="71">
        <v>-5.4762412109491549</v>
      </c>
    </row>
    <row r="123" spans="1:7" s="8" customFormat="1" ht="22.5" x14ac:dyDescent="0.2">
      <c r="A123" s="47" t="s">
        <v>196</v>
      </c>
      <c r="B123" s="70">
        <v>325.00400000000002</v>
      </c>
      <c r="C123" s="70">
        <v>1380.653</v>
      </c>
      <c r="D123" s="71">
        <v>-76.460124303499867</v>
      </c>
      <c r="E123" s="70">
        <v>0</v>
      </c>
      <c r="F123" s="70">
        <v>0</v>
      </c>
      <c r="G123" s="80" t="s">
        <v>279</v>
      </c>
    </row>
    <row r="124" spans="1:7" s="8" customFormat="1" ht="22.5" x14ac:dyDescent="0.2">
      <c r="A124" s="47" t="s">
        <v>197</v>
      </c>
      <c r="B124" s="70">
        <v>13332.936</v>
      </c>
      <c r="C124" s="70">
        <v>16486.154999999999</v>
      </c>
      <c r="D124" s="71">
        <v>-19.126467026423086</v>
      </c>
      <c r="E124" s="70">
        <v>76533.281000000003</v>
      </c>
      <c r="F124" s="70">
        <v>173338.954</v>
      </c>
      <c r="G124" s="71">
        <v>-55.847615764428802</v>
      </c>
    </row>
    <row r="125" spans="1:7" s="8" customFormat="1" ht="12" x14ac:dyDescent="0.2">
      <c r="A125" s="39" t="s">
        <v>30</v>
      </c>
      <c r="B125" s="70">
        <v>3025249.639</v>
      </c>
      <c r="C125" s="70">
        <v>4764680.233</v>
      </c>
      <c r="D125" s="71">
        <v>-36.506764545346982</v>
      </c>
      <c r="E125" s="70">
        <v>2017174.62</v>
      </c>
      <c r="F125" s="70">
        <v>3352135.9160000002</v>
      </c>
      <c r="G125" s="71">
        <v>-39.8241995388113</v>
      </c>
    </row>
    <row r="126" spans="1:7" s="8" customFormat="1" ht="12" x14ac:dyDescent="0.2">
      <c r="A126" s="39" t="s">
        <v>45</v>
      </c>
      <c r="B126" s="70">
        <v>142922.38200000001</v>
      </c>
      <c r="C126" s="70">
        <v>95771.413</v>
      </c>
      <c r="D126" s="71">
        <v>49.232821698057251</v>
      </c>
      <c r="E126" s="70">
        <v>195496.36499999999</v>
      </c>
      <c r="F126" s="70">
        <v>197643.092</v>
      </c>
      <c r="G126" s="71">
        <v>-1.0861634364635506</v>
      </c>
    </row>
    <row r="127" spans="1:7" s="8" customFormat="1" ht="12" x14ac:dyDescent="0.2">
      <c r="A127" s="39" t="s">
        <v>44</v>
      </c>
      <c r="B127" s="70">
        <v>18242.268</v>
      </c>
      <c r="C127" s="70">
        <v>11048.156999999999</v>
      </c>
      <c r="D127" s="71">
        <v>65.115937436443033</v>
      </c>
      <c r="E127" s="70">
        <v>622913.89099999995</v>
      </c>
      <c r="F127" s="70">
        <v>704316.21799999999</v>
      </c>
      <c r="G127" s="71">
        <v>-11.557639156904955</v>
      </c>
    </row>
    <row r="128" spans="1:7" s="8" customFormat="1" ht="12" x14ac:dyDescent="0.2">
      <c r="A128" s="39" t="s">
        <v>121</v>
      </c>
      <c r="B128" s="70">
        <v>100218.48</v>
      </c>
      <c r="C128" s="70">
        <v>128532.428</v>
      </c>
      <c r="D128" s="71">
        <v>-22.02864167476865</v>
      </c>
      <c r="E128" s="70">
        <v>141629.44399999999</v>
      </c>
      <c r="F128" s="70">
        <v>130002.637</v>
      </c>
      <c r="G128" s="71">
        <v>8.9435162765198299</v>
      </c>
    </row>
    <row r="129" spans="1:7" s="8" customFormat="1" ht="12" x14ac:dyDescent="0.2">
      <c r="A129" s="39" t="s">
        <v>122</v>
      </c>
      <c r="B129" s="70">
        <v>32634.643</v>
      </c>
      <c r="C129" s="70">
        <v>10536.409</v>
      </c>
      <c r="D129" s="71">
        <v>209.73212030778234</v>
      </c>
      <c r="E129" s="70">
        <v>1472567.183</v>
      </c>
      <c r="F129" s="70">
        <v>1475915.925</v>
      </c>
      <c r="G129" s="71">
        <v>-0.22689246340370062</v>
      </c>
    </row>
    <row r="130" spans="1:7" s="8" customFormat="1" ht="12" x14ac:dyDescent="0.2">
      <c r="A130" s="39" t="s">
        <v>123</v>
      </c>
      <c r="B130" s="70">
        <v>1525819.8929999999</v>
      </c>
      <c r="C130" s="70">
        <v>1153067.122</v>
      </c>
      <c r="D130" s="71">
        <v>32.327066125470537</v>
      </c>
      <c r="E130" s="70">
        <v>510588.74900000001</v>
      </c>
      <c r="F130" s="70">
        <v>315806.734</v>
      </c>
      <c r="G130" s="71">
        <v>61.677600262950705</v>
      </c>
    </row>
    <row r="131" spans="1:7" s="8" customFormat="1" ht="9.9499999999999993" customHeight="1" x14ac:dyDescent="0.2">
      <c r="A131" s="42"/>
      <c r="B131" s="9"/>
      <c r="C131" s="9"/>
      <c r="D131" s="9"/>
      <c r="E131" s="9"/>
      <c r="F131" s="9"/>
      <c r="G131" s="9"/>
    </row>
    <row r="132" spans="1:7" s="8" customFormat="1" ht="12" x14ac:dyDescent="0.2">
      <c r="A132" s="46" t="s">
        <v>31</v>
      </c>
      <c r="B132" s="70">
        <v>37485209.68</v>
      </c>
      <c r="C132" s="70">
        <v>42886876.377999999</v>
      </c>
      <c r="D132" s="71">
        <v>-12.595150671245747</v>
      </c>
      <c r="E132" s="70">
        <v>31355350.806000002</v>
      </c>
      <c r="F132" s="70">
        <v>43744495.579999998</v>
      </c>
      <c r="G132" s="71">
        <v>-28.321608489787508</v>
      </c>
    </row>
    <row r="133" spans="1:7" s="8" customFormat="1" ht="12" x14ac:dyDescent="0.2">
      <c r="A133" s="44" t="s">
        <v>22</v>
      </c>
      <c r="B133" s="9"/>
      <c r="C133" s="9"/>
      <c r="D133" s="9"/>
      <c r="E133" s="9"/>
      <c r="F133" s="9"/>
      <c r="G133" s="9"/>
    </row>
    <row r="134" spans="1:7" s="8" customFormat="1" ht="12" x14ac:dyDescent="0.2">
      <c r="A134" s="42" t="s">
        <v>32</v>
      </c>
      <c r="B134" s="70">
        <v>2880818.3760000002</v>
      </c>
      <c r="C134" s="70">
        <v>3203008.0970000001</v>
      </c>
      <c r="D134" s="71">
        <v>-10.0589730416782</v>
      </c>
      <c r="E134" s="70">
        <v>2565635.4410000001</v>
      </c>
      <c r="F134" s="70">
        <v>2524502.6809999999</v>
      </c>
      <c r="G134" s="71">
        <v>1.6293411098183839</v>
      </c>
    </row>
    <row r="135" spans="1:7" s="8" customFormat="1" ht="12" x14ac:dyDescent="0.2">
      <c r="A135" s="48" t="s">
        <v>22</v>
      </c>
      <c r="B135" s="9"/>
      <c r="C135" s="9"/>
      <c r="D135" s="9"/>
      <c r="E135" s="9"/>
      <c r="F135" s="9"/>
      <c r="G135" s="9"/>
    </row>
    <row r="136" spans="1:7" s="8" customFormat="1" ht="12" x14ac:dyDescent="0.2">
      <c r="A136" s="49" t="s">
        <v>236</v>
      </c>
      <c r="B136" s="70">
        <v>15186.985000000001</v>
      </c>
      <c r="C136" s="70">
        <v>17307.817999999999</v>
      </c>
      <c r="D136" s="71">
        <v>-12.25361278931868</v>
      </c>
      <c r="E136" s="70">
        <v>68.216999999999999</v>
      </c>
      <c r="F136" s="70">
        <v>47.933</v>
      </c>
      <c r="G136" s="71">
        <v>42.317401372749458</v>
      </c>
    </row>
    <row r="137" spans="1:7" s="8" customFormat="1" ht="12" x14ac:dyDescent="0.2">
      <c r="A137" s="50" t="s">
        <v>235</v>
      </c>
      <c r="B137" s="70">
        <v>20499.949000000001</v>
      </c>
      <c r="C137" s="70">
        <v>18667.976999999999</v>
      </c>
      <c r="D137" s="71">
        <v>9.8134468453652062</v>
      </c>
      <c r="E137" s="70">
        <v>13663.383</v>
      </c>
      <c r="F137" s="70">
        <v>17258.614000000001</v>
      </c>
      <c r="G137" s="71">
        <v>-20.831516366262093</v>
      </c>
    </row>
    <row r="138" spans="1:7" s="8" customFormat="1" ht="12" x14ac:dyDescent="0.2">
      <c r="A138" s="50" t="s">
        <v>124</v>
      </c>
      <c r="B138" s="70">
        <v>504.48399999999998</v>
      </c>
      <c r="C138" s="70">
        <v>1199.606</v>
      </c>
      <c r="D138" s="71">
        <v>-57.945858890335664</v>
      </c>
      <c r="E138" s="70">
        <v>7.58</v>
      </c>
      <c r="F138" s="70">
        <v>24.175000000000001</v>
      </c>
      <c r="G138" s="71">
        <v>-68.645294725956575</v>
      </c>
    </row>
    <row r="139" spans="1:7" s="8" customFormat="1" ht="12" x14ac:dyDescent="0.2">
      <c r="A139" s="50" t="s">
        <v>237</v>
      </c>
      <c r="B139" s="70">
        <v>8154.96</v>
      </c>
      <c r="C139" s="70">
        <v>9472.4419999999991</v>
      </c>
      <c r="D139" s="71">
        <v>-13.908578168121792</v>
      </c>
      <c r="E139" s="70">
        <v>4924.6989999999996</v>
      </c>
      <c r="F139" s="70">
        <v>5531.44</v>
      </c>
      <c r="G139" s="71">
        <v>-10.968952026958632</v>
      </c>
    </row>
    <row r="140" spans="1:7" s="8" customFormat="1" ht="12" x14ac:dyDescent="0.2">
      <c r="A140" s="50" t="s">
        <v>238</v>
      </c>
      <c r="B140" s="70">
        <v>1104.854</v>
      </c>
      <c r="C140" s="70">
        <v>1154.7750000000001</v>
      </c>
      <c r="D140" s="71">
        <v>-4.3230066463163865</v>
      </c>
      <c r="E140" s="70">
        <v>80.430999999999997</v>
      </c>
      <c r="F140" s="70">
        <v>175.13300000000001</v>
      </c>
      <c r="G140" s="71">
        <v>-54.074332079048496</v>
      </c>
    </row>
    <row r="141" spans="1:7" s="8" customFormat="1" ht="12" x14ac:dyDescent="0.2">
      <c r="A141" s="50" t="s">
        <v>125</v>
      </c>
      <c r="B141" s="70">
        <v>3612.0030000000002</v>
      </c>
      <c r="C141" s="70">
        <v>3977.3270000000002</v>
      </c>
      <c r="D141" s="71">
        <v>-9.1851638047362059</v>
      </c>
      <c r="E141" s="70">
        <v>1200.9639999999999</v>
      </c>
      <c r="F141" s="70">
        <v>1219.4110000000001</v>
      </c>
      <c r="G141" s="71">
        <v>-1.5127795304454423</v>
      </c>
    </row>
    <row r="142" spans="1:7" s="8" customFormat="1" ht="12" x14ac:dyDescent="0.2">
      <c r="A142" s="50" t="s">
        <v>126</v>
      </c>
      <c r="B142" s="70">
        <v>388.91800000000001</v>
      </c>
      <c r="C142" s="70">
        <v>583.649</v>
      </c>
      <c r="D142" s="71">
        <v>-33.364402234904887</v>
      </c>
      <c r="E142" s="70">
        <v>19.652999999999999</v>
      </c>
      <c r="F142" s="70">
        <v>21.725999999999999</v>
      </c>
      <c r="G142" s="71">
        <v>-9.5415631041148856</v>
      </c>
    </row>
    <row r="143" spans="1:7" s="8" customFormat="1" ht="12" x14ac:dyDescent="0.2">
      <c r="A143" s="50" t="s">
        <v>46</v>
      </c>
      <c r="B143" s="70">
        <v>275804.59100000001</v>
      </c>
      <c r="C143" s="70">
        <v>332269.82299999997</v>
      </c>
      <c r="D143" s="71">
        <v>-16.993788810005768</v>
      </c>
      <c r="E143" s="70">
        <v>56115.362000000001</v>
      </c>
      <c r="F143" s="70">
        <v>62037.697</v>
      </c>
      <c r="G143" s="71">
        <v>-9.546348891706927</v>
      </c>
    </row>
    <row r="144" spans="1:7" s="8" customFormat="1" ht="12" x14ac:dyDescent="0.2">
      <c r="A144" s="50" t="s">
        <v>127</v>
      </c>
      <c r="B144" s="70">
        <v>26508.97</v>
      </c>
      <c r="C144" s="70">
        <v>33874.699000000001</v>
      </c>
      <c r="D144" s="71">
        <v>-21.744042655552448</v>
      </c>
      <c r="E144" s="70">
        <v>432.53100000000001</v>
      </c>
      <c r="F144" s="70">
        <v>354.1</v>
      </c>
      <c r="G144" s="71">
        <v>22.149392826885048</v>
      </c>
    </row>
    <row r="145" spans="1:7" s="8" customFormat="1" ht="12" x14ac:dyDescent="0.2">
      <c r="A145" s="50" t="s">
        <v>128</v>
      </c>
      <c r="B145" s="70">
        <v>12969.786</v>
      </c>
      <c r="C145" s="70">
        <v>13650.223</v>
      </c>
      <c r="D145" s="71">
        <v>-4.9848050101452515</v>
      </c>
      <c r="E145" s="70">
        <v>4381.857</v>
      </c>
      <c r="F145" s="70">
        <v>4045.114</v>
      </c>
      <c r="G145" s="71">
        <v>8.3246850397788421</v>
      </c>
    </row>
    <row r="146" spans="1:7" s="8" customFormat="1" ht="12" x14ac:dyDescent="0.2">
      <c r="A146" s="50" t="s">
        <v>33</v>
      </c>
      <c r="B146" s="70">
        <v>580094.83700000006</v>
      </c>
      <c r="C146" s="70">
        <v>683677.02500000002</v>
      </c>
      <c r="D146" s="71">
        <v>-15.15074870330767</v>
      </c>
      <c r="E146" s="70">
        <v>273810.78000000003</v>
      </c>
      <c r="F146" s="70">
        <v>284140.34499999997</v>
      </c>
      <c r="G146" s="71">
        <v>-3.6353742725271729</v>
      </c>
    </row>
    <row r="147" spans="1:7" s="8" customFormat="1" ht="12" x14ac:dyDescent="0.2">
      <c r="A147" s="50" t="s">
        <v>129</v>
      </c>
      <c r="B147" s="70">
        <v>73701.535999999993</v>
      </c>
      <c r="C147" s="70">
        <v>75089.740000000005</v>
      </c>
      <c r="D147" s="71">
        <v>-1.8487266036611771</v>
      </c>
      <c r="E147" s="70">
        <v>146599.51199999999</v>
      </c>
      <c r="F147" s="70">
        <v>150639.88399999999</v>
      </c>
      <c r="G147" s="71">
        <v>-2.682139611844093</v>
      </c>
    </row>
    <row r="148" spans="1:7" s="8" customFormat="1" ht="12" x14ac:dyDescent="0.2">
      <c r="A148" s="50" t="s">
        <v>130</v>
      </c>
      <c r="B148" s="70">
        <v>90995.096999999994</v>
      </c>
      <c r="C148" s="70">
        <v>99825.528999999995</v>
      </c>
      <c r="D148" s="71">
        <v>-8.8458654699440729</v>
      </c>
      <c r="E148" s="70">
        <v>215320.21900000001</v>
      </c>
      <c r="F148" s="70">
        <v>196247.64799999999</v>
      </c>
      <c r="G148" s="71">
        <v>9.718623990846524</v>
      </c>
    </row>
    <row r="149" spans="1:7" s="8" customFormat="1" ht="12" x14ac:dyDescent="0.2">
      <c r="A149" s="50" t="s">
        <v>131</v>
      </c>
      <c r="B149" s="70">
        <v>14252.082</v>
      </c>
      <c r="C149" s="70">
        <v>16658.363000000001</v>
      </c>
      <c r="D149" s="71">
        <v>-14.444882729473477</v>
      </c>
      <c r="E149" s="70">
        <v>2459.9180000000001</v>
      </c>
      <c r="F149" s="70">
        <v>3480.1579999999999</v>
      </c>
      <c r="G149" s="71">
        <v>-29.315910369586661</v>
      </c>
    </row>
    <row r="150" spans="1:7" s="8" customFormat="1" ht="12" x14ac:dyDescent="0.2">
      <c r="A150" s="50" t="s">
        <v>132</v>
      </c>
      <c r="B150" s="70">
        <v>618164.31000000006</v>
      </c>
      <c r="C150" s="70">
        <v>594449.25300000003</v>
      </c>
      <c r="D150" s="71">
        <v>3.9894165700970348</v>
      </c>
      <c r="E150" s="70">
        <v>156359.96</v>
      </c>
      <c r="F150" s="70">
        <v>165842.57999999999</v>
      </c>
      <c r="G150" s="71">
        <v>-5.7178439939851415</v>
      </c>
    </row>
    <row r="151" spans="1:7" s="8" customFormat="1" ht="12" x14ac:dyDescent="0.2">
      <c r="A151" s="50" t="s">
        <v>133</v>
      </c>
      <c r="B151" s="70">
        <v>730268.97600000002</v>
      </c>
      <c r="C151" s="70">
        <v>820798.951</v>
      </c>
      <c r="D151" s="71">
        <v>-11.02949448092069</v>
      </c>
      <c r="E151" s="70">
        <v>560538.91200000001</v>
      </c>
      <c r="F151" s="70">
        <v>573553.26699999999</v>
      </c>
      <c r="G151" s="71">
        <v>-2.2690752104110885</v>
      </c>
    </row>
    <row r="152" spans="1:7" s="8" customFormat="1" ht="12" x14ac:dyDescent="0.2">
      <c r="A152" s="50" t="s">
        <v>134</v>
      </c>
      <c r="B152" s="70">
        <v>99481.225000000006</v>
      </c>
      <c r="C152" s="70">
        <v>124174.04399999999</v>
      </c>
      <c r="D152" s="71">
        <v>-19.885652592582062</v>
      </c>
      <c r="E152" s="70">
        <v>23944.218000000001</v>
      </c>
      <c r="F152" s="70">
        <v>26182.85</v>
      </c>
      <c r="G152" s="71">
        <v>-8.5499936026826617</v>
      </c>
    </row>
    <row r="153" spans="1:7" s="8" customFormat="1" ht="12" x14ac:dyDescent="0.2">
      <c r="A153" s="50" t="s">
        <v>239</v>
      </c>
      <c r="B153" s="70">
        <v>47536.317000000003</v>
      </c>
      <c r="C153" s="70">
        <v>60955.23</v>
      </c>
      <c r="D153" s="71">
        <v>-22.014375140574487</v>
      </c>
      <c r="E153" s="70">
        <v>4538.402</v>
      </c>
      <c r="F153" s="70">
        <v>5218.5529999999999</v>
      </c>
      <c r="G153" s="71">
        <v>-13.033325521461606</v>
      </c>
    </row>
    <row r="154" spans="1:7" s="8" customFormat="1" ht="12" x14ac:dyDescent="0.2">
      <c r="A154" s="50" t="s">
        <v>135</v>
      </c>
      <c r="B154" s="70">
        <v>73750.366999999998</v>
      </c>
      <c r="C154" s="70">
        <v>87562.032999999996</v>
      </c>
      <c r="D154" s="71">
        <v>-15.773578486922517</v>
      </c>
      <c r="E154" s="70">
        <v>8080.2950000000001</v>
      </c>
      <c r="F154" s="70">
        <v>10455.062</v>
      </c>
      <c r="G154" s="71">
        <v>-22.71404033758958</v>
      </c>
    </row>
    <row r="155" spans="1:7" s="8" customFormat="1" ht="12" x14ac:dyDescent="0.2">
      <c r="A155" s="50" t="s">
        <v>136</v>
      </c>
      <c r="B155" s="70">
        <v>1825.66</v>
      </c>
      <c r="C155" s="70">
        <v>4307.7610000000004</v>
      </c>
      <c r="D155" s="71">
        <v>-57.619282963934168</v>
      </c>
      <c r="E155" s="70">
        <v>231421.78899999999</v>
      </c>
      <c r="F155" s="70">
        <v>218861.34299999999</v>
      </c>
      <c r="G155" s="71">
        <v>5.7389970416109577</v>
      </c>
    </row>
    <row r="156" spans="1:7" s="8" customFormat="1" ht="12" x14ac:dyDescent="0.2">
      <c r="A156" s="50" t="s">
        <v>137</v>
      </c>
      <c r="B156" s="70">
        <v>11478.976000000001</v>
      </c>
      <c r="C156" s="70">
        <v>19025.401000000002</v>
      </c>
      <c r="D156" s="71">
        <v>-39.66499838820743</v>
      </c>
      <c r="E156" s="70">
        <v>139.58500000000001</v>
      </c>
      <c r="F156" s="70">
        <v>0.68700000000000006</v>
      </c>
      <c r="G156" s="80" t="s">
        <v>279</v>
      </c>
    </row>
    <row r="157" spans="1:7" s="8" customFormat="1" ht="12" x14ac:dyDescent="0.2">
      <c r="A157" s="50" t="s">
        <v>138</v>
      </c>
      <c r="B157" s="70">
        <v>10941.945</v>
      </c>
      <c r="C157" s="70">
        <v>10866.842000000001</v>
      </c>
      <c r="D157" s="71">
        <v>0.69112075062837164</v>
      </c>
      <c r="E157" s="70">
        <v>702860.478</v>
      </c>
      <c r="F157" s="70">
        <v>618368.90399999998</v>
      </c>
      <c r="G157" s="71">
        <v>13.66361947592371</v>
      </c>
    </row>
    <row r="158" spans="1:7" s="8" customFormat="1" ht="12" x14ac:dyDescent="0.2">
      <c r="A158" s="50" t="s">
        <v>139</v>
      </c>
      <c r="B158" s="70">
        <v>60795.716999999997</v>
      </c>
      <c r="C158" s="70">
        <v>79027.365000000005</v>
      </c>
      <c r="D158" s="71">
        <v>-23.070044154958239</v>
      </c>
      <c r="E158" s="70">
        <v>152964.264</v>
      </c>
      <c r="F158" s="70">
        <v>179875.361</v>
      </c>
      <c r="G158" s="71">
        <v>-14.960969001196332</v>
      </c>
    </row>
    <row r="159" spans="1:7" s="8" customFormat="1" ht="12" x14ac:dyDescent="0.2">
      <c r="A159" s="50" t="s">
        <v>240</v>
      </c>
      <c r="B159" s="70">
        <v>10119.906999999999</v>
      </c>
      <c r="C159" s="70">
        <v>14720.135</v>
      </c>
      <c r="D159" s="71">
        <v>-31.251262301602537</v>
      </c>
      <c r="E159" s="70">
        <v>243.72</v>
      </c>
      <c r="F159" s="70">
        <v>566.85199999999998</v>
      </c>
      <c r="G159" s="71">
        <v>-57.004650243802615</v>
      </c>
    </row>
    <row r="160" spans="1:7" s="8" customFormat="1" ht="12" x14ac:dyDescent="0.2">
      <c r="A160" s="50" t="s">
        <v>140</v>
      </c>
      <c r="B160" s="70">
        <v>91714.657999999996</v>
      </c>
      <c r="C160" s="70">
        <v>79043.728000000003</v>
      </c>
      <c r="D160" s="71">
        <v>16.030278835026607</v>
      </c>
      <c r="E160" s="70">
        <v>5063.643</v>
      </c>
      <c r="F160" s="70">
        <v>97.786000000000001</v>
      </c>
      <c r="G160" s="80" t="s">
        <v>279</v>
      </c>
    </row>
    <row r="161" spans="1:7" s="8" customFormat="1" ht="12" x14ac:dyDescent="0.2">
      <c r="A161" s="50" t="s">
        <v>141</v>
      </c>
      <c r="B161" s="70">
        <v>961.26599999999996</v>
      </c>
      <c r="C161" s="70">
        <v>668.35799999999995</v>
      </c>
      <c r="D161" s="71">
        <v>43.825015934573997</v>
      </c>
      <c r="E161" s="70">
        <v>395.06900000000002</v>
      </c>
      <c r="F161" s="70">
        <v>256.05799999999999</v>
      </c>
      <c r="G161" s="71">
        <v>54.288872052425631</v>
      </c>
    </row>
    <row r="162" spans="1:7" s="8" customFormat="1" ht="9.9499999999999993" customHeight="1" x14ac:dyDescent="0.2">
      <c r="A162" s="48"/>
      <c r="B162" s="9"/>
      <c r="C162" s="9"/>
      <c r="D162" s="9"/>
      <c r="E162" s="9"/>
      <c r="F162" s="9"/>
      <c r="G162" s="9"/>
    </row>
    <row r="163" spans="1:7" s="8" customFormat="1" ht="12" x14ac:dyDescent="0.2">
      <c r="A163" s="44" t="s">
        <v>34</v>
      </c>
      <c r="B163" s="70">
        <v>34604391.303999998</v>
      </c>
      <c r="C163" s="70">
        <v>39683868.281000003</v>
      </c>
      <c r="D163" s="71">
        <v>-12.799853434227771</v>
      </c>
      <c r="E163" s="70">
        <v>28789715.364999998</v>
      </c>
      <c r="F163" s="70">
        <v>41219992.898999996</v>
      </c>
      <c r="G163" s="71">
        <v>-30.155942929096327</v>
      </c>
    </row>
    <row r="164" spans="1:7" s="8" customFormat="1" ht="12" x14ac:dyDescent="0.2">
      <c r="A164" s="48" t="s">
        <v>22</v>
      </c>
      <c r="B164" s="9"/>
      <c r="C164" s="9"/>
      <c r="D164" s="9"/>
      <c r="E164" s="9"/>
      <c r="F164" s="9"/>
      <c r="G164" s="9"/>
    </row>
    <row r="165" spans="1:7" s="8" customFormat="1" ht="12" x14ac:dyDescent="0.2">
      <c r="A165" s="50" t="s">
        <v>142</v>
      </c>
      <c r="B165" s="70">
        <v>1323292.6170000001</v>
      </c>
      <c r="C165" s="70">
        <v>1345988.237</v>
      </c>
      <c r="D165" s="71">
        <v>-1.6861677818659757</v>
      </c>
      <c r="E165" s="70">
        <v>78591.656000000003</v>
      </c>
      <c r="F165" s="70">
        <v>67351.209000000003</v>
      </c>
      <c r="G165" s="71">
        <v>16.689302488987238</v>
      </c>
    </row>
    <row r="166" spans="1:7" s="8" customFormat="1" ht="22.5" x14ac:dyDescent="0.2">
      <c r="A166" s="51" t="s">
        <v>241</v>
      </c>
      <c r="B166" s="70">
        <v>93055.433000000005</v>
      </c>
      <c r="C166" s="70">
        <v>85471.657999999996</v>
      </c>
      <c r="D166" s="71">
        <v>8.8728535019175752</v>
      </c>
      <c r="E166" s="70">
        <v>7142.4530000000004</v>
      </c>
      <c r="F166" s="70">
        <v>4246.8900000000003</v>
      </c>
      <c r="G166" s="71">
        <v>68.180786410761755</v>
      </c>
    </row>
    <row r="167" spans="1:7" s="8" customFormat="1" ht="22.5" x14ac:dyDescent="0.2">
      <c r="A167" s="51" t="s">
        <v>242</v>
      </c>
      <c r="B167" s="70">
        <v>1476214.9820000001</v>
      </c>
      <c r="C167" s="70">
        <v>1292499.5560000001</v>
      </c>
      <c r="D167" s="71">
        <v>14.213964341199357</v>
      </c>
      <c r="E167" s="70">
        <v>49410.277999999998</v>
      </c>
      <c r="F167" s="70">
        <v>28800.012999999999</v>
      </c>
      <c r="G167" s="71">
        <v>71.563387835970758</v>
      </c>
    </row>
    <row r="168" spans="1:7" s="8" customFormat="1" ht="22.5" x14ac:dyDescent="0.2">
      <c r="A168" s="51" t="s">
        <v>243</v>
      </c>
      <c r="B168" s="70">
        <v>1535419.669</v>
      </c>
      <c r="C168" s="70">
        <v>1620271.469</v>
      </c>
      <c r="D168" s="71">
        <v>-5.2368878686957885</v>
      </c>
      <c r="E168" s="70">
        <v>188956.29800000001</v>
      </c>
      <c r="F168" s="70">
        <v>176478.61799999999</v>
      </c>
      <c r="G168" s="71">
        <v>7.0703636176480131</v>
      </c>
    </row>
    <row r="169" spans="1:7" s="8" customFormat="1" ht="12" x14ac:dyDescent="0.2">
      <c r="A169" s="50" t="s">
        <v>143</v>
      </c>
      <c r="B169" s="70">
        <v>70850.517000000007</v>
      </c>
      <c r="C169" s="70">
        <v>77351.414999999994</v>
      </c>
      <c r="D169" s="71">
        <v>-8.4043685561537416</v>
      </c>
      <c r="E169" s="70">
        <v>10446.689</v>
      </c>
      <c r="F169" s="70">
        <v>6953.2340000000004</v>
      </c>
      <c r="G169" s="71">
        <v>50.242160698172967</v>
      </c>
    </row>
    <row r="170" spans="1:7" s="8" customFormat="1" ht="12" x14ac:dyDescent="0.2">
      <c r="A170" s="50" t="s">
        <v>144</v>
      </c>
      <c r="B170" s="70">
        <v>1229510.2760000001</v>
      </c>
      <c r="C170" s="70">
        <v>1214478.672</v>
      </c>
      <c r="D170" s="71">
        <v>1.2377001215876504</v>
      </c>
      <c r="E170" s="70">
        <v>83167.187999999995</v>
      </c>
      <c r="F170" s="70">
        <v>60283.171999999999</v>
      </c>
      <c r="G170" s="71">
        <v>37.960869079682794</v>
      </c>
    </row>
    <row r="171" spans="1:7" s="8" customFormat="1" ht="12" x14ac:dyDescent="0.2">
      <c r="A171" s="50" t="s">
        <v>244</v>
      </c>
      <c r="B171" s="70">
        <v>163424.30499999999</v>
      </c>
      <c r="C171" s="70">
        <v>140667.783</v>
      </c>
      <c r="D171" s="71">
        <v>16.177493889983324</v>
      </c>
      <c r="E171" s="70">
        <v>15821.853999999999</v>
      </c>
      <c r="F171" s="70">
        <v>15702.004000000001</v>
      </c>
      <c r="G171" s="71">
        <v>0.76327836879929123</v>
      </c>
    </row>
    <row r="172" spans="1:7" s="8" customFormat="1" ht="12" x14ac:dyDescent="0.2">
      <c r="A172" s="50" t="s">
        <v>145</v>
      </c>
      <c r="B172" s="70">
        <v>68548.612999999998</v>
      </c>
      <c r="C172" s="70">
        <v>60878.328999999998</v>
      </c>
      <c r="D172" s="71">
        <v>12.599366845302214</v>
      </c>
      <c r="E172" s="70">
        <v>1963.2750000000001</v>
      </c>
      <c r="F172" s="70">
        <v>2989.9859999999999</v>
      </c>
      <c r="G172" s="71">
        <v>-34.338321316554655</v>
      </c>
    </row>
    <row r="173" spans="1:7" s="8" customFormat="1" ht="12" x14ac:dyDescent="0.2">
      <c r="A173" s="50" t="s">
        <v>146</v>
      </c>
      <c r="B173" s="70">
        <v>551865.83499999996</v>
      </c>
      <c r="C173" s="70">
        <v>332963.26400000002</v>
      </c>
      <c r="D173" s="71">
        <v>65.743760548911467</v>
      </c>
      <c r="E173" s="70">
        <v>46754.533000000003</v>
      </c>
      <c r="F173" s="70">
        <v>47374.83</v>
      </c>
      <c r="G173" s="71">
        <v>-1.3093387353579971</v>
      </c>
    </row>
    <row r="174" spans="1:7" s="8" customFormat="1" ht="12" x14ac:dyDescent="0.2">
      <c r="A174" s="50" t="s">
        <v>147</v>
      </c>
      <c r="B174" s="70">
        <v>2933.2040000000002</v>
      </c>
      <c r="C174" s="70">
        <v>3334.8539999999998</v>
      </c>
      <c r="D174" s="71">
        <v>-12.044005524679633</v>
      </c>
      <c r="E174" s="70">
        <v>677.99300000000005</v>
      </c>
      <c r="F174" s="70">
        <v>330.90300000000002</v>
      </c>
      <c r="G174" s="71">
        <v>104.89176586492113</v>
      </c>
    </row>
    <row r="175" spans="1:7" s="8" customFormat="1" ht="12" x14ac:dyDescent="0.2">
      <c r="A175" s="50" t="s">
        <v>148</v>
      </c>
      <c r="B175" s="70">
        <v>605368.23300000001</v>
      </c>
      <c r="C175" s="70">
        <v>500491.61900000001</v>
      </c>
      <c r="D175" s="71">
        <v>20.95471932368163</v>
      </c>
      <c r="E175" s="70">
        <v>87173.841</v>
      </c>
      <c r="F175" s="70">
        <v>107002.15399999999</v>
      </c>
      <c r="G175" s="71">
        <v>-18.530760605062213</v>
      </c>
    </row>
    <row r="176" spans="1:7" s="8" customFormat="1" ht="12" x14ac:dyDescent="0.2">
      <c r="A176" s="50" t="s">
        <v>149</v>
      </c>
      <c r="B176" s="70">
        <v>356922.69900000002</v>
      </c>
      <c r="C176" s="70">
        <v>422171.71399999998</v>
      </c>
      <c r="D176" s="71">
        <v>-15.455562946597595</v>
      </c>
      <c r="E176" s="70">
        <v>32210.312999999998</v>
      </c>
      <c r="F176" s="70">
        <v>25841.530999999999</v>
      </c>
      <c r="G176" s="71">
        <v>24.645528935572742</v>
      </c>
    </row>
    <row r="177" spans="1:7" s="8" customFormat="1" ht="12" x14ac:dyDescent="0.2">
      <c r="A177" s="50" t="s">
        <v>150</v>
      </c>
      <c r="B177" s="70">
        <v>84050.240000000005</v>
      </c>
      <c r="C177" s="70">
        <v>88999.536999999997</v>
      </c>
      <c r="D177" s="71">
        <v>-5.5610367950565802</v>
      </c>
      <c r="E177" s="70">
        <v>19442.539000000001</v>
      </c>
      <c r="F177" s="70">
        <v>20441.403999999999</v>
      </c>
      <c r="G177" s="71">
        <v>-4.8864794218635836</v>
      </c>
    </row>
    <row r="178" spans="1:7" s="8" customFormat="1" ht="12" x14ac:dyDescent="0.2">
      <c r="A178" s="50" t="s">
        <v>35</v>
      </c>
      <c r="B178" s="70">
        <v>171727.69399999999</v>
      </c>
      <c r="C178" s="70">
        <v>186393.285</v>
      </c>
      <c r="D178" s="71">
        <v>-7.8680897758736421</v>
      </c>
      <c r="E178" s="70">
        <v>133987.99100000001</v>
      </c>
      <c r="F178" s="70">
        <v>138572.516</v>
      </c>
      <c r="G178" s="71">
        <v>-3.3083941407255537</v>
      </c>
    </row>
    <row r="179" spans="1:7" s="8" customFormat="1" ht="12" x14ac:dyDescent="0.2">
      <c r="A179" s="50" t="s">
        <v>151</v>
      </c>
      <c r="B179" s="70">
        <v>111958.285</v>
      </c>
      <c r="C179" s="70">
        <v>115103.399</v>
      </c>
      <c r="D179" s="71">
        <v>-2.7324249564515526</v>
      </c>
      <c r="E179" s="70">
        <v>10024.858</v>
      </c>
      <c r="F179" s="70">
        <v>12349.871999999999</v>
      </c>
      <c r="G179" s="71">
        <v>-18.826219413448172</v>
      </c>
    </row>
    <row r="180" spans="1:7" s="8" customFormat="1" ht="12" x14ac:dyDescent="0.2">
      <c r="A180" s="50" t="s">
        <v>152</v>
      </c>
      <c r="B180" s="70">
        <v>219018.27299999999</v>
      </c>
      <c r="C180" s="70">
        <v>249527.389</v>
      </c>
      <c r="D180" s="71">
        <v>-12.22676040584868</v>
      </c>
      <c r="E180" s="70">
        <v>141327.897</v>
      </c>
      <c r="F180" s="70">
        <v>168616.1</v>
      </c>
      <c r="G180" s="71">
        <v>-16.18362837237963</v>
      </c>
    </row>
    <row r="181" spans="1:7" s="8" customFormat="1" ht="12" x14ac:dyDescent="0.2">
      <c r="A181" s="50" t="s">
        <v>153</v>
      </c>
      <c r="B181" s="70">
        <v>10687.587</v>
      </c>
      <c r="C181" s="70">
        <v>8747.4339999999993</v>
      </c>
      <c r="D181" s="71">
        <v>22.17968149288123</v>
      </c>
      <c r="E181" s="70">
        <v>607.19899999999996</v>
      </c>
      <c r="F181" s="70">
        <v>798.05100000000004</v>
      </c>
      <c r="G181" s="71">
        <v>-23.914762339750226</v>
      </c>
    </row>
    <row r="182" spans="1:7" s="8" customFormat="1" ht="12" x14ac:dyDescent="0.2">
      <c r="A182" s="50" t="s">
        <v>154</v>
      </c>
      <c r="B182" s="70">
        <v>57710.847999999998</v>
      </c>
      <c r="C182" s="70">
        <v>59107.364999999998</v>
      </c>
      <c r="D182" s="71">
        <v>-2.3626784919273547</v>
      </c>
      <c r="E182" s="70">
        <v>2714.9520000000002</v>
      </c>
      <c r="F182" s="70">
        <v>3197.6950000000002</v>
      </c>
      <c r="G182" s="71">
        <v>-15.096593014655866</v>
      </c>
    </row>
    <row r="183" spans="1:7" s="8" customFormat="1" ht="12" x14ac:dyDescent="0.2">
      <c r="A183" s="50" t="s">
        <v>155</v>
      </c>
      <c r="B183" s="70">
        <v>64844.447999999997</v>
      </c>
      <c r="C183" s="70">
        <v>72832.574999999997</v>
      </c>
      <c r="D183" s="71">
        <v>-10.96779428710299</v>
      </c>
      <c r="E183" s="70">
        <v>11755.743</v>
      </c>
      <c r="F183" s="70">
        <v>12947.722</v>
      </c>
      <c r="G183" s="71">
        <v>-9.2060904613181975</v>
      </c>
    </row>
    <row r="184" spans="1:7" s="8" customFormat="1" ht="22.5" x14ac:dyDescent="0.2">
      <c r="A184" s="51" t="s">
        <v>245</v>
      </c>
      <c r="B184" s="70">
        <v>86408.076000000001</v>
      </c>
      <c r="C184" s="70">
        <v>113447.054</v>
      </c>
      <c r="D184" s="71">
        <v>-23.834006302182161</v>
      </c>
      <c r="E184" s="70">
        <v>13784.044</v>
      </c>
      <c r="F184" s="70">
        <v>21885.261999999999</v>
      </c>
      <c r="G184" s="71">
        <v>-37.016774119496489</v>
      </c>
    </row>
    <row r="185" spans="1:7" s="8" customFormat="1" ht="22.5" x14ac:dyDescent="0.2">
      <c r="A185" s="51" t="s">
        <v>246</v>
      </c>
      <c r="B185" s="70">
        <v>9383.9290000000001</v>
      </c>
      <c r="C185" s="70">
        <v>10768.061</v>
      </c>
      <c r="D185" s="71">
        <v>-12.854050511043724</v>
      </c>
      <c r="E185" s="70">
        <v>5260.3010000000004</v>
      </c>
      <c r="F185" s="70">
        <v>6536.4030000000002</v>
      </c>
      <c r="G185" s="71">
        <v>-19.523000647297906</v>
      </c>
    </row>
    <row r="186" spans="1:7" s="8" customFormat="1" ht="12" x14ac:dyDescent="0.2">
      <c r="A186" s="50" t="s">
        <v>247</v>
      </c>
      <c r="B186" s="70">
        <v>781882.53500000003</v>
      </c>
      <c r="C186" s="70">
        <v>925268.75</v>
      </c>
      <c r="D186" s="71">
        <v>-15.496710009929544</v>
      </c>
      <c r="E186" s="70">
        <v>172329.49100000001</v>
      </c>
      <c r="F186" s="70">
        <v>213213.584</v>
      </c>
      <c r="G186" s="71">
        <v>-19.175182102843877</v>
      </c>
    </row>
    <row r="187" spans="1:7" s="8" customFormat="1" ht="12" x14ac:dyDescent="0.2">
      <c r="A187" s="50" t="s">
        <v>156</v>
      </c>
      <c r="B187" s="70">
        <v>40078.207999999999</v>
      </c>
      <c r="C187" s="70">
        <v>43784.044000000002</v>
      </c>
      <c r="D187" s="71">
        <v>-8.463896117042097</v>
      </c>
      <c r="E187" s="70">
        <v>30119.327000000001</v>
      </c>
      <c r="F187" s="70">
        <v>31777.867999999999</v>
      </c>
      <c r="G187" s="71">
        <v>-5.2191701469714644</v>
      </c>
    </row>
    <row r="188" spans="1:7" s="8" customFormat="1" ht="12" x14ac:dyDescent="0.2">
      <c r="A188" s="50" t="s">
        <v>157</v>
      </c>
      <c r="B188" s="70">
        <v>617472.51199999999</v>
      </c>
      <c r="C188" s="70">
        <v>641362.505</v>
      </c>
      <c r="D188" s="71">
        <v>-3.7248814537419861</v>
      </c>
      <c r="E188" s="70">
        <v>397756.86099999998</v>
      </c>
      <c r="F188" s="70">
        <v>429103.31800000003</v>
      </c>
      <c r="G188" s="71">
        <v>-7.3051071117562572</v>
      </c>
    </row>
    <row r="189" spans="1:7" s="8" customFormat="1" ht="12" x14ac:dyDescent="0.2">
      <c r="A189" s="50" t="s">
        <v>158</v>
      </c>
      <c r="B189" s="70">
        <v>5998.732</v>
      </c>
      <c r="C189" s="70">
        <v>7823.9889999999996</v>
      </c>
      <c r="D189" s="71">
        <v>-23.328982185429965</v>
      </c>
      <c r="E189" s="70">
        <v>722.62099999999998</v>
      </c>
      <c r="F189" s="70">
        <v>745.26199999999994</v>
      </c>
      <c r="G189" s="71">
        <v>-3.0379920081796712</v>
      </c>
    </row>
    <row r="190" spans="1:7" s="8" customFormat="1" ht="12" x14ac:dyDescent="0.2">
      <c r="A190" s="50" t="s">
        <v>159</v>
      </c>
      <c r="B190" s="70">
        <v>707289.83100000001</v>
      </c>
      <c r="C190" s="70">
        <v>572521.94400000002</v>
      </c>
      <c r="D190" s="71">
        <v>23.539340004756227</v>
      </c>
      <c r="E190" s="70">
        <v>265562.65899999999</v>
      </c>
      <c r="F190" s="70">
        <v>253519.96799999999</v>
      </c>
      <c r="G190" s="71">
        <v>4.7501942726657376</v>
      </c>
    </row>
    <row r="191" spans="1:7" s="8" customFormat="1" ht="12" x14ac:dyDescent="0.2">
      <c r="A191" s="50" t="s">
        <v>160</v>
      </c>
      <c r="B191" s="70">
        <v>417628.66200000001</v>
      </c>
      <c r="C191" s="70">
        <v>712080.95299999998</v>
      </c>
      <c r="D191" s="71">
        <v>-41.350957325774722</v>
      </c>
      <c r="E191" s="70">
        <v>301471.12900000002</v>
      </c>
      <c r="F191" s="70">
        <v>309279.31300000002</v>
      </c>
      <c r="G191" s="71">
        <v>-2.5246383032414457</v>
      </c>
    </row>
    <row r="192" spans="1:7" s="8" customFormat="1" ht="12" x14ac:dyDescent="0.2">
      <c r="A192" s="50" t="s">
        <v>161</v>
      </c>
      <c r="B192" s="70">
        <v>686777.33</v>
      </c>
      <c r="C192" s="70">
        <v>748653.71100000001</v>
      </c>
      <c r="D192" s="71">
        <v>-8.2650202745071368</v>
      </c>
      <c r="E192" s="70">
        <v>837930.20600000001</v>
      </c>
      <c r="F192" s="70">
        <v>760072.36499999999</v>
      </c>
      <c r="G192" s="71">
        <v>10.243477408891195</v>
      </c>
    </row>
    <row r="193" spans="1:7" s="8" customFormat="1" ht="12" x14ac:dyDescent="0.2">
      <c r="A193" s="50" t="s">
        <v>162</v>
      </c>
      <c r="B193" s="70">
        <v>377780.565</v>
      </c>
      <c r="C193" s="70">
        <v>469709.53499999997</v>
      </c>
      <c r="D193" s="71">
        <v>-19.571450683878481</v>
      </c>
      <c r="E193" s="70">
        <v>28612.723999999998</v>
      </c>
      <c r="F193" s="70">
        <v>41092.43</v>
      </c>
      <c r="G193" s="71">
        <v>-30.3698418419159</v>
      </c>
    </row>
    <row r="194" spans="1:7" s="8" customFormat="1" ht="12" x14ac:dyDescent="0.2">
      <c r="A194" s="50" t="s">
        <v>163</v>
      </c>
      <c r="B194" s="70">
        <v>137254.09299999999</v>
      </c>
      <c r="C194" s="70">
        <v>194900.38699999999</v>
      </c>
      <c r="D194" s="71">
        <v>-29.577311203594476</v>
      </c>
      <c r="E194" s="70">
        <v>97571.051999999996</v>
      </c>
      <c r="F194" s="70">
        <v>114795.55</v>
      </c>
      <c r="G194" s="71">
        <v>-15.004499738883609</v>
      </c>
    </row>
    <row r="195" spans="1:7" s="8" customFormat="1" ht="12" x14ac:dyDescent="0.2">
      <c r="A195" s="50" t="s">
        <v>164</v>
      </c>
      <c r="B195" s="70">
        <v>246540.97500000001</v>
      </c>
      <c r="C195" s="70">
        <v>357788.92599999998</v>
      </c>
      <c r="D195" s="71">
        <v>-31.093178943162698</v>
      </c>
      <c r="E195" s="70">
        <v>93815.104999999996</v>
      </c>
      <c r="F195" s="70">
        <v>125265.33900000001</v>
      </c>
      <c r="G195" s="71">
        <v>-25.106892498011774</v>
      </c>
    </row>
    <row r="196" spans="1:7" s="8" customFormat="1" ht="12" x14ac:dyDescent="0.2">
      <c r="A196" s="50" t="s">
        <v>165</v>
      </c>
      <c r="B196" s="70">
        <v>296903.84600000002</v>
      </c>
      <c r="C196" s="70">
        <v>379324.61099999998</v>
      </c>
      <c r="D196" s="71">
        <v>-21.728293553829005</v>
      </c>
      <c r="E196" s="70">
        <v>76215.116999999998</v>
      </c>
      <c r="F196" s="70">
        <v>80654.686000000002</v>
      </c>
      <c r="G196" s="71">
        <v>-5.5044154533067058</v>
      </c>
    </row>
    <row r="197" spans="1:7" s="8" customFormat="1" ht="12" x14ac:dyDescent="0.2">
      <c r="A197" s="50" t="s">
        <v>166</v>
      </c>
      <c r="B197" s="70">
        <v>321242.93400000001</v>
      </c>
      <c r="C197" s="70">
        <v>386124.43900000001</v>
      </c>
      <c r="D197" s="71">
        <v>-16.803263001956736</v>
      </c>
      <c r="E197" s="70">
        <v>606097.59699999995</v>
      </c>
      <c r="F197" s="70">
        <v>796453.25399999996</v>
      </c>
      <c r="G197" s="71">
        <v>-23.900418014991246</v>
      </c>
    </row>
    <row r="198" spans="1:7" s="8" customFormat="1" ht="12" x14ac:dyDescent="0.2">
      <c r="A198" s="50" t="s">
        <v>167</v>
      </c>
      <c r="B198" s="70">
        <v>32698.253000000001</v>
      </c>
      <c r="C198" s="70">
        <v>62183.512999999999</v>
      </c>
      <c r="D198" s="71">
        <v>-47.416523411921091</v>
      </c>
      <c r="E198" s="70">
        <v>4810.0379999999996</v>
      </c>
      <c r="F198" s="70">
        <v>2824.4760000000001</v>
      </c>
      <c r="G198" s="71">
        <v>70.29841995471017</v>
      </c>
    </row>
    <row r="199" spans="1:7" s="8" customFormat="1" ht="22.5" x14ac:dyDescent="0.2">
      <c r="A199" s="51" t="s">
        <v>198</v>
      </c>
      <c r="B199" s="70">
        <v>11131.427</v>
      </c>
      <c r="C199" s="70">
        <v>5447.2060000000001</v>
      </c>
      <c r="D199" s="71">
        <v>104.35112973513392</v>
      </c>
      <c r="E199" s="70">
        <v>3580.3139999999999</v>
      </c>
      <c r="F199" s="70">
        <v>5067.4430000000002</v>
      </c>
      <c r="G199" s="71">
        <v>-29.346733648508732</v>
      </c>
    </row>
    <row r="200" spans="1:7" s="8" customFormat="1" ht="33.75" x14ac:dyDescent="0.2">
      <c r="A200" s="51" t="s">
        <v>199</v>
      </c>
      <c r="B200" s="70">
        <v>52489.756999999998</v>
      </c>
      <c r="C200" s="70">
        <v>99457.404999999999</v>
      </c>
      <c r="D200" s="71">
        <v>-47.223882424843076</v>
      </c>
      <c r="E200" s="70">
        <v>136147.25200000001</v>
      </c>
      <c r="F200" s="70">
        <v>193620.217</v>
      </c>
      <c r="G200" s="71">
        <v>-29.683349130839986</v>
      </c>
    </row>
    <row r="201" spans="1:7" s="8" customFormat="1" ht="22.5" x14ac:dyDescent="0.2">
      <c r="A201" s="51" t="s">
        <v>248</v>
      </c>
      <c r="B201" s="70">
        <v>40464.826000000001</v>
      </c>
      <c r="C201" s="70">
        <v>64708.453000000001</v>
      </c>
      <c r="D201" s="71">
        <v>-37.465935091973222</v>
      </c>
      <c r="E201" s="70">
        <v>37876.108999999997</v>
      </c>
      <c r="F201" s="70">
        <v>39844.089</v>
      </c>
      <c r="G201" s="71">
        <v>-4.9392018976767247</v>
      </c>
    </row>
    <row r="202" spans="1:7" s="8" customFormat="1" ht="12" x14ac:dyDescent="0.2">
      <c r="A202" s="50" t="s">
        <v>168</v>
      </c>
      <c r="B202" s="70">
        <v>2806.18</v>
      </c>
      <c r="C202" s="70">
        <v>2802.933</v>
      </c>
      <c r="D202" s="71">
        <v>0.1158429402343728</v>
      </c>
      <c r="E202" s="70">
        <v>1688.518</v>
      </c>
      <c r="F202" s="70">
        <v>5316.9939999999997</v>
      </c>
      <c r="G202" s="71">
        <v>-68.242995948462607</v>
      </c>
    </row>
    <row r="203" spans="1:7" s="68" customFormat="1" ht="22.5" x14ac:dyDescent="0.2">
      <c r="A203" s="51" t="s">
        <v>272</v>
      </c>
      <c r="B203" s="70">
        <v>9285.2559999999994</v>
      </c>
      <c r="C203" s="72">
        <v>19556.115000000002</v>
      </c>
      <c r="D203" s="71">
        <v>-52.519935580252017</v>
      </c>
      <c r="E203" s="72">
        <v>53390.739000000001</v>
      </c>
      <c r="F203" s="72">
        <v>103661.05499999999</v>
      </c>
      <c r="G203" s="71">
        <v>-48.494891355292488</v>
      </c>
    </row>
    <row r="204" spans="1:7" s="8" customFormat="1" ht="12" x14ac:dyDescent="0.2">
      <c r="A204" s="51" t="s">
        <v>273</v>
      </c>
      <c r="B204" s="70">
        <v>127057.14599999999</v>
      </c>
      <c r="C204" s="70">
        <v>161104.552</v>
      </c>
      <c r="D204" s="71">
        <v>-21.133733080366341</v>
      </c>
      <c r="E204" s="70">
        <v>162491.17499999999</v>
      </c>
      <c r="F204" s="70">
        <v>226960.74400000001</v>
      </c>
      <c r="G204" s="71">
        <v>-28.405603481807418</v>
      </c>
    </row>
    <row r="205" spans="1:7" s="8" customFormat="1" ht="12" x14ac:dyDescent="0.2">
      <c r="A205" s="50" t="s">
        <v>169</v>
      </c>
      <c r="B205" s="70">
        <v>2861043.2140000002</v>
      </c>
      <c r="C205" s="70">
        <v>2842275.6519999998</v>
      </c>
      <c r="D205" s="71">
        <v>0.66030055834993107</v>
      </c>
      <c r="E205" s="70">
        <v>205679.766</v>
      </c>
      <c r="F205" s="70">
        <v>167145.16</v>
      </c>
      <c r="G205" s="71">
        <v>23.054574837823594</v>
      </c>
    </row>
    <row r="206" spans="1:7" s="8" customFormat="1" ht="22.5" x14ac:dyDescent="0.2">
      <c r="A206" s="51" t="s">
        <v>249</v>
      </c>
      <c r="B206" s="70">
        <v>10764.531999999999</v>
      </c>
      <c r="C206" s="70">
        <v>17879.370999999999</v>
      </c>
      <c r="D206" s="71">
        <v>-39.79356432617233</v>
      </c>
      <c r="E206" s="70">
        <v>9032.2250000000004</v>
      </c>
      <c r="F206" s="70">
        <v>63082.930999999997</v>
      </c>
      <c r="G206" s="71">
        <v>-85.681982658668787</v>
      </c>
    </row>
    <row r="207" spans="1:7" s="8" customFormat="1" ht="12" x14ac:dyDescent="0.2">
      <c r="A207" s="50" t="s">
        <v>170</v>
      </c>
      <c r="B207" s="70">
        <v>718048.16099999996</v>
      </c>
      <c r="C207" s="70">
        <v>831237.97</v>
      </c>
      <c r="D207" s="71">
        <v>-13.617016195735133</v>
      </c>
      <c r="E207" s="70">
        <v>548572.18200000003</v>
      </c>
      <c r="F207" s="70">
        <v>585245.94299999997</v>
      </c>
      <c r="G207" s="71">
        <v>-6.2663844899134915</v>
      </c>
    </row>
    <row r="208" spans="1:7" s="8" customFormat="1" ht="12" x14ac:dyDescent="0.2">
      <c r="A208" s="50" t="s">
        <v>171</v>
      </c>
      <c r="B208" s="70">
        <v>110410.3</v>
      </c>
      <c r="C208" s="70">
        <v>77327.464999999997</v>
      </c>
      <c r="D208" s="71">
        <v>42.782774529075795</v>
      </c>
      <c r="E208" s="70">
        <v>15996.523999999999</v>
      </c>
      <c r="F208" s="70">
        <v>21664.655999999999</v>
      </c>
      <c r="G208" s="71">
        <v>-26.163037160617733</v>
      </c>
    </row>
    <row r="209" spans="1:17" s="8" customFormat="1" ht="22.5" x14ac:dyDescent="0.2">
      <c r="A209" s="51" t="s">
        <v>200</v>
      </c>
      <c r="B209" s="70">
        <v>860558.88800000004</v>
      </c>
      <c r="C209" s="70">
        <v>1094662.835</v>
      </c>
      <c r="D209" s="71">
        <v>-21.385940904808365</v>
      </c>
      <c r="E209" s="70">
        <v>327685.527</v>
      </c>
      <c r="F209" s="70">
        <v>279537.652</v>
      </c>
      <c r="G209" s="71">
        <v>17.224110832840523</v>
      </c>
    </row>
    <row r="210" spans="1:17" s="8" customFormat="1" ht="12" x14ac:dyDescent="0.2">
      <c r="A210" s="50" t="s">
        <v>172</v>
      </c>
      <c r="B210" s="70">
        <v>228563.52600000001</v>
      </c>
      <c r="C210" s="70">
        <v>258139.799</v>
      </c>
      <c r="D210" s="71">
        <v>-11.457463403386313</v>
      </c>
      <c r="E210" s="70">
        <v>19730.644</v>
      </c>
      <c r="F210" s="70">
        <v>25994.653999999999</v>
      </c>
      <c r="G210" s="71">
        <v>-24.097300929644987</v>
      </c>
    </row>
    <row r="211" spans="1:17" s="8" customFormat="1" ht="22.5" x14ac:dyDescent="0.2">
      <c r="A211" s="51" t="s">
        <v>201</v>
      </c>
      <c r="B211" s="70">
        <v>1259243.675</v>
      </c>
      <c r="C211" s="70">
        <v>1107011.7709999999</v>
      </c>
      <c r="D211" s="71">
        <v>13.751606621353645</v>
      </c>
      <c r="E211" s="70">
        <v>51361.938999999998</v>
      </c>
      <c r="F211" s="70">
        <v>53435.66</v>
      </c>
      <c r="G211" s="71">
        <v>-3.8807811113402693</v>
      </c>
    </row>
    <row r="212" spans="1:17" s="8" customFormat="1" ht="12" x14ac:dyDescent="0.2">
      <c r="A212" s="50" t="s">
        <v>173</v>
      </c>
      <c r="B212" s="70">
        <v>828004.92500000005</v>
      </c>
      <c r="C212" s="70">
        <v>926209.99300000002</v>
      </c>
      <c r="D212" s="71">
        <v>-10.602894456138742</v>
      </c>
      <c r="E212" s="70">
        <v>43652.125</v>
      </c>
      <c r="F212" s="70">
        <v>44780.99</v>
      </c>
      <c r="G212" s="71">
        <v>-2.5208576228439767</v>
      </c>
    </row>
    <row r="213" spans="1:17" s="8" customFormat="1" ht="12" x14ac:dyDescent="0.2">
      <c r="A213" s="50" t="s">
        <v>174</v>
      </c>
      <c r="B213" s="70">
        <v>203294.28599999999</v>
      </c>
      <c r="C213" s="70">
        <v>260453.86300000001</v>
      </c>
      <c r="D213" s="71">
        <v>-21.946142914378669</v>
      </c>
      <c r="E213" s="70">
        <v>171199.019</v>
      </c>
      <c r="F213" s="70">
        <v>174285.696</v>
      </c>
      <c r="G213" s="71">
        <v>-1.7710443661423625</v>
      </c>
    </row>
    <row r="214" spans="1:17" s="8" customFormat="1" ht="12" x14ac:dyDescent="0.2">
      <c r="A214" s="50" t="s">
        <v>250</v>
      </c>
      <c r="B214" s="70">
        <v>517350.12</v>
      </c>
      <c r="C214" s="70">
        <v>625491.80000000005</v>
      </c>
      <c r="D214" s="71">
        <v>-17.28906438101987</v>
      </c>
      <c r="E214" s="70">
        <v>110500.897</v>
      </c>
      <c r="F214" s="70">
        <v>118216.906</v>
      </c>
      <c r="G214" s="71">
        <v>-6.5269928482141069</v>
      </c>
    </row>
    <row r="215" spans="1:17" s="8" customFormat="1" ht="22.5" x14ac:dyDescent="0.2">
      <c r="A215" s="51" t="s">
        <v>202</v>
      </c>
      <c r="B215" s="70">
        <v>1070136.578</v>
      </c>
      <c r="C215" s="70">
        <v>1102267.8729999999</v>
      </c>
      <c r="D215" s="71">
        <v>-2.9150169198481137</v>
      </c>
      <c r="E215" s="70">
        <v>712658.18700000003</v>
      </c>
      <c r="F215" s="70">
        <v>778034.20499999996</v>
      </c>
      <c r="G215" s="71">
        <v>-8.4027177185609645</v>
      </c>
    </row>
    <row r="216" spans="1:17" s="8" customFormat="1" ht="22.5" x14ac:dyDescent="0.2">
      <c r="A216" s="51" t="s">
        <v>203</v>
      </c>
      <c r="B216" s="70">
        <v>600653.12300000002</v>
      </c>
      <c r="C216" s="70">
        <v>912964.68799999997</v>
      </c>
      <c r="D216" s="71">
        <v>-34.208504349075113</v>
      </c>
      <c r="E216" s="70">
        <v>240266.70199999999</v>
      </c>
      <c r="F216" s="70">
        <v>283120.217</v>
      </c>
      <c r="G216" s="71">
        <v>-15.136155041870438</v>
      </c>
    </row>
    <row r="217" spans="1:17" s="8" customFormat="1" ht="12" x14ac:dyDescent="0.2">
      <c r="A217" s="50" t="s">
        <v>175</v>
      </c>
      <c r="B217" s="70">
        <v>230714.36</v>
      </c>
      <c r="C217" s="70">
        <v>246885.872</v>
      </c>
      <c r="D217" s="71">
        <v>-6.5501974126733415</v>
      </c>
      <c r="E217" s="70">
        <v>75166.868000000002</v>
      </c>
      <c r="F217" s="70">
        <v>93570.115000000005</v>
      </c>
      <c r="G217" s="71">
        <v>-19.667868314578868</v>
      </c>
    </row>
    <row r="218" spans="1:17" s="8" customFormat="1" ht="12" x14ac:dyDescent="0.2">
      <c r="A218" s="50" t="s">
        <v>176</v>
      </c>
      <c r="B218" s="70">
        <v>91518.650999999998</v>
      </c>
      <c r="C218" s="70">
        <v>126649.29</v>
      </c>
      <c r="D218" s="71">
        <v>-27.738520287006736</v>
      </c>
      <c r="E218" s="70">
        <v>3613.7190000000001</v>
      </c>
      <c r="F218" s="70">
        <v>4906.9620000000004</v>
      </c>
      <c r="G218" s="71">
        <v>-26.355268290237433</v>
      </c>
    </row>
    <row r="219" spans="1:17" s="8" customFormat="1" ht="12" x14ac:dyDescent="0.2">
      <c r="A219" s="50" t="s">
        <v>177</v>
      </c>
      <c r="B219" s="70">
        <v>376471.05499999999</v>
      </c>
      <c r="C219" s="70">
        <v>353618.46799999999</v>
      </c>
      <c r="D219" s="71">
        <v>6.4624981634160577</v>
      </c>
      <c r="E219" s="70">
        <v>64726.036</v>
      </c>
      <c r="F219" s="70">
        <v>85210.808000000005</v>
      </c>
      <c r="G219" s="71">
        <v>-24.040110029234796</v>
      </c>
    </row>
    <row r="220" spans="1:17" s="8" customFormat="1" ht="12" x14ac:dyDescent="0.2">
      <c r="A220" s="50" t="s">
        <v>178</v>
      </c>
      <c r="B220" s="70">
        <v>11907.708000000001</v>
      </c>
      <c r="C220" s="70">
        <v>12865.476000000001</v>
      </c>
      <c r="D220" s="71">
        <v>-7.4444816499599398</v>
      </c>
      <c r="E220" s="70">
        <v>73260.442999999999</v>
      </c>
      <c r="F220" s="70">
        <v>79453.346999999994</v>
      </c>
      <c r="G220" s="71">
        <v>-7.7943903357526239</v>
      </c>
    </row>
    <row r="221" spans="1:17" s="8" customFormat="1" ht="12" x14ac:dyDescent="0.2">
      <c r="A221" s="50" t="s">
        <v>179</v>
      </c>
      <c r="B221" s="70">
        <v>118974.446</v>
      </c>
      <c r="C221" s="70">
        <v>109373.5</v>
      </c>
      <c r="D221" s="71">
        <v>8.7781281571861598</v>
      </c>
      <c r="E221" s="70">
        <v>39304.817000000003</v>
      </c>
      <c r="F221" s="70">
        <v>23825.758000000002</v>
      </c>
      <c r="G221" s="71">
        <v>64.967750448904923</v>
      </c>
    </row>
    <row r="222" spans="1:17" s="8" customFormat="1" ht="22.5" x14ac:dyDescent="0.2">
      <c r="A222" s="51" t="s">
        <v>204</v>
      </c>
      <c r="B222" s="70">
        <v>470226.641</v>
      </c>
      <c r="C222" s="70">
        <v>449469.86900000001</v>
      </c>
      <c r="D222" s="71">
        <v>4.618056388558486</v>
      </c>
      <c r="E222" s="70">
        <v>541998.53899999999</v>
      </c>
      <c r="F222" s="70">
        <v>562268.50100000005</v>
      </c>
      <c r="G222" s="71">
        <v>-3.6050324647298737</v>
      </c>
    </row>
    <row r="223" spans="1:17" s="8" customFormat="1" ht="12" x14ac:dyDescent="0.2">
      <c r="A223" s="50" t="s">
        <v>180</v>
      </c>
      <c r="B223" s="70">
        <v>99046.987999999998</v>
      </c>
      <c r="C223" s="70">
        <v>105537.618</v>
      </c>
      <c r="D223" s="71">
        <v>-6.1500630040750082</v>
      </c>
      <c r="E223" s="70">
        <v>46296.468999999997</v>
      </c>
      <c r="F223" s="70">
        <v>36655.989000000001</v>
      </c>
      <c r="G223" s="71">
        <v>26.299876945074374</v>
      </c>
      <c r="K223" s="81"/>
      <c r="L223" s="81"/>
      <c r="M223" s="81"/>
      <c r="N223" s="81"/>
      <c r="O223" s="81"/>
      <c r="P223" s="81"/>
      <c r="Q223" s="81"/>
    </row>
    <row r="224" spans="1:17" s="8" customFormat="1" ht="12" x14ac:dyDescent="0.2">
      <c r="A224" s="50" t="s">
        <v>181</v>
      </c>
      <c r="B224" s="70">
        <v>502798.06099999999</v>
      </c>
      <c r="C224" s="70">
        <v>1290838.443</v>
      </c>
      <c r="D224" s="71">
        <v>-61.048722733151514</v>
      </c>
      <c r="E224" s="70">
        <v>259727.57399999999</v>
      </c>
      <c r="F224" s="70">
        <v>338305.11599999998</v>
      </c>
      <c r="G224" s="71">
        <v>-23.226826401289188</v>
      </c>
    </row>
    <row r="225" spans="1:7" s="8" customFormat="1" ht="12" x14ac:dyDescent="0.2">
      <c r="A225" s="50" t="s">
        <v>182</v>
      </c>
      <c r="B225" s="70">
        <v>8855696.1469999999</v>
      </c>
      <c r="C225" s="70">
        <v>11523606.889</v>
      </c>
      <c r="D225" s="71">
        <v>-23.151698662566218</v>
      </c>
      <c r="E225" s="70">
        <v>19591386.440000001</v>
      </c>
      <c r="F225" s="70">
        <v>31098814.331</v>
      </c>
      <c r="G225" s="71">
        <v>-37.002786564531931</v>
      </c>
    </row>
    <row r="226" spans="1:7" s="8" customFormat="1" ht="22.5" x14ac:dyDescent="0.2">
      <c r="A226" s="51" t="s">
        <v>205</v>
      </c>
      <c r="B226" s="70">
        <v>491171.22499999998</v>
      </c>
      <c r="C226" s="70">
        <v>595538.49600000004</v>
      </c>
      <c r="D226" s="71">
        <v>-17.52485720083493</v>
      </c>
      <c r="E226" s="70">
        <v>796179.77</v>
      </c>
      <c r="F226" s="70">
        <v>933096.39300000004</v>
      </c>
      <c r="G226" s="71">
        <v>-14.673363226686476</v>
      </c>
    </row>
    <row r="227" spans="1:7" s="8" customFormat="1" ht="12" x14ac:dyDescent="0.2">
      <c r="A227" s="50" t="s">
        <v>251</v>
      </c>
      <c r="B227" s="70">
        <v>201959.27100000001</v>
      </c>
      <c r="C227" s="70">
        <v>226081.97200000001</v>
      </c>
      <c r="D227" s="71">
        <v>-10.669891449814486</v>
      </c>
      <c r="E227" s="70">
        <v>209952.25899999999</v>
      </c>
      <c r="F227" s="70">
        <v>206117.60500000001</v>
      </c>
      <c r="G227" s="71">
        <v>1.8604204138700311</v>
      </c>
    </row>
    <row r="228" spans="1:7" s="8" customFormat="1" ht="12" x14ac:dyDescent="0.2">
      <c r="A228" s="50" t="s">
        <v>183</v>
      </c>
      <c r="B228" s="70">
        <v>28075.463</v>
      </c>
      <c r="C228" s="70">
        <v>34911.233</v>
      </c>
      <c r="D228" s="71">
        <v>-19.580431318481359</v>
      </c>
      <c r="E228" s="70">
        <v>6193.1710000000003</v>
      </c>
      <c r="F228" s="70">
        <v>9779.5849999999991</v>
      </c>
      <c r="G228" s="71">
        <v>-36.67245593754744</v>
      </c>
    </row>
    <row r="229" spans="1:7" s="8" customFormat="1" ht="12" x14ac:dyDescent="0.2">
      <c r="A229" s="50" t="s">
        <v>252</v>
      </c>
      <c r="B229" s="70">
        <v>31082.809000000001</v>
      </c>
      <c r="C229" s="70">
        <v>16578.079000000002</v>
      </c>
      <c r="D229" s="71">
        <v>87.493430330498455</v>
      </c>
      <c r="E229" s="70">
        <v>7609.1040000000003</v>
      </c>
      <c r="F229" s="70">
        <v>8753.7340000000004</v>
      </c>
      <c r="G229" s="71">
        <v>-13.075905664942525</v>
      </c>
    </row>
    <row r="230" spans="1:7" s="8" customFormat="1" ht="12" x14ac:dyDescent="0.2">
      <c r="A230" s="50" t="s">
        <v>184</v>
      </c>
      <c r="B230" s="70">
        <v>52032.95</v>
      </c>
      <c r="C230" s="70">
        <v>57670.938999999998</v>
      </c>
      <c r="D230" s="71">
        <v>-9.7761352559215311</v>
      </c>
      <c r="E230" s="70">
        <v>11653.71</v>
      </c>
      <c r="F230" s="70">
        <v>12951.588</v>
      </c>
      <c r="G230" s="71">
        <v>-10.020995108862337</v>
      </c>
    </row>
    <row r="231" spans="1:7" s="8" customFormat="1" ht="12" x14ac:dyDescent="0.2">
      <c r="A231" s="50" t="s">
        <v>185</v>
      </c>
      <c r="B231" s="70">
        <v>141268.44399999999</v>
      </c>
      <c r="C231" s="70">
        <v>139690.802</v>
      </c>
      <c r="D231" s="71">
        <v>1.1293814463174243</v>
      </c>
      <c r="E231" s="70">
        <v>16131.022000000001</v>
      </c>
      <c r="F231" s="70">
        <v>15843.361000000001</v>
      </c>
      <c r="G231" s="71">
        <v>1.8156564128028094</v>
      </c>
    </row>
    <row r="232" spans="1:7" s="8" customFormat="1" ht="12" x14ac:dyDescent="0.2">
      <c r="A232" s="50" t="s">
        <v>186</v>
      </c>
      <c r="B232" s="70">
        <v>0</v>
      </c>
      <c r="C232" s="70">
        <v>0</v>
      </c>
      <c r="D232" s="80" t="s">
        <v>279</v>
      </c>
      <c r="E232" s="70">
        <v>20528.560000000001</v>
      </c>
      <c r="F232" s="70">
        <v>5969.9449999999997</v>
      </c>
      <c r="G232" s="71">
        <v>243.86514448625576</v>
      </c>
    </row>
    <row r="233" spans="1:7" s="8" customFormat="1" ht="12" x14ac:dyDescent="0.2">
      <c r="A233" s="50" t="s">
        <v>187</v>
      </c>
      <c r="B233" s="70">
        <v>427396.92599999998</v>
      </c>
      <c r="C233" s="70">
        <v>482529.61499999999</v>
      </c>
      <c r="D233" s="71">
        <v>-11.425762748261576</v>
      </c>
      <c r="E233" s="70">
        <v>320241.19799999997</v>
      </c>
      <c r="F233" s="70">
        <v>447957.56699999998</v>
      </c>
      <c r="G233" s="71">
        <v>-28.510818525809171</v>
      </c>
    </row>
    <row r="234" spans="1:7" s="8" customFormat="1" ht="9.9499999999999993" customHeight="1" x14ac:dyDescent="0.2">
      <c r="A234" s="52"/>
      <c r="B234" s="9"/>
      <c r="C234" s="9"/>
      <c r="D234" s="9"/>
      <c r="E234" s="9"/>
      <c r="F234" s="9"/>
      <c r="G234" s="9"/>
    </row>
    <row r="235" spans="1:7" s="8" customFormat="1" ht="12" x14ac:dyDescent="0.2">
      <c r="A235" s="53" t="s">
        <v>261</v>
      </c>
      <c r="B235" s="70">
        <v>366483.07199999999</v>
      </c>
      <c r="C235" s="70">
        <v>351220.891</v>
      </c>
      <c r="D235" s="71">
        <v>4.3454650310080751</v>
      </c>
      <c r="E235" s="70">
        <v>0</v>
      </c>
      <c r="F235" s="70">
        <v>0</v>
      </c>
      <c r="G235" s="80" t="s">
        <v>279</v>
      </c>
    </row>
    <row r="236" spans="1:7" s="8" customFormat="1" ht="12" x14ac:dyDescent="0.2">
      <c r="A236" s="53" t="s">
        <v>262</v>
      </c>
      <c r="B236" s="70">
        <v>4800.098</v>
      </c>
      <c r="C236" s="70">
        <v>3513.3040000000001</v>
      </c>
      <c r="D236" s="71">
        <v>36.626320978770963</v>
      </c>
      <c r="E236" s="70">
        <v>0</v>
      </c>
      <c r="F236" s="70">
        <v>0</v>
      </c>
      <c r="G236" s="80" t="s">
        <v>279</v>
      </c>
    </row>
    <row r="237" spans="1:7" s="8" customFormat="1" ht="12.75" customHeight="1" x14ac:dyDescent="0.2">
      <c r="A237" s="53" t="s">
        <v>263</v>
      </c>
      <c r="B237" s="70">
        <v>0</v>
      </c>
      <c r="C237" s="70">
        <v>0</v>
      </c>
      <c r="D237" s="80" t="s">
        <v>279</v>
      </c>
      <c r="E237" s="70">
        <v>0</v>
      </c>
      <c r="F237" s="70">
        <v>0</v>
      </c>
      <c r="G237" s="80" t="s">
        <v>279</v>
      </c>
    </row>
    <row r="238" spans="1:7" s="8" customFormat="1" ht="12" x14ac:dyDescent="0.2">
      <c r="A238" s="53" t="s">
        <v>264</v>
      </c>
      <c r="B238" s="70">
        <v>17.192</v>
      </c>
      <c r="C238" s="70">
        <v>75.653999999999996</v>
      </c>
      <c r="D238" s="71">
        <v>-77.275491051365435</v>
      </c>
      <c r="E238" s="70">
        <v>4459.7659999999996</v>
      </c>
      <c r="F238" s="70">
        <v>6710.6840000000002</v>
      </c>
      <c r="G238" s="71">
        <v>-33.542303586340836</v>
      </c>
    </row>
    <row r="239" spans="1:7" s="8" customFormat="1" ht="12" x14ac:dyDescent="0.2">
      <c r="A239" s="53" t="s">
        <v>265</v>
      </c>
      <c r="B239" s="70">
        <v>980628.6</v>
      </c>
      <c r="C239" s="70">
        <v>648731.21499999997</v>
      </c>
      <c r="D239" s="71">
        <v>51.161001247643071</v>
      </c>
      <c r="E239" s="70">
        <v>267595.22499999998</v>
      </c>
      <c r="F239" s="70">
        <v>132947.74</v>
      </c>
      <c r="G239" s="71">
        <v>101.27850612579047</v>
      </c>
    </row>
    <row r="240" spans="1:7" s="8" customFormat="1" ht="12" x14ac:dyDescent="0.2">
      <c r="A240" s="53" t="s">
        <v>266</v>
      </c>
      <c r="B240" s="70">
        <v>675255.88600000006</v>
      </c>
      <c r="C240" s="70">
        <v>817569.95700000005</v>
      </c>
      <c r="D240" s="71">
        <v>-17.406959463408953</v>
      </c>
      <c r="E240" s="70">
        <v>163953.84</v>
      </c>
      <c r="F240" s="70">
        <v>185887.05799999999</v>
      </c>
      <c r="G240" s="71">
        <v>-11.799217350569933</v>
      </c>
    </row>
    <row r="241" spans="1:7" s="8" customFormat="1" ht="9.9499999999999993" customHeight="1" x14ac:dyDescent="0.2">
      <c r="A241" s="53"/>
      <c r="B241" s="9"/>
      <c r="C241" s="9"/>
      <c r="D241" s="9"/>
      <c r="E241" s="9"/>
      <c r="F241" s="9"/>
      <c r="G241" s="9"/>
    </row>
    <row r="242" spans="1:7" x14ac:dyDescent="0.2">
      <c r="A242" s="54" t="s">
        <v>36</v>
      </c>
      <c r="B242" s="73">
        <v>59637146.471000001</v>
      </c>
      <c r="C242" s="73">
        <v>67498534.701000005</v>
      </c>
      <c r="D242" s="74">
        <v>-11.646753910768282</v>
      </c>
      <c r="E242" s="73">
        <v>40080688.280000001</v>
      </c>
      <c r="F242" s="73">
        <v>53375694.421999998</v>
      </c>
      <c r="G242" s="74">
        <v>-24.908352548796358</v>
      </c>
    </row>
    <row r="243" spans="1:7" ht="7.5" customHeight="1" x14ac:dyDescent="0.2"/>
    <row r="244" spans="1:7" ht="24" customHeight="1" x14ac:dyDescent="0.2">
      <c r="A244" s="93" t="s">
        <v>255</v>
      </c>
      <c r="B244" s="93"/>
      <c r="C244" s="93"/>
      <c r="D244" s="93"/>
      <c r="E244" s="93"/>
      <c r="F244" s="93"/>
      <c r="G244" s="93"/>
    </row>
    <row r="245" spans="1:7" ht="24.95" customHeight="1" x14ac:dyDescent="0.2">
      <c r="A245" s="93" t="s">
        <v>289</v>
      </c>
      <c r="B245" s="93"/>
      <c r="C245" s="93"/>
      <c r="D245" s="93"/>
      <c r="E245" s="93"/>
      <c r="F245" s="93"/>
      <c r="G245" s="93"/>
    </row>
    <row r="246" spans="1:7" x14ac:dyDescent="0.2">
      <c r="A246" s="22" t="s">
        <v>256</v>
      </c>
    </row>
    <row r="247" spans="1:7" x14ac:dyDescent="0.2">
      <c r="A247" s="66" t="s">
        <v>41</v>
      </c>
      <c r="B247" s="66"/>
      <c r="C247" s="66"/>
      <c r="D247" s="66"/>
      <c r="E247" s="66"/>
      <c r="F247" s="66"/>
      <c r="G247" s="66"/>
    </row>
    <row r="248" spans="1:7" x14ac:dyDescent="0.2">
      <c r="A248" s="94" t="s">
        <v>42</v>
      </c>
      <c r="B248" s="94"/>
      <c r="C248" s="94"/>
      <c r="D248" s="94"/>
      <c r="E248" s="94"/>
      <c r="F248" s="94"/>
      <c r="G248" s="94"/>
    </row>
  </sheetData>
  <mergeCells count="11">
    <mergeCell ref="A244:G244"/>
    <mergeCell ref="A245:G245"/>
    <mergeCell ref="A248:G248"/>
    <mergeCell ref="A1:G1"/>
    <mergeCell ref="E3:G3"/>
    <mergeCell ref="G4:G5"/>
    <mergeCell ref="A3:A5"/>
    <mergeCell ref="B3:D3"/>
    <mergeCell ref="D4:D5"/>
    <mergeCell ref="B5:C5"/>
    <mergeCell ref="E5:F5"/>
  </mergeCells>
  <conditionalFormatting sqref="A6:G242">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III 1/G III 3 - j 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2:G29"/>
  <sheetViews>
    <sheetView zoomScaleNormal="100" workbookViewId="0">
      <selection activeCell="A6" sqref="A6"/>
    </sheetView>
  </sheetViews>
  <sheetFormatPr baseColWidth="10" defaultColWidth="10.875" defaultRowHeight="14.25" x14ac:dyDescent="0.2"/>
  <cols>
    <col min="1" max="6" width="11.875" customWidth="1"/>
    <col min="7" max="7" width="7.75" customWidth="1"/>
  </cols>
  <sheetData>
    <row r="2" spans="1:7" x14ac:dyDescent="0.2">
      <c r="A2" s="95" t="s">
        <v>268</v>
      </c>
      <c r="B2" s="95"/>
      <c r="C2" s="95"/>
      <c r="D2" s="95"/>
      <c r="E2" s="95"/>
      <c r="F2" s="95"/>
      <c r="G2" s="95"/>
    </row>
    <row r="3" spans="1:7" x14ac:dyDescent="0.2">
      <c r="A3" s="106" t="s">
        <v>254</v>
      </c>
      <c r="B3" s="106"/>
      <c r="C3" s="106"/>
      <c r="D3" s="106"/>
      <c r="E3" s="106"/>
      <c r="F3" s="106"/>
      <c r="G3" s="106"/>
    </row>
    <row r="28" spans="1:6" x14ac:dyDescent="0.2">
      <c r="A28" s="95"/>
      <c r="B28" s="95"/>
      <c r="C28" s="95"/>
      <c r="D28" s="95"/>
      <c r="E28" s="95"/>
      <c r="F28" s="95"/>
    </row>
    <row r="29" spans="1:6" x14ac:dyDescent="0.2">
      <c r="A29" s="33"/>
      <c r="B29" s="34"/>
      <c r="C29" s="34"/>
      <c r="D29" s="34"/>
      <c r="E29" s="34"/>
      <c r="F29" s="34"/>
    </row>
  </sheetData>
  <mergeCells count="3">
    <mergeCell ref="A3:G3"/>
    <mergeCell ref="A2:G2"/>
    <mergeCell ref="A28:F28"/>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 1/G III 3 - j 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64AAC8"/>
  </sheetPr>
  <dimension ref="A1:Z33"/>
  <sheetViews>
    <sheetView zoomScaleNormal="100" workbookViewId="0">
      <selection activeCell="A27" sqref="A27:XFD27"/>
    </sheetView>
  </sheetViews>
  <sheetFormatPr baseColWidth="10" defaultRowHeight="14.25" x14ac:dyDescent="0.2"/>
  <cols>
    <col min="1" max="1" width="18.625" customWidth="1"/>
    <col min="2" max="2" width="11" customWidth="1"/>
    <col min="7" max="26" width="10.625" customWidth="1"/>
  </cols>
  <sheetData>
    <row r="1" spans="1:26" ht="25.5" customHeight="1" x14ac:dyDescent="0.2">
      <c r="A1" s="107" t="s">
        <v>267</v>
      </c>
      <c r="B1" s="107"/>
      <c r="C1" s="107"/>
      <c r="D1" s="107"/>
      <c r="E1" s="107"/>
      <c r="F1" s="107"/>
      <c r="G1" s="10"/>
      <c r="H1" s="10"/>
      <c r="I1" s="10"/>
      <c r="J1" s="10"/>
      <c r="K1" s="10"/>
      <c r="L1" s="10"/>
      <c r="M1" s="10"/>
      <c r="N1" s="10"/>
      <c r="O1" s="10"/>
      <c r="P1" s="10"/>
      <c r="Q1" s="10"/>
      <c r="R1" s="10"/>
      <c r="S1" s="10"/>
      <c r="T1" s="10"/>
      <c r="U1" s="10"/>
      <c r="V1" s="10"/>
      <c r="W1" s="10"/>
      <c r="X1" s="10"/>
      <c r="Y1" s="10"/>
      <c r="Z1" s="10"/>
    </row>
    <row r="2" spans="1:26" x14ac:dyDescent="0.2">
      <c r="A2" s="11"/>
      <c r="B2" s="11"/>
      <c r="C2" s="11"/>
      <c r="D2" s="11"/>
      <c r="E2" s="11"/>
      <c r="F2" s="11"/>
      <c r="G2" s="11"/>
      <c r="H2" s="11"/>
      <c r="I2" s="11"/>
      <c r="J2" s="11"/>
      <c r="K2" s="11"/>
      <c r="L2" s="11"/>
      <c r="M2" s="11"/>
      <c r="N2" s="11"/>
      <c r="O2" s="12"/>
      <c r="P2" s="13"/>
      <c r="Q2" s="13"/>
      <c r="R2" s="14"/>
      <c r="S2" s="14"/>
      <c r="T2" s="14"/>
      <c r="U2" s="14"/>
      <c r="V2" s="14"/>
      <c r="W2" s="14"/>
      <c r="X2" s="14"/>
      <c r="Y2" s="14"/>
      <c r="Z2" s="14"/>
    </row>
    <row r="3" spans="1:26" x14ac:dyDescent="0.2">
      <c r="A3" s="64"/>
      <c r="B3" s="63"/>
      <c r="C3" s="61"/>
      <c r="D3" s="62"/>
      <c r="E3" s="62"/>
      <c r="F3" s="11"/>
      <c r="G3" s="11"/>
      <c r="H3" s="11"/>
      <c r="I3" s="11"/>
      <c r="J3" s="11"/>
      <c r="K3" s="11"/>
      <c r="L3" s="11"/>
      <c r="M3" s="11"/>
      <c r="N3" s="11"/>
      <c r="O3" s="11"/>
      <c r="P3" s="13"/>
      <c r="Q3" s="13"/>
      <c r="R3" s="14"/>
      <c r="S3" s="14"/>
      <c r="T3" s="14"/>
      <c r="U3" s="14"/>
      <c r="V3" s="14"/>
      <c r="W3" s="14"/>
      <c r="X3" s="14"/>
      <c r="Y3" s="14"/>
      <c r="Z3" s="14"/>
    </row>
    <row r="4" spans="1:26" x14ac:dyDescent="0.2">
      <c r="A4" s="108" t="s">
        <v>280</v>
      </c>
      <c r="B4" s="109"/>
      <c r="C4" s="109"/>
      <c r="D4" s="109"/>
      <c r="E4" s="109"/>
      <c r="F4" s="11"/>
      <c r="G4" s="11"/>
      <c r="H4" s="11"/>
      <c r="I4" s="11"/>
      <c r="J4" s="11"/>
      <c r="K4" s="11"/>
      <c r="L4" s="11"/>
      <c r="M4" s="11"/>
      <c r="N4" s="11"/>
      <c r="O4" s="11"/>
      <c r="P4" s="13"/>
      <c r="Q4" s="13"/>
      <c r="R4" s="14"/>
      <c r="S4" s="14"/>
      <c r="T4" s="14"/>
      <c r="U4" s="14"/>
      <c r="V4" s="14"/>
      <c r="W4" s="14"/>
      <c r="X4" s="14"/>
      <c r="Y4" s="14"/>
      <c r="Z4" s="14"/>
    </row>
    <row r="5" spans="1:26" x14ac:dyDescent="0.2">
      <c r="A5" s="64"/>
      <c r="B5" s="63"/>
      <c r="C5" s="63"/>
      <c r="D5" s="62"/>
      <c r="E5" s="62"/>
      <c r="F5" s="11"/>
      <c r="G5" s="11"/>
      <c r="H5" s="11"/>
      <c r="I5" s="11"/>
      <c r="J5" s="11"/>
      <c r="K5" s="11"/>
      <c r="L5" s="11"/>
      <c r="M5" s="11"/>
      <c r="N5" s="11"/>
      <c r="O5" s="11"/>
      <c r="P5" s="11"/>
      <c r="Q5" s="11"/>
      <c r="R5" s="11"/>
      <c r="S5" s="11"/>
      <c r="T5" s="11"/>
      <c r="U5" s="11"/>
      <c r="V5" s="11"/>
      <c r="W5" s="11"/>
      <c r="X5" s="11"/>
      <c r="Y5" s="11"/>
      <c r="Z5" s="14"/>
    </row>
    <row r="6" spans="1:26" x14ac:dyDescent="0.2">
      <c r="A6" s="64"/>
      <c r="B6" s="65"/>
      <c r="C6" s="62"/>
      <c r="D6" s="62"/>
      <c r="E6" s="62"/>
      <c r="F6" s="11"/>
      <c r="G6" s="11"/>
      <c r="H6" s="11"/>
      <c r="I6" s="11"/>
      <c r="J6" s="11"/>
      <c r="K6" s="11"/>
      <c r="L6" s="11"/>
      <c r="M6" s="11"/>
      <c r="N6" s="11"/>
      <c r="O6" s="11"/>
      <c r="P6" s="11"/>
      <c r="Q6" s="11"/>
      <c r="R6" s="11"/>
      <c r="S6" s="11"/>
      <c r="T6" s="11"/>
      <c r="U6" s="11"/>
      <c r="V6" s="11"/>
      <c r="W6" s="11"/>
      <c r="X6" s="11"/>
      <c r="Y6" s="11"/>
      <c r="Z6" s="14"/>
    </row>
    <row r="7" spans="1:26" x14ac:dyDescent="0.2">
      <c r="A7" s="64"/>
      <c r="B7" s="63"/>
      <c r="C7" s="63"/>
      <c r="D7" s="62"/>
      <c r="E7" s="62"/>
      <c r="F7" s="11"/>
      <c r="G7" s="11"/>
      <c r="H7" s="11"/>
      <c r="I7" s="11"/>
      <c r="J7" s="11"/>
      <c r="K7" s="11"/>
      <c r="L7" s="11"/>
      <c r="M7" s="11"/>
      <c r="N7" s="11"/>
      <c r="O7" s="11"/>
      <c r="P7" s="11"/>
      <c r="Q7" s="11"/>
      <c r="R7" s="11"/>
      <c r="S7" s="11"/>
      <c r="T7" s="11"/>
      <c r="U7" s="11"/>
      <c r="V7" s="11"/>
      <c r="W7" s="11"/>
      <c r="X7" s="11"/>
      <c r="Y7" s="11"/>
      <c r="Z7" s="14"/>
    </row>
    <row r="8" spans="1:26" x14ac:dyDescent="0.2">
      <c r="A8" s="15"/>
      <c r="B8" s="16"/>
      <c r="C8" s="16"/>
      <c r="D8" s="16"/>
      <c r="E8" s="16"/>
      <c r="F8" s="11"/>
      <c r="G8" s="11"/>
      <c r="H8" s="11"/>
      <c r="I8" s="11"/>
      <c r="J8" s="11"/>
      <c r="K8" s="11"/>
      <c r="L8" s="11"/>
      <c r="M8" s="11"/>
      <c r="N8" s="11"/>
      <c r="O8" s="11"/>
      <c r="P8" s="11"/>
      <c r="Q8" s="11"/>
      <c r="R8" s="11"/>
      <c r="S8" s="11"/>
      <c r="T8" s="11"/>
      <c r="U8" s="11"/>
      <c r="V8" s="11"/>
      <c r="W8" s="11"/>
      <c r="X8" s="11"/>
      <c r="Y8" s="11"/>
      <c r="Z8" s="14"/>
    </row>
    <row r="9" spans="1:26" x14ac:dyDescent="0.2">
      <c r="A9" s="15"/>
      <c r="B9" s="16"/>
      <c r="C9" s="16"/>
      <c r="D9" s="16"/>
      <c r="E9" s="16"/>
      <c r="F9" s="11"/>
      <c r="G9" s="11"/>
      <c r="H9" s="11"/>
      <c r="I9" s="11"/>
      <c r="J9" s="11"/>
      <c r="K9" s="11"/>
      <c r="L9" s="11"/>
      <c r="M9" s="11"/>
      <c r="N9" s="11"/>
      <c r="O9" s="11"/>
      <c r="P9" s="11"/>
      <c r="Q9" s="11"/>
      <c r="R9" s="11"/>
      <c r="S9" s="11"/>
      <c r="T9" s="11"/>
      <c r="U9" s="11"/>
      <c r="V9" s="11"/>
      <c r="W9" s="11"/>
      <c r="X9" s="11"/>
      <c r="Y9" s="11"/>
      <c r="Z9" s="14"/>
    </row>
    <row r="10" spans="1:26" x14ac:dyDescent="0.2">
      <c r="A10" s="17" t="s">
        <v>36</v>
      </c>
      <c r="B10" s="75">
        <v>40080.688280000002</v>
      </c>
      <c r="C10" s="75"/>
      <c r="D10" s="75">
        <v>53375.694422</v>
      </c>
      <c r="E10" s="75"/>
      <c r="F10" s="11"/>
      <c r="G10" s="11"/>
      <c r="H10" s="11"/>
      <c r="I10" s="11"/>
      <c r="J10" s="11"/>
      <c r="K10" s="11"/>
      <c r="L10" s="11"/>
      <c r="M10" s="11"/>
      <c r="N10" s="11"/>
      <c r="O10" s="11"/>
      <c r="P10" s="11"/>
      <c r="Q10" s="11"/>
      <c r="R10" s="11"/>
      <c r="S10" s="11"/>
      <c r="T10" s="11"/>
      <c r="U10" s="11"/>
      <c r="V10" s="11"/>
      <c r="W10" s="11"/>
      <c r="X10" s="11"/>
      <c r="Y10" s="11"/>
      <c r="Z10" s="14"/>
    </row>
    <row r="11" spans="1:26" x14ac:dyDescent="0.2">
      <c r="A11" s="57"/>
      <c r="B11" s="58">
        <v>2020</v>
      </c>
      <c r="C11" s="58">
        <v>2020</v>
      </c>
      <c r="D11" s="59">
        <v>2019</v>
      </c>
      <c r="E11" s="59">
        <v>2019</v>
      </c>
      <c r="F11" s="11"/>
      <c r="G11" s="11"/>
      <c r="H11" s="11"/>
      <c r="I11" s="11"/>
      <c r="J11" s="11"/>
      <c r="K11" s="11"/>
      <c r="L11" s="11"/>
      <c r="M11" s="11"/>
      <c r="N11" s="11"/>
      <c r="O11" s="11"/>
      <c r="P11" s="11"/>
      <c r="Q11" s="11"/>
      <c r="R11" s="11"/>
      <c r="S11" s="11"/>
      <c r="T11" s="11"/>
      <c r="U11" s="11"/>
      <c r="V11" s="11"/>
      <c r="W11" s="11"/>
      <c r="X11" s="11"/>
      <c r="Y11" s="11"/>
      <c r="Z11" s="14"/>
    </row>
    <row r="12" spans="1:26" x14ac:dyDescent="0.2">
      <c r="A12" s="18" t="s">
        <v>182</v>
      </c>
      <c r="B12" s="76">
        <v>19591.386439999998</v>
      </c>
      <c r="C12" s="77">
        <f t="shared" ref="C12:C26" si="0">IF(B$10&gt;0,B12/B$10*100,0)</f>
        <v>48.879865293570745</v>
      </c>
      <c r="D12" s="78">
        <v>31098.814331000001</v>
      </c>
      <c r="E12" s="77">
        <f t="shared" ref="E12:E26" si="1">IF(D$10&gt;0,D12/D$10*100,0)</f>
        <v>58.263999499708476</v>
      </c>
      <c r="F12" s="11"/>
      <c r="G12" s="11"/>
      <c r="H12" s="11"/>
      <c r="I12" s="11"/>
      <c r="J12" s="11"/>
      <c r="K12" s="11"/>
      <c r="L12" s="11"/>
      <c r="M12" s="11"/>
      <c r="N12" s="11"/>
      <c r="O12" s="11"/>
      <c r="P12" s="11"/>
      <c r="Q12" s="11"/>
      <c r="R12" s="11"/>
      <c r="S12" s="11"/>
      <c r="T12" s="11"/>
      <c r="U12" s="11"/>
      <c r="V12" s="11"/>
      <c r="W12" s="11"/>
      <c r="X12" s="11"/>
      <c r="Y12" s="11"/>
      <c r="Z12" s="14"/>
    </row>
    <row r="13" spans="1:26" x14ac:dyDescent="0.2">
      <c r="A13" s="18" t="s">
        <v>30</v>
      </c>
      <c r="B13" s="76">
        <v>2017.17462</v>
      </c>
      <c r="C13" s="79">
        <f t="shared" si="0"/>
        <v>5.0327843821149072</v>
      </c>
      <c r="D13" s="78">
        <v>3352.1359160000002</v>
      </c>
      <c r="E13" s="77">
        <f t="shared" si="1"/>
        <v>6.2802666125470417</v>
      </c>
      <c r="F13" s="11"/>
      <c r="G13" s="11"/>
      <c r="H13" s="11"/>
      <c r="I13" s="11"/>
      <c r="J13" s="11"/>
      <c r="K13" s="11"/>
      <c r="L13" s="11"/>
      <c r="M13" s="11"/>
      <c r="N13" s="11"/>
      <c r="O13" s="11"/>
      <c r="P13" s="11"/>
      <c r="Q13" s="11"/>
      <c r="R13" s="11"/>
      <c r="S13" s="11"/>
      <c r="T13" s="11"/>
      <c r="U13" s="11"/>
      <c r="V13" s="11"/>
      <c r="W13" s="11"/>
      <c r="X13" s="11"/>
      <c r="Y13" s="11"/>
      <c r="Z13" s="14"/>
    </row>
    <row r="14" spans="1:26" x14ac:dyDescent="0.2">
      <c r="A14" s="18" t="s">
        <v>281</v>
      </c>
      <c r="B14" s="76">
        <v>1472.5671830000001</v>
      </c>
      <c r="C14" s="79">
        <f t="shared" si="0"/>
        <v>3.6740067254154449</v>
      </c>
      <c r="D14" s="78">
        <v>1475.915925</v>
      </c>
      <c r="E14" s="77">
        <f t="shared" si="1"/>
        <v>2.7651460856529257</v>
      </c>
      <c r="F14" s="11"/>
      <c r="G14" s="11"/>
      <c r="H14" s="11"/>
      <c r="I14" s="11"/>
      <c r="J14" s="11"/>
      <c r="K14" s="11"/>
      <c r="L14" s="11"/>
      <c r="M14" s="11"/>
      <c r="N14" s="11"/>
      <c r="O14" s="11"/>
      <c r="P14" s="11"/>
      <c r="Q14" s="11"/>
      <c r="R14" s="11"/>
      <c r="S14" s="11"/>
      <c r="T14" s="11"/>
      <c r="U14" s="11"/>
      <c r="V14" s="11"/>
      <c r="W14" s="11"/>
      <c r="X14" s="11"/>
      <c r="Y14" s="11"/>
      <c r="Z14" s="14"/>
    </row>
    <row r="15" spans="1:26" x14ac:dyDescent="0.2">
      <c r="A15" s="18" t="s">
        <v>282</v>
      </c>
      <c r="B15" s="76">
        <v>837.930206</v>
      </c>
      <c r="C15" s="79">
        <f t="shared" si="0"/>
        <v>2.0906083252520431</v>
      </c>
      <c r="D15" s="78">
        <v>760.07236499999999</v>
      </c>
      <c r="E15" s="77">
        <f t="shared" si="1"/>
        <v>1.424004639622485</v>
      </c>
      <c r="F15" s="11"/>
      <c r="G15" s="11"/>
      <c r="H15" s="11"/>
      <c r="I15" s="11"/>
      <c r="J15" s="11"/>
      <c r="K15" s="11"/>
      <c r="L15" s="11"/>
      <c r="M15" s="11"/>
      <c r="N15" s="11"/>
      <c r="O15" s="11"/>
      <c r="P15" s="11"/>
      <c r="Q15" s="11"/>
      <c r="R15" s="11"/>
      <c r="S15" s="11"/>
      <c r="T15" s="11"/>
      <c r="U15" s="11"/>
      <c r="V15" s="11"/>
      <c r="W15" s="11"/>
      <c r="X15" s="11"/>
      <c r="Y15" s="11"/>
      <c r="Z15" s="14"/>
    </row>
    <row r="16" spans="1:26" x14ac:dyDescent="0.2">
      <c r="A16" s="18" t="s">
        <v>283</v>
      </c>
      <c r="B16" s="76">
        <v>796.17976999999996</v>
      </c>
      <c r="C16" s="79">
        <f t="shared" si="0"/>
        <v>1.9864423595671845</v>
      </c>
      <c r="D16" s="78">
        <v>933.09639300000003</v>
      </c>
      <c r="E16" s="77">
        <f t="shared" si="1"/>
        <v>1.748167219376547</v>
      </c>
      <c r="F16" s="11"/>
      <c r="G16" s="11"/>
      <c r="H16" s="11"/>
      <c r="I16" s="11"/>
      <c r="J16" s="11"/>
      <c r="K16" s="11"/>
      <c r="L16" s="11"/>
      <c r="M16" s="11"/>
      <c r="N16" s="11"/>
      <c r="O16" s="11"/>
      <c r="P16" s="11"/>
      <c r="Q16" s="11"/>
      <c r="R16" s="11"/>
      <c r="S16" s="11"/>
      <c r="T16" s="11"/>
      <c r="U16" s="11"/>
      <c r="V16" s="11"/>
      <c r="W16" s="11"/>
      <c r="X16" s="11"/>
      <c r="Y16" s="11"/>
      <c r="Z16" s="14"/>
    </row>
    <row r="17" spans="1:26" x14ac:dyDescent="0.2">
      <c r="A17" s="18" t="s">
        <v>284</v>
      </c>
      <c r="B17" s="76">
        <v>712.658187</v>
      </c>
      <c r="C17" s="79">
        <f t="shared" si="0"/>
        <v>1.7780587549331377</v>
      </c>
      <c r="D17" s="78">
        <v>778.03420500000004</v>
      </c>
      <c r="E17" s="77">
        <f t="shared" si="1"/>
        <v>1.4576563610558211</v>
      </c>
      <c r="F17" s="11"/>
      <c r="G17" s="11"/>
      <c r="H17" s="11"/>
      <c r="I17" s="11"/>
      <c r="J17" s="11"/>
      <c r="K17" s="11"/>
      <c r="L17" s="11"/>
      <c r="M17" s="11"/>
      <c r="N17" s="11"/>
      <c r="O17" s="11"/>
      <c r="P17" s="11"/>
      <c r="Q17" s="11"/>
      <c r="R17" s="11"/>
      <c r="S17" s="11"/>
      <c r="T17" s="11"/>
      <c r="U17" s="11"/>
      <c r="V17" s="11"/>
      <c r="W17" s="11"/>
      <c r="X17" s="11"/>
      <c r="Y17" s="11"/>
      <c r="Z17" s="14"/>
    </row>
    <row r="18" spans="1:26" x14ac:dyDescent="0.2">
      <c r="A18" s="18" t="s">
        <v>138</v>
      </c>
      <c r="B18" s="76">
        <v>702.86047799999994</v>
      </c>
      <c r="C18" s="79">
        <f t="shared" si="0"/>
        <v>1.753613792981501</v>
      </c>
      <c r="D18" s="78">
        <v>618.36890400000004</v>
      </c>
      <c r="E18" s="77">
        <f t="shared" si="1"/>
        <v>1.1585215156378841</v>
      </c>
      <c r="F18" s="11"/>
      <c r="G18" s="11"/>
      <c r="H18" s="11"/>
      <c r="I18" s="11"/>
      <c r="J18" s="11"/>
      <c r="K18" s="11"/>
      <c r="L18" s="11"/>
      <c r="M18" s="11"/>
      <c r="N18" s="11"/>
      <c r="O18" s="11"/>
      <c r="P18" s="11"/>
      <c r="Q18" s="11"/>
      <c r="R18" s="11"/>
      <c r="S18" s="11"/>
      <c r="T18" s="11"/>
      <c r="U18" s="11"/>
      <c r="V18" s="11"/>
      <c r="W18" s="11"/>
      <c r="X18" s="11"/>
      <c r="Y18" s="11"/>
      <c r="Z18" s="14"/>
    </row>
    <row r="19" spans="1:26" x14ac:dyDescent="0.2">
      <c r="A19" s="18" t="s">
        <v>44</v>
      </c>
      <c r="B19" s="76">
        <v>622.91389100000004</v>
      </c>
      <c r="C19" s="79">
        <f t="shared" si="0"/>
        <v>1.5541496858746058</v>
      </c>
      <c r="D19" s="78">
        <v>704.31621800000005</v>
      </c>
      <c r="E19" s="77">
        <f t="shared" si="1"/>
        <v>1.3195448333309181</v>
      </c>
      <c r="F19" s="11"/>
      <c r="G19" s="11"/>
      <c r="H19" s="11"/>
      <c r="I19" s="11"/>
      <c r="J19" s="11"/>
      <c r="K19" s="11"/>
      <c r="L19" s="11"/>
      <c r="M19" s="11"/>
      <c r="N19" s="11"/>
      <c r="O19" s="11"/>
      <c r="P19" s="11"/>
      <c r="Q19" s="11"/>
      <c r="R19" s="11"/>
      <c r="S19" s="11"/>
      <c r="T19" s="11"/>
      <c r="U19" s="11"/>
      <c r="V19" s="11"/>
      <c r="W19" s="11"/>
      <c r="X19" s="11"/>
      <c r="Y19" s="11"/>
      <c r="Z19" s="14"/>
    </row>
    <row r="20" spans="1:26" x14ac:dyDescent="0.2">
      <c r="A20" s="18" t="s">
        <v>285</v>
      </c>
      <c r="B20" s="76">
        <v>606.09759699999995</v>
      </c>
      <c r="C20" s="79">
        <f t="shared" si="0"/>
        <v>1.5121935850149526</v>
      </c>
      <c r="D20" s="78">
        <v>796.45325400000002</v>
      </c>
      <c r="E20" s="77">
        <f t="shared" si="1"/>
        <v>1.4921646690028332</v>
      </c>
      <c r="F20" s="11"/>
      <c r="G20" s="11"/>
      <c r="H20" s="11"/>
      <c r="I20" s="11"/>
      <c r="J20" s="11"/>
      <c r="K20" s="11"/>
      <c r="L20" s="11"/>
      <c r="M20" s="11"/>
      <c r="N20" s="11"/>
      <c r="O20" s="11"/>
      <c r="P20" s="11"/>
      <c r="Q20" s="11"/>
      <c r="R20" s="11"/>
      <c r="S20" s="11"/>
      <c r="T20" s="11"/>
      <c r="U20" s="11"/>
      <c r="V20" s="11"/>
      <c r="W20" s="11"/>
      <c r="X20" s="11"/>
      <c r="Y20" s="11"/>
      <c r="Z20" s="14"/>
    </row>
    <row r="21" spans="1:26" x14ac:dyDescent="0.2">
      <c r="A21" s="18" t="s">
        <v>286</v>
      </c>
      <c r="B21" s="76">
        <v>583.76508799999999</v>
      </c>
      <c r="C21" s="79">
        <f t="shared" si="0"/>
        <v>1.4564747090216383</v>
      </c>
      <c r="D21" s="78">
        <v>503.30434500000001</v>
      </c>
      <c r="E21" s="77">
        <f t="shared" si="1"/>
        <v>0.94294669221680738</v>
      </c>
      <c r="F21" s="11"/>
      <c r="G21" s="11"/>
      <c r="H21" s="11"/>
      <c r="I21" s="11"/>
      <c r="J21" s="11"/>
      <c r="K21" s="11"/>
      <c r="L21" s="11"/>
      <c r="M21" s="11"/>
      <c r="N21" s="11"/>
      <c r="O21" s="11"/>
      <c r="P21" s="11"/>
      <c r="Q21" s="11"/>
      <c r="R21" s="11"/>
      <c r="S21" s="11"/>
      <c r="T21" s="11"/>
      <c r="U21" s="11"/>
      <c r="V21" s="11"/>
      <c r="W21" s="11"/>
      <c r="X21" s="11"/>
      <c r="Y21" s="11"/>
      <c r="Z21" s="14"/>
    </row>
    <row r="22" spans="1:26" x14ac:dyDescent="0.2">
      <c r="A22" s="18" t="s">
        <v>287</v>
      </c>
      <c r="B22" s="76">
        <v>560.53891199999998</v>
      </c>
      <c r="C22" s="79">
        <f t="shared" si="0"/>
        <v>1.3985261632338415</v>
      </c>
      <c r="D22" s="78">
        <v>573.55326700000001</v>
      </c>
      <c r="E22" s="77">
        <f t="shared" si="1"/>
        <v>1.0745588852959205</v>
      </c>
      <c r="F22" s="11"/>
      <c r="G22" s="11"/>
      <c r="H22" s="11"/>
      <c r="I22" s="11"/>
      <c r="J22" s="11"/>
      <c r="K22" s="11"/>
      <c r="L22" s="11"/>
      <c r="M22" s="11"/>
      <c r="N22" s="11"/>
      <c r="O22" s="11"/>
      <c r="P22" s="11"/>
      <c r="Q22" s="11"/>
      <c r="R22" s="11"/>
      <c r="S22" s="11"/>
      <c r="T22" s="11"/>
      <c r="U22" s="11"/>
      <c r="V22" s="11"/>
      <c r="W22" s="11"/>
      <c r="X22" s="11"/>
      <c r="Y22" s="11"/>
      <c r="Z22" s="14"/>
    </row>
    <row r="23" spans="1:26" x14ac:dyDescent="0.2">
      <c r="A23" s="18" t="s">
        <v>170</v>
      </c>
      <c r="B23" s="76">
        <v>548.572182</v>
      </c>
      <c r="C23" s="79">
        <f t="shared" si="0"/>
        <v>1.3686695651724472</v>
      </c>
      <c r="D23" s="78">
        <v>585.24594300000001</v>
      </c>
      <c r="E23" s="77">
        <f t="shared" si="1"/>
        <v>1.0964652532160364</v>
      </c>
      <c r="F23" s="11"/>
      <c r="G23" s="11"/>
      <c r="H23" s="11"/>
      <c r="I23" s="11"/>
      <c r="J23" s="11"/>
      <c r="K23" s="11"/>
      <c r="L23" s="11"/>
      <c r="M23" s="11"/>
      <c r="N23" s="11"/>
      <c r="O23" s="11"/>
      <c r="P23" s="11"/>
      <c r="Q23" s="11"/>
      <c r="R23" s="11"/>
      <c r="S23" s="11"/>
      <c r="T23" s="11"/>
      <c r="U23" s="11"/>
      <c r="V23" s="11"/>
      <c r="W23" s="11"/>
      <c r="X23" s="11"/>
      <c r="Y23" s="11"/>
      <c r="Z23" s="14"/>
    </row>
    <row r="24" spans="1:26" x14ac:dyDescent="0.2">
      <c r="A24" s="18" t="s">
        <v>288</v>
      </c>
      <c r="B24" s="76">
        <v>541.99853900000005</v>
      </c>
      <c r="C24" s="79">
        <f t="shared" si="0"/>
        <v>1.3522685419313363</v>
      </c>
      <c r="D24" s="78">
        <v>562.26850100000001</v>
      </c>
      <c r="E24" s="77">
        <f t="shared" si="1"/>
        <v>1.053416741625095</v>
      </c>
      <c r="F24" s="11"/>
      <c r="G24" s="11"/>
      <c r="H24" s="11"/>
      <c r="I24" s="11"/>
      <c r="J24" s="11"/>
      <c r="K24" s="11"/>
      <c r="L24" s="11"/>
      <c r="M24" s="11"/>
      <c r="N24" s="11"/>
      <c r="O24" s="11"/>
      <c r="P24" s="11"/>
      <c r="Q24" s="11"/>
      <c r="R24" s="11"/>
      <c r="S24" s="11"/>
      <c r="T24" s="11"/>
      <c r="U24" s="11"/>
      <c r="V24" s="11"/>
      <c r="W24" s="11"/>
      <c r="X24" s="11"/>
      <c r="Y24" s="11"/>
      <c r="Z24" s="14"/>
    </row>
    <row r="25" spans="1:26" x14ac:dyDescent="0.2">
      <c r="A25" s="18" t="s">
        <v>123</v>
      </c>
      <c r="B25" s="76">
        <v>510.58874900000001</v>
      </c>
      <c r="C25" s="79">
        <f t="shared" si="0"/>
        <v>1.2739021481693975</v>
      </c>
      <c r="D25" s="78">
        <v>315.80673400000001</v>
      </c>
      <c r="E25" s="77">
        <f t="shared" si="1"/>
        <v>0.59166768211606269</v>
      </c>
      <c r="F25" s="11"/>
      <c r="G25" s="11"/>
      <c r="H25" s="11"/>
      <c r="I25" s="11"/>
      <c r="J25" s="11"/>
      <c r="K25" s="11"/>
      <c r="L25" s="11"/>
      <c r="M25" s="11"/>
      <c r="N25" s="11"/>
      <c r="O25" s="11"/>
      <c r="P25" s="11"/>
      <c r="Q25" s="11"/>
      <c r="R25" s="11"/>
      <c r="S25" s="11"/>
      <c r="T25" s="11"/>
      <c r="U25" s="11"/>
      <c r="V25" s="11"/>
      <c r="W25" s="11"/>
      <c r="X25" s="11"/>
      <c r="Y25" s="11"/>
      <c r="Z25" s="14"/>
    </row>
    <row r="26" spans="1:26" x14ac:dyDescent="0.2">
      <c r="A26" s="18" t="s">
        <v>90</v>
      </c>
      <c r="B26" s="76">
        <v>506.324569</v>
      </c>
      <c r="C26" s="79">
        <f t="shared" si="0"/>
        <v>1.2632631592123946</v>
      </c>
      <c r="D26" s="78">
        <v>396.75041800000002</v>
      </c>
      <c r="E26" s="77">
        <f t="shared" si="1"/>
        <v>0.74331663933625636</v>
      </c>
      <c r="F26" s="11"/>
      <c r="G26" s="11"/>
      <c r="H26" s="11"/>
      <c r="I26" s="11"/>
      <c r="J26" s="11"/>
      <c r="K26" s="11"/>
      <c r="L26" s="11"/>
      <c r="M26" s="11"/>
      <c r="N26" s="11"/>
      <c r="O26" s="11"/>
      <c r="P26" s="11"/>
      <c r="Q26" s="11"/>
      <c r="R26" s="11"/>
      <c r="S26" s="11"/>
      <c r="T26" s="11"/>
      <c r="U26" s="11"/>
      <c r="V26" s="11"/>
      <c r="W26" s="11"/>
      <c r="X26" s="11"/>
      <c r="Y26" s="11"/>
      <c r="Z26" s="14"/>
    </row>
    <row r="27" spans="1:26" x14ac:dyDescent="0.2">
      <c r="A27" s="14"/>
      <c r="B27" s="14"/>
      <c r="C27" s="14"/>
      <c r="D27" s="11"/>
      <c r="E27" s="11"/>
      <c r="F27" s="11"/>
      <c r="G27" s="11"/>
      <c r="H27" s="11"/>
      <c r="I27" s="11"/>
      <c r="J27" s="11"/>
      <c r="K27" s="11"/>
      <c r="L27" s="11"/>
      <c r="M27" s="11"/>
      <c r="N27" s="11"/>
      <c r="O27" s="11"/>
      <c r="P27" s="11"/>
      <c r="Q27" s="11"/>
      <c r="R27" s="11"/>
      <c r="S27" s="11"/>
      <c r="T27" s="11"/>
      <c r="U27" s="11"/>
      <c r="V27" s="11"/>
      <c r="W27" s="11"/>
      <c r="X27" s="11"/>
      <c r="Y27" s="11"/>
      <c r="Z27" s="14"/>
    </row>
    <row r="28" spans="1:26" x14ac:dyDescent="0.2">
      <c r="A28" s="18" t="s">
        <v>206</v>
      </c>
      <c r="B28" s="76">
        <f>B10-(SUM(B12:B26))</f>
        <v>9469.1318690000044</v>
      </c>
      <c r="C28" s="79">
        <f>IF(B$10&gt;0,B28/B$10*100,0)</f>
        <v>23.625172808534426</v>
      </c>
      <c r="D28" s="78">
        <f>D10-(SUM(D12:D26))</f>
        <v>9921.5577029999913</v>
      </c>
      <c r="E28" s="77">
        <f>IF(D$10&gt;0,D28/D$10*100,0)</f>
        <v>18.588156670258883</v>
      </c>
      <c r="F28" s="11"/>
      <c r="G28" s="11"/>
      <c r="H28" s="11"/>
      <c r="I28" s="11"/>
      <c r="J28" s="11"/>
      <c r="K28" s="11"/>
      <c r="L28" s="11"/>
      <c r="M28" s="11"/>
      <c r="N28" s="11"/>
      <c r="O28" s="11"/>
      <c r="P28" s="11"/>
      <c r="Q28" s="11"/>
      <c r="R28" s="11"/>
      <c r="S28" s="11"/>
      <c r="T28" s="11"/>
      <c r="U28" s="11"/>
      <c r="V28" s="11"/>
      <c r="W28" s="11"/>
      <c r="X28" s="11"/>
      <c r="Y28" s="11"/>
      <c r="Z28" s="14"/>
    </row>
    <row r="29" spans="1:26" x14ac:dyDescent="0.2">
      <c r="G29" s="11"/>
      <c r="H29" s="11"/>
      <c r="I29" s="11"/>
      <c r="J29" s="11"/>
      <c r="K29" s="11"/>
      <c r="L29" s="11"/>
      <c r="M29" s="11"/>
      <c r="N29" s="11"/>
      <c r="O29" s="11"/>
      <c r="P29" s="11"/>
      <c r="Q29" s="11"/>
      <c r="R29" s="11"/>
      <c r="S29" s="11"/>
      <c r="T29" s="11"/>
      <c r="U29" s="11"/>
      <c r="V29" s="11"/>
      <c r="W29" s="11"/>
      <c r="X29" s="11"/>
      <c r="Y29" s="11"/>
      <c r="Z29" s="14"/>
    </row>
    <row r="30" spans="1:26" x14ac:dyDescent="0.2">
      <c r="G30" s="11"/>
      <c r="H30" s="11"/>
      <c r="I30" s="11"/>
      <c r="J30" s="11"/>
      <c r="K30" s="11"/>
      <c r="L30" s="11"/>
      <c r="M30" s="11"/>
      <c r="N30" s="11"/>
      <c r="O30" s="11"/>
      <c r="P30" s="11"/>
      <c r="Q30" s="11"/>
      <c r="R30" s="11"/>
      <c r="S30" s="11"/>
      <c r="T30" s="11"/>
      <c r="U30" s="11"/>
      <c r="V30" s="11"/>
      <c r="W30" s="11"/>
      <c r="X30" s="11"/>
      <c r="Y30" s="11"/>
      <c r="Z30" s="14"/>
    </row>
    <row r="31" spans="1:26" x14ac:dyDescent="0.2">
      <c r="G31" s="11"/>
      <c r="H31" s="11"/>
      <c r="I31" s="11"/>
      <c r="J31" s="11"/>
      <c r="K31" s="11"/>
      <c r="L31" s="11"/>
      <c r="M31" s="11"/>
      <c r="N31" s="11"/>
      <c r="O31" s="11"/>
      <c r="P31" s="11"/>
      <c r="Q31" s="11"/>
      <c r="R31" s="11"/>
      <c r="S31" s="11"/>
      <c r="T31" s="11"/>
      <c r="U31" s="11"/>
      <c r="V31" s="11"/>
      <c r="W31" s="11"/>
      <c r="X31" s="11"/>
      <c r="Y31" s="11"/>
      <c r="Z31" s="14"/>
    </row>
    <row r="32" spans="1:26" x14ac:dyDescent="0.2">
      <c r="B32" s="5"/>
      <c r="C32" s="5"/>
      <c r="D32" s="5"/>
    </row>
    <row r="33" spans="2:4" x14ac:dyDescent="0.2">
      <c r="B33" s="5"/>
      <c r="C33" s="5"/>
      <c r="D33" s="5"/>
    </row>
  </sheetData>
  <mergeCells count="2">
    <mergeCell ref="A1:F1"/>
    <mergeCell ref="A4:E4"/>
  </mergeCells>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1 / G III 3 - j/20 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V0_1</vt:lpstr>
      <vt:lpstr>V0_2</vt:lpstr>
      <vt:lpstr>T1_1</vt:lpstr>
      <vt:lpstr>TG3_1</vt:lpstr>
      <vt:lpstr>T3_1</vt:lpstr>
      <vt:lpstr>T1_1!Drucktitel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2021-03-01T10:20:53Z</cp:lastPrinted>
  <dcterms:created xsi:type="dcterms:W3CDTF">2012-03-28T07:56:08Z</dcterms:created>
  <dcterms:modified xsi:type="dcterms:W3CDTF">2021-03-01T10:25:20Z</dcterms:modified>
  <cp:category>LIS-Bericht</cp:category>
</cp:coreProperties>
</file>