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G_III_1_G_III_3_j_HH\HH nach Waren\"/>
    </mc:Choice>
  </mc:AlternateContent>
  <xr:revisionPtr revIDLastSave="0" documentId="13_ncr:1_{AE10BDD7-457B-4E17-BC32-0B2D12AEA766}" xr6:coauthVersionLast="36" xr6:coauthVersionMax="36" xr10:uidLastSave="{00000000-0000-0000-0000-000000000000}"/>
  <bookViews>
    <workbookView xWindow="240" yWindow="120" windowWidth="24630" windowHeight="11085" xr2:uid="{00000000-000D-0000-FFFF-FFFF00000000}"/>
  </bookViews>
  <sheets>
    <sheet name="V0_1" sheetId="1" r:id="rId1"/>
    <sheet name="V0_2" sheetId="10" r:id="rId2"/>
    <sheet name="T1_1" sheetId="5" r:id="rId3"/>
    <sheet name="TG3_1" sheetId="7" r:id="rId4"/>
    <sheet name="T3_1" sheetId="9" state="hidden" r:id="rId5"/>
  </sheets>
  <definedNames>
    <definedName name="_xlnm.Print_Titles" localSheetId="2">T1_1!$1:$6</definedName>
  </definedNames>
  <calcPr calcId="191029"/>
</workbook>
</file>

<file path=xl/calcChain.xml><?xml version="1.0" encoding="utf-8"?>
<calcChain xmlns="http://schemas.openxmlformats.org/spreadsheetml/2006/main">
  <c r="D29" i="9" l="1"/>
  <c r="E29" i="9" s="1"/>
  <c r="B29" i="9"/>
  <c r="C29" i="9" s="1"/>
  <c r="E27" i="9"/>
  <c r="C27" i="9"/>
  <c r="E26" i="9"/>
  <c r="C26"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alcChain>
</file>

<file path=xl/sharedStrings.xml><?xml version="1.0" encoding="utf-8"?>
<sst xmlns="http://schemas.openxmlformats.org/spreadsheetml/2006/main" count="350" uniqueCount="299">
  <si>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</si>
  <si>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</si>
  <si>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</si>
  <si>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</si>
  <si>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</si>
  <si>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</si>
  <si>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</si>
  <si>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</si>
  <si>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</si>
  <si>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</si>
  <si>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</si>
  <si>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</si>
  <si>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</si>
  <si>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</si>
  <si>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</si>
  <si>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</si>
  <si>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</si>
  <si>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</si>
  <si>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</si>
  <si>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</si>
  <si>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</si>
  <si>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Waren der Ernährungswirtschaft</t>
  </si>
  <si>
    <t>davon</t>
  </si>
  <si>
    <t>lebende Tiere</t>
  </si>
  <si>
    <t xml:space="preserve">Nahrungsmittel tierischen Ursprungs </t>
  </si>
  <si>
    <t xml:space="preserve">Nahrungsmittel pflanzlichen Ursprungs </t>
  </si>
  <si>
    <t>Genussmittel</t>
  </si>
  <si>
    <t>Waren der gewerblichen Wirtschaft</t>
  </si>
  <si>
    <t>Rohstoffe</t>
  </si>
  <si>
    <t>Halbwaren</t>
  </si>
  <si>
    <t>Mineralölerzeugnisse</t>
  </si>
  <si>
    <t>Fertigwaren</t>
  </si>
  <si>
    <t xml:space="preserve">Vorerzeugnisse </t>
  </si>
  <si>
    <t>Kunststoffe</t>
  </si>
  <si>
    <t>Enderzeugnisse</t>
  </si>
  <si>
    <t>Druckerzeugnisse</t>
  </si>
  <si>
    <t>Insgesamt</t>
  </si>
  <si>
    <t>Statistisches Amt</t>
  </si>
  <si>
    <t>für Hamburg und Schleswig-Holstein</t>
  </si>
  <si>
    <t>Statistisches Amt für Hamburg und Schleswig-Holstein</t>
  </si>
  <si>
    <t>Auskunft zu dieser Veröffentlichung:</t>
  </si>
  <si>
    <r>
      <rPr>
        <vertAlign val="superscript"/>
        <sz val="8"/>
        <rFont val="Arial"/>
        <family val="2"/>
      </rPr>
      <t>a</t>
    </r>
    <r>
      <rPr>
        <sz val="8"/>
        <rFont val="Arial"/>
        <family val="2"/>
      </rPr>
      <t xml:space="preserve">  Daten können sich durch Revision noch ändern</t>
    </r>
  </si>
  <si>
    <r>
      <rPr>
        <vertAlign val="superscript"/>
        <sz val="8"/>
        <rFont val="Arial"/>
        <family val="2"/>
      </rPr>
      <t>b</t>
    </r>
    <r>
      <rPr>
        <sz val="8"/>
        <rFont val="Arial"/>
        <family val="2"/>
      </rPr>
      <t xml:space="preserve">  endgültige Daten</t>
    </r>
  </si>
  <si>
    <t>Fleisch und Fleischwaren</t>
  </si>
  <si>
    <t>Düngemittel</t>
  </si>
  <si>
    <t>Teer und Teerdestillationserzeugnisse</t>
  </si>
  <si>
    <t>Papier und Pappe</t>
  </si>
  <si>
    <t>Telefon:</t>
  </si>
  <si>
    <t>E-Mail:</t>
  </si>
  <si>
    <t xml:space="preserve">E-Mail: </t>
  </si>
  <si>
    <t>info@statistik-nord.de</t>
  </si>
  <si>
    <t xml:space="preserve">Auskünfte: </t>
  </si>
  <si>
    <t xml:space="preserve">040 42831-1766 </t>
  </si>
  <si>
    <t>u. dgl.</t>
  </si>
  <si>
    <t>Herausgeber:</t>
  </si>
  <si>
    <t>Auskunftsdienst:</t>
  </si>
  <si>
    <t xml:space="preserve">Internet: </t>
  </si>
  <si>
    <t>www.statistik-nord.de</t>
  </si>
  <si>
    <t>Zeichenerklärung:</t>
  </si>
  <si>
    <t xml:space="preserve">a. n. g. </t>
  </si>
  <si>
    <t>STATISTISCHE BERICHTE</t>
  </si>
  <si>
    <t>Sofern in den Produkten auf das Vorhandensein von Copyrightrechten Dritter 
hingewiesen wird, sind die in deren Produkten ausgewiesenen Copyrightbestimmungen 
zu wahren. Alle übrigen Rechte bleiben vorbehalten.</t>
  </si>
  <si>
    <t>Pferde</t>
  </si>
  <si>
    <t>Rinder</t>
  </si>
  <si>
    <t>Schafe</t>
  </si>
  <si>
    <t>Lebende Tiere, a.n.g.</t>
  </si>
  <si>
    <t>Milch und Milcherzeugnisse</t>
  </si>
  <si>
    <t>Käse</t>
  </si>
  <si>
    <t>Fische und Krebstiere, Weichtiere</t>
  </si>
  <si>
    <t>Tierische Öle und Fette</t>
  </si>
  <si>
    <t>Eier, Eiweiß und Eigelb</t>
  </si>
  <si>
    <t>Weizen</t>
  </si>
  <si>
    <t>Roggen</t>
  </si>
  <si>
    <t>Gerste</t>
  </si>
  <si>
    <t>Hafer</t>
  </si>
  <si>
    <t>Mais</t>
  </si>
  <si>
    <t>Sorghum, Hirse und sonstiges Getreide</t>
  </si>
  <si>
    <t>Reis und Reiserzeugnisse</t>
  </si>
  <si>
    <t>Malz</t>
  </si>
  <si>
    <t>Hülsenfrüchte</t>
  </si>
  <si>
    <t>Grün- und Raufutter</t>
  </si>
  <si>
    <t>Kartoffeln und Kartoffelerzeugnisse</t>
  </si>
  <si>
    <t>Frischobst, ausgenommen Südfrüchte</t>
  </si>
  <si>
    <t>Südfrüchte</t>
  </si>
  <si>
    <t>Schalen- und Trockenfrüchte</t>
  </si>
  <si>
    <t>Obstzubereitungen und Obstkonserven</t>
  </si>
  <si>
    <t>Obst- und Gemüsesäfte</t>
  </si>
  <si>
    <t>Kakao und Kakaoerzeugnisse</t>
  </si>
  <si>
    <t>Gewürze</t>
  </si>
  <si>
    <t>Ölfrüchte</t>
  </si>
  <si>
    <t>Pflanzliche Öle und Fette</t>
  </si>
  <si>
    <t>Ölkuchen</t>
  </si>
  <si>
    <t>Hopfen</t>
  </si>
  <si>
    <t>Kaffee</t>
  </si>
  <si>
    <t>Tee und Mate</t>
  </si>
  <si>
    <t>Rohtabak und Tabakerzeugnisse</t>
  </si>
  <si>
    <t>Bier</t>
  </si>
  <si>
    <t>Branntwein</t>
  </si>
  <si>
    <t>Wein</t>
  </si>
  <si>
    <t xml:space="preserve">davon </t>
  </si>
  <si>
    <t>Felle zu Pelzwerk, roh</t>
  </si>
  <si>
    <t>Felle und Häute, roh, a.n.g.</t>
  </si>
  <si>
    <t>Rundholz</t>
  </si>
  <si>
    <t>Rohkautschuk</t>
  </si>
  <si>
    <t>Steinkohle und Steinkohlenbriketts</t>
  </si>
  <si>
    <t>Erdöl und Erdgas</t>
  </si>
  <si>
    <t>Eisenerze</t>
  </si>
  <si>
    <t>Erze und Metallaschen, a.n.g.</t>
  </si>
  <si>
    <t>Bauxit und Kryolith</t>
  </si>
  <si>
    <t>Speisesalz und Industriesalz</t>
  </si>
  <si>
    <t>Steine und Erden, a.n.g.</t>
  </si>
  <si>
    <t>Rohstoffe, auch Abfälle, a.n.g.</t>
  </si>
  <si>
    <t>Garne aus Chemiefasern</t>
  </si>
  <si>
    <t>Garne aus Baumwolle</t>
  </si>
  <si>
    <t>Schnittholz</t>
  </si>
  <si>
    <t>Kautschuk, bearbeitet</t>
  </si>
  <si>
    <t>Zement</t>
  </si>
  <si>
    <t>Mineralische Baustoffe, a.n.g.</t>
  </si>
  <si>
    <t>Roheisen</t>
  </si>
  <si>
    <t>Ferrolegierungen</t>
  </si>
  <si>
    <t>Aluminium und Aluminiumlegierungen</t>
  </si>
  <si>
    <t>Unedle Metalle, a.n.g.</t>
  </si>
  <si>
    <t>Chemische Halbwaren, a.n.g.</t>
  </si>
  <si>
    <t>Gold für gewerbliche Zwecke</t>
  </si>
  <si>
    <t>Halbwaren, a.n.g.</t>
  </si>
  <si>
    <t>Gewebe, Gewirkeaus Wolle</t>
  </si>
  <si>
    <t>Leder</t>
  </si>
  <si>
    <t>Pelzfelle, gegerbt oder zugerichtet</t>
  </si>
  <si>
    <t>Sperrholz, Span- und Faserplatten</t>
  </si>
  <si>
    <t>Glas</t>
  </si>
  <si>
    <t>Farben, Lacke und Kitte</t>
  </si>
  <si>
    <t>Dextrine, Gelatine und Leime</t>
  </si>
  <si>
    <t>Sprengstoffe, Schießbedarf</t>
  </si>
  <si>
    <t>Pharmazeutische Grundstoffe</t>
  </si>
  <si>
    <t>Chemische Vorerzeugnisse, a.n.g.</t>
  </si>
  <si>
    <t>Rohre aus Eisen oder Stahl</t>
  </si>
  <si>
    <t>Blech aus Eisen oder Stahl</t>
  </si>
  <si>
    <t>Draht aus Eisen oder Stahl</t>
  </si>
  <si>
    <t>Eisenbahnoberbaumaterial</t>
  </si>
  <si>
    <t>Halbzeuge aus Kupfer</t>
  </si>
  <si>
    <t>Halbzeuge aus Aluminium</t>
  </si>
  <si>
    <t>Halbzeuge aus Edelmetallen</t>
  </si>
  <si>
    <t>Vorerzeugnisse, a.n.g.</t>
  </si>
  <si>
    <t>Bekleidung aus Gewirken aus Seide</t>
  </si>
  <si>
    <t xml:space="preserve">Bekleidung aus Wolle </t>
  </si>
  <si>
    <t>Bekleidung aus Baumwolle</t>
  </si>
  <si>
    <t>Kopfbedeckungen</t>
  </si>
  <si>
    <t>Textilerzeugnisse, a.n.g.</t>
  </si>
  <si>
    <t>Pelzwaren</t>
  </si>
  <si>
    <t>Schuhe</t>
  </si>
  <si>
    <t>Lederwaren und Lederbekleidung</t>
  </si>
  <si>
    <t>Papierwaren</t>
  </si>
  <si>
    <t>Holzwaren (ohne Möbel)</t>
  </si>
  <si>
    <t>Kautschukwaren</t>
  </si>
  <si>
    <t>Waren aus Stein</t>
  </si>
  <si>
    <t>Keramische Erzeugnisse</t>
  </si>
  <si>
    <t>Glaswaren</t>
  </si>
  <si>
    <t>Waren aus Wachs oder Fetten</t>
  </si>
  <si>
    <t>Waren aus Kunststoffen</t>
  </si>
  <si>
    <t>Fotochemische Erzeugnisse</t>
  </si>
  <si>
    <t>Pharmazeutische Erzeugnisse</t>
  </si>
  <si>
    <t>Duftstoffe und Körperpflegemittel</t>
  </si>
  <si>
    <t>Chemische Enderzeugnisse, a.n.g.</t>
  </si>
  <si>
    <t>Kraftmaschinen (ohne Motoren für</t>
  </si>
  <si>
    <t>Pumpen und Kompressoren</t>
  </si>
  <si>
    <t>Armaturen</t>
  </si>
  <si>
    <t>Lager, Getriebe, Zahnräder</t>
  </si>
  <si>
    <t>Hebezeuge und Fördermittel</t>
  </si>
  <si>
    <t>Landwirtschaftliche Maschinen</t>
  </si>
  <si>
    <t>Guss- und Walzwerkstechnik</t>
  </si>
  <si>
    <t>Büromaschinen</t>
  </si>
  <si>
    <t>Maschinen, a.n.g.</t>
  </si>
  <si>
    <t>Sportgeräte</t>
  </si>
  <si>
    <t>Elektrische Lampen und Leuchten</t>
  </si>
  <si>
    <t>Rundfunk- und Fernsehgeräte</t>
  </si>
  <si>
    <t>Elektronische Bauelemente</t>
  </si>
  <si>
    <t>Optische und fotografische Geräte</t>
  </si>
  <si>
    <t>Uhren</t>
  </si>
  <si>
    <t>Möbel</t>
  </si>
  <si>
    <t>Musikinstrumente</t>
  </si>
  <si>
    <t>Spielwaren</t>
  </si>
  <si>
    <t>Schienenfahrzeuge</t>
  </si>
  <si>
    <t>Wasserfahrzeuge</t>
  </si>
  <si>
    <t>Luftfahrzeuge</t>
  </si>
  <si>
    <t>Busse</t>
  </si>
  <si>
    <t>Fahrräder</t>
  </si>
  <si>
    <t>Fahrzeuge, a.n.g.</t>
  </si>
  <si>
    <t>Vollständige Fabrikationsanlagen</t>
  </si>
  <si>
    <t>Enderzeugnisse, a.n.g.</t>
  </si>
  <si>
    <t>in 1.000 Euro</t>
  </si>
  <si>
    <t>Ware</t>
  </si>
  <si>
    <t>Baumwolle, roh oder bearbeitet, 
Reißbaumwolle, Abfälle</t>
  </si>
  <si>
    <t>Flachs, Hanf, Jute und sonstige
pflanzliche Spinnstoffe</t>
  </si>
  <si>
    <t>Eisen- und manganhaltige 
Abbrände und Schlacken</t>
  </si>
  <si>
    <t>Rohseide und Seidengarne, 
künstliche und synthetisch</t>
  </si>
  <si>
    <t>Eisen oder Stahl in Rohformen, 
Halbzeug aus Eisen</t>
  </si>
  <si>
    <t>Blei u. Bleilegierungen, einschl. Abfälle</t>
  </si>
  <si>
    <t>Koks und Schwelkoks, 
aus Steinkohle oder Braunkohle</t>
  </si>
  <si>
    <t>Rückstände der Erdöl- und 
Steinkohlenteerdestillation</t>
  </si>
  <si>
    <t>Maschinen für das 
Textil-, Bekleidungsgewerbe</t>
  </si>
  <si>
    <t>Maschinen für das Ernährungsgewerbe 
und die Tabakverarbeitung</t>
  </si>
  <si>
    <t>Geräte zur Elektrizitätserzeugung 
und -verteilung</t>
  </si>
  <si>
    <t>Nachrichtentechnische Geräte 
und Einrichtungen</t>
  </si>
  <si>
    <t>Medizinische Geräte und 
orthopädische Vorrichtungen</t>
  </si>
  <si>
    <t>Mess-, steuerungs- und 
regelungstechnische Erzeugnisse</t>
  </si>
  <si>
    <t>Schmuckwaren, Gold- 
und Silberschmiedewaren</t>
  </si>
  <si>
    <t xml:space="preserve">Fahrgestelle, Karosserien, 
Motoren, Teile und Zubehör </t>
  </si>
  <si>
    <t>sonstige Waren</t>
  </si>
  <si>
    <r>
      <t>Einfuhr</t>
    </r>
    <r>
      <rPr>
        <vertAlign val="superscript"/>
        <sz val="8"/>
        <color theme="1"/>
        <rFont val="Arial"/>
        <family val="2"/>
      </rPr>
      <t>1</t>
    </r>
  </si>
  <si>
    <r>
      <t>Ausfuhr</t>
    </r>
    <r>
      <rPr>
        <vertAlign val="superscript"/>
        <sz val="8"/>
        <color theme="1"/>
        <rFont val="Arial"/>
        <family val="2"/>
      </rPr>
      <t>2</t>
    </r>
  </si>
  <si>
    <t>Butter und andere Fettstoffe a. d. Milch</t>
  </si>
  <si>
    <t>Fischmehl, Fleischmehl und 
ähnl. Erzeugnisse</t>
  </si>
  <si>
    <t>Nahrungsmittel tierischen 
Ursprungs, a.n.g.</t>
  </si>
  <si>
    <t>Getreideerzeugnisse, 
ausgen. Reiserzeugn.</t>
  </si>
  <si>
    <t>Backwaren u. andere Zubereitungen 
aus Getreide</t>
  </si>
  <si>
    <t>Saat- und Pflanzgut, 
ausgenommen Ölsaaten</t>
  </si>
  <si>
    <t>Gemüse und sonstige 
Küchengewächse, frisch</t>
  </si>
  <si>
    <t>Gemüsezubereitungen und 
Gemüsekonserven</t>
  </si>
  <si>
    <t>Zuckerrüben, Zucker 
und Zuckererzeugnisse</t>
  </si>
  <si>
    <t xml:space="preserve">Kleie, Abfallerzeugnisse 
zur Viehfütterung </t>
  </si>
  <si>
    <t>Lebende Pflanzen u. Erzeugnisse
der Ziergärtnerei</t>
  </si>
  <si>
    <t>Nahrungsmittel pflanzlichen 
Ursprungs, a.n.g.</t>
  </si>
  <si>
    <t>Chemiefasern, einschl. Abfallseide</t>
  </si>
  <si>
    <t>Wolle u. a. Tierhaare, roh o. bearbeitet</t>
  </si>
  <si>
    <t>Abfälle v. Gespinstwaren, 
Lumpen u. dgl.</t>
  </si>
  <si>
    <t>Rohstoffe f. chem. Erzeugnisse, a.n.g.</t>
  </si>
  <si>
    <t>Garne aus Wolle o. a. Tierhaaren</t>
  </si>
  <si>
    <t>Garne a. Flachs, Hanf, Jute, 
Hartfasern u. dgl.</t>
  </si>
  <si>
    <t>Halbstoffe aus 
zellulosehaltigen Faserstoffen</t>
  </si>
  <si>
    <t>Abfälle und Schrott, aus 
Eisen oder Stahl</t>
  </si>
  <si>
    <t>Kupfer u. Kupferlegierungen, 
einschl. Abfälle</t>
  </si>
  <si>
    <t xml:space="preserve">Nickel u. Nickellegierungen, 
einschl. Abfälle </t>
  </si>
  <si>
    <t>Zinn u. Zinnlegierungen, 
einschl. Abfälle</t>
  </si>
  <si>
    <t>Zink u. Zinklegierungen, 
einschl. Abfälle</t>
  </si>
  <si>
    <t>Radioaktive Elemente und
radioaktive Isotope</t>
  </si>
  <si>
    <t>Fettsäuren, Paraffin, Vaselin 
und Wachse</t>
  </si>
  <si>
    <t>Gewebe, Gewirke a. Chemiefasern</t>
  </si>
  <si>
    <t>Gewebe, Gewirke a. Seide</t>
  </si>
  <si>
    <t>Gewebe, Gewirke a. Baumwolle</t>
  </si>
  <si>
    <t>Gewebe, Gewirke a. Flachs u. dgl.</t>
  </si>
  <si>
    <t>Stäbe und Profile a. Eisen o. Stahl</t>
  </si>
  <si>
    <t>Halbzeuge a. unedlen Metallen, a.n.g.</t>
  </si>
  <si>
    <t>Bekleidung aus Gewirken 
aus Wolle</t>
  </si>
  <si>
    <t>Bekleidung aus Gewirken 
aus Baumwolle</t>
  </si>
  <si>
    <t>Bekleidung aus Seide 
oder Chemiefasern</t>
  </si>
  <si>
    <t>Bekleidung aus Flachs, Hanf u. dgl.</t>
  </si>
  <si>
    <t>Werkzeuge, Schneidwaren 
und Eßbestecke</t>
  </si>
  <si>
    <t>Waren aus Kupfer 
und Kupferlegierungen</t>
  </si>
  <si>
    <t>Eisen-, Blech- u. Metallwaren, a.n.g.</t>
  </si>
  <si>
    <t>Bergwerks-, Bau- 
und Baustoffmaschinen</t>
  </si>
  <si>
    <t>Maschinen f. d.Papier- 
und Druckgewerbe</t>
  </si>
  <si>
    <t>Elektrotechnische Erzeugn., a.n.g.</t>
  </si>
  <si>
    <t>Personenkraftwagen u. Wohnmobile</t>
  </si>
  <si>
    <t>Lastkraftwagen u. Spezialfahrzeuge</t>
  </si>
  <si>
    <t>Edelsteine, Schmucksteine 
und Perlen, roh</t>
  </si>
  <si>
    <t>Vergleich der 15 wichtigsten Waren / Warengruppen</t>
  </si>
  <si>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 </t>
    </r>
  </si>
  <si>
    <r>
      <rPr>
        <vertAlign val="superscript"/>
        <sz val="8"/>
        <rFont val="Arial"/>
        <family val="2"/>
      </rPr>
      <t>3</t>
    </r>
    <r>
      <rPr>
        <sz val="8"/>
        <rFont val="Arial"/>
        <family val="2"/>
      </rPr>
      <t xml:space="preserve">  Die Veränderungsraten wurden aus den nicht gerundeten Zahlen gerechnet</t>
    </r>
  </si>
  <si>
    <t>×</t>
  </si>
  <si>
    <t>Rückwaren</t>
  </si>
  <si>
    <t>Ersatzlieferungen</t>
  </si>
  <si>
    <t>Andere nicht aufgliederbare Warenverkehre</t>
  </si>
  <si>
    <t>Sonstige besondere Warenbewegungen</t>
  </si>
  <si>
    <t>Zuschätzungen für Anwortausfälle</t>
  </si>
  <si>
    <t>Zuschätzungen für Befreiungen</t>
  </si>
  <si>
    <t>Ausfuhr nach ausgewählten Waren in der Reihenfolge 
ihrer Anteile an der Ausfuhr über den Jahresverlauf</t>
  </si>
  <si>
    <t>Kupererze</t>
  </si>
  <si>
    <t>Bleierze</t>
  </si>
  <si>
    <t>Zinkerze</t>
  </si>
  <si>
    <t>Nickelerze</t>
  </si>
  <si>
    <t>Maschinen f. d. Verarb. Von Kautschuk o. Kunststoffen</t>
  </si>
  <si>
    <t>Werkzeugmaschinen</t>
  </si>
  <si>
    <t xml:space="preserve">© Statistisches Amt für Hamburg und Schleswig-Holstein, Hamburg 2023 
Auszugsweise Vervielfältigung und Verbreitung mit Quellenangabe gestattet.        </t>
  </si>
  <si>
    <t>Tabelle 1: Ein- und Ausfuhr des Landes Hamburg 2022 – nach Waren</t>
  </si>
  <si>
    <r>
      <t>2022</t>
    </r>
    <r>
      <rPr>
        <vertAlign val="superscript"/>
        <sz val="8"/>
        <color theme="1"/>
        <rFont val="Arial"/>
        <family val="2"/>
      </rPr>
      <t>a</t>
    </r>
  </si>
  <si>
    <r>
      <t>2021</t>
    </r>
    <r>
      <rPr>
        <vertAlign val="superscript"/>
        <sz val="8"/>
        <color theme="1"/>
        <rFont val="Arial"/>
        <family val="2"/>
      </rPr>
      <t>b</t>
    </r>
  </si>
  <si>
    <r>
      <t>Veränderung</t>
    </r>
    <r>
      <rPr>
        <vertAlign val="superscript"/>
        <sz val="8"/>
        <color theme="1"/>
        <rFont val="Arial"/>
        <family val="2"/>
      </rPr>
      <t>3</t>
    </r>
    <r>
      <rPr>
        <sz val="8"/>
        <color theme="1"/>
        <rFont val="Arial"/>
        <family val="2"/>
      </rPr>
      <t xml:space="preserve">
2022 zu 2021
in %</t>
    </r>
  </si>
  <si>
    <t xml:space="preserve">x  </t>
  </si>
  <si>
    <t>Januar bis Dezember 2022</t>
  </si>
  <si>
    <t>Chem.Enderzeugn.</t>
  </si>
  <si>
    <t>Gold für gewerbliche</t>
  </si>
  <si>
    <t>Fahrgestelle,Motoren</t>
  </si>
  <si>
    <t>Chem.Vorerzeugn.</t>
  </si>
  <si>
    <t>Medizinische Geräte</t>
  </si>
  <si>
    <t>Hebezeuge,Förderm.</t>
  </si>
  <si>
    <t>Kupfer u.Kupferleg.</t>
  </si>
  <si>
    <t>Teer u. Teerdestill.</t>
  </si>
  <si>
    <t>Schmuckw.,Goldwar.</t>
  </si>
  <si>
    <t>Pflanzl. Öle,Fette</t>
  </si>
  <si>
    <t>hafen@statistik-nord.de</t>
  </si>
  <si>
    <t>Benedikt Hálfdanarson</t>
  </si>
  <si>
    <t>Kennziffer: G III 1 / G III 3 - j 22 HH</t>
  </si>
  <si>
    <t>– nach Waren –</t>
  </si>
  <si>
    <t>Herausgegeben am: 14. März 2023</t>
  </si>
  <si>
    <t>040 42831 2513</t>
  </si>
  <si>
    <r>
      <rPr>
        <vertAlign val="superscript"/>
        <sz val="8"/>
        <rFont val="Arial"/>
        <family val="2"/>
      </rPr>
      <t>2</t>
    </r>
    <r>
      <rPr>
        <sz val="8"/>
        <rFont val="Arial"/>
        <family val="2"/>
      </rPr>
      <t xml:space="preserve">  Spezialhandel: Die Ausfuhrwerte beziehen sich auf Waren, die in Hamburg hergestellt oder zuletzt so bearbeitet worden
   sind, dass sich ihre Beschaffenheit wesentlich geändert hat. </t>
    </r>
  </si>
  <si>
    <t>Grafik 1: Ausfuhr aus Hamburg</t>
  </si>
  <si>
    <t>Ein- und Ausfuhr des</t>
  </si>
  <si>
    <t>Landes Hamburg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</si>
</sst>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 ###\ ##0\ ;\-\ "/>
    <numFmt numFmtId="165" formatCode="_-* #,##0.00\ [$€]_-;\-* #,##0.00\ [$€]_-;_-* &quot;-&quot;??\ [$€]_-;_-@_-"/>
    <numFmt numFmtId="166" formatCode="###\ ###\ ##0&quot;  &quot;;\-###\ ###\ ##0&quot;  &quot;;&quot;-  &quot;"/>
    <numFmt numFmtId="167" formatCode="###\ ##0.0&quot;  &quot;;\-###\ ##0.0&quot;  &quot;;&quot;-  &quot;"/>
    <numFmt numFmtId="168" formatCode="###\ ###\ ##0;0\ \ ;\ \–\ \ "/>
    <numFmt numFmtId="169" formatCode="###\ ###\ ##0;\ \ "/>
    <numFmt numFmtId="170" formatCode="###\ ###\ ##0.0;0\ \ ;\ \–\ \ "/>
  </numFmts>
  <fonts count="28" x14ac:knownFonts="1">
    <font>
      <sz val="11"/>
      <color theme="1"/>
      <name val="Arial"/>
      <family val="2"/>
    </font>
    <font>
      <sz val="10"/>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9"/>
      <color theme="1"/>
      <name val="Arial"/>
      <family val="2"/>
    </font>
    <font>
      <sz val="8"/>
      <color theme="1"/>
      <name val="Arial"/>
      <family val="2"/>
    </font>
    <font>
      <b/>
      <sz val="8"/>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b/>
      <sz val="12"/>
      <name val="Arial"/>
      <family val="2"/>
    </font>
    <font>
      <b/>
      <sz val="12"/>
      <color theme="1"/>
      <name val="Arial"/>
      <family val="2"/>
    </font>
    <font>
      <u/>
      <sz val="11"/>
      <color theme="10"/>
      <name val="Arial"/>
      <family val="2"/>
    </font>
    <font>
      <sz val="18"/>
      <color theme="1"/>
      <name val="Arial"/>
      <family val="2"/>
    </font>
    <font>
      <u/>
      <sz val="10"/>
      <color theme="10"/>
      <name val="Arial"/>
      <family val="2"/>
    </font>
    <font>
      <sz val="9"/>
      <name val="Helvetica"/>
      <family val="2"/>
    </font>
    <font>
      <vertAlign val="superscript"/>
      <sz val="8"/>
      <color theme="1"/>
      <name val="Arial"/>
      <family val="2"/>
    </font>
    <font>
      <b/>
      <sz val="8"/>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indexed="9"/>
        <bgColor indexed="64"/>
      </patternFill>
    </fill>
  </fills>
  <borders count="13">
    <border>
      <left/>
      <right/>
      <top/>
      <bottom/>
      <diagonal/>
    </border>
    <border>
      <left/>
      <right style="thin">
        <color rgb="FF1E467D"/>
      </right>
      <top style="thin">
        <color rgb="FF1E467D"/>
      </top>
      <bottom style="thin">
        <color rgb="FF1E467D"/>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style="thin">
        <color rgb="FF1E467D"/>
      </left>
      <right/>
      <top/>
      <bottom style="thin">
        <color rgb="FF1E467D"/>
      </bottom>
      <diagonal/>
    </border>
    <border>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style="thin">
        <color rgb="FF1E467D"/>
      </left>
      <right/>
      <top style="thin">
        <color rgb="FF1E467D"/>
      </top>
      <bottom/>
      <diagonal/>
    </border>
    <border>
      <left style="thin">
        <color indexed="24"/>
      </left>
      <right/>
      <top/>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s>
  <cellStyleXfs count="7">
    <xf numFmtId="0" fontId="0" fillId="0" borderId="0"/>
    <xf numFmtId="0" fontId="18" fillId="0" borderId="0"/>
    <xf numFmtId="165" fontId="9" fillId="0" borderId="0" applyFont="0" applyFill="0" applyBorder="0" applyAlignment="0" applyProtection="0"/>
    <xf numFmtId="0" fontId="19" fillId="0" borderId="0"/>
    <xf numFmtId="0" fontId="22" fillId="0" borderId="0" applyNumberFormat="0" applyFill="0" applyBorder="0" applyAlignment="0" applyProtection="0"/>
    <xf numFmtId="0" fontId="25" fillId="0" borderId="0"/>
    <xf numFmtId="0" fontId="25" fillId="0" borderId="0"/>
  </cellStyleXfs>
  <cellXfs count="110">
    <xf numFmtId="0" fontId="0" fillId="0" borderId="0" xfId="0"/>
    <xf numFmtId="0" fontId="3" fillId="0" borderId="0" xfId="0" applyFont="1"/>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2" fillId="0" borderId="0" xfId="0" applyFont="1"/>
    <xf numFmtId="0" fontId="13" fillId="0" borderId="0" xfId="0" applyFont="1"/>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0" borderId="0" xfId="0" applyNumberFormat="1" applyFont="1" applyFill="1" applyBorder="1" applyAlignment="1">
      <alignment horizontal="left" vertical="center"/>
    </xf>
    <xf numFmtId="164" fontId="3" fillId="0" borderId="0" xfId="0" applyNumberFormat="1" applyFont="1" applyFill="1" applyBorder="1" applyAlignment="1">
      <alignment horizontal="right" vertical="center"/>
    </xf>
    <xf numFmtId="164" fontId="10" fillId="0" borderId="0" xfId="0" applyNumberFormat="1" applyFont="1" applyFill="1" applyBorder="1" applyAlignment="1">
      <alignment horizontal="left" vertical="center"/>
    </xf>
    <xf numFmtId="0" fontId="3" fillId="0" borderId="0" xfId="0" applyFont="1" applyBorder="1" applyAlignment="1" applyProtection="1">
      <alignment vertical="center"/>
      <protection locked="0"/>
    </xf>
    <xf numFmtId="0" fontId="4" fillId="0" borderId="0" xfId="0" applyFont="1" applyAlignment="1">
      <alignment horizontal="center"/>
    </xf>
    <xf numFmtId="0" fontId="16" fillId="0" borderId="0" xfId="0" applyFont="1"/>
    <xf numFmtId="0" fontId="17" fillId="0" borderId="0" xfId="0" applyFont="1" applyAlignment="1">
      <alignment horizontal="right"/>
    </xf>
    <xf numFmtId="0" fontId="8" fillId="0" borderId="0" xfId="0" applyFont="1" applyAlignment="1">
      <alignment vertical="top"/>
    </xf>
    <xf numFmtId="0" fontId="0" fillId="0" borderId="0" xfId="0" applyAlignment="1">
      <alignment horizontal="left"/>
    </xf>
    <xf numFmtId="0" fontId="6" fillId="0" borderId="0" xfId="0" applyFont="1" applyAlignment="1">
      <alignment horizontal="right" vertical="center"/>
    </xf>
    <xf numFmtId="0" fontId="0" fillId="0" borderId="0" xfId="0" applyFont="1"/>
    <xf numFmtId="0" fontId="23" fillId="0" borderId="0" xfId="0" applyFont="1" applyAlignment="1">
      <alignment horizontal="right" vertical="center"/>
    </xf>
    <xf numFmtId="0" fontId="0" fillId="0" borderId="0" xfId="0" applyAlignment="1"/>
    <xf numFmtId="0" fontId="24" fillId="0" borderId="0" xfId="4" applyFont="1" applyAlignment="1">
      <alignment horizontal="left"/>
    </xf>
    <xf numFmtId="0" fontId="11" fillId="0" borderId="0" xfId="0" applyFont="1" applyAlignment="1">
      <alignment horizontal="left"/>
    </xf>
    <xf numFmtId="0" fontId="11" fillId="0" borderId="0" xfId="0" applyFont="1" applyAlignment="1">
      <alignment horizontal="center"/>
    </xf>
    <xf numFmtId="0" fontId="8" fillId="0" borderId="2" xfId="0" applyFont="1" applyBorder="1" applyAlignment="1">
      <alignment horizontal="left" vertical="center" indent="2"/>
    </xf>
    <xf numFmtId="0" fontId="8" fillId="0" borderId="3" xfId="0" applyFont="1" applyBorder="1"/>
    <xf numFmtId="0" fontId="13" fillId="0" borderId="3" xfId="0" applyFont="1" applyBorder="1" applyAlignment="1">
      <alignment horizontal="left" vertical="top" wrapText="1" indent="1"/>
    </xf>
    <xf numFmtId="0" fontId="8" fillId="0" borderId="3" xfId="0" applyFont="1" applyBorder="1" applyAlignment="1">
      <alignment horizontal="left" vertical="top" wrapText="1" indent="1"/>
    </xf>
    <xf numFmtId="0" fontId="8" fillId="3" borderId="3" xfId="5" applyFont="1" applyFill="1" applyBorder="1" applyAlignment="1">
      <alignment horizontal="left" indent="2"/>
    </xf>
    <xf numFmtId="0" fontId="8" fillId="0" borderId="3" xfId="0" applyFont="1" applyBorder="1" applyAlignment="1">
      <alignment horizontal="left" vertical="top" wrapText="1" indent="2"/>
    </xf>
    <xf numFmtId="0" fontId="8" fillId="3" borderId="3" xfId="6" applyFont="1" applyFill="1" applyBorder="1" applyAlignment="1">
      <alignment horizontal="left" indent="2"/>
    </xf>
    <xf numFmtId="0" fontId="8" fillId="0" borderId="3" xfId="0" applyFont="1" applyBorder="1" applyAlignment="1">
      <alignment horizontal="left" indent="2"/>
    </xf>
    <xf numFmtId="0" fontId="8" fillId="0" borderId="3" xfId="0" applyFont="1" applyBorder="1" applyAlignment="1">
      <alignment horizontal="left" indent="1"/>
    </xf>
    <xf numFmtId="0" fontId="13" fillId="0" borderId="3" xfId="0" applyFont="1" applyBorder="1" applyAlignment="1">
      <alignment horizontal="left" indent="2"/>
    </xf>
    <xf numFmtId="0" fontId="13" fillId="0" borderId="3" xfId="0" applyFont="1" applyBorder="1"/>
    <xf numFmtId="0" fontId="13" fillId="0" borderId="3" xfId="0" applyFont="1" applyBorder="1" applyAlignment="1">
      <alignment horizontal="left" indent="1"/>
    </xf>
    <xf numFmtId="0" fontId="8" fillId="3" borderId="3" xfId="5" applyFont="1" applyFill="1" applyBorder="1" applyAlignment="1">
      <alignment horizontal="left" wrapText="1" indent="2"/>
    </xf>
    <xf numFmtId="0" fontId="13" fillId="0" borderId="3" xfId="0" applyFont="1" applyBorder="1" applyAlignment="1">
      <alignment horizontal="left" indent="3"/>
    </xf>
    <xf numFmtId="0" fontId="8" fillId="3" borderId="3" xfId="6" applyFont="1" applyFill="1" applyBorder="1" applyAlignment="1">
      <alignment horizontal="left" indent="3"/>
    </xf>
    <xf numFmtId="0" fontId="8" fillId="3" borderId="3" xfId="5" applyFont="1" applyFill="1" applyBorder="1" applyAlignment="1">
      <alignment horizontal="left" indent="3"/>
    </xf>
    <xf numFmtId="0" fontId="8" fillId="3" borderId="3" xfId="5" applyFont="1" applyFill="1" applyBorder="1" applyAlignment="1">
      <alignment horizontal="left" wrapText="1" indent="3"/>
    </xf>
    <xf numFmtId="0" fontId="8" fillId="0" borderId="3" xfId="0" applyFont="1" applyBorder="1" applyAlignment="1">
      <alignment horizontal="left" indent="4"/>
    </xf>
    <xf numFmtId="0" fontId="13" fillId="0" borderId="3" xfId="0" applyFont="1" applyBorder="1" applyAlignment="1">
      <alignment wrapText="1"/>
    </xf>
    <xf numFmtId="0" fontId="14" fillId="0" borderId="4" xfId="0" applyFont="1" applyBorder="1" applyAlignment="1">
      <alignment wrapText="1"/>
    </xf>
    <xf numFmtId="0" fontId="8" fillId="3" borderId="3" xfId="6" applyFont="1" applyFill="1" applyBorder="1" applyAlignment="1">
      <alignment horizontal="left" wrapText="1" indent="2"/>
    </xf>
    <xf numFmtId="0" fontId="17" fillId="0" borderId="0" xfId="0" quotePrefix="1" applyFont="1" applyAlignment="1">
      <alignment horizontal="right"/>
    </xf>
    <xf numFmtId="0" fontId="3" fillId="0" borderId="0" xfId="0" applyNumberFormat="1" applyFont="1" applyBorder="1" applyAlignment="1" applyProtection="1">
      <alignment vertical="center"/>
      <protection locked="0"/>
    </xf>
    <xf numFmtId="0" fontId="3" fillId="0" borderId="0" xfId="0" applyNumberFormat="1" applyFont="1" applyAlignment="1">
      <alignment horizontal="right" vertical="center"/>
    </xf>
    <xf numFmtId="0" fontId="3" fillId="0" borderId="0" xfId="0" applyNumberFormat="1" applyFont="1" applyFill="1" applyBorder="1" applyAlignment="1">
      <alignment vertical="center"/>
    </xf>
    <xf numFmtId="0" fontId="6" fillId="0" borderId="0" xfId="0" applyFont="1" applyAlignment="1">
      <alignment horizontal="right"/>
    </xf>
    <xf numFmtId="0" fontId="0" fillId="0" borderId="0" xfId="0" applyBorder="1" applyAlignment="1">
      <alignment horizontal="center" vertical="center"/>
    </xf>
    <xf numFmtId="0" fontId="0" fillId="0" borderId="0" xfId="0"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0" fillId="0" borderId="0" xfId="0" applyBorder="1" applyAlignment="1">
      <alignment vertical="center"/>
    </xf>
    <xf numFmtId="0" fontId="8" fillId="0" borderId="0" xfId="0" applyFont="1" applyAlignment="1">
      <alignment horizontal="left" vertical="top"/>
    </xf>
    <xf numFmtId="0" fontId="2" fillId="0" borderId="0" xfId="0" applyFont="1"/>
    <xf numFmtId="0" fontId="12" fillId="0" borderId="0" xfId="0" applyFont="1" applyAlignment="1">
      <alignment wrapText="1"/>
    </xf>
    <xf numFmtId="0" fontId="13" fillId="2" borderId="7" xfId="0" quotePrefix="1" applyFont="1" applyFill="1" applyBorder="1" applyAlignment="1">
      <alignment horizontal="center" vertical="center" wrapText="1"/>
    </xf>
    <xf numFmtId="166" fontId="13" fillId="0" borderId="0" xfId="0" applyNumberFormat="1" applyFont="1"/>
    <xf numFmtId="167" fontId="13" fillId="0" borderId="0" xfId="0" applyNumberFormat="1" applyFont="1"/>
    <xf numFmtId="168" fontId="3" fillId="0" borderId="0" xfId="0" applyNumberFormat="1" applyFont="1" applyFill="1" applyBorder="1" applyAlignment="1">
      <alignment horizontal="right" vertical="center"/>
    </xf>
    <xf numFmtId="169" fontId="3" fillId="0" borderId="0" xfId="0" applyNumberFormat="1" applyFont="1" applyAlignment="1">
      <alignment horizontal="right" vertical="center"/>
    </xf>
    <xf numFmtId="170" fontId="3" fillId="0" borderId="0" xfId="0" applyNumberFormat="1" applyFont="1" applyFill="1" applyBorder="1" applyAlignment="1">
      <alignment vertical="center"/>
    </xf>
    <xf numFmtId="169" fontId="3" fillId="0" borderId="0" xfId="0" applyNumberFormat="1" applyFont="1" applyFill="1" applyBorder="1" applyAlignment="1">
      <alignment vertical="center"/>
    </xf>
    <xf numFmtId="170" fontId="3" fillId="0" borderId="0" xfId="0" applyNumberFormat="1" applyFont="1" applyAlignment="1">
      <alignment horizontal="right" vertical="center"/>
    </xf>
    <xf numFmtId="0" fontId="11" fillId="0" borderId="0" xfId="0" applyFont="1" applyAlignment="1">
      <alignment horizontal="left"/>
    </xf>
    <xf numFmtId="0" fontId="21" fillId="0" borderId="0" xfId="0" applyFont="1" applyAlignment="1">
      <alignment horizontal="left"/>
    </xf>
    <xf numFmtId="0" fontId="6" fillId="0" borderId="0" xfId="0" applyFont="1" applyAlignment="1">
      <alignment horizontal="left"/>
    </xf>
    <xf numFmtId="0" fontId="11" fillId="0" borderId="0" xfId="0" applyFont="1" applyAlignment="1">
      <alignment horizontal="left" wrapText="1"/>
    </xf>
    <xf numFmtId="0" fontId="1" fillId="0" borderId="0" xfId="0" applyFont="1" applyAlignment="1">
      <alignment horizontal="left"/>
    </xf>
    <xf numFmtId="0" fontId="1" fillId="0" borderId="0" xfId="0" applyFont="1" applyAlignment="1">
      <alignment horizontal="left" wrapText="1"/>
    </xf>
    <xf numFmtId="0" fontId="7" fillId="0" borderId="0" xfId="0" applyFont="1" applyAlignment="1">
      <alignment horizontal="center" wrapText="1"/>
    </xf>
    <xf numFmtId="0" fontId="1" fillId="0" borderId="0" xfId="0" applyFont="1" applyAlignment="1">
      <alignment horizontal="left" wrapText="1"/>
    </xf>
    <xf numFmtId="0" fontId="11" fillId="0" borderId="0" xfId="0" applyFont="1" applyAlignment="1">
      <alignment horizontal="left"/>
    </xf>
    <xf numFmtId="0" fontId="11" fillId="0" borderId="0" xfId="0" applyFont="1" applyAlignment="1">
      <alignment horizontal="left" wrapText="1"/>
    </xf>
    <xf numFmtId="0" fontId="24" fillId="0" borderId="0" xfId="4" applyFont="1" applyAlignment="1">
      <alignment horizontal="left" wrapText="1"/>
    </xf>
    <xf numFmtId="0" fontId="20" fillId="0" borderId="0" xfId="0" applyFont="1" applyAlignment="1">
      <alignment horizontal="left" vertical="center"/>
    </xf>
    <xf numFmtId="0" fontId="21" fillId="0" borderId="0" xfId="0" applyFont="1" applyAlignment="1">
      <alignment horizontal="left"/>
    </xf>
    <xf numFmtId="0" fontId="6" fillId="0" borderId="0" xfId="0" applyFont="1" applyAlignment="1">
      <alignment horizontal="left"/>
    </xf>
    <xf numFmtId="0" fontId="1" fillId="0" borderId="0" xfId="0" applyFont="1" applyAlignment="1">
      <alignment horizontal="left"/>
    </xf>
    <xf numFmtId="0" fontId="8" fillId="0" borderId="0" xfId="0" applyFont="1" applyAlignment="1">
      <alignment vertical="top" wrapText="1"/>
    </xf>
    <xf numFmtId="0" fontId="8" fillId="0" borderId="0" xfId="0" applyFont="1" applyAlignment="1">
      <alignment horizontal="left" vertical="top"/>
    </xf>
    <xf numFmtId="0" fontId="10" fillId="0" borderId="0" xfId="0" applyFont="1" applyFill="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xf numFmtId="0" fontId="13" fillId="2" borderId="9" xfId="0" quotePrefix="1" applyFont="1" applyFill="1" applyBorder="1" applyAlignment="1">
      <alignment horizontal="center" vertical="center" wrapText="1"/>
    </xf>
    <xf numFmtId="0" fontId="13" fillId="0" borderId="5" xfId="0" applyFont="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left" vertical="center" indent="1"/>
    </xf>
    <xf numFmtId="0" fontId="13" fillId="2" borderId="11" xfId="0" quotePrefix="1" applyFont="1" applyFill="1" applyBorder="1" applyAlignment="1">
      <alignment horizontal="center" vertical="center" wrapText="1"/>
    </xf>
    <xf numFmtId="0" fontId="13" fillId="0" borderId="12" xfId="0" applyFont="1" applyBorder="1" applyAlignment="1">
      <alignment horizontal="center" vertical="center" wrapText="1"/>
    </xf>
    <xf numFmtId="0" fontId="13" fillId="2" borderId="8"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0" fillId="0" borderId="0" xfId="0" applyNumberFormat="1" applyFont="1" applyFill="1" applyAlignment="1">
      <alignment horizontal="center" vertical="center"/>
    </xf>
    <xf numFmtId="0" fontId="10" fillId="0" borderId="0" xfId="0" applyFont="1" applyFill="1" applyAlignment="1">
      <alignment horizontal="center" vertical="center" wrapText="1"/>
    </xf>
    <xf numFmtId="0" fontId="3" fillId="0" borderId="10" xfId="0" applyFont="1" applyFill="1" applyBorder="1" applyAlignment="1">
      <alignment horizontal="center"/>
    </xf>
    <xf numFmtId="0" fontId="3" fillId="0" borderId="0" xfId="0" applyFont="1" applyFill="1" applyBorder="1" applyAlignment="1">
      <alignment horizontal="center"/>
    </xf>
    <xf numFmtId="166" fontId="13" fillId="0" borderId="0" xfId="0" applyNumberFormat="1" applyFont="1" applyAlignment="1">
      <alignment horizontal="right"/>
    </xf>
    <xf numFmtId="167" fontId="13" fillId="0" borderId="0" xfId="0" applyNumberFormat="1" applyFont="1" applyAlignment="1">
      <alignment horizontal="right"/>
    </xf>
    <xf numFmtId="0" fontId="13" fillId="0" borderId="0" xfId="0" applyFont="1" applyAlignment="1">
      <alignment horizontal="right"/>
    </xf>
    <xf numFmtId="166" fontId="27" fillId="0" borderId="6" xfId="0" applyNumberFormat="1" applyFont="1" applyBorder="1" applyAlignment="1">
      <alignment horizontal="right"/>
    </xf>
    <xf numFmtId="167" fontId="27" fillId="0" borderId="6" xfId="0" applyNumberFormat="1" applyFont="1" applyBorder="1" applyAlignment="1">
      <alignment horizontal="right"/>
    </xf>
  </cellXfs>
  <cellStyles count="7">
    <cellStyle name="Euro" xfId="2" xr:uid="{00000000-0005-0000-0000-000000000000}"/>
    <cellStyle name="Link" xfId="4" builtinId="8"/>
    <cellStyle name="Standard" xfId="0" builtinId="0"/>
    <cellStyle name="Standard 2" xfId="1" xr:uid="{00000000-0005-0000-0000-000003000000}"/>
    <cellStyle name="Standard 3 2" xfId="3" xr:uid="{00000000-0005-0000-0000-000004000000}"/>
    <cellStyle name="Standard_LAND94A4" xfId="5" xr:uid="{00000000-0005-0000-0000-000005000000}"/>
    <cellStyle name="Standard_LANDH95A" xfId="6" xr:uid="{00000000-0005-0000-0000-000006000000}"/>
  </cellStyles>
  <dxfs count="1">
    <dxf>
      <fill>
        <patternFill>
          <bgColor rgb="FFEBEBEB"/>
        </patternFill>
      </fill>
    </dxf>
  </dxfs>
  <tableStyles count="0" defaultTableStyle="TableStyleMedium2" defaultPivotStyle="PivotStyleLight16"/>
  <colors>
    <mruColors>
      <color rgb="FFEBEBEB"/>
      <color rgb="FF1E467D"/>
      <color rgb="FFFADC37"/>
      <color rgb="FF800000"/>
      <color rgb="FF64AAC8"/>
      <color rgb="FF03467D"/>
      <color rgb="FFF8DC3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5878032149895852"/>
          <c:y val="2.1825393415605326E-2"/>
          <c:w val="0.62304181728173658"/>
          <c:h val="0.89275467242302953"/>
        </c:manualLayout>
      </c:layout>
      <c:barChart>
        <c:barDir val="bar"/>
        <c:grouping val="clustered"/>
        <c:varyColors val="0"/>
        <c:ser>
          <c:idx val="0"/>
          <c:order val="0"/>
          <c:tx>
            <c:strRef>
              <c:f>T3_1!$B$11</c:f>
              <c:strCache>
                <c:ptCount val="1"/>
                <c:pt idx="0">
                  <c:v>2022</c:v>
                </c:pt>
              </c:strCache>
            </c:strRef>
          </c:tx>
          <c:invertIfNegative val="0"/>
          <c:cat>
            <c:strRef>
              <c:f>T3_1!$A$12:$A$27</c:f>
              <c:strCache>
                <c:ptCount val="16"/>
                <c:pt idx="0">
                  <c:v>Luftfahrzeuge</c:v>
                </c:pt>
                <c:pt idx="1">
                  <c:v>Mineralölerzeugnisse</c:v>
                </c:pt>
                <c:pt idx="2">
                  <c:v>Düngemittel</c:v>
                </c:pt>
                <c:pt idx="3">
                  <c:v>Chem.Enderzeugn.</c:v>
                </c:pt>
                <c:pt idx="4">
                  <c:v>Wasserfahrzeuge</c:v>
                </c:pt>
                <c:pt idx="5">
                  <c:v>Gold für gewerbliche</c:v>
                </c:pt>
                <c:pt idx="6">
                  <c:v>Fahrgestelle,Motoren</c:v>
                </c:pt>
                <c:pt idx="7">
                  <c:v>Halbzeuge aus Kupfer</c:v>
                </c:pt>
                <c:pt idx="8">
                  <c:v>Chem.Vorerzeugn.</c:v>
                </c:pt>
                <c:pt idx="9">
                  <c:v>Medizinische Geräte</c:v>
                </c:pt>
                <c:pt idx="10">
                  <c:v>Hebezeuge,Förderm.</c:v>
                </c:pt>
                <c:pt idx="11">
                  <c:v>Kupfer u.Kupferleg.</c:v>
                </c:pt>
                <c:pt idx="12">
                  <c:v>Maschinen, a.n.g.</c:v>
                </c:pt>
                <c:pt idx="13">
                  <c:v>Teer u. Teerdestill.</c:v>
                </c:pt>
                <c:pt idx="14">
                  <c:v>Schmuckw.,Goldwar.</c:v>
                </c:pt>
                <c:pt idx="15">
                  <c:v>Pflanzl. Öle,Fette</c:v>
                </c:pt>
              </c:strCache>
            </c:strRef>
          </c:cat>
          <c:val>
            <c:numRef>
              <c:f>T3_1!$B$12:$B$27</c:f>
              <c:numCache>
                <c:formatCode>###\ ###\ ##0;\ \ </c:formatCode>
                <c:ptCount val="16"/>
                <c:pt idx="0">
                  <c:v>21462.370656999999</c:v>
                </c:pt>
                <c:pt idx="1">
                  <c:v>5310.2802890000003</c:v>
                </c:pt>
                <c:pt idx="2">
                  <c:v>1716.99281</c:v>
                </c:pt>
                <c:pt idx="3">
                  <c:v>1368.8822990000001</c:v>
                </c:pt>
                <c:pt idx="4">
                  <c:v>1233.8450829999999</c:v>
                </c:pt>
                <c:pt idx="5">
                  <c:v>1214.9001450000001</c:v>
                </c:pt>
                <c:pt idx="6">
                  <c:v>1125.250949</c:v>
                </c:pt>
                <c:pt idx="7">
                  <c:v>986.66332199999999</c:v>
                </c:pt>
                <c:pt idx="8">
                  <c:v>910.68225199999995</c:v>
                </c:pt>
                <c:pt idx="9">
                  <c:v>760.81134899999995</c:v>
                </c:pt>
                <c:pt idx="10">
                  <c:v>745.90156999999999</c:v>
                </c:pt>
                <c:pt idx="11">
                  <c:v>725.067137</c:v>
                </c:pt>
                <c:pt idx="12">
                  <c:v>625.10466599999995</c:v>
                </c:pt>
                <c:pt idx="13">
                  <c:v>599.93964900000003</c:v>
                </c:pt>
                <c:pt idx="14">
                  <c:v>581.89122599999996</c:v>
                </c:pt>
                <c:pt idx="15">
                  <c:v>540.93857500000001</c:v>
                </c:pt>
              </c:numCache>
            </c:numRef>
          </c:val>
          <c:extLst>
            <c:ext xmlns:c16="http://schemas.microsoft.com/office/drawing/2014/chart" uri="{C3380CC4-5D6E-409C-BE32-E72D297353CC}">
              <c16:uniqueId val="{00000000-452B-4DE8-AF33-BA15C969C1CB}"/>
            </c:ext>
          </c:extLst>
        </c:ser>
        <c:ser>
          <c:idx val="1"/>
          <c:order val="1"/>
          <c:tx>
            <c:strRef>
              <c:f>T3_1!$D$11</c:f>
              <c:strCache>
                <c:ptCount val="1"/>
                <c:pt idx="0">
                  <c:v>2021</c:v>
                </c:pt>
              </c:strCache>
            </c:strRef>
          </c:tx>
          <c:invertIfNegative val="0"/>
          <c:cat>
            <c:strRef>
              <c:f>T3_1!$A$12:$A$27</c:f>
              <c:strCache>
                <c:ptCount val="16"/>
                <c:pt idx="0">
                  <c:v>Luftfahrzeuge</c:v>
                </c:pt>
                <c:pt idx="1">
                  <c:v>Mineralölerzeugnisse</c:v>
                </c:pt>
                <c:pt idx="2">
                  <c:v>Düngemittel</c:v>
                </c:pt>
                <c:pt idx="3">
                  <c:v>Chem.Enderzeugn.</c:v>
                </c:pt>
                <c:pt idx="4">
                  <c:v>Wasserfahrzeuge</c:v>
                </c:pt>
                <c:pt idx="5">
                  <c:v>Gold für gewerbliche</c:v>
                </c:pt>
                <c:pt idx="6">
                  <c:v>Fahrgestelle,Motoren</c:v>
                </c:pt>
                <c:pt idx="7">
                  <c:v>Halbzeuge aus Kupfer</c:v>
                </c:pt>
                <c:pt idx="8">
                  <c:v>Chem.Vorerzeugn.</c:v>
                </c:pt>
                <c:pt idx="9">
                  <c:v>Medizinische Geräte</c:v>
                </c:pt>
                <c:pt idx="10">
                  <c:v>Hebezeuge,Förderm.</c:v>
                </c:pt>
                <c:pt idx="11">
                  <c:v>Kupfer u.Kupferleg.</c:v>
                </c:pt>
                <c:pt idx="12">
                  <c:v>Maschinen, a.n.g.</c:v>
                </c:pt>
                <c:pt idx="13">
                  <c:v>Teer u. Teerdestill.</c:v>
                </c:pt>
                <c:pt idx="14">
                  <c:v>Schmuckw.,Goldwar.</c:v>
                </c:pt>
                <c:pt idx="15">
                  <c:v>Pflanzl. Öle,Fette</c:v>
                </c:pt>
              </c:strCache>
            </c:strRef>
          </c:cat>
          <c:val>
            <c:numRef>
              <c:f>T3_1!$D$12:$D$27</c:f>
              <c:numCache>
                <c:formatCode>###\ ###\ ##0;\ \ </c:formatCode>
                <c:ptCount val="16"/>
                <c:pt idx="0">
                  <c:v>18096.858594000001</c:v>
                </c:pt>
                <c:pt idx="1">
                  <c:v>3005.155471</c:v>
                </c:pt>
                <c:pt idx="2">
                  <c:v>891.14289499999995</c:v>
                </c:pt>
                <c:pt idx="3">
                  <c:v>1188.163916</c:v>
                </c:pt>
                <c:pt idx="4">
                  <c:v>1122.1831910000001</c:v>
                </c:pt>
                <c:pt idx="5">
                  <c:v>1420.022001</c:v>
                </c:pt>
                <c:pt idx="6">
                  <c:v>989.97324700000001</c:v>
                </c:pt>
                <c:pt idx="7">
                  <c:v>995.82849699999997</c:v>
                </c:pt>
                <c:pt idx="8">
                  <c:v>786.15890100000001</c:v>
                </c:pt>
                <c:pt idx="9">
                  <c:v>656.82728799999995</c:v>
                </c:pt>
                <c:pt idx="10">
                  <c:v>641.25452399999995</c:v>
                </c:pt>
                <c:pt idx="11">
                  <c:v>746.74685599999998</c:v>
                </c:pt>
                <c:pt idx="12">
                  <c:v>586.829387</c:v>
                </c:pt>
                <c:pt idx="13">
                  <c:v>419.78581300000002</c:v>
                </c:pt>
                <c:pt idx="14">
                  <c:v>520.835509</c:v>
                </c:pt>
                <c:pt idx="15">
                  <c:v>403.74439699999999</c:v>
                </c:pt>
              </c:numCache>
            </c:numRef>
          </c:val>
          <c:extLst>
            <c:ext xmlns:c16="http://schemas.microsoft.com/office/drawing/2014/chart" uri="{C3380CC4-5D6E-409C-BE32-E72D297353CC}">
              <c16:uniqueId val="{00000001-452B-4DE8-AF33-BA15C969C1CB}"/>
            </c:ext>
          </c:extLst>
        </c:ser>
        <c:dLbls>
          <c:showLegendKey val="0"/>
          <c:showVal val="0"/>
          <c:showCatName val="0"/>
          <c:showSerName val="0"/>
          <c:showPercent val="0"/>
          <c:showBubbleSize val="0"/>
        </c:dLbls>
        <c:gapWidth val="150"/>
        <c:axId val="455559816"/>
        <c:axId val="455562560"/>
      </c:barChart>
      <c:catAx>
        <c:axId val="455559816"/>
        <c:scaling>
          <c:orientation val="maxMin"/>
        </c:scaling>
        <c:delete val="0"/>
        <c:axPos val="l"/>
        <c:numFmt formatCode="General" sourceLinked="0"/>
        <c:majorTickMark val="out"/>
        <c:minorTickMark val="none"/>
        <c:tickLblPos val="nextTo"/>
        <c:txPr>
          <a:bodyPr/>
          <a:lstStyle/>
          <a:p>
            <a:pPr>
              <a:defRPr sz="900">
                <a:latin typeface="Arial" pitchFamily="34" charset="0"/>
                <a:cs typeface="Arial" pitchFamily="34" charset="0"/>
              </a:defRPr>
            </a:pPr>
            <a:endParaRPr lang="de-DE"/>
          </a:p>
        </c:txPr>
        <c:crossAx val="455562560"/>
        <c:crosses val="autoZero"/>
        <c:auto val="1"/>
        <c:lblAlgn val="ctr"/>
        <c:lblOffset val="100"/>
        <c:noMultiLvlLbl val="0"/>
      </c:catAx>
      <c:valAx>
        <c:axId val="455562560"/>
        <c:scaling>
          <c:orientation val="minMax"/>
          <c:min val="0"/>
        </c:scaling>
        <c:delete val="0"/>
        <c:axPos val="b"/>
        <c:majorGridlines/>
        <c:numFmt formatCode="###\ ###\ ##0;\ \ " sourceLinked="1"/>
        <c:majorTickMark val="out"/>
        <c:minorTickMark val="none"/>
        <c:tickLblPos val="nextTo"/>
        <c:txPr>
          <a:bodyPr/>
          <a:lstStyle/>
          <a:p>
            <a:pPr>
              <a:defRPr sz="900">
                <a:latin typeface="Arial" pitchFamily="34" charset="0"/>
                <a:cs typeface="Arial" pitchFamily="34" charset="0"/>
              </a:defRPr>
            </a:pPr>
            <a:endParaRPr lang="de-DE"/>
          </a:p>
        </c:txPr>
        <c:crossAx val="455559816"/>
        <c:crosses val="max"/>
        <c:crossBetween val="between"/>
      </c:valAx>
    </c:plotArea>
    <c:legend>
      <c:legendPos val="r"/>
      <c:overlay val="0"/>
      <c:txPr>
        <a:bodyPr/>
        <a:lstStyle/>
        <a:p>
          <a:pPr>
            <a:defRPr sz="9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0</xdr:rowOff>
    </xdr:from>
    <xdr:to>
      <xdr:col>6</xdr:col>
      <xdr:colOff>902512</xdr:colOff>
      <xdr:row>3</xdr:row>
      <xdr:rowOff>206949</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0</xdr:colOff>
      <xdr:row>30</xdr:row>
      <xdr:rowOff>66673</xdr:rowOff>
    </xdr:from>
    <xdr:to>
      <xdr:col>6</xdr:col>
      <xdr:colOff>900476</xdr:colOff>
      <xdr:row>47</xdr:row>
      <xdr:rowOff>173956</xdr:rowOff>
    </xdr:to>
    <xdr:pic>
      <xdr:nvPicPr>
        <xdr:cNvPr id="6" name="Grafik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72273"/>
          <a:ext cx="6444026" cy="31838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257175</xdr:colOff>
      <xdr:row>3</xdr:row>
      <xdr:rowOff>9524</xdr:rowOff>
    </xdr:from>
    <xdr:to>
      <xdr:col>6</xdr:col>
      <xdr:colOff>361950</xdr:colOff>
      <xdr:row>38</xdr:row>
      <xdr:rowOff>76200</xdr:rowOff>
    </xdr:to>
    <xdr:graphicFrame macro="">
      <xdr:nvGraphicFramePr>
        <xdr:cNvPr id="4" name="Diagramm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762000</xdr:colOff>
      <xdr:row>36</xdr:row>
      <xdr:rowOff>85725</xdr:rowOff>
    </xdr:from>
    <xdr:to>
      <xdr:col>5</xdr:col>
      <xdr:colOff>733424</xdr:colOff>
      <xdr:row>37</xdr:row>
      <xdr:rowOff>142875</xdr:rowOff>
    </xdr:to>
    <xdr:sp macro="" textlink="">
      <xdr:nvSpPr>
        <xdr:cNvPr id="5" name="Textfeld 1">
          <a:extLst>
            <a:ext uri="{FF2B5EF4-FFF2-40B4-BE49-F238E27FC236}">
              <a16:creationId xmlns:a16="http://schemas.microsoft.com/office/drawing/2014/main" id="{00000000-0008-0000-0400-000005000000}"/>
            </a:ext>
          </a:extLst>
        </xdr:cNvPr>
        <xdr:cNvSpPr txBox="1"/>
      </xdr:nvSpPr>
      <xdr:spPr>
        <a:xfrm>
          <a:off x="4533900" y="6781800"/>
          <a:ext cx="876299" cy="2381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900" b="1">
              <a:latin typeface="Arial" pitchFamily="34" charset="0"/>
              <a:cs typeface="Arial" pitchFamily="34" charset="0"/>
            </a:rPr>
            <a:t>in Mio. Euro</a:t>
          </a:r>
        </a:p>
        <a:p>
          <a:endParaRPr lang="de-DE" sz="900" b="1">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haf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G23"/>
  <sheetViews>
    <sheetView tabSelected="1" view="pageLayout" zoomScaleNormal="100" workbookViewId="0"/>
  </sheetViews>
  <sheetFormatPr baseColWidth="10" defaultRowHeight="14.25" x14ac:dyDescent="0.2"/>
  <cols>
    <col min="1" max="7" width="11.875" customWidth="1"/>
    <col min="9" max="10" width="10.625" customWidth="1"/>
  </cols>
  <sheetData>
    <row r="1" spans="1:7" x14ac:dyDescent="0.2">
      <c r="A1" s="58"/>
    </row>
    <row r="3" spans="1:7" ht="20.25" x14ac:dyDescent="0.3">
      <c r="A3" s="20" t="s">
        <v>37</v>
      </c>
    </row>
    <row r="4" spans="1:7" ht="20.25" x14ac:dyDescent="0.3">
      <c r="A4" s="20" t="s">
        <v>38</v>
      </c>
    </row>
    <row r="11" spans="1:7" ht="15" x14ac:dyDescent="0.2">
      <c r="A11" s="2"/>
      <c r="F11" s="3"/>
      <c r="G11" s="4"/>
    </row>
    <row r="13" spans="1:7" x14ac:dyDescent="0.2">
      <c r="A13" s="1"/>
    </row>
    <row r="15" spans="1:7" ht="23.25" x14ac:dyDescent="0.2">
      <c r="G15" s="26" t="s">
        <v>60</v>
      </c>
    </row>
    <row r="16" spans="1:7" ht="15" x14ac:dyDescent="0.2">
      <c r="G16" s="24" t="s">
        <v>291</v>
      </c>
    </row>
    <row r="17" spans="1:7" x14ac:dyDescent="0.2">
      <c r="G17" s="25"/>
    </row>
    <row r="18" spans="1:7" ht="37.5" customHeight="1" x14ac:dyDescent="0.5">
      <c r="G18" s="21" t="s">
        <v>297</v>
      </c>
    </row>
    <row r="19" spans="1:7" ht="37.5" customHeight="1" x14ac:dyDescent="0.5">
      <c r="G19" s="21" t="s">
        <v>298</v>
      </c>
    </row>
    <row r="20" spans="1:7" ht="37.5" x14ac:dyDescent="0.5">
      <c r="G20" s="52" t="s">
        <v>292</v>
      </c>
    </row>
    <row r="21" spans="1:7" ht="16.5" x14ac:dyDescent="0.25">
      <c r="A21" s="19"/>
      <c r="B21" s="19"/>
      <c r="C21" s="19"/>
      <c r="D21" s="19"/>
      <c r="E21" s="19"/>
      <c r="F21" s="19"/>
      <c r="G21" s="25"/>
    </row>
    <row r="22" spans="1:7" ht="15" x14ac:dyDescent="0.2">
      <c r="G22" s="56" t="s">
        <v>293</v>
      </c>
    </row>
    <row r="23" spans="1:7" ht="20.25" customHeight="1" x14ac:dyDescent="0.25">
      <c r="A23" s="79"/>
      <c r="B23" s="79"/>
      <c r="C23" s="79"/>
      <c r="D23" s="79"/>
      <c r="E23" s="79"/>
      <c r="F23" s="79"/>
      <c r="G23" s="79"/>
    </row>
  </sheetData>
  <mergeCells count="1">
    <mergeCell ref="A23:G23"/>
  </mergeCells>
  <pageMargins left="0.59055118110236227" right="0.59055118110236227" top="0.59055118110236227" bottom="0.59055118110236227" header="0" footer="0.39370078740157483"/>
  <pageSetup paperSize="9" orientation="portrait" r:id="rId1"/>
  <headerFooter scaleWithDoc="0">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DB4EA-849A-453E-9007-83261458C4E4}">
  <dimension ref="A1:G173"/>
  <sheetViews>
    <sheetView view="pageLayout" zoomScaleNormal="100" workbookViewId="0">
      <selection sqref="A1:G1"/>
    </sheetView>
  </sheetViews>
  <sheetFormatPr baseColWidth="10" defaultColWidth="9.5" defaultRowHeight="14.25" x14ac:dyDescent="0.2"/>
  <cols>
    <col min="1" max="2" width="8.875" customWidth="1"/>
    <col min="3" max="7" width="12.5" customWidth="1"/>
    <col min="8" max="8" width="9.375" customWidth="1"/>
    <col min="9" max="36" width="10.625" customWidth="1"/>
  </cols>
  <sheetData>
    <row r="1" spans="1:7" s="23" customFormat="1" ht="15.75" x14ac:dyDescent="0.2">
      <c r="A1" s="84" t="s">
        <v>0</v>
      </c>
      <c r="B1" s="84"/>
      <c r="C1" s="84"/>
      <c r="D1" s="84"/>
      <c r="E1" s="84"/>
      <c r="F1" s="84"/>
      <c r="G1" s="84"/>
    </row>
    <row r="2" spans="1:7" s="23" customFormat="1" x14ac:dyDescent="0.2"/>
    <row r="3" spans="1:7" s="23" customFormat="1" ht="15.75" x14ac:dyDescent="0.25">
      <c r="A3" s="85" t="s">
        <v>1</v>
      </c>
      <c r="B3" s="86"/>
      <c r="C3" s="86"/>
      <c r="D3" s="86"/>
      <c r="E3" s="86"/>
      <c r="F3" s="86"/>
      <c r="G3" s="86"/>
    </row>
    <row r="4" spans="1:7" s="23" customFormat="1" ht="15.75" x14ac:dyDescent="0.25">
      <c r="A4" s="74"/>
      <c r="B4" s="75"/>
      <c r="C4" s="75"/>
      <c r="D4" s="75"/>
      <c r="E4" s="75"/>
      <c r="F4" s="75"/>
      <c r="G4" s="75"/>
    </row>
    <row r="5" spans="1:7" s="23" customFormat="1" x14ac:dyDescent="0.2">
      <c r="A5" s="81"/>
      <c r="B5" s="81"/>
      <c r="C5" s="81"/>
      <c r="D5" s="81"/>
      <c r="E5" s="81"/>
      <c r="F5" s="81"/>
      <c r="G5" s="81"/>
    </row>
    <row r="6" spans="1:7" s="23" customFormat="1" x14ac:dyDescent="0.2">
      <c r="A6" s="73" t="s">
        <v>54</v>
      </c>
      <c r="B6" s="77"/>
      <c r="C6" s="77"/>
      <c r="D6" s="77"/>
      <c r="E6" s="77"/>
      <c r="F6" s="77"/>
      <c r="G6" s="77"/>
    </row>
    <row r="7" spans="1:7" s="23" customFormat="1" ht="5.85" customHeight="1" x14ac:dyDescent="0.2">
      <c r="A7" s="73"/>
      <c r="B7" s="77"/>
      <c r="C7" s="77"/>
      <c r="D7" s="77"/>
      <c r="E7" s="77"/>
      <c r="F7" s="77"/>
      <c r="G7" s="77"/>
    </row>
    <row r="8" spans="1:7" s="23" customFormat="1" x14ac:dyDescent="0.2">
      <c r="A8" s="82" t="s">
        <v>39</v>
      </c>
      <c r="B8" s="80"/>
      <c r="C8" s="80"/>
      <c r="D8" s="80"/>
      <c r="E8" s="80"/>
      <c r="F8" s="80"/>
      <c r="G8" s="80"/>
    </row>
    <row r="9" spans="1:7" s="23" customFormat="1" x14ac:dyDescent="0.2">
      <c r="A9" s="80" t="s">
        <v>4</v>
      </c>
      <c r="B9" s="80"/>
      <c r="C9" s="80"/>
      <c r="D9" s="80"/>
      <c r="E9" s="80"/>
      <c r="F9" s="80"/>
      <c r="G9" s="80"/>
    </row>
    <row r="10" spans="1:7" s="23" customFormat="1" ht="5.85" customHeight="1" x14ac:dyDescent="0.2">
      <c r="A10" s="77"/>
      <c r="B10" s="77"/>
      <c r="C10" s="77"/>
      <c r="D10" s="77"/>
      <c r="E10" s="77"/>
      <c r="F10" s="77"/>
      <c r="G10" s="77"/>
    </row>
    <row r="11" spans="1:7" s="23" customFormat="1" x14ac:dyDescent="0.2">
      <c r="A11" s="87" t="s">
        <v>2</v>
      </c>
      <c r="B11" s="87"/>
      <c r="C11" s="87"/>
      <c r="D11" s="87"/>
      <c r="E11" s="87"/>
      <c r="F11" s="87"/>
      <c r="G11" s="87"/>
    </row>
    <row r="12" spans="1:7" s="23" customFormat="1" x14ac:dyDescent="0.2">
      <c r="A12" s="80" t="s">
        <v>3</v>
      </c>
      <c r="B12" s="80"/>
      <c r="C12" s="80"/>
      <c r="D12" s="80"/>
      <c r="E12" s="80"/>
      <c r="F12" s="80"/>
      <c r="G12" s="80"/>
    </row>
    <row r="13" spans="1:7" s="23" customFormat="1" x14ac:dyDescent="0.2">
      <c r="A13" s="77"/>
      <c r="B13" s="77"/>
      <c r="C13" s="77"/>
      <c r="D13" s="77"/>
      <c r="E13" s="77"/>
      <c r="F13" s="77"/>
      <c r="G13" s="77"/>
    </row>
    <row r="14" spans="1:7" s="23" customFormat="1" x14ac:dyDescent="0.2">
      <c r="A14" s="77"/>
      <c r="B14" s="77"/>
      <c r="C14" s="77"/>
      <c r="D14" s="77"/>
      <c r="E14" s="77"/>
      <c r="F14" s="77"/>
      <c r="G14" s="77"/>
    </row>
    <row r="15" spans="1:7" s="23" customFormat="1" ht="12.75" customHeight="1" x14ac:dyDescent="0.2">
      <c r="A15" s="82" t="s">
        <v>40</v>
      </c>
      <c r="B15" s="80"/>
      <c r="C15" s="80"/>
      <c r="D15" s="76"/>
      <c r="E15" s="76"/>
      <c r="F15" s="76"/>
      <c r="G15" s="76"/>
    </row>
    <row r="16" spans="1:7" s="23" customFormat="1" ht="5.85" customHeight="1" x14ac:dyDescent="0.2">
      <c r="A16" s="76"/>
      <c r="B16" s="78"/>
      <c r="C16" s="78"/>
      <c r="D16" s="76"/>
      <c r="E16" s="76"/>
      <c r="F16" s="76"/>
      <c r="G16" s="76"/>
    </row>
    <row r="17" spans="1:7" s="23" customFormat="1" ht="12.75" customHeight="1" x14ac:dyDescent="0.2">
      <c r="A17" s="80" t="s">
        <v>290</v>
      </c>
      <c r="B17" s="80"/>
      <c r="C17" s="80"/>
      <c r="D17" s="78"/>
      <c r="E17" s="78"/>
      <c r="F17" s="78"/>
      <c r="G17" s="78"/>
    </row>
    <row r="18" spans="1:7" s="23" customFormat="1" ht="12.75" customHeight="1" x14ac:dyDescent="0.2">
      <c r="A18" s="78" t="s">
        <v>47</v>
      </c>
      <c r="B18" s="80" t="s">
        <v>294</v>
      </c>
      <c r="C18" s="80"/>
      <c r="D18" s="78"/>
      <c r="E18" s="78"/>
      <c r="F18" s="78"/>
      <c r="G18" s="78"/>
    </row>
    <row r="19" spans="1:7" s="23" customFormat="1" ht="12.75" customHeight="1" x14ac:dyDescent="0.2">
      <c r="A19" s="78" t="s">
        <v>48</v>
      </c>
      <c r="B19" s="83" t="s">
        <v>289</v>
      </c>
      <c r="C19" s="83"/>
      <c r="D19" s="83"/>
      <c r="E19" s="78"/>
      <c r="F19" s="78"/>
      <c r="G19" s="78"/>
    </row>
    <row r="20" spans="1:7" s="23" customFormat="1" x14ac:dyDescent="0.2">
      <c r="A20" s="78"/>
      <c r="B20" s="78"/>
      <c r="C20" s="78"/>
      <c r="D20" s="78"/>
      <c r="E20" s="78"/>
      <c r="F20" s="78"/>
      <c r="G20" s="78"/>
    </row>
    <row r="21" spans="1:7" s="23" customFormat="1" ht="12.75" customHeight="1" x14ac:dyDescent="0.2">
      <c r="A21" s="82" t="s">
        <v>55</v>
      </c>
      <c r="B21" s="80"/>
      <c r="C21" s="76"/>
      <c r="D21" s="76"/>
      <c r="E21" s="76"/>
      <c r="F21" s="76"/>
      <c r="G21" s="76"/>
    </row>
    <row r="22" spans="1:7" s="23" customFormat="1" ht="5.85" customHeight="1" x14ac:dyDescent="0.2">
      <c r="A22" s="76"/>
      <c r="B22" s="78"/>
      <c r="C22" s="76"/>
      <c r="D22" s="76"/>
      <c r="E22" s="76"/>
      <c r="F22" s="76"/>
      <c r="G22" s="76"/>
    </row>
    <row r="23" spans="1:7" s="23" customFormat="1" ht="12.75" customHeight="1" x14ac:dyDescent="0.2">
      <c r="A23" s="78" t="s">
        <v>49</v>
      </c>
      <c r="B23" s="80" t="s">
        <v>50</v>
      </c>
      <c r="C23" s="80"/>
      <c r="D23" s="78"/>
      <c r="E23" s="78"/>
      <c r="F23" s="78"/>
      <c r="G23" s="78"/>
    </row>
    <row r="24" spans="1:7" s="23" customFormat="1" ht="12.75" customHeight="1" x14ac:dyDescent="0.2">
      <c r="A24" s="78" t="s">
        <v>51</v>
      </c>
      <c r="B24" s="80" t="s">
        <v>52</v>
      </c>
      <c r="C24" s="80"/>
      <c r="D24" s="78"/>
      <c r="E24" s="78"/>
      <c r="F24" s="78"/>
      <c r="G24" s="78"/>
    </row>
    <row r="25" spans="1:7" s="23" customFormat="1" ht="12.75" customHeight="1" x14ac:dyDescent="0.2">
      <c r="A25" s="78"/>
      <c r="B25" s="80"/>
      <c r="C25" s="80"/>
      <c r="D25" s="78"/>
      <c r="E25" s="78"/>
      <c r="F25" s="78"/>
      <c r="G25" s="78"/>
    </row>
    <row r="26" spans="1:7" s="23" customFormat="1" x14ac:dyDescent="0.2">
      <c r="A26" s="77"/>
      <c r="B26" s="77"/>
      <c r="C26" s="77"/>
      <c r="D26" s="77"/>
      <c r="E26" s="77"/>
      <c r="F26" s="77"/>
      <c r="G26" s="77"/>
    </row>
    <row r="27" spans="1:7" s="23" customFormat="1" x14ac:dyDescent="0.2">
      <c r="A27" s="77" t="s">
        <v>56</v>
      </c>
      <c r="B27" s="28" t="s">
        <v>57</v>
      </c>
      <c r="C27" s="77"/>
      <c r="D27" s="77"/>
      <c r="E27" s="77"/>
      <c r="F27" s="77"/>
      <c r="G27" s="77"/>
    </row>
    <row r="28" spans="1:7" s="23" customFormat="1" x14ac:dyDescent="0.2">
      <c r="A28" s="77"/>
      <c r="B28" s="77"/>
      <c r="C28" s="77"/>
      <c r="D28" s="77"/>
      <c r="E28" s="77"/>
      <c r="F28" s="77"/>
      <c r="G28" s="77"/>
    </row>
    <row r="29" spans="1:7" s="23" customFormat="1" ht="27.75" customHeight="1" x14ac:dyDescent="0.2">
      <c r="A29" s="80" t="s">
        <v>272</v>
      </c>
      <c r="B29" s="80"/>
      <c r="C29" s="80"/>
      <c r="D29" s="80"/>
      <c r="E29" s="80"/>
      <c r="F29" s="80"/>
      <c r="G29" s="80"/>
    </row>
    <row r="30" spans="1:7" s="23" customFormat="1" ht="41.85" customHeight="1" x14ac:dyDescent="0.2">
      <c r="A30" s="80" t="s">
        <v>61</v>
      </c>
      <c r="B30" s="80"/>
      <c r="C30" s="80"/>
      <c r="D30" s="80"/>
      <c r="E30" s="80"/>
      <c r="F30" s="80"/>
      <c r="G30" s="80"/>
    </row>
    <row r="31" spans="1:7" s="23" customFormat="1" x14ac:dyDescent="0.2">
      <c r="A31" s="77"/>
      <c r="B31" s="77"/>
      <c r="C31" s="77"/>
      <c r="D31" s="77"/>
      <c r="E31" s="77"/>
      <c r="F31" s="77"/>
      <c r="G31" s="77"/>
    </row>
    <row r="32" spans="1:7" s="23" customFormat="1" x14ac:dyDescent="0.2">
      <c r="A32" s="77"/>
      <c r="B32" s="77"/>
      <c r="C32" s="77"/>
      <c r="D32" s="77"/>
      <c r="E32" s="77"/>
      <c r="F32" s="77"/>
      <c r="G32" s="77"/>
    </row>
    <row r="33" spans="1:7" s="23" customFormat="1" x14ac:dyDescent="0.2">
      <c r="A33" s="77"/>
      <c r="B33" s="77"/>
      <c r="C33" s="77"/>
      <c r="D33" s="77"/>
      <c r="E33" s="77"/>
      <c r="F33" s="77"/>
      <c r="G33" s="77"/>
    </row>
    <row r="34" spans="1:7" s="23" customFormat="1" x14ac:dyDescent="0.2">
      <c r="A34" s="77"/>
      <c r="B34" s="77"/>
      <c r="C34" s="77"/>
      <c r="D34" s="77"/>
      <c r="E34" s="77"/>
      <c r="F34" s="77"/>
      <c r="G34" s="77"/>
    </row>
    <row r="35" spans="1:7" s="23" customFormat="1" x14ac:dyDescent="0.2">
      <c r="A35" s="77"/>
      <c r="B35" s="77"/>
      <c r="C35" s="77"/>
      <c r="D35" s="77"/>
      <c r="E35" s="77"/>
      <c r="F35" s="77"/>
      <c r="G35" s="77"/>
    </row>
    <row r="36" spans="1:7" s="23" customFormat="1" x14ac:dyDescent="0.2">
      <c r="A36" s="77"/>
      <c r="B36" s="77"/>
      <c r="C36" s="77"/>
      <c r="D36" s="77"/>
      <c r="E36" s="77"/>
      <c r="F36" s="77"/>
      <c r="G36" s="77"/>
    </row>
    <row r="37" spans="1:7" s="23" customFormat="1" x14ac:dyDescent="0.2">
      <c r="A37" s="77"/>
      <c r="B37" s="77"/>
      <c r="C37" s="77"/>
      <c r="D37" s="77"/>
      <c r="E37" s="77"/>
      <c r="F37" s="77"/>
      <c r="G37" s="77"/>
    </row>
    <row r="38" spans="1:7" s="23" customFormat="1" x14ac:dyDescent="0.2">
      <c r="A38" s="77"/>
      <c r="B38" s="77"/>
      <c r="C38" s="77"/>
      <c r="D38" s="77"/>
      <c r="E38" s="77"/>
      <c r="F38" s="77"/>
      <c r="G38" s="77"/>
    </row>
    <row r="39" spans="1:7" s="23" customFormat="1" x14ac:dyDescent="0.2">
      <c r="A39" s="81" t="s">
        <v>58</v>
      </c>
      <c r="B39" s="81"/>
      <c r="C39" s="77"/>
      <c r="D39" s="77"/>
      <c r="E39" s="77"/>
      <c r="F39" s="77"/>
      <c r="G39" s="77"/>
    </row>
    <row r="40" spans="1:7" s="23" customFormat="1" x14ac:dyDescent="0.2">
      <c r="A40" s="77"/>
      <c r="B40" s="77"/>
      <c r="C40" s="77"/>
      <c r="D40" s="77"/>
      <c r="E40" s="77"/>
      <c r="F40" s="77"/>
      <c r="G40" s="77"/>
    </row>
    <row r="41" spans="1:7" s="23" customFormat="1" x14ac:dyDescent="0.2">
      <c r="A41" s="6">
        <v>0</v>
      </c>
      <c r="B41" s="7" t="s">
        <v>5</v>
      </c>
      <c r="C41" s="77"/>
      <c r="D41" s="77"/>
      <c r="E41" s="77"/>
      <c r="F41" s="77"/>
      <c r="G41" s="77"/>
    </row>
    <row r="42" spans="1:7" s="23" customFormat="1" x14ac:dyDescent="0.2">
      <c r="A42" s="7" t="s">
        <v>18</v>
      </c>
      <c r="B42" s="7" t="s">
        <v>6</v>
      </c>
      <c r="C42" s="77"/>
      <c r="D42" s="77"/>
      <c r="E42" s="77"/>
      <c r="F42" s="77"/>
      <c r="G42" s="77"/>
    </row>
    <row r="43" spans="1:7" s="23" customFormat="1" x14ac:dyDescent="0.2">
      <c r="A43" s="7" t="s">
        <v>19</v>
      </c>
      <c r="B43" s="7" t="s">
        <v>7</v>
      </c>
      <c r="C43" s="77"/>
      <c r="D43" s="77"/>
      <c r="E43" s="77"/>
      <c r="F43" s="77"/>
      <c r="G43" s="77"/>
    </row>
    <row r="44" spans="1:7" s="23" customFormat="1" x14ac:dyDescent="0.2">
      <c r="A44" s="7" t="s">
        <v>20</v>
      </c>
      <c r="B44" s="7" t="s">
        <v>8</v>
      </c>
      <c r="C44" s="77"/>
      <c r="D44" s="77"/>
      <c r="E44" s="77"/>
      <c r="F44" s="77"/>
      <c r="G44" s="77"/>
    </row>
    <row r="45" spans="1:7" s="23" customFormat="1" x14ac:dyDescent="0.2">
      <c r="A45" s="7" t="s">
        <v>258</v>
      </c>
      <c r="B45" s="7" t="s">
        <v>9</v>
      </c>
      <c r="C45" s="77"/>
      <c r="D45" s="77"/>
      <c r="E45" s="77"/>
      <c r="F45" s="77"/>
      <c r="G45" s="77"/>
    </row>
    <row r="46" spans="1:7" s="23" customFormat="1" x14ac:dyDescent="0.2">
      <c r="A46" s="7" t="s">
        <v>15</v>
      </c>
      <c r="B46" s="7" t="s">
        <v>10</v>
      </c>
      <c r="C46" s="77"/>
      <c r="D46" s="77"/>
      <c r="E46" s="77"/>
      <c r="F46" s="77"/>
      <c r="G46" s="77"/>
    </row>
    <row r="47" spans="1:7" s="23" customFormat="1" x14ac:dyDescent="0.2">
      <c r="A47" s="7" t="s">
        <v>16</v>
      </c>
      <c r="B47" s="7" t="s">
        <v>11</v>
      </c>
      <c r="C47" s="77"/>
      <c r="D47" s="77"/>
      <c r="E47" s="77"/>
      <c r="F47" s="77"/>
      <c r="G47" s="77"/>
    </row>
    <row r="48" spans="1:7" s="23" customFormat="1" x14ac:dyDescent="0.2">
      <c r="A48" s="7" t="s">
        <v>17</v>
      </c>
      <c r="B48" s="7" t="s">
        <v>12</v>
      </c>
      <c r="C48" s="77"/>
      <c r="D48" s="77"/>
      <c r="E48" s="77"/>
      <c r="F48" s="77"/>
      <c r="G48" s="77"/>
    </row>
    <row r="49" spans="1:7" s="23" customFormat="1" x14ac:dyDescent="0.2">
      <c r="A49" s="7" t="s">
        <v>59</v>
      </c>
      <c r="B49" s="7" t="s">
        <v>13</v>
      </c>
      <c r="C49" s="77"/>
      <c r="D49" s="77"/>
      <c r="E49" s="77"/>
      <c r="F49" s="77"/>
      <c r="G49" s="77"/>
    </row>
    <row r="50" spans="1:7" s="23" customFormat="1" x14ac:dyDescent="0.2">
      <c r="A50" s="7" t="s">
        <v>53</v>
      </c>
      <c r="B50" s="7" t="s">
        <v>14</v>
      </c>
      <c r="C50" s="77"/>
      <c r="D50" s="77"/>
      <c r="E50" s="77"/>
      <c r="F50" s="77"/>
      <c r="G50" s="77"/>
    </row>
    <row r="51" spans="1:7" s="23" customFormat="1" x14ac:dyDescent="0.2"/>
    <row r="52" spans="1:7" x14ac:dyDescent="0.2">
      <c r="A52" s="27"/>
      <c r="B52" s="27"/>
      <c r="C52" s="27"/>
      <c r="D52" s="27"/>
      <c r="E52" s="27"/>
      <c r="F52" s="27"/>
      <c r="G52" s="27"/>
    </row>
    <row r="53" spans="1:7" x14ac:dyDescent="0.2">
      <c r="A53" s="27"/>
      <c r="B53" s="27"/>
      <c r="C53" s="27"/>
      <c r="D53" s="27"/>
      <c r="E53" s="27"/>
      <c r="F53" s="27"/>
      <c r="G53" s="27"/>
    </row>
    <row r="54" spans="1:7" x14ac:dyDescent="0.2">
      <c r="A54" s="27"/>
      <c r="B54" s="27"/>
      <c r="C54" s="27"/>
      <c r="D54" s="27"/>
      <c r="E54" s="27"/>
      <c r="F54" s="27"/>
      <c r="G54" s="27"/>
    </row>
    <row r="55" spans="1:7" x14ac:dyDescent="0.2">
      <c r="A55" s="27"/>
      <c r="B55" s="27"/>
      <c r="C55" s="27"/>
      <c r="D55" s="27"/>
      <c r="E55" s="27"/>
      <c r="F55" s="27"/>
      <c r="G55" s="27"/>
    </row>
    <row r="56" spans="1:7" x14ac:dyDescent="0.2">
      <c r="A56" s="27"/>
      <c r="B56" s="27"/>
      <c r="C56" s="27"/>
      <c r="D56" s="27"/>
      <c r="E56" s="27"/>
      <c r="F56" s="27"/>
      <c r="G56" s="27"/>
    </row>
    <row r="57" spans="1:7" x14ac:dyDescent="0.2">
      <c r="A57" s="27"/>
      <c r="B57" s="27"/>
      <c r="C57" s="27"/>
      <c r="D57" s="27"/>
      <c r="E57" s="27"/>
      <c r="F57" s="27"/>
      <c r="G57" s="27"/>
    </row>
    <row r="58" spans="1:7" x14ac:dyDescent="0.2">
      <c r="A58" s="27"/>
      <c r="B58" s="27"/>
      <c r="C58" s="27"/>
      <c r="D58" s="27"/>
      <c r="E58" s="27"/>
      <c r="F58" s="27"/>
      <c r="G58" s="27"/>
    </row>
    <row r="59" spans="1:7" x14ac:dyDescent="0.2">
      <c r="A59" s="27"/>
      <c r="B59" s="27"/>
      <c r="C59" s="27"/>
      <c r="D59" s="27"/>
      <c r="E59" s="27"/>
      <c r="F59" s="27"/>
      <c r="G59" s="27"/>
    </row>
    <row r="60" spans="1:7" x14ac:dyDescent="0.2">
      <c r="A60" s="27"/>
      <c r="B60" s="27"/>
      <c r="C60" s="27"/>
      <c r="D60" s="27"/>
      <c r="E60" s="27"/>
      <c r="F60" s="27"/>
      <c r="G60" s="27"/>
    </row>
    <row r="61" spans="1:7" x14ac:dyDescent="0.2">
      <c r="A61" s="27"/>
      <c r="B61" s="27"/>
      <c r="C61" s="27"/>
      <c r="D61" s="27"/>
      <c r="E61" s="27"/>
      <c r="F61" s="27"/>
      <c r="G61" s="27"/>
    </row>
    <row r="62" spans="1:7" x14ac:dyDescent="0.2">
      <c r="A62" s="27"/>
      <c r="B62" s="27"/>
      <c r="C62" s="27"/>
      <c r="D62" s="27"/>
      <c r="E62" s="27"/>
      <c r="F62" s="27"/>
      <c r="G62" s="27"/>
    </row>
    <row r="63" spans="1:7" x14ac:dyDescent="0.2">
      <c r="A63" s="27"/>
      <c r="B63" s="27"/>
      <c r="C63" s="27"/>
      <c r="D63" s="27"/>
      <c r="E63" s="27"/>
      <c r="F63" s="27"/>
      <c r="G63" s="27"/>
    </row>
    <row r="64" spans="1:7" x14ac:dyDescent="0.2">
      <c r="A64" s="27"/>
      <c r="B64" s="27"/>
      <c r="C64" s="27"/>
      <c r="D64" s="27"/>
      <c r="E64" s="27"/>
      <c r="F64" s="27"/>
      <c r="G64" s="27"/>
    </row>
    <row r="65" spans="1:7" x14ac:dyDescent="0.2">
      <c r="A65" s="27"/>
      <c r="B65" s="27"/>
      <c r="C65" s="27"/>
      <c r="D65" s="27"/>
      <c r="E65" s="27"/>
      <c r="F65" s="27"/>
      <c r="G65" s="27"/>
    </row>
    <row r="66" spans="1:7" x14ac:dyDescent="0.2">
      <c r="A66" s="27"/>
      <c r="B66" s="27"/>
      <c r="C66" s="27"/>
      <c r="D66" s="27"/>
      <c r="E66" s="27"/>
      <c r="F66" s="27"/>
      <c r="G66" s="27"/>
    </row>
    <row r="67" spans="1:7" x14ac:dyDescent="0.2">
      <c r="A67" s="27"/>
      <c r="B67" s="27"/>
      <c r="C67" s="27"/>
      <c r="D67" s="27"/>
      <c r="E67" s="27"/>
      <c r="F67" s="27"/>
      <c r="G67" s="27"/>
    </row>
    <row r="68" spans="1:7" x14ac:dyDescent="0.2">
      <c r="A68" s="27"/>
      <c r="B68" s="27"/>
      <c r="C68" s="27"/>
      <c r="D68" s="27"/>
      <c r="E68" s="27"/>
      <c r="F68" s="27"/>
      <c r="G68" s="27"/>
    </row>
    <row r="69" spans="1:7" x14ac:dyDescent="0.2">
      <c r="A69" s="27"/>
      <c r="B69" s="27"/>
      <c r="C69" s="27"/>
      <c r="D69" s="27"/>
      <c r="E69" s="27"/>
      <c r="F69" s="27"/>
      <c r="G69" s="27"/>
    </row>
    <row r="70" spans="1:7" x14ac:dyDescent="0.2">
      <c r="A70" s="27"/>
      <c r="B70" s="27"/>
      <c r="C70" s="27"/>
      <c r="D70" s="27"/>
      <c r="E70" s="27"/>
      <c r="F70" s="27"/>
      <c r="G70" s="27"/>
    </row>
    <row r="71" spans="1:7" x14ac:dyDescent="0.2">
      <c r="A71" s="27"/>
      <c r="B71" s="27"/>
      <c r="C71" s="27"/>
      <c r="D71" s="27"/>
      <c r="E71" s="27"/>
      <c r="F71" s="27"/>
      <c r="G71" s="27"/>
    </row>
    <row r="72" spans="1:7" x14ac:dyDescent="0.2">
      <c r="A72" s="27"/>
      <c r="B72" s="27"/>
      <c r="C72" s="27"/>
      <c r="D72" s="27"/>
      <c r="E72" s="27"/>
      <c r="F72" s="27"/>
      <c r="G72" s="27"/>
    </row>
    <row r="73" spans="1:7" x14ac:dyDescent="0.2">
      <c r="A73" s="27"/>
      <c r="B73" s="27"/>
      <c r="C73" s="27"/>
      <c r="D73" s="27"/>
      <c r="E73" s="27"/>
      <c r="F73" s="27"/>
      <c r="G73" s="27"/>
    </row>
    <row r="74" spans="1:7" x14ac:dyDescent="0.2">
      <c r="A74" s="27"/>
      <c r="B74" s="27"/>
      <c r="C74" s="27"/>
      <c r="D74" s="27"/>
      <c r="E74" s="27"/>
      <c r="F74" s="27"/>
      <c r="G74" s="27"/>
    </row>
    <row r="75" spans="1:7" x14ac:dyDescent="0.2">
      <c r="A75" s="27"/>
      <c r="B75" s="27"/>
      <c r="C75" s="27"/>
      <c r="D75" s="27"/>
      <c r="E75" s="27"/>
      <c r="F75" s="27"/>
      <c r="G75" s="27"/>
    </row>
    <row r="76" spans="1:7" x14ac:dyDescent="0.2">
      <c r="A76" s="27"/>
      <c r="B76" s="27"/>
      <c r="C76" s="27"/>
      <c r="D76" s="27"/>
      <c r="E76" s="27"/>
      <c r="F76" s="27"/>
      <c r="G76" s="27"/>
    </row>
    <row r="77" spans="1:7" x14ac:dyDescent="0.2">
      <c r="A77" s="27"/>
      <c r="B77" s="27"/>
      <c r="C77" s="27"/>
      <c r="D77" s="27"/>
      <c r="E77" s="27"/>
      <c r="F77" s="27"/>
      <c r="G77" s="27"/>
    </row>
    <row r="78" spans="1:7" x14ac:dyDescent="0.2">
      <c r="A78" s="27"/>
      <c r="B78" s="27"/>
      <c r="C78" s="27"/>
      <c r="D78" s="27"/>
      <c r="E78" s="27"/>
      <c r="F78" s="27"/>
      <c r="G78" s="27"/>
    </row>
    <row r="79" spans="1:7" x14ac:dyDescent="0.2">
      <c r="A79" s="27"/>
      <c r="B79" s="27"/>
      <c r="C79" s="27"/>
      <c r="D79" s="27"/>
      <c r="E79" s="27"/>
      <c r="F79" s="27"/>
      <c r="G79" s="27"/>
    </row>
    <row r="80" spans="1:7" x14ac:dyDescent="0.2">
      <c r="A80" s="27"/>
      <c r="B80" s="27"/>
      <c r="C80" s="27"/>
      <c r="D80" s="27"/>
      <c r="E80" s="27"/>
      <c r="F80" s="27"/>
      <c r="G80" s="27"/>
    </row>
    <row r="81" spans="1:7" x14ac:dyDescent="0.2">
      <c r="A81" s="27"/>
      <c r="B81" s="27"/>
      <c r="C81" s="27"/>
      <c r="D81" s="27"/>
      <c r="E81" s="27"/>
      <c r="F81" s="27"/>
      <c r="G81" s="27"/>
    </row>
    <row r="82" spans="1:7" x14ac:dyDescent="0.2">
      <c r="A82" s="27"/>
      <c r="B82" s="27"/>
      <c r="C82" s="27"/>
      <c r="D82" s="27"/>
      <c r="E82" s="27"/>
      <c r="F82" s="27"/>
      <c r="G82" s="27"/>
    </row>
    <row r="83" spans="1:7" x14ac:dyDescent="0.2">
      <c r="A83" s="27"/>
      <c r="B83" s="27"/>
      <c r="C83" s="27"/>
      <c r="D83" s="27"/>
      <c r="E83" s="27"/>
      <c r="F83" s="27"/>
      <c r="G83" s="27"/>
    </row>
    <row r="84" spans="1:7" x14ac:dyDescent="0.2">
      <c r="A84" s="27"/>
      <c r="B84" s="27"/>
      <c r="C84" s="27"/>
      <c r="D84" s="27"/>
      <c r="E84" s="27"/>
      <c r="F84" s="27"/>
      <c r="G84" s="27"/>
    </row>
    <row r="85" spans="1:7" x14ac:dyDescent="0.2">
      <c r="A85" s="27"/>
      <c r="B85" s="27"/>
      <c r="C85" s="27"/>
      <c r="D85" s="27"/>
      <c r="E85" s="27"/>
      <c r="F85" s="27"/>
      <c r="G85" s="27"/>
    </row>
    <row r="86" spans="1:7" x14ac:dyDescent="0.2">
      <c r="A86" s="27"/>
      <c r="B86" s="27"/>
      <c r="C86" s="27"/>
      <c r="D86" s="27"/>
      <c r="E86" s="27"/>
      <c r="F86" s="27"/>
      <c r="G86" s="27"/>
    </row>
    <row r="87" spans="1:7" x14ac:dyDescent="0.2">
      <c r="A87" s="27"/>
      <c r="B87" s="27"/>
      <c r="C87" s="27"/>
      <c r="D87" s="27"/>
      <c r="E87" s="27"/>
      <c r="F87" s="27"/>
      <c r="G87" s="27"/>
    </row>
    <row r="88" spans="1:7" x14ac:dyDescent="0.2">
      <c r="A88" s="27"/>
      <c r="B88" s="27"/>
      <c r="C88" s="27"/>
      <c r="D88" s="27"/>
      <c r="E88" s="27"/>
      <c r="F88" s="27"/>
      <c r="G88" s="27"/>
    </row>
    <row r="89" spans="1:7" x14ac:dyDescent="0.2">
      <c r="A89" s="27"/>
      <c r="B89" s="27"/>
      <c r="C89" s="27"/>
      <c r="D89" s="27"/>
      <c r="E89" s="27"/>
      <c r="F89" s="27"/>
      <c r="G89" s="27"/>
    </row>
    <row r="90" spans="1:7" x14ac:dyDescent="0.2">
      <c r="A90" s="27"/>
      <c r="B90" s="27"/>
      <c r="C90" s="27"/>
      <c r="D90" s="27"/>
      <c r="E90" s="27"/>
      <c r="F90" s="27"/>
      <c r="G90" s="27"/>
    </row>
    <row r="91" spans="1:7" x14ac:dyDescent="0.2">
      <c r="A91" s="27"/>
      <c r="B91" s="27"/>
      <c r="C91" s="27"/>
      <c r="D91" s="27"/>
      <c r="E91" s="27"/>
      <c r="F91" s="27"/>
      <c r="G91" s="27"/>
    </row>
    <row r="92" spans="1:7" x14ac:dyDescent="0.2">
      <c r="A92" s="27"/>
      <c r="B92" s="27"/>
      <c r="C92" s="27"/>
      <c r="D92" s="27"/>
      <c r="E92" s="27"/>
      <c r="F92" s="27"/>
      <c r="G92" s="27"/>
    </row>
    <row r="93" spans="1:7" x14ac:dyDescent="0.2">
      <c r="A93" s="27"/>
      <c r="B93" s="27"/>
      <c r="C93" s="27"/>
      <c r="D93" s="27"/>
      <c r="E93" s="27"/>
      <c r="F93" s="27"/>
      <c r="G93" s="27"/>
    </row>
    <row r="94" spans="1:7" x14ac:dyDescent="0.2">
      <c r="A94" s="27"/>
      <c r="B94" s="27"/>
      <c r="C94" s="27"/>
      <c r="D94" s="27"/>
      <c r="E94" s="27"/>
      <c r="F94" s="27"/>
      <c r="G94" s="27"/>
    </row>
    <row r="95" spans="1:7" x14ac:dyDescent="0.2">
      <c r="A95" s="27"/>
      <c r="B95" s="27"/>
      <c r="C95" s="27"/>
      <c r="D95" s="27"/>
      <c r="E95" s="27"/>
      <c r="F95" s="27"/>
      <c r="G95" s="27"/>
    </row>
    <row r="96" spans="1:7" x14ac:dyDescent="0.2">
      <c r="A96" s="27"/>
      <c r="B96" s="27"/>
      <c r="C96" s="27"/>
      <c r="D96" s="27"/>
      <c r="E96" s="27"/>
      <c r="F96" s="27"/>
      <c r="G96" s="27"/>
    </row>
    <row r="97" spans="1:7" x14ac:dyDescent="0.2">
      <c r="A97" s="27"/>
      <c r="B97" s="27"/>
      <c r="C97" s="27"/>
      <c r="D97" s="27"/>
      <c r="E97" s="27"/>
      <c r="F97" s="27"/>
      <c r="G97" s="27"/>
    </row>
    <row r="98" spans="1:7" x14ac:dyDescent="0.2">
      <c r="A98" s="27"/>
      <c r="B98" s="27"/>
      <c r="C98" s="27"/>
      <c r="D98" s="27"/>
      <c r="E98" s="27"/>
      <c r="F98" s="27"/>
      <c r="G98" s="27"/>
    </row>
    <row r="99" spans="1:7" x14ac:dyDescent="0.2">
      <c r="A99" s="27"/>
      <c r="B99" s="27"/>
      <c r="C99" s="27"/>
      <c r="D99" s="27"/>
      <c r="E99" s="27"/>
      <c r="F99" s="27"/>
      <c r="G99" s="27"/>
    </row>
    <row r="100" spans="1:7" x14ac:dyDescent="0.2">
      <c r="A100" s="27"/>
      <c r="B100" s="27"/>
      <c r="C100" s="27"/>
      <c r="D100" s="27"/>
      <c r="E100" s="27"/>
      <c r="F100" s="27"/>
      <c r="G100" s="27"/>
    </row>
    <row r="101" spans="1:7" x14ac:dyDescent="0.2">
      <c r="A101" s="27"/>
      <c r="B101" s="27"/>
      <c r="C101" s="27"/>
      <c r="D101" s="27"/>
      <c r="E101" s="27"/>
      <c r="F101" s="27"/>
      <c r="G101" s="27"/>
    </row>
    <row r="102" spans="1:7" x14ac:dyDescent="0.2">
      <c r="A102" s="27"/>
      <c r="B102" s="27"/>
      <c r="C102" s="27"/>
      <c r="D102" s="27"/>
      <c r="E102" s="27"/>
      <c r="F102" s="27"/>
      <c r="G102" s="27"/>
    </row>
    <row r="103" spans="1:7" x14ac:dyDescent="0.2">
      <c r="A103" s="27"/>
      <c r="B103" s="27"/>
      <c r="C103" s="27"/>
      <c r="D103" s="27"/>
      <c r="E103" s="27"/>
      <c r="F103" s="27"/>
      <c r="G103" s="27"/>
    </row>
    <row r="104" spans="1:7" x14ac:dyDescent="0.2">
      <c r="A104" s="27"/>
      <c r="B104" s="27"/>
      <c r="C104" s="27"/>
      <c r="D104" s="27"/>
      <c r="E104" s="27"/>
      <c r="F104" s="27"/>
      <c r="G104" s="27"/>
    </row>
    <row r="105" spans="1:7" x14ac:dyDescent="0.2">
      <c r="A105" s="27"/>
      <c r="B105" s="27"/>
      <c r="C105" s="27"/>
      <c r="D105" s="27"/>
      <c r="E105" s="27"/>
      <c r="F105" s="27"/>
      <c r="G105" s="27"/>
    </row>
    <row r="106" spans="1:7" x14ac:dyDescent="0.2">
      <c r="A106" s="27"/>
      <c r="B106" s="27"/>
      <c r="C106" s="27"/>
      <c r="D106" s="27"/>
      <c r="E106" s="27"/>
      <c r="F106" s="27"/>
      <c r="G106" s="27"/>
    </row>
    <row r="107" spans="1:7" x14ac:dyDescent="0.2">
      <c r="A107" s="27"/>
      <c r="B107" s="27"/>
      <c r="C107" s="27"/>
      <c r="D107" s="27"/>
      <c r="E107" s="27"/>
      <c r="F107" s="27"/>
      <c r="G107" s="27"/>
    </row>
    <row r="108" spans="1:7" x14ac:dyDescent="0.2">
      <c r="A108" s="27"/>
      <c r="B108" s="27"/>
      <c r="C108" s="27"/>
      <c r="D108" s="27"/>
      <c r="E108" s="27"/>
      <c r="F108" s="27"/>
      <c r="G108" s="27"/>
    </row>
    <row r="109" spans="1:7" x14ac:dyDescent="0.2">
      <c r="A109" s="27"/>
      <c r="B109" s="27"/>
      <c r="C109" s="27"/>
      <c r="D109" s="27"/>
      <c r="E109" s="27"/>
      <c r="F109" s="27"/>
      <c r="G109" s="27"/>
    </row>
    <row r="110" spans="1:7" x14ac:dyDescent="0.2">
      <c r="A110" s="27"/>
      <c r="B110" s="27"/>
      <c r="C110" s="27"/>
      <c r="D110" s="27"/>
      <c r="E110" s="27"/>
      <c r="F110" s="27"/>
      <c r="G110" s="27"/>
    </row>
    <row r="111" spans="1:7" x14ac:dyDescent="0.2">
      <c r="A111" s="27"/>
      <c r="B111" s="27"/>
      <c r="C111" s="27"/>
      <c r="D111" s="27"/>
      <c r="E111" s="27"/>
      <c r="F111" s="27"/>
      <c r="G111" s="27"/>
    </row>
    <row r="112" spans="1:7" x14ac:dyDescent="0.2">
      <c r="A112" s="27"/>
      <c r="B112" s="27"/>
      <c r="C112" s="27"/>
      <c r="D112" s="27"/>
      <c r="E112" s="27"/>
      <c r="F112" s="27"/>
      <c r="G112" s="27"/>
    </row>
    <row r="113" spans="1:7" x14ac:dyDescent="0.2">
      <c r="A113" s="27"/>
      <c r="B113" s="27"/>
      <c r="C113" s="27"/>
      <c r="D113" s="27"/>
      <c r="E113" s="27"/>
      <c r="F113" s="27"/>
      <c r="G113" s="27"/>
    </row>
    <row r="114" spans="1:7" x14ac:dyDescent="0.2">
      <c r="A114" s="27"/>
      <c r="B114" s="27"/>
      <c r="C114" s="27"/>
      <c r="D114" s="27"/>
      <c r="E114" s="27"/>
      <c r="F114" s="27"/>
      <c r="G114" s="27"/>
    </row>
    <row r="115" spans="1:7" x14ac:dyDescent="0.2">
      <c r="A115" s="27"/>
      <c r="B115" s="27"/>
      <c r="C115" s="27"/>
      <c r="D115" s="27"/>
      <c r="E115" s="27"/>
      <c r="F115" s="27"/>
      <c r="G115" s="27"/>
    </row>
    <row r="116" spans="1:7" x14ac:dyDescent="0.2">
      <c r="A116" s="27"/>
      <c r="B116" s="27"/>
      <c r="C116" s="27"/>
      <c r="D116" s="27"/>
      <c r="E116" s="27"/>
      <c r="F116" s="27"/>
      <c r="G116" s="27"/>
    </row>
    <row r="117" spans="1:7" x14ac:dyDescent="0.2">
      <c r="A117" s="27"/>
      <c r="B117" s="27"/>
      <c r="C117" s="27"/>
      <c r="D117" s="27"/>
      <c r="E117" s="27"/>
      <c r="F117" s="27"/>
      <c r="G117" s="27"/>
    </row>
    <row r="118" spans="1:7" x14ac:dyDescent="0.2">
      <c r="A118" s="27"/>
      <c r="B118" s="27"/>
      <c r="C118" s="27"/>
      <c r="D118" s="27"/>
      <c r="E118" s="27"/>
      <c r="F118" s="27"/>
      <c r="G118" s="27"/>
    </row>
    <row r="119" spans="1:7" x14ac:dyDescent="0.2">
      <c r="A119" s="27"/>
      <c r="B119" s="27"/>
      <c r="C119" s="27"/>
      <c r="D119" s="27"/>
      <c r="E119" s="27"/>
      <c r="F119" s="27"/>
      <c r="G119" s="27"/>
    </row>
    <row r="120" spans="1:7" x14ac:dyDescent="0.2">
      <c r="A120" s="27"/>
      <c r="B120" s="27"/>
      <c r="C120" s="27"/>
      <c r="D120" s="27"/>
      <c r="E120" s="27"/>
      <c r="F120" s="27"/>
      <c r="G120" s="27"/>
    </row>
    <row r="121" spans="1:7" x14ac:dyDescent="0.2">
      <c r="A121" s="27"/>
      <c r="B121" s="27"/>
      <c r="C121" s="27"/>
      <c r="D121" s="27"/>
      <c r="E121" s="27"/>
      <c r="F121" s="27"/>
      <c r="G121" s="27"/>
    </row>
    <row r="122" spans="1:7" x14ac:dyDescent="0.2">
      <c r="A122" s="27"/>
      <c r="B122" s="27"/>
      <c r="C122" s="27"/>
      <c r="D122" s="27"/>
      <c r="E122" s="27"/>
      <c r="F122" s="27"/>
      <c r="G122" s="27"/>
    </row>
    <row r="123" spans="1:7" x14ac:dyDescent="0.2">
      <c r="A123" s="27"/>
      <c r="B123" s="27"/>
      <c r="C123" s="27"/>
      <c r="D123" s="27"/>
      <c r="E123" s="27"/>
      <c r="F123" s="27"/>
      <c r="G123" s="27"/>
    </row>
    <row r="124" spans="1:7" x14ac:dyDescent="0.2">
      <c r="A124" s="27"/>
      <c r="B124" s="27"/>
      <c r="C124" s="27"/>
      <c r="D124" s="27"/>
      <c r="E124" s="27"/>
      <c r="F124" s="27"/>
      <c r="G124" s="27"/>
    </row>
    <row r="125" spans="1:7" x14ac:dyDescent="0.2">
      <c r="A125" s="27"/>
      <c r="B125" s="27"/>
      <c r="C125" s="27"/>
      <c r="D125" s="27"/>
      <c r="E125" s="27"/>
      <c r="F125" s="27"/>
      <c r="G125" s="27"/>
    </row>
    <row r="126" spans="1:7" x14ac:dyDescent="0.2">
      <c r="A126" s="27"/>
      <c r="B126" s="27"/>
      <c r="C126" s="27"/>
      <c r="D126" s="27"/>
      <c r="E126" s="27"/>
      <c r="F126" s="27"/>
      <c r="G126" s="27"/>
    </row>
    <row r="127" spans="1:7" x14ac:dyDescent="0.2">
      <c r="A127" s="27"/>
      <c r="B127" s="27"/>
      <c r="C127" s="27"/>
      <c r="D127" s="27"/>
      <c r="E127" s="27"/>
      <c r="F127" s="27"/>
      <c r="G127" s="27"/>
    </row>
    <row r="128" spans="1:7" x14ac:dyDescent="0.2">
      <c r="A128" s="27"/>
      <c r="B128" s="27"/>
      <c r="C128" s="27"/>
      <c r="D128" s="27"/>
      <c r="E128" s="27"/>
      <c r="F128" s="27"/>
      <c r="G128" s="27"/>
    </row>
    <row r="129" spans="1:7" x14ac:dyDescent="0.2">
      <c r="A129" s="27"/>
      <c r="B129" s="27"/>
      <c r="C129" s="27"/>
      <c r="D129" s="27"/>
      <c r="E129" s="27"/>
      <c r="F129" s="27"/>
      <c r="G129" s="27"/>
    </row>
    <row r="130" spans="1:7" x14ac:dyDescent="0.2">
      <c r="A130" s="27"/>
      <c r="B130" s="27"/>
      <c r="C130" s="27"/>
      <c r="D130" s="27"/>
      <c r="E130" s="27"/>
      <c r="F130" s="27"/>
      <c r="G130" s="27"/>
    </row>
    <row r="131" spans="1:7" x14ac:dyDescent="0.2">
      <c r="A131" s="27"/>
      <c r="B131" s="27"/>
      <c r="C131" s="27"/>
      <c r="D131" s="27"/>
      <c r="E131" s="27"/>
      <c r="F131" s="27"/>
      <c r="G131" s="27"/>
    </row>
    <row r="132" spans="1:7" x14ac:dyDescent="0.2">
      <c r="A132" s="27"/>
      <c r="B132" s="27"/>
      <c r="C132" s="27"/>
      <c r="D132" s="27"/>
      <c r="E132" s="27"/>
      <c r="F132" s="27"/>
      <c r="G132" s="27"/>
    </row>
    <row r="133" spans="1:7" x14ac:dyDescent="0.2">
      <c r="A133" s="27"/>
      <c r="B133" s="27"/>
      <c r="C133" s="27"/>
      <c r="D133" s="27"/>
      <c r="E133" s="27"/>
      <c r="F133" s="27"/>
      <c r="G133" s="27"/>
    </row>
    <row r="134" spans="1:7" x14ac:dyDescent="0.2">
      <c r="A134" s="27"/>
      <c r="B134" s="27"/>
      <c r="C134" s="27"/>
      <c r="D134" s="27"/>
      <c r="E134" s="27"/>
      <c r="F134" s="27"/>
      <c r="G134" s="27"/>
    </row>
    <row r="135" spans="1:7" x14ac:dyDescent="0.2">
      <c r="A135" s="27"/>
      <c r="B135" s="27"/>
      <c r="C135" s="27"/>
      <c r="D135" s="27"/>
      <c r="E135" s="27"/>
      <c r="F135" s="27"/>
      <c r="G135" s="27"/>
    </row>
    <row r="136" spans="1:7" x14ac:dyDescent="0.2">
      <c r="A136" s="27"/>
      <c r="B136" s="27"/>
      <c r="C136" s="27"/>
      <c r="D136" s="27"/>
      <c r="E136" s="27"/>
      <c r="F136" s="27"/>
      <c r="G136" s="27"/>
    </row>
    <row r="137" spans="1:7" x14ac:dyDescent="0.2">
      <c r="A137" s="27"/>
      <c r="B137" s="27"/>
      <c r="C137" s="27"/>
      <c r="D137" s="27"/>
      <c r="E137" s="27"/>
      <c r="F137" s="27"/>
      <c r="G137" s="27"/>
    </row>
    <row r="138" spans="1:7" x14ac:dyDescent="0.2">
      <c r="A138" s="27"/>
      <c r="B138" s="27"/>
      <c r="C138" s="27"/>
      <c r="D138" s="27"/>
      <c r="E138" s="27"/>
      <c r="F138" s="27"/>
      <c r="G138" s="27"/>
    </row>
    <row r="139" spans="1:7" x14ac:dyDescent="0.2">
      <c r="A139" s="27"/>
      <c r="B139" s="27"/>
      <c r="C139" s="27"/>
      <c r="D139" s="27"/>
      <c r="E139" s="27"/>
      <c r="F139" s="27"/>
      <c r="G139" s="27"/>
    </row>
    <row r="140" spans="1:7" x14ac:dyDescent="0.2">
      <c r="A140" s="27"/>
      <c r="B140" s="27"/>
      <c r="C140" s="27"/>
      <c r="D140" s="27"/>
      <c r="E140" s="27"/>
      <c r="F140" s="27"/>
      <c r="G140" s="27"/>
    </row>
    <row r="141" spans="1:7" x14ac:dyDescent="0.2">
      <c r="A141" s="27"/>
      <c r="B141" s="27"/>
      <c r="C141" s="27"/>
      <c r="D141" s="27"/>
      <c r="E141" s="27"/>
      <c r="F141" s="27"/>
      <c r="G141" s="27"/>
    </row>
    <row r="142" spans="1:7" x14ac:dyDescent="0.2">
      <c r="A142" s="27"/>
      <c r="B142" s="27"/>
      <c r="C142" s="27"/>
      <c r="D142" s="27"/>
      <c r="E142" s="27"/>
      <c r="F142" s="27"/>
      <c r="G142" s="27"/>
    </row>
    <row r="143" spans="1:7" x14ac:dyDescent="0.2">
      <c r="A143" s="27"/>
      <c r="B143" s="27"/>
      <c r="C143" s="27"/>
      <c r="D143" s="27"/>
      <c r="E143" s="27"/>
      <c r="F143" s="27"/>
      <c r="G143" s="27"/>
    </row>
    <row r="144" spans="1:7" x14ac:dyDescent="0.2">
      <c r="A144" s="27"/>
      <c r="B144" s="27"/>
      <c r="C144" s="27"/>
      <c r="D144" s="27"/>
      <c r="E144" s="27"/>
      <c r="F144" s="27"/>
      <c r="G144" s="27"/>
    </row>
    <row r="145" spans="1:7" x14ac:dyDescent="0.2">
      <c r="A145" s="27"/>
      <c r="B145" s="27"/>
      <c r="C145" s="27"/>
      <c r="D145" s="27"/>
      <c r="E145" s="27"/>
      <c r="F145" s="27"/>
      <c r="G145" s="27"/>
    </row>
    <row r="146" spans="1:7" x14ac:dyDescent="0.2">
      <c r="A146" s="27"/>
      <c r="B146" s="27"/>
      <c r="C146" s="27"/>
      <c r="D146" s="27"/>
      <c r="E146" s="27"/>
      <c r="F146" s="27"/>
      <c r="G146" s="27"/>
    </row>
    <row r="147" spans="1:7" x14ac:dyDescent="0.2">
      <c r="A147" s="27"/>
      <c r="B147" s="27"/>
      <c r="C147" s="27"/>
      <c r="D147" s="27"/>
      <c r="E147" s="27"/>
      <c r="F147" s="27"/>
      <c r="G147" s="27"/>
    </row>
    <row r="148" spans="1:7" x14ac:dyDescent="0.2">
      <c r="A148" s="27"/>
      <c r="B148" s="27"/>
      <c r="C148" s="27"/>
      <c r="D148" s="27"/>
      <c r="E148" s="27"/>
      <c r="F148" s="27"/>
      <c r="G148" s="27"/>
    </row>
    <row r="149" spans="1:7" x14ac:dyDescent="0.2">
      <c r="A149" s="27"/>
      <c r="B149" s="27"/>
      <c r="C149" s="27"/>
      <c r="D149" s="27"/>
      <c r="E149" s="27"/>
      <c r="F149" s="27"/>
      <c r="G149" s="27"/>
    </row>
    <row r="150" spans="1:7" x14ac:dyDescent="0.2">
      <c r="A150" s="27"/>
      <c r="B150" s="27"/>
      <c r="C150" s="27"/>
      <c r="D150" s="27"/>
      <c r="E150" s="27"/>
      <c r="F150" s="27"/>
      <c r="G150" s="27"/>
    </row>
    <row r="151" spans="1:7" x14ac:dyDescent="0.2">
      <c r="A151" s="27"/>
      <c r="B151" s="27"/>
      <c r="C151" s="27"/>
      <c r="D151" s="27"/>
      <c r="E151" s="27"/>
      <c r="F151" s="27"/>
      <c r="G151" s="27"/>
    </row>
    <row r="152" spans="1:7" x14ac:dyDescent="0.2">
      <c r="A152" s="27"/>
      <c r="B152" s="27"/>
      <c r="C152" s="27"/>
      <c r="D152" s="27"/>
      <c r="E152" s="27"/>
      <c r="F152" s="27"/>
      <c r="G152" s="27"/>
    </row>
    <row r="153" spans="1:7" x14ac:dyDescent="0.2">
      <c r="A153" s="27"/>
      <c r="B153" s="27"/>
      <c r="C153" s="27"/>
      <c r="D153" s="27"/>
      <c r="E153" s="27"/>
      <c r="F153" s="27"/>
      <c r="G153" s="27"/>
    </row>
    <row r="154" spans="1:7" x14ac:dyDescent="0.2">
      <c r="A154" s="27"/>
      <c r="B154" s="27"/>
      <c r="C154" s="27"/>
      <c r="D154" s="27"/>
      <c r="E154" s="27"/>
      <c r="F154" s="27"/>
      <c r="G154" s="27"/>
    </row>
    <row r="155" spans="1:7" x14ac:dyDescent="0.2">
      <c r="A155" s="27"/>
      <c r="B155" s="27"/>
      <c r="C155" s="27"/>
      <c r="D155" s="27"/>
      <c r="E155" s="27"/>
      <c r="F155" s="27"/>
      <c r="G155" s="27"/>
    </row>
    <row r="156" spans="1:7" x14ac:dyDescent="0.2">
      <c r="A156" s="27"/>
      <c r="B156" s="27"/>
      <c r="C156" s="27"/>
      <c r="D156" s="27"/>
      <c r="E156" s="27"/>
      <c r="F156" s="27"/>
      <c r="G156" s="27"/>
    </row>
    <row r="157" spans="1:7" x14ac:dyDescent="0.2">
      <c r="A157" s="27"/>
      <c r="B157" s="27"/>
      <c r="C157" s="27"/>
      <c r="D157" s="27"/>
      <c r="E157" s="27"/>
      <c r="F157" s="27"/>
      <c r="G157" s="27"/>
    </row>
    <row r="158" spans="1:7" x14ac:dyDescent="0.2">
      <c r="A158" s="27"/>
      <c r="B158" s="27"/>
      <c r="C158" s="27"/>
      <c r="D158" s="27"/>
      <c r="E158" s="27"/>
      <c r="F158" s="27"/>
      <c r="G158" s="27"/>
    </row>
    <row r="159" spans="1:7" x14ac:dyDescent="0.2">
      <c r="A159" s="27"/>
      <c r="B159" s="27"/>
      <c r="C159" s="27"/>
      <c r="D159" s="27"/>
      <c r="E159" s="27"/>
      <c r="F159" s="27"/>
      <c r="G159" s="27"/>
    </row>
    <row r="160" spans="1:7" x14ac:dyDescent="0.2">
      <c r="A160" s="27"/>
      <c r="B160" s="27"/>
      <c r="C160" s="27"/>
      <c r="D160" s="27"/>
      <c r="E160" s="27"/>
      <c r="F160" s="27"/>
      <c r="G160" s="27"/>
    </row>
    <row r="161" spans="1:7" x14ac:dyDescent="0.2">
      <c r="A161" s="27"/>
      <c r="B161" s="27"/>
      <c r="C161" s="27"/>
      <c r="D161" s="27"/>
      <c r="E161" s="27"/>
      <c r="F161" s="27"/>
      <c r="G161" s="27"/>
    </row>
    <row r="162" spans="1:7" x14ac:dyDescent="0.2">
      <c r="A162" s="27"/>
      <c r="B162" s="27"/>
      <c r="C162" s="27"/>
      <c r="D162" s="27"/>
      <c r="E162" s="27"/>
      <c r="F162" s="27"/>
      <c r="G162" s="27"/>
    </row>
    <row r="163" spans="1:7" x14ac:dyDescent="0.2">
      <c r="A163" s="27"/>
      <c r="B163" s="27"/>
      <c r="C163" s="27"/>
      <c r="D163" s="27"/>
      <c r="E163" s="27"/>
      <c r="F163" s="27"/>
      <c r="G163" s="27"/>
    </row>
    <row r="164" spans="1:7" x14ac:dyDescent="0.2">
      <c r="A164" s="27"/>
      <c r="B164" s="27"/>
      <c r="C164" s="27"/>
      <c r="D164" s="27"/>
      <c r="E164" s="27"/>
      <c r="F164" s="27"/>
      <c r="G164" s="27"/>
    </row>
    <row r="165" spans="1:7" x14ac:dyDescent="0.2">
      <c r="A165" s="27"/>
      <c r="B165" s="27"/>
      <c r="C165" s="27"/>
      <c r="D165" s="27"/>
      <c r="E165" s="27"/>
      <c r="F165" s="27"/>
      <c r="G165" s="27"/>
    </row>
    <row r="166" spans="1:7" x14ac:dyDescent="0.2">
      <c r="A166" s="27"/>
      <c r="B166" s="27"/>
      <c r="C166" s="27"/>
      <c r="D166" s="27"/>
      <c r="E166" s="27"/>
      <c r="F166" s="27"/>
      <c r="G166" s="27"/>
    </row>
    <row r="167" spans="1:7" x14ac:dyDescent="0.2">
      <c r="A167" s="27"/>
      <c r="B167" s="27"/>
      <c r="C167" s="27"/>
      <c r="D167" s="27"/>
      <c r="E167" s="27"/>
      <c r="F167" s="27"/>
      <c r="G167" s="27"/>
    </row>
    <row r="168" spans="1:7" x14ac:dyDescent="0.2">
      <c r="A168" s="27"/>
      <c r="B168" s="27"/>
      <c r="C168" s="27"/>
      <c r="D168" s="27"/>
      <c r="E168" s="27"/>
      <c r="F168" s="27"/>
      <c r="G168" s="27"/>
    </row>
    <row r="169" spans="1:7" x14ac:dyDescent="0.2">
      <c r="A169" s="27"/>
      <c r="B169" s="27"/>
      <c r="C169" s="27"/>
      <c r="D169" s="27"/>
      <c r="E169" s="27"/>
      <c r="F169" s="27"/>
      <c r="G169" s="27"/>
    </row>
    <row r="170" spans="1:7" x14ac:dyDescent="0.2">
      <c r="A170" s="27"/>
      <c r="B170" s="27"/>
      <c r="C170" s="27"/>
      <c r="D170" s="27"/>
      <c r="E170" s="27"/>
      <c r="F170" s="27"/>
      <c r="G170" s="27"/>
    </row>
    <row r="171" spans="1:7" x14ac:dyDescent="0.2">
      <c r="A171" s="27"/>
      <c r="B171" s="27"/>
      <c r="C171" s="27"/>
      <c r="D171" s="27"/>
      <c r="E171" s="27"/>
      <c r="F171" s="27"/>
      <c r="G171" s="27"/>
    </row>
    <row r="172" spans="1:7" x14ac:dyDescent="0.2">
      <c r="A172" s="27"/>
      <c r="B172" s="27"/>
      <c r="C172" s="27"/>
      <c r="D172" s="27"/>
      <c r="E172" s="27"/>
      <c r="F172" s="27"/>
      <c r="G172" s="27"/>
    </row>
    <row r="173" spans="1:7" x14ac:dyDescent="0.2">
      <c r="A173" s="27"/>
      <c r="B173" s="27"/>
      <c r="C173" s="27"/>
      <c r="D173" s="27"/>
      <c r="E173" s="27"/>
      <c r="F173" s="27"/>
      <c r="G173" s="27"/>
    </row>
  </sheetData>
  <mergeCells count="18">
    <mergeCell ref="A11:G11"/>
    <mergeCell ref="A1:G1"/>
    <mergeCell ref="A3:G3"/>
    <mergeCell ref="A5:G5"/>
    <mergeCell ref="A8:G8"/>
    <mergeCell ref="A9:G9"/>
    <mergeCell ref="A39:B39"/>
    <mergeCell ref="A12:G12"/>
    <mergeCell ref="A15:C15"/>
    <mergeCell ref="A17:C17"/>
    <mergeCell ref="B18:C18"/>
    <mergeCell ref="B19:D19"/>
    <mergeCell ref="A21:B21"/>
    <mergeCell ref="B23:C23"/>
    <mergeCell ref="B24:C24"/>
    <mergeCell ref="B25:C25"/>
    <mergeCell ref="A29:G29"/>
    <mergeCell ref="A30:G30"/>
  </mergeCells>
  <hyperlinks>
    <hyperlink ref="B19" r:id="rId1" xr:uid="{501C0247-A6A8-4527-A2D6-C1336224BDC1}"/>
    <hyperlink ref="B26" r:id="rId2" display="www.statistik-nord.de" xr:uid="{0AD3730E-B256-4EF4-ACF0-39D8E55F9D74}"/>
    <hyperlink ref="B27" r:id="rId3" xr:uid="{6E5AB92F-6FD7-4170-893F-4CBD9B86B87C}"/>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G III 1 / G III 3 - j 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G250"/>
  <sheetViews>
    <sheetView zoomScaleNormal="100" zoomScaleSheetLayoutView="100" workbookViewId="0">
      <pane ySplit="5" topLeftCell="A6" activePane="bottomLeft" state="frozen"/>
      <selection pane="bottomLeft" sqref="A1:G1"/>
    </sheetView>
  </sheetViews>
  <sheetFormatPr baseColWidth="10" defaultColWidth="10.75" defaultRowHeight="14.25" x14ac:dyDescent="0.2"/>
  <cols>
    <col min="1" max="1" width="27.375" style="63" customWidth="1"/>
    <col min="2" max="3" width="9" customWidth="1"/>
    <col min="4" max="4" width="9.375" customWidth="1"/>
    <col min="5" max="6" width="9.125" customWidth="1"/>
    <col min="7" max="26" width="9.375" customWidth="1"/>
  </cols>
  <sheetData>
    <row r="1" spans="1:7" x14ac:dyDescent="0.2">
      <c r="A1" s="90" t="s">
        <v>273</v>
      </c>
      <c r="B1" s="90"/>
      <c r="C1" s="90"/>
      <c r="D1" s="90"/>
      <c r="E1" s="90"/>
      <c r="F1" s="90"/>
      <c r="G1" s="90"/>
    </row>
    <row r="2" spans="1:7" ht="9.9499999999999993" customHeight="1" x14ac:dyDescent="0.2"/>
    <row r="3" spans="1:7" s="8" customFormat="1" ht="26.25" customHeight="1" x14ac:dyDescent="0.2">
      <c r="A3" s="95" t="s">
        <v>190</v>
      </c>
      <c r="B3" s="91" t="s">
        <v>208</v>
      </c>
      <c r="C3" s="91"/>
      <c r="D3" s="92"/>
      <c r="E3" s="91" t="s">
        <v>209</v>
      </c>
      <c r="F3" s="91"/>
      <c r="G3" s="92"/>
    </row>
    <row r="4" spans="1:7" s="8" customFormat="1" ht="18" customHeight="1" x14ac:dyDescent="0.2">
      <c r="A4" s="96"/>
      <c r="B4" s="65" t="s">
        <v>274</v>
      </c>
      <c r="C4" s="65" t="s">
        <v>275</v>
      </c>
      <c r="D4" s="97" t="s">
        <v>276</v>
      </c>
      <c r="E4" s="65" t="s">
        <v>274</v>
      </c>
      <c r="F4" s="65" t="s">
        <v>275</v>
      </c>
      <c r="G4" s="93" t="s">
        <v>276</v>
      </c>
    </row>
    <row r="5" spans="1:7" s="8" customFormat="1" ht="17.25" customHeight="1" x14ac:dyDescent="0.2">
      <c r="A5" s="96"/>
      <c r="B5" s="99" t="s">
        <v>189</v>
      </c>
      <c r="C5" s="100"/>
      <c r="D5" s="98"/>
      <c r="E5" s="99" t="s">
        <v>189</v>
      </c>
      <c r="F5" s="100"/>
      <c r="G5" s="94"/>
    </row>
    <row r="6" spans="1:7" s="8" customFormat="1" ht="8.1" customHeight="1" x14ac:dyDescent="0.2">
      <c r="A6" s="31"/>
      <c r="B6" s="9"/>
      <c r="C6" s="9"/>
      <c r="D6" s="9"/>
      <c r="E6" s="9"/>
      <c r="F6" s="9"/>
      <c r="G6" s="9"/>
    </row>
    <row r="7" spans="1:7" s="8" customFormat="1" ht="12" customHeight="1" x14ac:dyDescent="0.2">
      <c r="A7" s="32" t="s">
        <v>21</v>
      </c>
      <c r="B7" s="66">
        <v>12175218.357000001</v>
      </c>
      <c r="C7" s="66">
        <v>9808803.0610000007</v>
      </c>
      <c r="D7" s="67">
        <v>24.125423675890858</v>
      </c>
      <c r="E7" s="66">
        <v>2602375.9619999998</v>
      </c>
      <c r="F7" s="66">
        <v>2048198.4709999999</v>
      </c>
      <c r="G7" s="67">
        <v>27.056825734736123</v>
      </c>
    </row>
    <row r="8" spans="1:7" s="8" customFormat="1" ht="12" x14ac:dyDescent="0.2">
      <c r="A8" s="33" t="s">
        <v>22</v>
      </c>
      <c r="B8" s="9"/>
      <c r="C8" s="9"/>
      <c r="D8" s="9"/>
      <c r="E8" s="9"/>
      <c r="F8" s="9"/>
      <c r="G8" s="9"/>
    </row>
    <row r="9" spans="1:7" s="8" customFormat="1" ht="12" x14ac:dyDescent="0.2">
      <c r="A9" s="34" t="s">
        <v>23</v>
      </c>
      <c r="B9" s="66">
        <v>397.92</v>
      </c>
      <c r="C9" s="66">
        <v>418.404</v>
      </c>
      <c r="D9" s="67">
        <v>-4.8957466945822574</v>
      </c>
      <c r="E9" s="66">
        <v>1728.789</v>
      </c>
      <c r="F9" s="66">
        <v>2767.299</v>
      </c>
      <c r="G9" s="67">
        <v>-37.527928857705653</v>
      </c>
    </row>
    <row r="10" spans="1:7" s="8" customFormat="1" ht="12" x14ac:dyDescent="0.2">
      <c r="A10" s="36" t="s">
        <v>22</v>
      </c>
      <c r="B10" s="9"/>
      <c r="C10" s="9"/>
      <c r="D10" s="9"/>
      <c r="E10" s="9"/>
      <c r="F10" s="9"/>
      <c r="G10" s="9"/>
    </row>
    <row r="11" spans="1:7" s="8" customFormat="1" ht="12" x14ac:dyDescent="0.2">
      <c r="A11" s="35" t="s">
        <v>62</v>
      </c>
      <c r="B11" s="66">
        <v>168.857</v>
      </c>
      <c r="C11" s="66">
        <v>101.59</v>
      </c>
      <c r="D11" s="67">
        <v>66.214194310463625</v>
      </c>
      <c r="E11" s="66">
        <v>1594.74</v>
      </c>
      <c r="F11" s="66">
        <v>2418.25</v>
      </c>
      <c r="G11" s="67">
        <v>-34.05396464385403</v>
      </c>
    </row>
    <row r="12" spans="1:7" s="8" customFormat="1" ht="12" x14ac:dyDescent="0.2">
      <c r="A12" s="35" t="s">
        <v>63</v>
      </c>
      <c r="B12" s="105">
        <v>6</v>
      </c>
      <c r="C12" s="105">
        <v>0</v>
      </c>
      <c r="D12" s="106" t="s">
        <v>277</v>
      </c>
      <c r="E12" s="105">
        <v>0</v>
      </c>
      <c r="F12" s="105">
        <v>70.375</v>
      </c>
      <c r="G12" s="106" t="s">
        <v>277</v>
      </c>
    </row>
    <row r="13" spans="1:7" s="8" customFormat="1" ht="12" x14ac:dyDescent="0.2">
      <c r="A13" s="35" t="s">
        <v>64</v>
      </c>
      <c r="B13" s="105">
        <v>0</v>
      </c>
      <c r="C13" s="105">
        <v>0</v>
      </c>
      <c r="D13" s="106" t="s">
        <v>277</v>
      </c>
      <c r="E13" s="105">
        <v>0</v>
      </c>
      <c r="F13" s="105">
        <v>133.976</v>
      </c>
      <c r="G13" s="106" t="s">
        <v>277</v>
      </c>
    </row>
    <row r="14" spans="1:7" s="8" customFormat="1" ht="12" x14ac:dyDescent="0.2">
      <c r="A14" s="35" t="s">
        <v>65</v>
      </c>
      <c r="B14" s="66">
        <v>223.06299999999999</v>
      </c>
      <c r="C14" s="66">
        <v>316.81400000000002</v>
      </c>
      <c r="D14" s="67">
        <v>-29.591810967949655</v>
      </c>
      <c r="E14" s="66">
        <v>134.04900000000001</v>
      </c>
      <c r="F14" s="66">
        <v>144.69800000000001</v>
      </c>
      <c r="G14" s="67">
        <v>-7.3594659221274696</v>
      </c>
    </row>
    <row r="15" spans="1:7" s="8" customFormat="1" ht="12" x14ac:dyDescent="0.2">
      <c r="A15" s="35"/>
      <c r="B15" s="9"/>
      <c r="C15" s="9"/>
      <c r="D15" s="9"/>
      <c r="E15" s="9"/>
      <c r="F15" s="9"/>
      <c r="G15" s="9"/>
    </row>
    <row r="16" spans="1:7" s="8" customFormat="1" ht="12" x14ac:dyDescent="0.2">
      <c r="A16" s="34" t="s">
        <v>24</v>
      </c>
      <c r="B16" s="66">
        <v>1875043.9890000001</v>
      </c>
      <c r="C16" s="66">
        <v>1313477.2290000001</v>
      </c>
      <c r="D16" s="67">
        <v>42.754205980985461</v>
      </c>
      <c r="E16" s="66">
        <v>278361.41200000001</v>
      </c>
      <c r="F16" s="66">
        <v>210481.43599999999</v>
      </c>
      <c r="G16" s="67">
        <v>32.249863593671051</v>
      </c>
    </row>
    <row r="17" spans="1:7" s="8" customFormat="1" ht="12" x14ac:dyDescent="0.2">
      <c r="A17" s="36" t="s">
        <v>22</v>
      </c>
      <c r="B17" s="9"/>
      <c r="C17" s="9"/>
      <c r="D17" s="9"/>
      <c r="E17" s="9"/>
      <c r="F17" s="9"/>
      <c r="G17" s="9"/>
    </row>
    <row r="18" spans="1:7" s="8" customFormat="1" ht="12" x14ac:dyDescent="0.2">
      <c r="A18" s="35" t="s">
        <v>66</v>
      </c>
      <c r="B18" s="66">
        <v>62170.337</v>
      </c>
      <c r="C18" s="66">
        <v>43764.319000000003</v>
      </c>
      <c r="D18" s="67">
        <v>42.057133346459693</v>
      </c>
      <c r="E18" s="66">
        <v>37543.152999999998</v>
      </c>
      <c r="F18" s="66">
        <v>26911.213</v>
      </c>
      <c r="G18" s="67">
        <v>39.507472219851252</v>
      </c>
    </row>
    <row r="19" spans="1:7" s="8" customFormat="1" ht="12" x14ac:dyDescent="0.2">
      <c r="A19" s="35" t="s">
        <v>210</v>
      </c>
      <c r="B19" s="66">
        <v>12885.450999999999</v>
      </c>
      <c r="C19" s="66">
        <v>7828.8549999999996</v>
      </c>
      <c r="D19" s="67">
        <v>64.589215153429194</v>
      </c>
      <c r="E19" s="66">
        <v>8076.2330000000002</v>
      </c>
      <c r="F19" s="66">
        <v>5152.5709999999999</v>
      </c>
      <c r="G19" s="67">
        <v>56.741809089093607</v>
      </c>
    </row>
    <row r="20" spans="1:7" s="8" customFormat="1" ht="12" x14ac:dyDescent="0.2">
      <c r="A20" s="35" t="s">
        <v>67</v>
      </c>
      <c r="B20" s="66">
        <v>115863.82799999999</v>
      </c>
      <c r="C20" s="66">
        <v>111214.189</v>
      </c>
      <c r="D20" s="67">
        <v>4.1807965708404424</v>
      </c>
      <c r="E20" s="66">
        <v>28146.611000000001</v>
      </c>
      <c r="F20" s="66">
        <v>27748.83</v>
      </c>
      <c r="G20" s="67">
        <v>1.4335054847357469</v>
      </c>
    </row>
    <row r="21" spans="1:7" s="8" customFormat="1" ht="12" x14ac:dyDescent="0.2">
      <c r="A21" s="37" t="s">
        <v>43</v>
      </c>
      <c r="B21" s="66">
        <v>766878.68400000001</v>
      </c>
      <c r="C21" s="66">
        <v>525746.69299999997</v>
      </c>
      <c r="D21" s="67">
        <v>45.86467099280452</v>
      </c>
      <c r="E21" s="66">
        <v>108408.33100000001</v>
      </c>
      <c r="F21" s="66">
        <v>78688.697</v>
      </c>
      <c r="G21" s="67">
        <v>37.768618789049214</v>
      </c>
    </row>
    <row r="22" spans="1:7" s="8" customFormat="1" ht="12" x14ac:dyDescent="0.2">
      <c r="A22" s="37" t="s">
        <v>68</v>
      </c>
      <c r="B22" s="66">
        <v>807383.71499999997</v>
      </c>
      <c r="C22" s="66">
        <v>556240.83900000004</v>
      </c>
      <c r="D22" s="67">
        <v>45.15002466404664</v>
      </c>
      <c r="E22" s="66">
        <v>54583.315000000002</v>
      </c>
      <c r="F22" s="66">
        <v>30719.715</v>
      </c>
      <c r="G22" s="67">
        <v>77.681710263262516</v>
      </c>
    </row>
    <row r="23" spans="1:7" s="8" customFormat="1" ht="12" x14ac:dyDescent="0.2">
      <c r="A23" s="37" t="s">
        <v>69</v>
      </c>
      <c r="B23" s="66">
        <v>4462.527</v>
      </c>
      <c r="C23" s="66">
        <v>2089.252</v>
      </c>
      <c r="D23" s="67">
        <v>113.5944826186597</v>
      </c>
      <c r="E23" s="66">
        <v>890.08199999999999</v>
      </c>
      <c r="F23" s="66">
        <v>9723.2810000000009</v>
      </c>
      <c r="G23" s="67">
        <v>-90.845867768297552</v>
      </c>
    </row>
    <row r="24" spans="1:7" s="8" customFormat="1" ht="12" x14ac:dyDescent="0.2">
      <c r="A24" s="37" t="s">
        <v>70</v>
      </c>
      <c r="B24" s="66">
        <v>3178.3159999999998</v>
      </c>
      <c r="C24" s="66">
        <v>1917.903</v>
      </c>
      <c r="D24" s="67">
        <v>65.718287108367832</v>
      </c>
      <c r="E24" s="66">
        <v>1708.0550000000001</v>
      </c>
      <c r="F24" s="66">
        <v>1027.5050000000001</v>
      </c>
      <c r="G24" s="67">
        <v>66.233254339394932</v>
      </c>
    </row>
    <row r="25" spans="1:7" s="8" customFormat="1" ht="22.5" x14ac:dyDescent="0.2">
      <c r="A25" s="51" t="s">
        <v>211</v>
      </c>
      <c r="B25" s="66">
        <v>4424.7420000000002</v>
      </c>
      <c r="C25" s="66">
        <v>2821.1089999999999</v>
      </c>
      <c r="D25" s="67">
        <v>56.844063806113155</v>
      </c>
      <c r="E25" s="66">
        <v>23.192</v>
      </c>
      <c r="F25" s="66">
        <v>166.63900000000001</v>
      </c>
      <c r="G25" s="67">
        <v>-86.082489693289091</v>
      </c>
    </row>
    <row r="26" spans="1:7" s="8" customFormat="1" ht="22.5" x14ac:dyDescent="0.2">
      <c r="A26" s="43" t="s">
        <v>212</v>
      </c>
      <c r="B26" s="66">
        <v>97796.388999999996</v>
      </c>
      <c r="C26" s="66">
        <v>61854.07</v>
      </c>
      <c r="D26" s="67">
        <v>58.108252213637655</v>
      </c>
      <c r="E26" s="66">
        <v>38982.44</v>
      </c>
      <c r="F26" s="66">
        <v>30342.985000000001</v>
      </c>
      <c r="G26" s="67">
        <v>28.472660155222059</v>
      </c>
    </row>
    <row r="27" spans="1:7" s="8" customFormat="1" ht="8.1" customHeight="1" x14ac:dyDescent="0.2">
      <c r="A27" s="36"/>
      <c r="B27" s="9"/>
      <c r="C27" s="9"/>
      <c r="D27" s="9"/>
      <c r="E27" s="9"/>
      <c r="F27" s="9"/>
      <c r="G27" s="9"/>
    </row>
    <row r="28" spans="1:7" s="8" customFormat="1" ht="12" x14ac:dyDescent="0.2">
      <c r="A28" s="34" t="s">
        <v>25</v>
      </c>
      <c r="B28" s="66">
        <v>7330299.8310000002</v>
      </c>
      <c r="C28" s="66">
        <v>6401886.9359999998</v>
      </c>
      <c r="D28" s="67">
        <v>14.502175753514436</v>
      </c>
      <c r="E28" s="66">
        <v>2034915.504</v>
      </c>
      <c r="F28" s="66">
        <v>1739985.159</v>
      </c>
      <c r="G28" s="67">
        <v>16.950164400798784</v>
      </c>
    </row>
    <row r="29" spans="1:7" s="8" customFormat="1" ht="12" x14ac:dyDescent="0.2">
      <c r="A29" s="38" t="s">
        <v>22</v>
      </c>
      <c r="B29" s="9"/>
      <c r="C29" s="9"/>
      <c r="D29" s="9"/>
      <c r="E29" s="9"/>
      <c r="F29" s="9"/>
      <c r="G29" s="9"/>
    </row>
    <row r="30" spans="1:7" s="8" customFormat="1" ht="12" x14ac:dyDescent="0.2">
      <c r="A30" s="35" t="s">
        <v>71</v>
      </c>
      <c r="B30" s="66">
        <v>187058.22200000001</v>
      </c>
      <c r="C30" s="66">
        <v>97770.947</v>
      </c>
      <c r="D30" s="67">
        <v>91.322911089323924</v>
      </c>
      <c r="E30" s="66">
        <v>3685.3679999999999</v>
      </c>
      <c r="F30" s="66">
        <v>21250.666000000001</v>
      </c>
      <c r="G30" s="67">
        <v>-82.657635294818533</v>
      </c>
    </row>
    <row r="31" spans="1:7" s="8" customFormat="1" ht="12" x14ac:dyDescent="0.2">
      <c r="A31" s="35" t="s">
        <v>72</v>
      </c>
      <c r="B31" s="66">
        <v>4307.5330000000004</v>
      </c>
      <c r="C31" s="66">
        <v>3560.741</v>
      </c>
      <c r="D31" s="67">
        <v>20.972937936232938</v>
      </c>
      <c r="E31" s="66">
        <v>17.959</v>
      </c>
      <c r="F31" s="66">
        <v>13.904</v>
      </c>
      <c r="G31" s="67">
        <v>29.164269275028772</v>
      </c>
    </row>
    <row r="32" spans="1:7" s="8" customFormat="1" ht="12" x14ac:dyDescent="0.2">
      <c r="A32" s="35" t="s">
        <v>73</v>
      </c>
      <c r="B32" s="66">
        <v>94172.12</v>
      </c>
      <c r="C32" s="66">
        <v>51612.881000000001</v>
      </c>
      <c r="D32" s="67">
        <v>82.458561071217844</v>
      </c>
      <c r="E32" s="66">
        <v>59638.610999999997</v>
      </c>
      <c r="F32" s="66">
        <v>12204.558999999999</v>
      </c>
      <c r="G32" s="67">
        <v>388.65846770866528</v>
      </c>
    </row>
    <row r="33" spans="1:7" s="8" customFormat="1" ht="12" x14ac:dyDescent="0.2">
      <c r="A33" s="35" t="s">
        <v>74</v>
      </c>
      <c r="B33" s="66">
        <v>651.74599999999998</v>
      </c>
      <c r="C33" s="66">
        <v>166.619</v>
      </c>
      <c r="D33" s="67">
        <v>291.1594716088801</v>
      </c>
      <c r="E33" s="66">
        <v>78.831000000000003</v>
      </c>
      <c r="F33" s="66">
        <v>7.7060000000000004</v>
      </c>
      <c r="G33" s="67">
        <v>922.98209187645989</v>
      </c>
    </row>
    <row r="34" spans="1:7" s="8" customFormat="1" ht="12" x14ac:dyDescent="0.2">
      <c r="A34" s="35" t="s">
        <v>75</v>
      </c>
      <c r="B34" s="66">
        <v>73436.604999999996</v>
      </c>
      <c r="C34" s="66">
        <v>26825.458999999999</v>
      </c>
      <c r="D34" s="67">
        <v>173.75712378304502</v>
      </c>
      <c r="E34" s="66">
        <v>11747.055</v>
      </c>
      <c r="F34" s="66">
        <v>1639.683</v>
      </c>
      <c r="G34" s="67">
        <v>616.4223206558828</v>
      </c>
    </row>
    <row r="35" spans="1:7" s="8" customFormat="1" ht="12" x14ac:dyDescent="0.2">
      <c r="A35" s="35" t="s">
        <v>76</v>
      </c>
      <c r="B35" s="66">
        <v>10668.221</v>
      </c>
      <c r="C35" s="66">
        <v>11180.18</v>
      </c>
      <c r="D35" s="67">
        <v>-4.5791659883830107</v>
      </c>
      <c r="E35" s="66">
        <v>426.01100000000002</v>
      </c>
      <c r="F35" s="66">
        <v>385.548</v>
      </c>
      <c r="G35" s="67">
        <v>10.494931889155183</v>
      </c>
    </row>
    <row r="36" spans="1:7" s="8" customFormat="1" ht="12" x14ac:dyDescent="0.2">
      <c r="A36" s="35" t="s">
        <v>77</v>
      </c>
      <c r="B36" s="66">
        <v>43340.392999999996</v>
      </c>
      <c r="C36" s="66">
        <v>37277.324000000001</v>
      </c>
      <c r="D36" s="67">
        <v>16.264764605957225</v>
      </c>
      <c r="E36" s="66">
        <v>6807.4409999999998</v>
      </c>
      <c r="F36" s="66">
        <v>6859.0569999999998</v>
      </c>
      <c r="G36" s="67">
        <v>-0.75252326959814297</v>
      </c>
    </row>
    <row r="37" spans="1:7" s="8" customFormat="1" ht="22.5" x14ac:dyDescent="0.2">
      <c r="A37" s="43" t="s">
        <v>213</v>
      </c>
      <c r="B37" s="66">
        <v>36744.394999999997</v>
      </c>
      <c r="C37" s="66">
        <v>22844.875</v>
      </c>
      <c r="D37" s="67">
        <v>60.843055608752508</v>
      </c>
      <c r="E37" s="66">
        <v>64694.567000000003</v>
      </c>
      <c r="F37" s="66">
        <v>67522.251999999993</v>
      </c>
      <c r="G37" s="67">
        <v>-4.1877824217118729</v>
      </c>
    </row>
    <row r="38" spans="1:7" s="8" customFormat="1" ht="22.5" x14ac:dyDescent="0.2">
      <c r="A38" s="43" t="s">
        <v>214</v>
      </c>
      <c r="B38" s="66">
        <v>167295.74100000001</v>
      </c>
      <c r="C38" s="66">
        <v>122337.961</v>
      </c>
      <c r="D38" s="67">
        <v>36.748838735345629</v>
      </c>
      <c r="E38" s="66">
        <v>104781.38400000001</v>
      </c>
      <c r="F38" s="66">
        <v>88299.327000000005</v>
      </c>
      <c r="G38" s="67">
        <v>18.666118485818131</v>
      </c>
    </row>
    <row r="39" spans="1:7" s="8" customFormat="1" ht="12" x14ac:dyDescent="0.2">
      <c r="A39" s="35" t="s">
        <v>78</v>
      </c>
      <c r="B39" s="66">
        <v>653.85699999999997</v>
      </c>
      <c r="C39" s="66">
        <v>309.923</v>
      </c>
      <c r="D39" s="67">
        <v>110.97401612658626</v>
      </c>
      <c r="E39" s="66">
        <v>63010.383000000002</v>
      </c>
      <c r="F39" s="66">
        <v>39058.413</v>
      </c>
      <c r="G39" s="67">
        <v>61.323459301841069</v>
      </c>
    </row>
    <row r="40" spans="1:7" s="8" customFormat="1" ht="22.5" x14ac:dyDescent="0.2">
      <c r="A40" s="43" t="s">
        <v>215</v>
      </c>
      <c r="B40" s="66">
        <v>678.19100000000003</v>
      </c>
      <c r="C40" s="66">
        <v>1437.463</v>
      </c>
      <c r="D40" s="67">
        <v>-52.820281287240086</v>
      </c>
      <c r="E40" s="66">
        <v>39.244999999999997</v>
      </c>
      <c r="F40" s="66">
        <v>55.456000000000003</v>
      </c>
      <c r="G40" s="67">
        <v>-29.232184073860367</v>
      </c>
    </row>
    <row r="41" spans="1:7" s="8" customFormat="1" ht="12" x14ac:dyDescent="0.2">
      <c r="A41" s="35" t="s">
        <v>79</v>
      </c>
      <c r="B41" s="66">
        <v>15149.449000000001</v>
      </c>
      <c r="C41" s="66">
        <v>16842.27</v>
      </c>
      <c r="D41" s="67">
        <v>-10.05102637589826</v>
      </c>
      <c r="E41" s="66">
        <v>8201.0969999999998</v>
      </c>
      <c r="F41" s="66">
        <v>5533.4219999999996</v>
      </c>
      <c r="G41" s="67">
        <v>48.210221450668342</v>
      </c>
    </row>
    <row r="42" spans="1:7" s="8" customFormat="1" ht="12" x14ac:dyDescent="0.2">
      <c r="A42" s="35" t="s">
        <v>80</v>
      </c>
      <c r="B42" s="66">
        <v>1876.0450000000001</v>
      </c>
      <c r="C42" s="66">
        <v>553.94100000000003</v>
      </c>
      <c r="D42" s="67">
        <v>238.67234958235622</v>
      </c>
      <c r="E42" s="66">
        <v>488.55599999999998</v>
      </c>
      <c r="F42" s="66">
        <v>22.73</v>
      </c>
      <c r="G42" s="67">
        <v>2049.3884733831937</v>
      </c>
    </row>
    <row r="43" spans="1:7" s="8" customFormat="1" ht="12" x14ac:dyDescent="0.2">
      <c r="A43" s="35" t="s">
        <v>81</v>
      </c>
      <c r="B43" s="66">
        <v>29685.616999999998</v>
      </c>
      <c r="C43" s="66">
        <v>23915.706999999999</v>
      </c>
      <c r="D43" s="67">
        <v>24.126027300802775</v>
      </c>
      <c r="E43" s="66">
        <v>11063.306</v>
      </c>
      <c r="F43" s="66">
        <v>14833.927</v>
      </c>
      <c r="G43" s="67">
        <v>-25.41889952674029</v>
      </c>
    </row>
    <row r="44" spans="1:7" s="8" customFormat="1" ht="22.5" x14ac:dyDescent="0.2">
      <c r="A44" s="43" t="s">
        <v>216</v>
      </c>
      <c r="B44" s="66">
        <v>677053.91700000002</v>
      </c>
      <c r="C44" s="66">
        <v>626637.39800000004</v>
      </c>
      <c r="D44" s="67">
        <v>8.0455649728074405</v>
      </c>
      <c r="E44" s="66">
        <v>2194.7429999999999</v>
      </c>
      <c r="F44" s="66">
        <v>2435.6089999999999</v>
      </c>
      <c r="G44" s="67">
        <v>-9.8893541615259295</v>
      </c>
    </row>
    <row r="45" spans="1:7" s="8" customFormat="1" ht="12" x14ac:dyDescent="0.2">
      <c r="A45" s="35" t="s">
        <v>82</v>
      </c>
      <c r="B45" s="66">
        <v>432305.57</v>
      </c>
      <c r="C45" s="66">
        <v>421179.739</v>
      </c>
      <c r="D45" s="67">
        <v>2.6415874197595315</v>
      </c>
      <c r="E45" s="66">
        <v>7908.8459999999995</v>
      </c>
      <c r="F45" s="66">
        <v>6479.299</v>
      </c>
      <c r="G45" s="67">
        <v>22.063297279535931</v>
      </c>
    </row>
    <row r="46" spans="1:7" s="8" customFormat="1" ht="12" x14ac:dyDescent="0.2">
      <c r="A46" s="35" t="s">
        <v>83</v>
      </c>
      <c r="B46" s="105">
        <v>800698.63899999997</v>
      </c>
      <c r="C46" s="105">
        <v>809087.64599999995</v>
      </c>
      <c r="D46" s="106">
        <v>-1.036847743439651</v>
      </c>
      <c r="E46" s="105">
        <v>0</v>
      </c>
      <c r="F46" s="105">
        <v>0</v>
      </c>
      <c r="G46" s="106" t="s">
        <v>277</v>
      </c>
    </row>
    <row r="47" spans="1:7" s="8" customFormat="1" ht="12" x14ac:dyDescent="0.2">
      <c r="A47" s="35" t="s">
        <v>84</v>
      </c>
      <c r="B47" s="66">
        <v>824858</v>
      </c>
      <c r="C47" s="66">
        <v>838900.55500000005</v>
      </c>
      <c r="D47" s="67">
        <v>-1.6739236750177184</v>
      </c>
      <c r="E47" s="66">
        <v>72416.274000000005</v>
      </c>
      <c r="F47" s="66">
        <v>69876.479999999996</v>
      </c>
      <c r="G47" s="67">
        <v>3.634690814419983</v>
      </c>
    </row>
    <row r="48" spans="1:7" s="8" customFormat="1" ht="22.5" x14ac:dyDescent="0.2">
      <c r="A48" s="43" t="s">
        <v>217</v>
      </c>
      <c r="B48" s="66">
        <v>470004.25199999998</v>
      </c>
      <c r="C48" s="66">
        <v>337000.72200000001</v>
      </c>
      <c r="D48" s="67">
        <v>39.46683829359867</v>
      </c>
      <c r="E48" s="66">
        <v>19279.985000000001</v>
      </c>
      <c r="F48" s="66">
        <v>22084.107</v>
      </c>
      <c r="G48" s="67">
        <v>-12.697466100848004</v>
      </c>
    </row>
    <row r="49" spans="1:7" s="8" customFormat="1" ht="12" x14ac:dyDescent="0.2">
      <c r="A49" s="35" t="s">
        <v>85</v>
      </c>
      <c r="B49" s="66">
        <v>271081.53600000002</v>
      </c>
      <c r="C49" s="66">
        <v>194414.595</v>
      </c>
      <c r="D49" s="67">
        <v>39.434766201580715</v>
      </c>
      <c r="E49" s="66">
        <v>5960.4579999999996</v>
      </c>
      <c r="F49" s="66">
        <v>7685.6679999999997</v>
      </c>
      <c r="G49" s="67">
        <v>-22.447105443534639</v>
      </c>
    </row>
    <row r="50" spans="1:7" s="8" customFormat="1" ht="12" x14ac:dyDescent="0.2">
      <c r="A50" s="35" t="s">
        <v>86</v>
      </c>
      <c r="B50" s="66">
        <v>8089.6959999999999</v>
      </c>
      <c r="C50" s="66">
        <v>5672.7460000000001</v>
      </c>
      <c r="D50" s="67">
        <v>42.60634972903776</v>
      </c>
      <c r="E50" s="66">
        <v>675.00400000000002</v>
      </c>
      <c r="F50" s="66">
        <v>763.82399999999996</v>
      </c>
      <c r="G50" s="67">
        <v>-11.628333228597157</v>
      </c>
    </row>
    <row r="51" spans="1:7" s="8" customFormat="1" ht="12" x14ac:dyDescent="0.2">
      <c r="A51" s="35" t="s">
        <v>87</v>
      </c>
      <c r="B51" s="66">
        <v>210472.47399999999</v>
      </c>
      <c r="C51" s="66">
        <v>223476.497</v>
      </c>
      <c r="D51" s="67">
        <v>-5.818966725615013</v>
      </c>
      <c r="E51" s="66">
        <v>263225.57699999999</v>
      </c>
      <c r="F51" s="66">
        <v>249765.69899999999</v>
      </c>
      <c r="G51" s="67">
        <v>5.3890017940373838</v>
      </c>
    </row>
    <row r="52" spans="1:7" s="8" customFormat="1" ht="12" x14ac:dyDescent="0.2">
      <c r="A52" s="35" t="s">
        <v>88</v>
      </c>
      <c r="B52" s="66">
        <v>120286.178</v>
      </c>
      <c r="C52" s="66">
        <v>123143.74400000001</v>
      </c>
      <c r="D52" s="67">
        <v>-2.3205125223413887</v>
      </c>
      <c r="E52" s="66">
        <v>11231.325000000001</v>
      </c>
      <c r="F52" s="66">
        <v>8285.2009999999991</v>
      </c>
      <c r="G52" s="67">
        <v>35.558871776315414</v>
      </c>
    </row>
    <row r="53" spans="1:7" s="8" customFormat="1" ht="22.5" x14ac:dyDescent="0.2">
      <c r="A53" s="43" t="s">
        <v>218</v>
      </c>
      <c r="B53" s="66">
        <v>107969.785</v>
      </c>
      <c r="C53" s="66">
        <v>98990.039000000004</v>
      </c>
      <c r="D53" s="67">
        <v>9.0713632307994203</v>
      </c>
      <c r="E53" s="66">
        <v>10167.887000000001</v>
      </c>
      <c r="F53" s="66">
        <v>13221.587</v>
      </c>
      <c r="G53" s="67">
        <v>-23.096319677811735</v>
      </c>
    </row>
    <row r="54" spans="1:7" s="8" customFormat="1" ht="12" x14ac:dyDescent="0.2">
      <c r="A54" s="35" t="s">
        <v>89</v>
      </c>
      <c r="B54" s="66">
        <v>1752564.183</v>
      </c>
      <c r="C54" s="66">
        <v>1607189.9</v>
      </c>
      <c r="D54" s="67">
        <v>9.045246177816324</v>
      </c>
      <c r="E54" s="66">
        <v>46959.057999999997</v>
      </c>
      <c r="F54" s="66">
        <v>24896.881000000001</v>
      </c>
      <c r="G54" s="67">
        <v>88.614220391702844</v>
      </c>
    </row>
    <row r="55" spans="1:7" s="8" customFormat="1" ht="12" x14ac:dyDescent="0.2">
      <c r="A55" s="35" t="s">
        <v>90</v>
      </c>
      <c r="B55" s="66">
        <v>427674.71500000003</v>
      </c>
      <c r="C55" s="66">
        <v>213573.61199999999</v>
      </c>
      <c r="D55" s="67">
        <v>100.24698322749722</v>
      </c>
      <c r="E55" s="66">
        <v>540938.57499999995</v>
      </c>
      <c r="F55" s="66">
        <v>403744.397</v>
      </c>
      <c r="G55" s="67">
        <v>33.980453727510167</v>
      </c>
    </row>
    <row r="56" spans="1:7" s="8" customFormat="1" ht="12" x14ac:dyDescent="0.2">
      <c r="A56" s="35" t="s">
        <v>91</v>
      </c>
      <c r="B56" s="66">
        <v>111800.95</v>
      </c>
      <c r="C56" s="66">
        <v>87239.259000000005</v>
      </c>
      <c r="D56" s="67">
        <v>28.154401219753595</v>
      </c>
      <c r="E56" s="66">
        <v>450998.12300000002</v>
      </c>
      <c r="F56" s="66">
        <v>434739.32900000003</v>
      </c>
      <c r="G56" s="67">
        <v>3.7398949014801559</v>
      </c>
    </row>
    <row r="57" spans="1:7" s="8" customFormat="1" ht="22.5" x14ac:dyDescent="0.2">
      <c r="A57" s="43" t="s">
        <v>219</v>
      </c>
      <c r="B57" s="66">
        <v>116813.929</v>
      </c>
      <c r="C57" s="66">
        <v>104857.303</v>
      </c>
      <c r="D57" s="67">
        <v>11.402759424396024</v>
      </c>
      <c r="E57" s="66">
        <v>55221.302000000003</v>
      </c>
      <c r="F57" s="66">
        <v>49705.892999999996</v>
      </c>
      <c r="G57" s="67">
        <v>11.096086735631133</v>
      </c>
    </row>
    <row r="58" spans="1:7" s="8" customFormat="1" ht="22.5" x14ac:dyDescent="0.2">
      <c r="A58" s="43" t="s">
        <v>221</v>
      </c>
      <c r="B58" s="66">
        <v>288987.45699999999</v>
      </c>
      <c r="C58" s="66">
        <v>242721.23199999999</v>
      </c>
      <c r="D58" s="67">
        <v>19.061465953666541</v>
      </c>
      <c r="E58" s="66">
        <v>205421.40100000001</v>
      </c>
      <c r="F58" s="66">
        <v>178747.484</v>
      </c>
      <c r="G58" s="67">
        <v>14.922681093514043</v>
      </c>
    </row>
    <row r="59" spans="1:7" s="8" customFormat="1" ht="22.5" x14ac:dyDescent="0.2">
      <c r="A59" s="43" t="s">
        <v>220</v>
      </c>
      <c r="B59" s="66">
        <v>43920.415000000001</v>
      </c>
      <c r="C59" s="66">
        <v>51165.658000000003</v>
      </c>
      <c r="D59" s="67">
        <v>-14.160363187355088</v>
      </c>
      <c r="E59" s="66">
        <v>7637.1319999999996</v>
      </c>
      <c r="F59" s="66">
        <v>9867.0509999999995</v>
      </c>
      <c r="G59" s="67">
        <v>-22.599650087954345</v>
      </c>
    </row>
    <row r="60" spans="1:7" s="8" customFormat="1" ht="8.1" customHeight="1" x14ac:dyDescent="0.2">
      <c r="A60" s="38"/>
      <c r="B60" s="66"/>
      <c r="C60" s="66"/>
      <c r="D60" s="67"/>
      <c r="E60" s="66"/>
      <c r="F60" s="66"/>
      <c r="G60" s="67"/>
    </row>
    <row r="61" spans="1:7" s="8" customFormat="1" ht="12" customHeight="1" x14ac:dyDescent="0.2">
      <c r="A61" s="39" t="s">
        <v>26</v>
      </c>
      <c r="B61" s="66">
        <v>2969476.6170000001</v>
      </c>
      <c r="C61" s="66">
        <v>2093020.4920000001</v>
      </c>
      <c r="D61" s="67">
        <v>41.875181267933812</v>
      </c>
      <c r="E61" s="66">
        <v>287370.25699999998</v>
      </c>
      <c r="F61" s="66">
        <v>94964.577000000005</v>
      </c>
      <c r="G61" s="67">
        <v>202.60784186928981</v>
      </c>
    </row>
    <row r="62" spans="1:7" s="8" customFormat="1" ht="12" x14ac:dyDescent="0.2">
      <c r="A62" s="40" t="s">
        <v>22</v>
      </c>
      <c r="B62" s="9"/>
      <c r="C62" s="9"/>
      <c r="D62" s="9"/>
      <c r="E62" s="9"/>
      <c r="F62" s="9"/>
      <c r="G62" s="9"/>
    </row>
    <row r="63" spans="1:7" s="8" customFormat="1" ht="12" x14ac:dyDescent="0.2">
      <c r="A63" s="35" t="s">
        <v>92</v>
      </c>
      <c r="B63" s="66">
        <v>68.504000000000005</v>
      </c>
      <c r="C63" s="66">
        <v>64.543000000000006</v>
      </c>
      <c r="D63" s="67">
        <v>6.136993942023139</v>
      </c>
      <c r="E63" s="66">
        <v>78.369</v>
      </c>
      <c r="F63" s="66">
        <v>74.234999999999999</v>
      </c>
      <c r="G63" s="67">
        <v>5.5688017781370007</v>
      </c>
    </row>
    <row r="64" spans="1:7" s="8" customFormat="1" ht="12" x14ac:dyDescent="0.2">
      <c r="A64" s="35" t="s">
        <v>93</v>
      </c>
      <c r="B64" s="66">
        <v>1898883.878</v>
      </c>
      <c r="C64" s="66">
        <v>1239704.1299999999</v>
      </c>
      <c r="D64" s="67">
        <v>53.172344275403844</v>
      </c>
      <c r="E64" s="66">
        <v>251822.88200000001</v>
      </c>
      <c r="F64" s="66">
        <v>68225.441000000006</v>
      </c>
      <c r="G64" s="67">
        <v>269.10407365487021</v>
      </c>
    </row>
    <row r="65" spans="1:7" s="8" customFormat="1" ht="12" x14ac:dyDescent="0.2">
      <c r="A65" s="35" t="s">
        <v>94</v>
      </c>
      <c r="B65" s="66">
        <v>67507.255999999994</v>
      </c>
      <c r="C65" s="66">
        <v>63142.048000000003</v>
      </c>
      <c r="D65" s="67">
        <v>6.9133139298870958</v>
      </c>
      <c r="E65" s="66">
        <v>2424.2150000000001</v>
      </c>
      <c r="F65" s="66">
        <v>1267.231</v>
      </c>
      <c r="G65" s="67">
        <v>91.300165478906393</v>
      </c>
    </row>
    <row r="66" spans="1:7" s="8" customFormat="1" ht="12" x14ac:dyDescent="0.2">
      <c r="A66" s="35" t="s">
        <v>95</v>
      </c>
      <c r="B66" s="66">
        <v>271513.71299999999</v>
      </c>
      <c r="C66" s="66">
        <v>217661.848</v>
      </c>
      <c r="D66" s="67">
        <v>24.741067621552119</v>
      </c>
      <c r="E66" s="66">
        <v>8878.0400000000009</v>
      </c>
      <c r="F66" s="66">
        <v>8082.0479999999998</v>
      </c>
      <c r="G66" s="67">
        <v>9.8488897863511937</v>
      </c>
    </row>
    <row r="67" spans="1:7" s="8" customFormat="1" ht="12" x14ac:dyDescent="0.2">
      <c r="A67" s="35" t="s">
        <v>96</v>
      </c>
      <c r="B67" s="66">
        <v>7050.0690000000004</v>
      </c>
      <c r="C67" s="66">
        <v>6203.6030000000001</v>
      </c>
      <c r="D67" s="67">
        <v>13.644748060119255</v>
      </c>
      <c r="E67" s="66">
        <v>1066.4960000000001</v>
      </c>
      <c r="F67" s="66">
        <v>611.20000000000005</v>
      </c>
      <c r="G67" s="67">
        <v>74.492146596858646</v>
      </c>
    </row>
    <row r="68" spans="1:7" s="8" customFormat="1" ht="12" x14ac:dyDescent="0.2">
      <c r="A68" s="35" t="s">
        <v>97</v>
      </c>
      <c r="B68" s="66">
        <v>553443.37300000002</v>
      </c>
      <c r="C68" s="66">
        <v>412027.70199999999</v>
      </c>
      <c r="D68" s="67">
        <v>34.321884260102507</v>
      </c>
      <c r="E68" s="66">
        <v>22351.317999999999</v>
      </c>
      <c r="F68" s="66">
        <v>16456.91</v>
      </c>
      <c r="G68" s="67">
        <v>35.817222066596941</v>
      </c>
    </row>
    <row r="69" spans="1:7" s="8" customFormat="1" ht="12" x14ac:dyDescent="0.2">
      <c r="A69" s="35" t="s">
        <v>98</v>
      </c>
      <c r="B69" s="66">
        <v>171009.82399999999</v>
      </c>
      <c r="C69" s="66">
        <v>154216.61799999999</v>
      </c>
      <c r="D69" s="67">
        <v>10.889362130869713</v>
      </c>
      <c r="E69" s="66">
        <v>748.93700000000001</v>
      </c>
      <c r="F69" s="66">
        <v>247.512</v>
      </c>
      <c r="G69" s="67">
        <v>202.58613723779052</v>
      </c>
    </row>
    <row r="70" spans="1:7" s="8" customFormat="1" ht="8.1" customHeight="1" x14ac:dyDescent="0.2">
      <c r="A70" s="41"/>
      <c r="B70" s="9"/>
      <c r="C70" s="9"/>
      <c r="D70" s="9"/>
      <c r="E70" s="9"/>
      <c r="F70" s="9"/>
      <c r="G70" s="9"/>
    </row>
    <row r="71" spans="1:7" s="8" customFormat="1" ht="12" x14ac:dyDescent="0.2">
      <c r="A71" s="32" t="s">
        <v>27</v>
      </c>
      <c r="B71" s="66">
        <v>65022200.292999998</v>
      </c>
      <c r="C71" s="66">
        <v>54825004.923</v>
      </c>
      <c r="D71" s="67">
        <v>18.599533888454076</v>
      </c>
      <c r="E71" s="66">
        <v>48460693.239</v>
      </c>
      <c r="F71" s="66">
        <v>40625815.564000003</v>
      </c>
      <c r="G71" s="67">
        <v>19.285465574610555</v>
      </c>
    </row>
    <row r="72" spans="1:7" s="8" customFormat="1" ht="12" x14ac:dyDescent="0.2">
      <c r="A72" s="42" t="s">
        <v>22</v>
      </c>
      <c r="B72" s="9"/>
      <c r="C72" s="9"/>
      <c r="D72" s="9"/>
      <c r="E72" s="9"/>
      <c r="F72" s="9"/>
      <c r="G72" s="9"/>
    </row>
    <row r="73" spans="1:7" s="8" customFormat="1" ht="12" x14ac:dyDescent="0.2">
      <c r="A73" s="39" t="s">
        <v>28</v>
      </c>
      <c r="B73" s="66">
        <v>9175081.8399999999</v>
      </c>
      <c r="C73" s="66">
        <v>6740298.0619999999</v>
      </c>
      <c r="D73" s="67">
        <v>36.122790944908814</v>
      </c>
      <c r="E73" s="66">
        <v>259158.435</v>
      </c>
      <c r="F73" s="66">
        <v>121195.268</v>
      </c>
      <c r="G73" s="67">
        <v>113.83544034078957</v>
      </c>
    </row>
    <row r="74" spans="1:7" s="8" customFormat="1" ht="12" x14ac:dyDescent="0.2">
      <c r="A74" s="38" t="s">
        <v>99</v>
      </c>
      <c r="B74" s="9"/>
      <c r="C74" s="9"/>
      <c r="D74" s="9"/>
      <c r="E74" s="9"/>
      <c r="F74" s="9"/>
      <c r="G74" s="9"/>
    </row>
    <row r="75" spans="1:7" s="8" customFormat="1" ht="12" x14ac:dyDescent="0.2">
      <c r="A75" s="35" t="s">
        <v>222</v>
      </c>
      <c r="B75" s="66">
        <v>11102.001</v>
      </c>
      <c r="C75" s="66">
        <v>11044.665000000001</v>
      </c>
      <c r="D75" s="67">
        <v>0.51912846609651808</v>
      </c>
      <c r="E75" s="66">
        <v>506.08699999999999</v>
      </c>
      <c r="F75" s="66">
        <v>1233.376</v>
      </c>
      <c r="G75" s="67">
        <v>-58.967338427211168</v>
      </c>
    </row>
    <row r="76" spans="1:7" s="8" customFormat="1" ht="12" x14ac:dyDescent="0.2">
      <c r="A76" s="35" t="s">
        <v>223</v>
      </c>
      <c r="B76" s="105">
        <v>22.46</v>
      </c>
      <c r="C76" s="105">
        <v>15.71</v>
      </c>
      <c r="D76" s="106">
        <v>42.966263526416299</v>
      </c>
      <c r="E76" s="105">
        <v>0</v>
      </c>
      <c r="F76" s="105">
        <v>0</v>
      </c>
      <c r="G76" s="106" t="s">
        <v>277</v>
      </c>
    </row>
    <row r="77" spans="1:7" s="8" customFormat="1" ht="22.5" x14ac:dyDescent="0.2">
      <c r="A77" s="43" t="s">
        <v>191</v>
      </c>
      <c r="B77" s="105">
        <v>9.6720000000000006</v>
      </c>
      <c r="C77" s="105">
        <v>30.643000000000001</v>
      </c>
      <c r="D77" s="106">
        <v>-68.436510785497504</v>
      </c>
      <c r="E77" s="105">
        <v>4.7089999999999996</v>
      </c>
      <c r="F77" s="105">
        <v>0.193</v>
      </c>
      <c r="G77" s="106">
        <v>2339.8963730569944</v>
      </c>
    </row>
    <row r="78" spans="1:7" s="8" customFormat="1" ht="22.5" x14ac:dyDescent="0.2">
      <c r="A78" s="43" t="s">
        <v>192</v>
      </c>
      <c r="B78" s="105">
        <v>1928.211</v>
      </c>
      <c r="C78" s="105">
        <v>1377.6</v>
      </c>
      <c r="D78" s="106">
        <v>39.968858885017426</v>
      </c>
      <c r="E78" s="105">
        <v>26.928000000000001</v>
      </c>
      <c r="F78" s="105">
        <v>0</v>
      </c>
      <c r="G78" s="106" t="s">
        <v>277</v>
      </c>
    </row>
    <row r="79" spans="1:7" s="8" customFormat="1" ht="22.5" x14ac:dyDescent="0.2">
      <c r="A79" s="43" t="s">
        <v>224</v>
      </c>
      <c r="B79" s="105">
        <v>643.55999999999995</v>
      </c>
      <c r="C79" s="105">
        <v>204.684</v>
      </c>
      <c r="D79" s="106">
        <v>214.41636864630357</v>
      </c>
      <c r="E79" s="105">
        <v>890.29600000000005</v>
      </c>
      <c r="F79" s="105">
        <v>894.49900000000002</v>
      </c>
      <c r="G79" s="106">
        <v>-0.46987196184680613</v>
      </c>
    </row>
    <row r="80" spans="1:7" s="8" customFormat="1" ht="12" x14ac:dyDescent="0.2">
      <c r="A80" s="35" t="s">
        <v>100</v>
      </c>
      <c r="B80" s="105">
        <v>6.2E-2</v>
      </c>
      <c r="C80" s="105">
        <v>20.087</v>
      </c>
      <c r="D80" s="106">
        <v>-99.69134265943147</v>
      </c>
      <c r="E80" s="105">
        <v>0</v>
      </c>
      <c r="F80" s="105">
        <v>0</v>
      </c>
      <c r="G80" s="106" t="s">
        <v>277</v>
      </c>
    </row>
    <row r="81" spans="1:7" s="8" customFormat="1" ht="12" x14ac:dyDescent="0.2">
      <c r="A81" s="35" t="s">
        <v>101</v>
      </c>
      <c r="B81" s="105">
        <v>2.089</v>
      </c>
      <c r="C81" s="105">
        <v>3.29</v>
      </c>
      <c r="D81" s="106">
        <v>-36.504559270516715</v>
      </c>
      <c r="E81" s="105">
        <v>0</v>
      </c>
      <c r="F81" s="105">
        <v>96.5</v>
      </c>
      <c r="G81" s="106" t="s">
        <v>277</v>
      </c>
    </row>
    <row r="82" spans="1:7" s="8" customFormat="1" ht="12" x14ac:dyDescent="0.2">
      <c r="A82" s="35" t="s">
        <v>102</v>
      </c>
      <c r="B82" s="105">
        <v>7374.6229999999996</v>
      </c>
      <c r="C82" s="105">
        <v>4238.1850000000004</v>
      </c>
      <c r="D82" s="106">
        <v>74.004273055565022</v>
      </c>
      <c r="E82" s="105">
        <v>341.6</v>
      </c>
      <c r="F82" s="105">
        <v>27.204999999999998</v>
      </c>
      <c r="G82" s="106">
        <v>1155.6515346443671</v>
      </c>
    </row>
    <row r="83" spans="1:7" s="8" customFormat="1" ht="12" x14ac:dyDescent="0.2">
      <c r="A83" s="35" t="s">
        <v>103</v>
      </c>
      <c r="B83" s="105">
        <v>261469.67300000001</v>
      </c>
      <c r="C83" s="105">
        <v>197781.196</v>
      </c>
      <c r="D83" s="106">
        <v>32.201482389660555</v>
      </c>
      <c r="E83" s="105">
        <v>54801.288</v>
      </c>
      <c r="F83" s="105">
        <v>40142.703999999998</v>
      </c>
      <c r="G83" s="106">
        <v>36.516184858897418</v>
      </c>
    </row>
    <row r="84" spans="1:7" s="8" customFormat="1" ht="12" x14ac:dyDescent="0.2">
      <c r="A84" s="35" t="s">
        <v>104</v>
      </c>
      <c r="B84" s="105">
        <v>353228.853</v>
      </c>
      <c r="C84" s="105">
        <v>130623.106</v>
      </c>
      <c r="D84" s="106">
        <v>170.4183538554044</v>
      </c>
      <c r="E84" s="105">
        <v>10.601000000000001</v>
      </c>
      <c r="F84" s="105">
        <v>0</v>
      </c>
      <c r="G84" s="106" t="s">
        <v>277</v>
      </c>
    </row>
    <row r="85" spans="1:7" s="8" customFormat="1" ht="12" x14ac:dyDescent="0.2">
      <c r="A85" s="35" t="s">
        <v>105</v>
      </c>
      <c r="B85" s="105">
        <v>3835854.5630000001</v>
      </c>
      <c r="C85" s="105">
        <v>2889749.2420000001</v>
      </c>
      <c r="D85" s="106">
        <v>32.740049110461882</v>
      </c>
      <c r="E85" s="105">
        <v>0</v>
      </c>
      <c r="F85" s="105">
        <v>0</v>
      </c>
      <c r="G85" s="106" t="s">
        <v>277</v>
      </c>
    </row>
    <row r="86" spans="1:7" s="8" customFormat="1" ht="12" x14ac:dyDescent="0.2">
      <c r="A86" s="35" t="s">
        <v>106</v>
      </c>
      <c r="B86" s="105">
        <v>37352.949000000001</v>
      </c>
      <c r="C86" s="105">
        <v>138062.09899999999</v>
      </c>
      <c r="D86" s="106">
        <v>-72.944820286992737</v>
      </c>
      <c r="E86" s="105">
        <v>3.78</v>
      </c>
      <c r="F86" s="105">
        <v>0</v>
      </c>
      <c r="G86" s="106" t="s">
        <v>277</v>
      </c>
    </row>
    <row r="87" spans="1:7" s="8" customFormat="1" ht="22.5" x14ac:dyDescent="0.2">
      <c r="A87" s="43" t="s">
        <v>193</v>
      </c>
      <c r="B87" s="105">
        <v>58.917999999999999</v>
      </c>
      <c r="C87" s="105">
        <v>91.055000000000007</v>
      </c>
      <c r="D87" s="106">
        <v>-35.294053044863006</v>
      </c>
      <c r="E87" s="105">
        <v>0</v>
      </c>
      <c r="F87" s="105">
        <v>0.13</v>
      </c>
      <c r="G87" s="106" t="s">
        <v>277</v>
      </c>
    </row>
    <row r="88" spans="1:7" s="8" customFormat="1" ht="12" x14ac:dyDescent="0.2">
      <c r="A88" s="43" t="s">
        <v>266</v>
      </c>
      <c r="B88" s="105">
        <v>2502146.9380000001</v>
      </c>
      <c r="C88" s="105">
        <v>2573456.5460000001</v>
      </c>
      <c r="D88" s="106">
        <v>-2.7709660810414221</v>
      </c>
      <c r="E88" s="105">
        <v>0</v>
      </c>
      <c r="F88" s="105">
        <v>0</v>
      </c>
      <c r="G88" s="106" t="s">
        <v>277</v>
      </c>
    </row>
    <row r="89" spans="1:7" s="8" customFormat="1" ht="12" x14ac:dyDescent="0.2">
      <c r="A89" s="43" t="s">
        <v>267</v>
      </c>
      <c r="B89" s="105">
        <v>8750.1</v>
      </c>
      <c r="C89" s="105">
        <v>19557.984</v>
      </c>
      <c r="D89" s="106">
        <v>-55.260726258902757</v>
      </c>
      <c r="E89" s="105">
        <v>0</v>
      </c>
      <c r="F89" s="105">
        <v>0</v>
      </c>
      <c r="G89" s="106" t="s">
        <v>277</v>
      </c>
    </row>
    <row r="90" spans="1:7" s="8" customFormat="1" ht="12" x14ac:dyDescent="0.2">
      <c r="A90" s="43" t="s">
        <v>268</v>
      </c>
      <c r="B90" s="105">
        <v>2E-3</v>
      </c>
      <c r="C90" s="105">
        <v>0</v>
      </c>
      <c r="D90" s="106" t="s">
        <v>277</v>
      </c>
      <c r="E90" s="105">
        <v>0</v>
      </c>
      <c r="F90" s="105">
        <v>0</v>
      </c>
      <c r="G90" s="106" t="s">
        <v>277</v>
      </c>
    </row>
    <row r="91" spans="1:7" s="8" customFormat="1" ht="12" x14ac:dyDescent="0.2">
      <c r="A91" s="43" t="s">
        <v>269</v>
      </c>
      <c r="B91" s="105">
        <v>0.27800000000000002</v>
      </c>
      <c r="C91" s="105">
        <v>0</v>
      </c>
      <c r="D91" s="106" t="s">
        <v>277</v>
      </c>
      <c r="E91" s="105">
        <v>0</v>
      </c>
      <c r="F91" s="105">
        <v>0</v>
      </c>
      <c r="G91" s="106" t="s">
        <v>277</v>
      </c>
    </row>
    <row r="92" spans="1:7" s="8" customFormat="1" ht="12" x14ac:dyDescent="0.2">
      <c r="A92" s="35" t="s">
        <v>107</v>
      </c>
      <c r="B92" s="105">
        <v>486315.21399999998</v>
      </c>
      <c r="C92" s="105">
        <v>529950.22600000002</v>
      </c>
      <c r="D92" s="106">
        <v>-8.2337943941173108</v>
      </c>
      <c r="E92" s="105">
        <v>787.697</v>
      </c>
      <c r="F92" s="105">
        <v>166.22200000000001</v>
      </c>
      <c r="G92" s="106">
        <v>373.88251855951677</v>
      </c>
    </row>
    <row r="93" spans="1:7" s="8" customFormat="1" ht="12" x14ac:dyDescent="0.2">
      <c r="A93" s="35" t="s">
        <v>108</v>
      </c>
      <c r="B93" s="105">
        <v>1.5329999999999999</v>
      </c>
      <c r="C93" s="105">
        <v>303.012</v>
      </c>
      <c r="D93" s="106">
        <v>-99.494079442398316</v>
      </c>
      <c r="E93" s="105">
        <v>0</v>
      </c>
      <c r="F93" s="105">
        <v>0</v>
      </c>
      <c r="G93" s="106" t="s">
        <v>277</v>
      </c>
    </row>
    <row r="94" spans="1:7" s="8" customFormat="1" ht="12" x14ac:dyDescent="0.2">
      <c r="A94" s="35" t="s">
        <v>109</v>
      </c>
      <c r="B94" s="66">
        <v>4982.8370000000004</v>
      </c>
      <c r="C94" s="66">
        <v>4446.7709999999997</v>
      </c>
      <c r="D94" s="67">
        <v>12.055174417571777</v>
      </c>
      <c r="E94" s="66">
        <v>928.81500000000005</v>
      </c>
      <c r="F94" s="66">
        <v>738.39</v>
      </c>
      <c r="G94" s="67">
        <v>25.789217080404683</v>
      </c>
    </row>
    <row r="95" spans="1:7" s="8" customFormat="1" ht="12" x14ac:dyDescent="0.2">
      <c r="A95" s="35" t="s">
        <v>110</v>
      </c>
      <c r="B95" s="66">
        <v>86737.387000000002</v>
      </c>
      <c r="C95" s="66">
        <v>85632.98</v>
      </c>
      <c r="D95" s="67">
        <v>1.2896981980540687</v>
      </c>
      <c r="E95" s="66">
        <v>7793.1549999999997</v>
      </c>
      <c r="F95" s="66">
        <v>9509.4130000000005</v>
      </c>
      <c r="G95" s="67">
        <v>-18.047990974837262</v>
      </c>
    </row>
    <row r="96" spans="1:7" s="8" customFormat="1" ht="12" x14ac:dyDescent="0.2">
      <c r="A96" s="35" t="s">
        <v>225</v>
      </c>
      <c r="B96" s="66">
        <v>60399.947</v>
      </c>
      <c r="C96" s="66">
        <v>50076.411</v>
      </c>
      <c r="D96" s="67">
        <v>20.61556687838511</v>
      </c>
      <c r="E96" s="66">
        <v>56651.031000000003</v>
      </c>
      <c r="F96" s="66">
        <v>39886.173000000003</v>
      </c>
      <c r="G96" s="67">
        <v>42.031753710740816</v>
      </c>
    </row>
    <row r="97" spans="1:7" s="8" customFormat="1" ht="22.5" x14ac:dyDescent="0.2">
      <c r="A97" s="43" t="s">
        <v>254</v>
      </c>
      <c r="B97" s="66">
        <v>1527.0730000000001</v>
      </c>
      <c r="C97" s="66">
        <v>2103.837</v>
      </c>
      <c r="D97" s="67">
        <v>-27.414861512560137</v>
      </c>
      <c r="E97" s="66">
        <v>7.2160000000000002</v>
      </c>
      <c r="F97" s="66">
        <v>2.7389999999999999</v>
      </c>
      <c r="G97" s="67">
        <v>163.45381526104421</v>
      </c>
    </row>
    <row r="98" spans="1:7" s="8" customFormat="1" ht="12" x14ac:dyDescent="0.2">
      <c r="A98" s="35" t="s">
        <v>111</v>
      </c>
      <c r="B98" s="66">
        <v>1515172.8970000001</v>
      </c>
      <c r="C98" s="66">
        <v>101528.73299999999</v>
      </c>
      <c r="D98" s="67">
        <v>1392.3587168176325</v>
      </c>
      <c r="E98" s="66">
        <v>136405.23199999999</v>
      </c>
      <c r="F98" s="66">
        <v>28497.723999999998</v>
      </c>
      <c r="G98" s="67">
        <v>378.65307418936328</v>
      </c>
    </row>
    <row r="99" spans="1:7" s="8" customFormat="1" ht="8.1" customHeight="1" x14ac:dyDescent="0.2">
      <c r="A99" s="39"/>
      <c r="B99" s="9"/>
      <c r="C99" s="9"/>
      <c r="D99" s="9"/>
      <c r="E99" s="9"/>
      <c r="F99" s="9"/>
      <c r="G99" s="9"/>
    </row>
    <row r="100" spans="1:7" s="8" customFormat="1" ht="12" x14ac:dyDescent="0.2">
      <c r="A100" s="39" t="s">
        <v>29</v>
      </c>
      <c r="B100" s="66">
        <v>11600486.227</v>
      </c>
      <c r="C100" s="66">
        <v>8261422.5949999997</v>
      </c>
      <c r="D100" s="67">
        <v>40.417538185504242</v>
      </c>
      <c r="E100" s="66">
        <v>10899921.887</v>
      </c>
      <c r="F100" s="66">
        <v>8108923.6969999997</v>
      </c>
      <c r="G100" s="67">
        <v>34.418848842202891</v>
      </c>
    </row>
    <row r="101" spans="1:7" s="8" customFormat="1" ht="12" x14ac:dyDescent="0.2">
      <c r="A101" s="38" t="s">
        <v>22</v>
      </c>
      <c r="B101" s="9"/>
      <c r="C101" s="9"/>
      <c r="D101" s="9"/>
      <c r="E101" s="9"/>
      <c r="F101" s="9"/>
      <c r="G101" s="9"/>
    </row>
    <row r="102" spans="1:7" s="8" customFormat="1" ht="22.5" x14ac:dyDescent="0.2">
      <c r="A102" s="43" t="s">
        <v>194</v>
      </c>
      <c r="B102" s="66">
        <v>10687.022000000001</v>
      </c>
      <c r="C102" s="66">
        <v>6363.2079999999996</v>
      </c>
      <c r="D102" s="67">
        <v>67.950222592126522</v>
      </c>
      <c r="E102" s="66">
        <v>314.89800000000002</v>
      </c>
      <c r="F102" s="66">
        <v>4073.8290000000002</v>
      </c>
      <c r="G102" s="67">
        <v>-92.270220473171548</v>
      </c>
    </row>
    <row r="103" spans="1:7" s="8" customFormat="1" ht="12" x14ac:dyDescent="0.2">
      <c r="A103" s="35" t="s">
        <v>112</v>
      </c>
      <c r="B103" s="66">
        <v>2712.6060000000002</v>
      </c>
      <c r="C103" s="66">
        <v>438.43599999999998</v>
      </c>
      <c r="D103" s="67">
        <v>518.70056290998002</v>
      </c>
      <c r="E103" s="66">
        <v>505.173</v>
      </c>
      <c r="F103" s="66">
        <v>164.386</v>
      </c>
      <c r="G103" s="67">
        <v>207.30901658292072</v>
      </c>
    </row>
    <row r="104" spans="1:7" s="8" customFormat="1" ht="12" x14ac:dyDescent="0.2">
      <c r="A104" s="35" t="s">
        <v>226</v>
      </c>
      <c r="B104" s="66">
        <v>571.65800000000002</v>
      </c>
      <c r="C104" s="66">
        <v>951.17100000000005</v>
      </c>
      <c r="D104" s="67">
        <v>-39.899555390145416</v>
      </c>
      <c r="E104" s="66">
        <v>2.5000000000000001E-2</v>
      </c>
      <c r="F104" s="66">
        <v>0.51400000000000001</v>
      </c>
      <c r="G104" s="67">
        <v>-95.136186770428012</v>
      </c>
    </row>
    <row r="105" spans="1:7" s="8" customFormat="1" ht="12" x14ac:dyDescent="0.2">
      <c r="A105" s="35" t="s">
        <v>113</v>
      </c>
      <c r="B105" s="66">
        <v>343.96100000000001</v>
      </c>
      <c r="C105" s="66">
        <v>510.84100000000001</v>
      </c>
      <c r="D105" s="67">
        <v>-32.667698951337101</v>
      </c>
      <c r="E105" s="66">
        <v>9.3550000000000004</v>
      </c>
      <c r="F105" s="66">
        <v>20.710999999999999</v>
      </c>
      <c r="G105" s="67">
        <v>-54.830766259475638</v>
      </c>
    </row>
    <row r="106" spans="1:7" s="8" customFormat="1" ht="22.5" x14ac:dyDescent="0.2">
      <c r="A106" s="43" t="s">
        <v>227</v>
      </c>
      <c r="B106" s="105">
        <v>1424.357</v>
      </c>
      <c r="C106" s="105">
        <v>1342.0419999999999</v>
      </c>
      <c r="D106" s="106">
        <v>6.1335636291561713</v>
      </c>
      <c r="E106" s="105">
        <v>9.9770000000000003</v>
      </c>
      <c r="F106" s="105">
        <v>0</v>
      </c>
      <c r="G106" s="106" t="s">
        <v>277</v>
      </c>
    </row>
    <row r="107" spans="1:7" s="8" customFormat="1" ht="12" x14ac:dyDescent="0.2">
      <c r="A107" s="35" t="s">
        <v>114</v>
      </c>
      <c r="B107" s="105">
        <v>44417.898000000001</v>
      </c>
      <c r="C107" s="105">
        <v>62944.087</v>
      </c>
      <c r="D107" s="106">
        <v>-29.432771024226625</v>
      </c>
      <c r="E107" s="105">
        <v>6623.2969999999996</v>
      </c>
      <c r="F107" s="105">
        <v>4475.4260000000004</v>
      </c>
      <c r="G107" s="106">
        <v>47.992548642296839</v>
      </c>
    </row>
    <row r="108" spans="1:7" s="8" customFormat="1" ht="22.5" x14ac:dyDescent="0.2">
      <c r="A108" s="43" t="s">
        <v>228</v>
      </c>
      <c r="B108" s="105">
        <v>57207.538</v>
      </c>
      <c r="C108" s="105">
        <v>49685.112999999998</v>
      </c>
      <c r="D108" s="106">
        <v>15.140199037083818</v>
      </c>
      <c r="E108" s="105">
        <v>13399.082</v>
      </c>
      <c r="F108" s="105">
        <v>13064.744000000001</v>
      </c>
      <c r="G108" s="106">
        <v>2.5590857348601617</v>
      </c>
    </row>
    <row r="109" spans="1:7" s="8" customFormat="1" ht="12" x14ac:dyDescent="0.2">
      <c r="A109" s="35" t="s">
        <v>115</v>
      </c>
      <c r="B109" s="105">
        <v>9619.4359999999997</v>
      </c>
      <c r="C109" s="105">
        <v>15054.34</v>
      </c>
      <c r="D109" s="106">
        <v>-36.101908154060553</v>
      </c>
      <c r="E109" s="105">
        <v>22384.917000000001</v>
      </c>
      <c r="F109" s="105">
        <v>18346.137999999999</v>
      </c>
      <c r="G109" s="106">
        <v>22.01432802914708</v>
      </c>
    </row>
    <row r="110" spans="1:7" s="8" customFormat="1" ht="12" x14ac:dyDescent="0.2">
      <c r="A110" s="35" t="s">
        <v>116</v>
      </c>
      <c r="B110" s="105">
        <v>203.43100000000001</v>
      </c>
      <c r="C110" s="105">
        <v>897.58</v>
      </c>
      <c r="D110" s="106">
        <v>-77.335613538626077</v>
      </c>
      <c r="E110" s="105">
        <v>2727.7020000000002</v>
      </c>
      <c r="F110" s="105">
        <v>1163.9870000000001</v>
      </c>
      <c r="G110" s="106">
        <v>134.34127700738927</v>
      </c>
    </row>
    <row r="111" spans="1:7" s="8" customFormat="1" ht="12" x14ac:dyDescent="0.2">
      <c r="A111" s="35" t="s">
        <v>117</v>
      </c>
      <c r="B111" s="105">
        <v>62919.194000000003</v>
      </c>
      <c r="C111" s="105">
        <v>44007.500999999997</v>
      </c>
      <c r="D111" s="106">
        <v>42.973794399277551</v>
      </c>
      <c r="E111" s="105">
        <v>2511.9059999999999</v>
      </c>
      <c r="F111" s="105">
        <v>11714.933000000001</v>
      </c>
      <c r="G111" s="106">
        <v>-78.558084796558376</v>
      </c>
    </row>
    <row r="112" spans="1:7" s="8" customFormat="1" ht="12" x14ac:dyDescent="0.2">
      <c r="A112" s="35" t="s">
        <v>118</v>
      </c>
      <c r="B112" s="105">
        <v>65976.385999999999</v>
      </c>
      <c r="C112" s="105">
        <v>36060.989000000001</v>
      </c>
      <c r="D112" s="106">
        <v>82.957782993694366</v>
      </c>
      <c r="E112" s="105">
        <v>11.332000000000001</v>
      </c>
      <c r="F112" s="105">
        <v>5.6059999999999999</v>
      </c>
      <c r="G112" s="106">
        <v>102.14056368176955</v>
      </c>
    </row>
    <row r="113" spans="1:7" s="8" customFormat="1" ht="22.5" x14ac:dyDescent="0.2">
      <c r="A113" s="43" t="s">
        <v>229</v>
      </c>
      <c r="B113" s="105">
        <v>69051.138000000006</v>
      </c>
      <c r="C113" s="105">
        <v>69687.337</v>
      </c>
      <c r="D113" s="106">
        <v>-0.91293343581200759</v>
      </c>
      <c r="E113" s="105">
        <v>172267.11300000001</v>
      </c>
      <c r="F113" s="105">
        <v>166254.62599999999</v>
      </c>
      <c r="G113" s="106">
        <v>3.616432904549697</v>
      </c>
    </row>
    <row r="114" spans="1:7" s="8" customFormat="1" ht="12" x14ac:dyDescent="0.2">
      <c r="A114" s="35" t="s">
        <v>119</v>
      </c>
      <c r="B114" s="105">
        <v>29897.978999999999</v>
      </c>
      <c r="C114" s="105">
        <v>25311.376</v>
      </c>
      <c r="D114" s="106">
        <v>18.120717735772232</v>
      </c>
      <c r="E114" s="105">
        <v>0</v>
      </c>
      <c r="F114" s="105">
        <v>0</v>
      </c>
      <c r="G114" s="106" t="s">
        <v>277</v>
      </c>
    </row>
    <row r="115" spans="1:7" s="8" customFormat="1" ht="22.5" x14ac:dyDescent="0.2">
      <c r="A115" s="43" t="s">
        <v>195</v>
      </c>
      <c r="B115" s="105">
        <v>19454.582999999999</v>
      </c>
      <c r="C115" s="105">
        <v>10239.474</v>
      </c>
      <c r="D115" s="106">
        <v>89.99592166550741</v>
      </c>
      <c r="E115" s="105">
        <v>58771.131000000001</v>
      </c>
      <c r="F115" s="105">
        <v>108972.11900000001</v>
      </c>
      <c r="G115" s="106">
        <v>-46.067735913256854</v>
      </c>
    </row>
    <row r="116" spans="1:7" s="8" customFormat="1" ht="12" x14ac:dyDescent="0.2">
      <c r="A116" s="35" t="s">
        <v>120</v>
      </c>
      <c r="B116" s="105">
        <v>140248.234</v>
      </c>
      <c r="C116" s="105">
        <v>55768.703999999998</v>
      </c>
      <c r="D116" s="106">
        <v>151.48196737725874</v>
      </c>
      <c r="E116" s="105">
        <v>73694.986000000004</v>
      </c>
      <c r="F116" s="105">
        <v>74626.104999999996</v>
      </c>
      <c r="G116" s="106">
        <v>-1.2477121779302109</v>
      </c>
    </row>
    <row r="117" spans="1:7" s="8" customFormat="1" ht="22.5" x14ac:dyDescent="0.2">
      <c r="A117" s="43" t="s">
        <v>230</v>
      </c>
      <c r="B117" s="105">
        <v>1932734.7</v>
      </c>
      <c r="C117" s="105">
        <v>1048525.289</v>
      </c>
      <c r="D117" s="106">
        <v>84.328858853112507</v>
      </c>
      <c r="E117" s="105">
        <v>725067.13699999999</v>
      </c>
      <c r="F117" s="105">
        <v>746746.85600000003</v>
      </c>
      <c r="G117" s="106">
        <v>-2.9032219989688173</v>
      </c>
    </row>
    <row r="118" spans="1:7" s="8" customFormat="1" ht="22.5" x14ac:dyDescent="0.2">
      <c r="A118" s="43" t="s">
        <v>231</v>
      </c>
      <c r="B118" s="105">
        <v>8744.509</v>
      </c>
      <c r="C118" s="105">
        <v>6219.6580000000004</v>
      </c>
      <c r="D118" s="106">
        <v>40.594691862478612</v>
      </c>
      <c r="E118" s="105">
        <v>940.71199999999999</v>
      </c>
      <c r="F118" s="105">
        <v>1228.8779999999999</v>
      </c>
      <c r="G118" s="106">
        <v>-23.44952061962212</v>
      </c>
    </row>
    <row r="119" spans="1:7" s="8" customFormat="1" ht="12" x14ac:dyDescent="0.2">
      <c r="A119" s="35" t="s">
        <v>196</v>
      </c>
      <c r="B119" s="105">
        <v>15242.231</v>
      </c>
      <c r="C119" s="105">
        <v>8989.1589999999997</v>
      </c>
      <c r="D119" s="106">
        <v>69.562369516436405</v>
      </c>
      <c r="E119" s="105">
        <v>12463.248</v>
      </c>
      <c r="F119" s="105">
        <v>35136.758000000002</v>
      </c>
      <c r="G119" s="106">
        <v>-64.52931713278727</v>
      </c>
    </row>
    <row r="120" spans="1:7" s="8" customFormat="1" ht="22.5" x14ac:dyDescent="0.2">
      <c r="A120" s="43" t="s">
        <v>232</v>
      </c>
      <c r="B120" s="105">
        <v>21.17</v>
      </c>
      <c r="C120" s="105">
        <v>7.6989999999999998</v>
      </c>
      <c r="D120" s="106">
        <v>174.97077542537994</v>
      </c>
      <c r="E120" s="105">
        <v>629.63599999999997</v>
      </c>
      <c r="F120" s="105">
        <v>454.06400000000002</v>
      </c>
      <c r="G120" s="106">
        <v>38.666795870185695</v>
      </c>
    </row>
    <row r="121" spans="1:7" s="8" customFormat="1" ht="22.5" x14ac:dyDescent="0.2">
      <c r="A121" s="43" t="s">
        <v>233</v>
      </c>
      <c r="B121" s="105">
        <v>2357.0059999999999</v>
      </c>
      <c r="C121" s="105">
        <v>1382.231</v>
      </c>
      <c r="D121" s="106">
        <v>70.52185922613512</v>
      </c>
      <c r="E121" s="105">
        <v>4288.7669999999998</v>
      </c>
      <c r="F121" s="105">
        <v>3664.636</v>
      </c>
      <c r="G121" s="106">
        <v>17.031186726321508</v>
      </c>
    </row>
    <row r="122" spans="1:7" s="8" customFormat="1" ht="22.5" x14ac:dyDescent="0.2">
      <c r="A122" s="43" t="s">
        <v>234</v>
      </c>
      <c r="B122" s="105">
        <v>784.97900000000004</v>
      </c>
      <c r="C122" s="105">
        <v>840.56</v>
      </c>
      <c r="D122" s="106">
        <v>-6.6123774626439484</v>
      </c>
      <c r="E122" s="105">
        <v>1881.05</v>
      </c>
      <c r="F122" s="105">
        <v>1439.4290000000001</v>
      </c>
      <c r="G122" s="106">
        <v>30.680290587448212</v>
      </c>
    </row>
    <row r="123" spans="1:7" s="8" customFormat="1" ht="12" x14ac:dyDescent="0.2">
      <c r="A123" s="35" t="s">
        <v>121</v>
      </c>
      <c r="B123" s="105">
        <v>30631.440999999999</v>
      </c>
      <c r="C123" s="105">
        <v>14173.664000000001</v>
      </c>
      <c r="D123" s="106">
        <v>116.11519082151236</v>
      </c>
      <c r="E123" s="105">
        <v>2040.5509999999999</v>
      </c>
      <c r="F123" s="105">
        <v>2304.8119999999999</v>
      </c>
      <c r="G123" s="106">
        <v>-11.465620623287265</v>
      </c>
    </row>
    <row r="124" spans="1:7" s="8" customFormat="1" ht="22.5" x14ac:dyDescent="0.2">
      <c r="A124" s="43" t="s">
        <v>235</v>
      </c>
      <c r="B124" s="105">
        <v>346868.72399999999</v>
      </c>
      <c r="C124" s="105">
        <v>250300.723</v>
      </c>
      <c r="D124" s="106">
        <v>38.580791874100953</v>
      </c>
      <c r="E124" s="105">
        <v>295464.57699999999</v>
      </c>
      <c r="F124" s="105">
        <v>281235.864</v>
      </c>
      <c r="G124" s="106">
        <v>5.0593522453452096</v>
      </c>
    </row>
    <row r="125" spans="1:7" s="8" customFormat="1" ht="22.5" x14ac:dyDescent="0.2">
      <c r="A125" s="43" t="s">
        <v>197</v>
      </c>
      <c r="B125" s="105">
        <v>0</v>
      </c>
      <c r="C125" s="105">
        <v>1116.2370000000001</v>
      </c>
      <c r="D125" s="106" t="s">
        <v>277</v>
      </c>
      <c r="E125" s="105">
        <v>0</v>
      </c>
      <c r="F125" s="105">
        <v>0</v>
      </c>
      <c r="G125" s="106" t="s">
        <v>277</v>
      </c>
    </row>
    <row r="126" spans="1:7" s="8" customFormat="1" ht="22.5" x14ac:dyDescent="0.2">
      <c r="A126" s="43" t="s">
        <v>198</v>
      </c>
      <c r="B126" s="105">
        <v>27754.575000000001</v>
      </c>
      <c r="C126" s="105">
        <v>23227.328000000001</v>
      </c>
      <c r="D126" s="106">
        <v>19.49103659275832</v>
      </c>
      <c r="E126" s="105">
        <v>113500.44</v>
      </c>
      <c r="F126" s="105">
        <v>160865.96299999999</v>
      </c>
      <c r="G126" s="106">
        <v>-29.444092533110933</v>
      </c>
    </row>
    <row r="127" spans="1:7" s="8" customFormat="1" ht="12" x14ac:dyDescent="0.2">
      <c r="A127" s="35" t="s">
        <v>30</v>
      </c>
      <c r="B127" s="105">
        <v>7846992.6679999996</v>
      </c>
      <c r="C127" s="105">
        <v>4125196.0690000001</v>
      </c>
      <c r="D127" s="106">
        <v>90.221083719354226</v>
      </c>
      <c r="E127" s="105">
        <v>5310280.2889999999</v>
      </c>
      <c r="F127" s="105">
        <v>3005155.4709999999</v>
      </c>
      <c r="G127" s="106">
        <v>76.705675970665936</v>
      </c>
    </row>
    <row r="128" spans="1:7" s="8" customFormat="1" ht="12" x14ac:dyDescent="0.2">
      <c r="A128" s="35" t="s">
        <v>45</v>
      </c>
      <c r="B128" s="105">
        <v>430312.99800000002</v>
      </c>
      <c r="C128" s="105">
        <v>528223.82700000005</v>
      </c>
      <c r="D128" s="106">
        <v>-18.535859988761928</v>
      </c>
      <c r="E128" s="105">
        <v>599939.64899999998</v>
      </c>
      <c r="F128" s="105">
        <v>419785.81300000002</v>
      </c>
      <c r="G128" s="106">
        <v>42.915656132476272</v>
      </c>
    </row>
    <row r="129" spans="1:7" s="8" customFormat="1" ht="12" x14ac:dyDescent="0.2">
      <c r="A129" s="35" t="s">
        <v>44</v>
      </c>
      <c r="B129" s="105">
        <v>58712.332000000002</v>
      </c>
      <c r="C129" s="105">
        <v>30050.234</v>
      </c>
      <c r="D129" s="106">
        <v>95.380615006192642</v>
      </c>
      <c r="E129" s="105">
        <v>1716992.81</v>
      </c>
      <c r="F129" s="105">
        <v>891142.89500000002</v>
      </c>
      <c r="G129" s="106">
        <v>92.673118939022686</v>
      </c>
    </row>
    <row r="130" spans="1:7" s="8" customFormat="1" ht="12" x14ac:dyDescent="0.2">
      <c r="A130" s="35" t="s">
        <v>122</v>
      </c>
      <c r="B130" s="105">
        <v>166025.04699999999</v>
      </c>
      <c r="C130" s="105">
        <v>116526.41499999999</v>
      </c>
      <c r="D130" s="106">
        <v>42.478464646835647</v>
      </c>
      <c r="E130" s="105">
        <v>343905.32400000002</v>
      </c>
      <c r="F130" s="105">
        <v>333598.54399999999</v>
      </c>
      <c r="G130" s="106">
        <v>3.0895758345995716</v>
      </c>
    </row>
    <row r="131" spans="1:7" s="8" customFormat="1" ht="12" x14ac:dyDescent="0.2">
      <c r="A131" s="35" t="s">
        <v>123</v>
      </c>
      <c r="B131" s="105">
        <v>5762.8270000000002</v>
      </c>
      <c r="C131" s="105">
        <v>3644.6669999999999</v>
      </c>
      <c r="D131" s="106">
        <v>58.116694885979996</v>
      </c>
      <c r="E131" s="105">
        <v>1214900.145</v>
      </c>
      <c r="F131" s="105">
        <v>1420022.0009999999</v>
      </c>
      <c r="G131" s="106">
        <v>-14.444977321164757</v>
      </c>
    </row>
    <row r="132" spans="1:7" s="8" customFormat="1" ht="12" x14ac:dyDescent="0.2">
      <c r="A132" s="35" t="s">
        <v>124</v>
      </c>
      <c r="B132" s="105">
        <v>212805.59899999999</v>
      </c>
      <c r="C132" s="105">
        <v>1723736.6359999999</v>
      </c>
      <c r="D132" s="106">
        <v>-87.65440180619332</v>
      </c>
      <c r="E132" s="105">
        <v>204396.658</v>
      </c>
      <c r="F132" s="105">
        <v>403258.58899999998</v>
      </c>
      <c r="G132" s="106">
        <v>-49.313749644647991</v>
      </c>
    </row>
    <row r="133" spans="1:7" s="8" customFormat="1" ht="8.1" customHeight="1" x14ac:dyDescent="0.2">
      <c r="A133" s="38"/>
      <c r="B133" s="107"/>
      <c r="C133" s="107"/>
      <c r="D133" s="107"/>
      <c r="E133" s="107"/>
      <c r="F133" s="107"/>
      <c r="G133" s="107"/>
    </row>
    <row r="134" spans="1:7" s="8" customFormat="1" ht="12" x14ac:dyDescent="0.2">
      <c r="A134" s="42" t="s">
        <v>31</v>
      </c>
      <c r="B134" s="105">
        <v>44246632.226000004</v>
      </c>
      <c r="C134" s="105">
        <v>39823284.266000003</v>
      </c>
      <c r="D134" s="106">
        <v>11.107441391458849</v>
      </c>
      <c r="E134" s="105">
        <v>37301612.917000003</v>
      </c>
      <c r="F134" s="105">
        <v>32395696.598999999</v>
      </c>
      <c r="G134" s="106">
        <v>15.143728436299284</v>
      </c>
    </row>
    <row r="135" spans="1:7" s="8" customFormat="1" ht="12" x14ac:dyDescent="0.2">
      <c r="A135" s="40" t="s">
        <v>22</v>
      </c>
      <c r="B135" s="107"/>
      <c r="C135" s="107"/>
      <c r="D135" s="107"/>
      <c r="E135" s="107"/>
      <c r="F135" s="107"/>
      <c r="G135" s="107"/>
    </row>
    <row r="136" spans="1:7" s="8" customFormat="1" ht="12" x14ac:dyDescent="0.2">
      <c r="A136" s="38" t="s">
        <v>32</v>
      </c>
      <c r="B136" s="105">
        <v>4149539.406</v>
      </c>
      <c r="C136" s="105">
        <v>3329547.1529999999</v>
      </c>
      <c r="D136" s="106">
        <v>24.627741110714339</v>
      </c>
      <c r="E136" s="105">
        <v>3697657.4330000002</v>
      </c>
      <c r="F136" s="105">
        <v>3354177.2779999999</v>
      </c>
      <c r="G136" s="106">
        <v>10.240369739932405</v>
      </c>
    </row>
    <row r="137" spans="1:7" s="8" customFormat="1" ht="12" x14ac:dyDescent="0.2">
      <c r="A137" s="44" t="s">
        <v>22</v>
      </c>
      <c r="B137" s="107"/>
      <c r="C137" s="107"/>
      <c r="D137" s="107"/>
      <c r="E137" s="107"/>
      <c r="F137" s="107"/>
      <c r="G137" s="107"/>
    </row>
    <row r="138" spans="1:7" s="8" customFormat="1" ht="12" x14ac:dyDescent="0.2">
      <c r="A138" s="45" t="s">
        <v>237</v>
      </c>
      <c r="B138" s="105">
        <v>18489.421999999999</v>
      </c>
      <c r="C138" s="105">
        <v>14498.939</v>
      </c>
      <c r="D138" s="106">
        <v>27.522586307867059</v>
      </c>
      <c r="E138" s="105">
        <v>94.254000000000005</v>
      </c>
      <c r="F138" s="105">
        <v>44.220999999999997</v>
      </c>
      <c r="G138" s="106">
        <v>113.14307681870605</v>
      </c>
    </row>
    <row r="139" spans="1:7" s="8" customFormat="1" ht="12" x14ac:dyDescent="0.2">
      <c r="A139" s="46" t="s">
        <v>236</v>
      </c>
      <c r="B139" s="105">
        <v>19050.667000000001</v>
      </c>
      <c r="C139" s="105">
        <v>22339.173999999999</v>
      </c>
      <c r="D139" s="106">
        <v>-14.720808387991426</v>
      </c>
      <c r="E139" s="105">
        <v>12666.995000000001</v>
      </c>
      <c r="F139" s="105">
        <v>15901.581</v>
      </c>
      <c r="G139" s="106">
        <v>-20.341285561479694</v>
      </c>
    </row>
    <row r="140" spans="1:7" s="8" customFormat="1" ht="12" x14ac:dyDescent="0.2">
      <c r="A140" s="46" t="s">
        <v>125</v>
      </c>
      <c r="B140" s="105">
        <v>640.24400000000003</v>
      </c>
      <c r="C140" s="105">
        <v>385.363</v>
      </c>
      <c r="D140" s="106">
        <v>66.140496103673684</v>
      </c>
      <c r="E140" s="105">
        <v>21.311</v>
      </c>
      <c r="F140" s="105">
        <v>0</v>
      </c>
      <c r="G140" s="106" t="s">
        <v>277</v>
      </c>
    </row>
    <row r="141" spans="1:7" s="8" customFormat="1" ht="12" x14ac:dyDescent="0.2">
      <c r="A141" s="46" t="s">
        <v>238</v>
      </c>
      <c r="B141" s="105">
        <v>10407.162</v>
      </c>
      <c r="C141" s="105">
        <v>10100.691000000001</v>
      </c>
      <c r="D141" s="106">
        <v>3.0341587521091355</v>
      </c>
      <c r="E141" s="105">
        <v>3858.4050000000002</v>
      </c>
      <c r="F141" s="105">
        <v>5643.9210000000003</v>
      </c>
      <c r="G141" s="106">
        <v>-31.636091291851884</v>
      </c>
    </row>
    <row r="142" spans="1:7" s="8" customFormat="1" ht="12" x14ac:dyDescent="0.2">
      <c r="A142" s="46" t="s">
        <v>239</v>
      </c>
      <c r="B142" s="105">
        <v>1461.252</v>
      </c>
      <c r="C142" s="105">
        <v>1727.355</v>
      </c>
      <c r="D142" s="106">
        <v>-15.405229382495207</v>
      </c>
      <c r="E142" s="105">
        <v>306.596</v>
      </c>
      <c r="F142" s="105">
        <v>97.564999999999998</v>
      </c>
      <c r="G142" s="106">
        <v>214.24793727258748</v>
      </c>
    </row>
    <row r="143" spans="1:7" s="8" customFormat="1" ht="12" x14ac:dyDescent="0.2">
      <c r="A143" s="46" t="s">
        <v>126</v>
      </c>
      <c r="B143" s="105">
        <v>3977.58</v>
      </c>
      <c r="C143" s="105">
        <v>3841.2530000000002</v>
      </c>
      <c r="D143" s="106">
        <v>3.5490242376640992</v>
      </c>
      <c r="E143" s="105">
        <v>800.88300000000004</v>
      </c>
      <c r="F143" s="105">
        <v>1236.876</v>
      </c>
      <c r="G143" s="106">
        <v>-35.249531885168764</v>
      </c>
    </row>
    <row r="144" spans="1:7" s="8" customFormat="1" ht="12" x14ac:dyDescent="0.2">
      <c r="A144" s="46" t="s">
        <v>127</v>
      </c>
      <c r="B144" s="105">
        <v>141.77500000000001</v>
      </c>
      <c r="C144" s="105">
        <v>777.96900000000005</v>
      </c>
      <c r="D144" s="106">
        <v>-81.776266149422412</v>
      </c>
      <c r="E144" s="105">
        <v>7.4999999999999997E-2</v>
      </c>
      <c r="F144" s="105">
        <v>6.3E-2</v>
      </c>
      <c r="G144" s="106">
        <v>19.047619047619037</v>
      </c>
    </row>
    <row r="145" spans="1:7" s="8" customFormat="1" ht="12" x14ac:dyDescent="0.2">
      <c r="A145" s="46" t="s">
        <v>46</v>
      </c>
      <c r="B145" s="105">
        <v>364598.96899999998</v>
      </c>
      <c r="C145" s="105">
        <v>347103.58199999999</v>
      </c>
      <c r="D145" s="106">
        <v>5.0403936770666888</v>
      </c>
      <c r="E145" s="105">
        <v>113638.736</v>
      </c>
      <c r="F145" s="105">
        <v>70280.085999999996</v>
      </c>
      <c r="G145" s="106">
        <v>61.694076469969048</v>
      </c>
    </row>
    <row r="146" spans="1:7" s="8" customFormat="1" ht="12" x14ac:dyDescent="0.2">
      <c r="A146" s="46" t="s">
        <v>128</v>
      </c>
      <c r="B146" s="105">
        <v>38329.269999999997</v>
      </c>
      <c r="C146" s="105">
        <v>26117.24</v>
      </c>
      <c r="D146" s="106">
        <v>46.758501281146067</v>
      </c>
      <c r="E146" s="105">
        <v>254.49</v>
      </c>
      <c r="F146" s="105">
        <v>176.08500000000001</v>
      </c>
      <c r="G146" s="106">
        <v>44.526791038418935</v>
      </c>
    </row>
    <row r="147" spans="1:7" s="8" customFormat="1" ht="12" x14ac:dyDescent="0.2">
      <c r="A147" s="46" t="s">
        <v>129</v>
      </c>
      <c r="B147" s="105">
        <v>9331.4689999999991</v>
      </c>
      <c r="C147" s="105">
        <v>8427.5349999999999</v>
      </c>
      <c r="D147" s="106">
        <v>10.72595960740594</v>
      </c>
      <c r="E147" s="105">
        <v>4029.42</v>
      </c>
      <c r="F147" s="105">
        <v>3707.4079999999999</v>
      </c>
      <c r="G147" s="106">
        <v>8.6856369733247618</v>
      </c>
    </row>
    <row r="148" spans="1:7" s="8" customFormat="1" ht="12" x14ac:dyDescent="0.2">
      <c r="A148" s="46" t="s">
        <v>33</v>
      </c>
      <c r="B148" s="105">
        <v>903130.43599999999</v>
      </c>
      <c r="C148" s="105">
        <v>791061.92700000003</v>
      </c>
      <c r="D148" s="106">
        <v>14.166843982114685</v>
      </c>
      <c r="E148" s="105">
        <v>364052.799</v>
      </c>
      <c r="F148" s="105">
        <v>356209.00300000003</v>
      </c>
      <c r="G148" s="106">
        <v>2.2020207052430862</v>
      </c>
    </row>
    <row r="149" spans="1:7" s="8" customFormat="1" ht="12" x14ac:dyDescent="0.2">
      <c r="A149" s="46" t="s">
        <v>130</v>
      </c>
      <c r="B149" s="105">
        <v>84798.569000000003</v>
      </c>
      <c r="C149" s="105">
        <v>84697.157000000007</v>
      </c>
      <c r="D149" s="106">
        <v>0.11973483360250725</v>
      </c>
      <c r="E149" s="105">
        <v>163094.413</v>
      </c>
      <c r="F149" s="105">
        <v>153673.34599999999</v>
      </c>
      <c r="G149" s="106">
        <v>6.1305797298120979</v>
      </c>
    </row>
    <row r="150" spans="1:7" s="8" customFormat="1" ht="12" x14ac:dyDescent="0.2">
      <c r="A150" s="46" t="s">
        <v>131</v>
      </c>
      <c r="B150" s="105">
        <v>148589.85699999999</v>
      </c>
      <c r="C150" s="105">
        <v>113116.95600000001</v>
      </c>
      <c r="D150" s="106">
        <v>31.359490437490194</v>
      </c>
      <c r="E150" s="105">
        <v>259964.31099999999</v>
      </c>
      <c r="F150" s="105">
        <v>216196.56899999999</v>
      </c>
      <c r="G150" s="106">
        <v>20.24442025257116</v>
      </c>
    </row>
    <row r="151" spans="1:7" s="8" customFormat="1" ht="12" x14ac:dyDescent="0.2">
      <c r="A151" s="46" t="s">
        <v>132</v>
      </c>
      <c r="B151" s="105">
        <v>9170.527</v>
      </c>
      <c r="C151" s="105">
        <v>5550.9380000000001</v>
      </c>
      <c r="D151" s="106">
        <v>65.206799283292298</v>
      </c>
      <c r="E151" s="105">
        <v>5975.6930000000002</v>
      </c>
      <c r="F151" s="105">
        <v>3612.4209999999998</v>
      </c>
      <c r="G151" s="106">
        <v>65.420724771559037</v>
      </c>
    </row>
    <row r="152" spans="1:7" s="8" customFormat="1" ht="12" x14ac:dyDescent="0.2">
      <c r="A152" s="46" t="s">
        <v>133</v>
      </c>
      <c r="B152" s="105">
        <v>793609.31799999997</v>
      </c>
      <c r="C152" s="105">
        <v>625509.44799999997</v>
      </c>
      <c r="D152" s="106">
        <v>26.874073691049986</v>
      </c>
      <c r="E152" s="105">
        <v>157996.83799999999</v>
      </c>
      <c r="F152" s="105">
        <v>141145.96400000001</v>
      </c>
      <c r="G152" s="106">
        <v>11.938615545535527</v>
      </c>
    </row>
    <row r="153" spans="1:7" s="8" customFormat="1" ht="12" x14ac:dyDescent="0.2">
      <c r="A153" s="46" t="s">
        <v>134</v>
      </c>
      <c r="B153" s="105">
        <v>1133523.05</v>
      </c>
      <c r="C153" s="105">
        <v>853306.70700000005</v>
      </c>
      <c r="D153" s="106">
        <v>32.838877358079856</v>
      </c>
      <c r="E153" s="105">
        <v>910682.25199999998</v>
      </c>
      <c r="F153" s="105">
        <v>786158.90099999995</v>
      </c>
      <c r="G153" s="106">
        <v>15.839463350425135</v>
      </c>
    </row>
    <row r="154" spans="1:7" s="8" customFormat="1" ht="12" x14ac:dyDescent="0.2">
      <c r="A154" s="46" t="s">
        <v>135</v>
      </c>
      <c r="B154" s="105">
        <v>167758.17000000001</v>
      </c>
      <c r="C154" s="105">
        <v>118372.361</v>
      </c>
      <c r="D154" s="106">
        <v>41.720726513176515</v>
      </c>
      <c r="E154" s="105">
        <v>29476.624</v>
      </c>
      <c r="F154" s="105">
        <v>26577.922999999999</v>
      </c>
      <c r="G154" s="106">
        <v>10.906424102440212</v>
      </c>
    </row>
    <row r="155" spans="1:7" s="8" customFormat="1" ht="12" x14ac:dyDescent="0.2">
      <c r="A155" s="46" t="s">
        <v>240</v>
      </c>
      <c r="B155" s="105">
        <v>119373.554</v>
      </c>
      <c r="C155" s="105">
        <v>69090.926999999996</v>
      </c>
      <c r="D155" s="106">
        <v>72.77746758268276</v>
      </c>
      <c r="E155" s="105">
        <v>11762.53</v>
      </c>
      <c r="F155" s="105">
        <v>6819.9260000000004</v>
      </c>
      <c r="G155" s="106">
        <v>72.472985777265023</v>
      </c>
    </row>
    <row r="156" spans="1:7" s="8" customFormat="1" ht="12" x14ac:dyDescent="0.2">
      <c r="A156" s="46" t="s">
        <v>136</v>
      </c>
      <c r="B156" s="105">
        <v>103757.182</v>
      </c>
      <c r="C156" s="105">
        <v>78204.425000000003</v>
      </c>
      <c r="D156" s="106">
        <v>32.674310948517302</v>
      </c>
      <c r="E156" s="105">
        <v>13285.897999999999</v>
      </c>
      <c r="F156" s="105">
        <v>11350.263999999999</v>
      </c>
      <c r="G156" s="106">
        <v>17.053647386527757</v>
      </c>
    </row>
    <row r="157" spans="1:7" s="8" customFormat="1" ht="12" x14ac:dyDescent="0.2">
      <c r="A157" s="46" t="s">
        <v>137</v>
      </c>
      <c r="B157" s="105">
        <v>5369.6840000000002</v>
      </c>
      <c r="C157" s="105">
        <v>4261.5969999999998</v>
      </c>
      <c r="D157" s="106">
        <v>26.00168434509412</v>
      </c>
      <c r="E157" s="105">
        <v>426070.88199999998</v>
      </c>
      <c r="F157" s="105">
        <v>352134.78600000002</v>
      </c>
      <c r="G157" s="106">
        <v>20.99653284467044</v>
      </c>
    </row>
    <row r="158" spans="1:7" s="8" customFormat="1" ht="12" x14ac:dyDescent="0.2">
      <c r="A158" s="46" t="s">
        <v>138</v>
      </c>
      <c r="B158" s="105">
        <v>9877.5319999999992</v>
      </c>
      <c r="C158" s="105">
        <v>8521.07</v>
      </c>
      <c r="D158" s="106">
        <v>15.91891628633492</v>
      </c>
      <c r="E158" s="105">
        <v>72.352999999999994</v>
      </c>
      <c r="F158" s="105">
        <v>361.75799999999998</v>
      </c>
      <c r="G158" s="106">
        <v>-79.999613000956444</v>
      </c>
    </row>
    <row r="159" spans="1:7" s="8" customFormat="1" ht="12" x14ac:dyDescent="0.2">
      <c r="A159" s="46" t="s">
        <v>139</v>
      </c>
      <c r="B159" s="105">
        <v>10285.334000000001</v>
      </c>
      <c r="C159" s="105">
        <v>8408.4509999999991</v>
      </c>
      <c r="D159" s="106">
        <v>22.321388327053356</v>
      </c>
      <c r="E159" s="105">
        <v>986663.32200000004</v>
      </c>
      <c r="F159" s="105">
        <v>995828.49699999997</v>
      </c>
      <c r="G159" s="106">
        <v>-0.92035677103143598</v>
      </c>
    </row>
    <row r="160" spans="1:7" s="8" customFormat="1" ht="12" x14ac:dyDescent="0.2">
      <c r="A160" s="46" t="s">
        <v>140</v>
      </c>
      <c r="B160" s="105">
        <v>127141.43</v>
      </c>
      <c r="C160" s="105">
        <v>80366.744000000006</v>
      </c>
      <c r="D160" s="106">
        <v>58.201544161102248</v>
      </c>
      <c r="E160" s="105">
        <v>232118.55600000001</v>
      </c>
      <c r="F160" s="105">
        <v>206211.60399999999</v>
      </c>
      <c r="G160" s="106">
        <v>12.563285235878396</v>
      </c>
    </row>
    <row r="161" spans="1:7" s="8" customFormat="1" ht="12" x14ac:dyDescent="0.2">
      <c r="A161" s="46" t="s">
        <v>241</v>
      </c>
      <c r="B161" s="105">
        <v>12328.464</v>
      </c>
      <c r="C161" s="105">
        <v>8392.1260000000002</v>
      </c>
      <c r="D161" s="106">
        <v>46.905134646453121</v>
      </c>
      <c r="E161" s="105">
        <v>298.26299999999998</v>
      </c>
      <c r="F161" s="105">
        <v>452.96100000000001</v>
      </c>
      <c r="G161" s="106">
        <v>-34.152609165027457</v>
      </c>
    </row>
    <row r="162" spans="1:7" s="8" customFormat="1" ht="12" x14ac:dyDescent="0.2">
      <c r="A162" s="46" t="s">
        <v>141</v>
      </c>
      <c r="B162" s="105">
        <v>53034.171000000002</v>
      </c>
      <c r="C162" s="105">
        <v>44629.010999999999</v>
      </c>
      <c r="D162" s="106">
        <v>18.83339964670067</v>
      </c>
      <c r="E162" s="105">
        <v>365.185</v>
      </c>
      <c r="F162" s="105">
        <v>151.06399999999999</v>
      </c>
      <c r="G162" s="106">
        <v>141.74191071334005</v>
      </c>
    </row>
    <row r="163" spans="1:7" s="8" customFormat="1" ht="12" x14ac:dyDescent="0.2">
      <c r="A163" s="46" t="s">
        <v>142</v>
      </c>
      <c r="B163" s="105">
        <v>1364.318</v>
      </c>
      <c r="C163" s="105">
        <v>738.20699999999999</v>
      </c>
      <c r="D163" s="106">
        <v>84.815099287869117</v>
      </c>
      <c r="E163" s="105">
        <v>106.349</v>
      </c>
      <c r="F163" s="105">
        <v>204.48500000000001</v>
      </c>
      <c r="G163" s="106">
        <v>-47.991784238452702</v>
      </c>
    </row>
    <row r="164" spans="1:7" s="8" customFormat="1" ht="8.1" customHeight="1" x14ac:dyDescent="0.2">
      <c r="A164" s="44"/>
      <c r="B164" s="107"/>
      <c r="C164" s="107"/>
      <c r="D164" s="107"/>
      <c r="E164" s="107"/>
      <c r="F164" s="107"/>
      <c r="G164" s="107"/>
    </row>
    <row r="165" spans="1:7" s="8" customFormat="1" ht="12" x14ac:dyDescent="0.2">
      <c r="A165" s="40" t="s">
        <v>34</v>
      </c>
      <c r="B165" s="105">
        <v>40097092.82</v>
      </c>
      <c r="C165" s="105">
        <v>36493737.112999998</v>
      </c>
      <c r="D165" s="106">
        <v>9.873901639183984</v>
      </c>
      <c r="E165" s="105">
        <v>33603955.483999997</v>
      </c>
      <c r="F165" s="105">
        <v>29041519.320999999</v>
      </c>
      <c r="G165" s="106">
        <v>15.710046408284455</v>
      </c>
    </row>
    <row r="166" spans="1:7" s="8" customFormat="1" ht="12" x14ac:dyDescent="0.2">
      <c r="A166" s="44" t="s">
        <v>22</v>
      </c>
      <c r="B166" s="107"/>
      <c r="C166" s="107"/>
      <c r="D166" s="107"/>
      <c r="E166" s="107"/>
      <c r="F166" s="107"/>
      <c r="G166" s="107"/>
    </row>
    <row r="167" spans="1:7" s="8" customFormat="1" ht="12" x14ac:dyDescent="0.2">
      <c r="A167" s="46" t="s">
        <v>143</v>
      </c>
      <c r="B167" s="105">
        <v>1592909.814</v>
      </c>
      <c r="C167" s="105">
        <v>1404653.7509999999</v>
      </c>
      <c r="D167" s="106">
        <v>13.40231091583793</v>
      </c>
      <c r="E167" s="105">
        <v>79656.989000000001</v>
      </c>
      <c r="F167" s="105">
        <v>81323.481</v>
      </c>
      <c r="G167" s="106">
        <v>-2.0492138057887672</v>
      </c>
    </row>
    <row r="168" spans="1:7" s="8" customFormat="1" ht="22.5" x14ac:dyDescent="0.2">
      <c r="A168" s="47" t="s">
        <v>242</v>
      </c>
      <c r="B168" s="105">
        <v>146151.19699999999</v>
      </c>
      <c r="C168" s="105">
        <v>119758.912</v>
      </c>
      <c r="D168" s="106">
        <v>22.037846335811736</v>
      </c>
      <c r="E168" s="105">
        <v>8251.1200000000008</v>
      </c>
      <c r="F168" s="105">
        <v>8657.66</v>
      </c>
      <c r="G168" s="106">
        <v>-4.6957260968899135</v>
      </c>
    </row>
    <row r="169" spans="1:7" s="8" customFormat="1" ht="22.5" x14ac:dyDescent="0.2">
      <c r="A169" s="47" t="s">
        <v>243</v>
      </c>
      <c r="B169" s="105">
        <v>1909639.7309999999</v>
      </c>
      <c r="C169" s="105">
        <v>1821236.5249999999</v>
      </c>
      <c r="D169" s="106">
        <v>4.8540211436842355</v>
      </c>
      <c r="E169" s="105">
        <v>67430.284</v>
      </c>
      <c r="F169" s="105">
        <v>62045.014000000003</v>
      </c>
      <c r="G169" s="106">
        <v>8.6796176724208607</v>
      </c>
    </row>
    <row r="170" spans="1:7" s="8" customFormat="1" ht="22.5" x14ac:dyDescent="0.2">
      <c r="A170" s="47" t="s">
        <v>244</v>
      </c>
      <c r="B170" s="105">
        <v>1795712.372</v>
      </c>
      <c r="C170" s="105">
        <v>1520576.5719999999</v>
      </c>
      <c r="D170" s="106">
        <v>18.094175924209893</v>
      </c>
      <c r="E170" s="105">
        <v>189147.78400000001</v>
      </c>
      <c r="F170" s="105">
        <v>176989.34400000001</v>
      </c>
      <c r="G170" s="106">
        <v>6.8695887137702556</v>
      </c>
    </row>
    <row r="171" spans="1:7" s="8" customFormat="1" ht="12" x14ac:dyDescent="0.2">
      <c r="A171" s="46" t="s">
        <v>144</v>
      </c>
      <c r="B171" s="105">
        <v>75930.851999999999</v>
      </c>
      <c r="C171" s="105">
        <v>81520.06</v>
      </c>
      <c r="D171" s="106">
        <v>-6.8562363668525279</v>
      </c>
      <c r="E171" s="105">
        <v>13375.621999999999</v>
      </c>
      <c r="F171" s="105">
        <v>14777.683999999999</v>
      </c>
      <c r="G171" s="106">
        <v>-9.4876978016311568</v>
      </c>
    </row>
    <row r="172" spans="1:7" s="8" customFormat="1" ht="12" x14ac:dyDescent="0.2">
      <c r="A172" s="46" t="s">
        <v>145</v>
      </c>
      <c r="B172" s="105">
        <v>1383919.0530000001</v>
      </c>
      <c r="C172" s="105">
        <v>1324057.175</v>
      </c>
      <c r="D172" s="106">
        <v>4.5210946423065081</v>
      </c>
      <c r="E172" s="105">
        <v>145345.353</v>
      </c>
      <c r="F172" s="105">
        <v>121294.121</v>
      </c>
      <c r="G172" s="106">
        <v>19.828852216176259</v>
      </c>
    </row>
    <row r="173" spans="1:7" s="8" customFormat="1" ht="12" x14ac:dyDescent="0.2">
      <c r="A173" s="46" t="s">
        <v>245</v>
      </c>
      <c r="B173" s="105">
        <v>230528.41</v>
      </c>
      <c r="C173" s="105">
        <v>152309.397</v>
      </c>
      <c r="D173" s="106">
        <v>51.355342835478496</v>
      </c>
      <c r="E173" s="105">
        <v>21832.817999999999</v>
      </c>
      <c r="F173" s="105">
        <v>18616.258999999998</v>
      </c>
      <c r="G173" s="106">
        <v>17.278224373651014</v>
      </c>
    </row>
    <row r="174" spans="1:7" s="8" customFormat="1" ht="12" x14ac:dyDescent="0.2">
      <c r="A174" s="46" t="s">
        <v>146</v>
      </c>
      <c r="B174" s="105">
        <v>95660.641000000003</v>
      </c>
      <c r="C174" s="105">
        <v>80860.349000000002</v>
      </c>
      <c r="D174" s="106">
        <v>18.303522286306247</v>
      </c>
      <c r="E174" s="105">
        <v>3278.8609999999999</v>
      </c>
      <c r="F174" s="105">
        <v>2571.248</v>
      </c>
      <c r="G174" s="106">
        <v>27.520215864047344</v>
      </c>
    </row>
    <row r="175" spans="1:7" s="8" customFormat="1" ht="12" x14ac:dyDescent="0.2">
      <c r="A175" s="46" t="s">
        <v>147</v>
      </c>
      <c r="B175" s="105">
        <v>520597.35800000001</v>
      </c>
      <c r="C175" s="105">
        <v>514644.23599999998</v>
      </c>
      <c r="D175" s="106">
        <v>1.1567451034271414</v>
      </c>
      <c r="E175" s="105">
        <v>52097.94</v>
      </c>
      <c r="F175" s="105">
        <v>56147.945</v>
      </c>
      <c r="G175" s="106">
        <v>-7.2130956885421256</v>
      </c>
    </row>
    <row r="176" spans="1:7" s="8" customFormat="1" ht="12" x14ac:dyDescent="0.2">
      <c r="A176" s="46" t="s">
        <v>148</v>
      </c>
      <c r="B176" s="105">
        <v>2500.3380000000002</v>
      </c>
      <c r="C176" s="105">
        <v>3393.9830000000002</v>
      </c>
      <c r="D176" s="106">
        <v>-26.330273310149167</v>
      </c>
      <c r="E176" s="105">
        <v>380.48500000000001</v>
      </c>
      <c r="F176" s="105">
        <v>440.68</v>
      </c>
      <c r="G176" s="106">
        <v>-13.659571571208133</v>
      </c>
    </row>
    <row r="177" spans="1:7" s="8" customFormat="1" ht="12" x14ac:dyDescent="0.2">
      <c r="A177" s="46" t="s">
        <v>149</v>
      </c>
      <c r="B177" s="105">
        <v>769355.08100000001</v>
      </c>
      <c r="C177" s="105">
        <v>636149.80099999998</v>
      </c>
      <c r="D177" s="106">
        <v>20.939294454011801</v>
      </c>
      <c r="E177" s="105">
        <v>132629.99799999999</v>
      </c>
      <c r="F177" s="105">
        <v>111382.39</v>
      </c>
      <c r="G177" s="106">
        <v>19.076272290440144</v>
      </c>
    </row>
    <row r="178" spans="1:7" s="8" customFormat="1" ht="12" x14ac:dyDescent="0.2">
      <c r="A178" s="46" t="s">
        <v>150</v>
      </c>
      <c r="B178" s="105">
        <v>437831.72100000002</v>
      </c>
      <c r="C178" s="105">
        <v>333577.32900000003</v>
      </c>
      <c r="D178" s="106">
        <v>31.253440487857631</v>
      </c>
      <c r="E178" s="105">
        <v>134554.84700000001</v>
      </c>
      <c r="F178" s="105">
        <v>31178.451000000001</v>
      </c>
      <c r="G178" s="106">
        <v>331.56360461910054</v>
      </c>
    </row>
    <row r="179" spans="1:7" s="8" customFormat="1" ht="12" x14ac:dyDescent="0.2">
      <c r="A179" s="46" t="s">
        <v>151</v>
      </c>
      <c r="B179" s="105">
        <v>129169.13400000001</v>
      </c>
      <c r="C179" s="105">
        <v>108124.364</v>
      </c>
      <c r="D179" s="106">
        <v>19.463485584063193</v>
      </c>
      <c r="E179" s="105">
        <v>26952.375</v>
      </c>
      <c r="F179" s="105">
        <v>23662.871999999999</v>
      </c>
      <c r="G179" s="106">
        <v>13.901537395798798</v>
      </c>
    </row>
    <row r="180" spans="1:7" s="8" customFormat="1" ht="12" x14ac:dyDescent="0.2">
      <c r="A180" s="46" t="s">
        <v>35</v>
      </c>
      <c r="B180" s="105">
        <v>175709.42499999999</v>
      </c>
      <c r="C180" s="105">
        <v>159044.07800000001</v>
      </c>
      <c r="D180" s="106">
        <v>10.478445478491807</v>
      </c>
      <c r="E180" s="105">
        <v>30027.636999999999</v>
      </c>
      <c r="F180" s="105">
        <v>124258.386</v>
      </c>
      <c r="G180" s="106">
        <v>-75.834518726164688</v>
      </c>
    </row>
    <row r="181" spans="1:7" s="8" customFormat="1" ht="12" x14ac:dyDescent="0.2">
      <c r="A181" s="46" t="s">
        <v>152</v>
      </c>
      <c r="B181" s="105">
        <v>202651.274</v>
      </c>
      <c r="C181" s="105">
        <v>149474.19500000001</v>
      </c>
      <c r="D181" s="106">
        <v>35.576093251413738</v>
      </c>
      <c r="E181" s="105">
        <v>19402.362000000001</v>
      </c>
      <c r="F181" s="105">
        <v>12962.915000000001</v>
      </c>
      <c r="G181" s="106">
        <v>49.67591780089586</v>
      </c>
    </row>
    <row r="182" spans="1:7" s="8" customFormat="1" ht="12" x14ac:dyDescent="0.2">
      <c r="A182" s="46" t="s">
        <v>153</v>
      </c>
      <c r="B182" s="105">
        <v>386630.12099999998</v>
      </c>
      <c r="C182" s="105">
        <v>384386.15100000001</v>
      </c>
      <c r="D182" s="106">
        <v>0.58378013728177791</v>
      </c>
      <c r="E182" s="105">
        <v>141710.94399999999</v>
      </c>
      <c r="F182" s="105">
        <v>156281.35</v>
      </c>
      <c r="G182" s="106">
        <v>-9.3231892353118297</v>
      </c>
    </row>
    <row r="183" spans="1:7" s="8" customFormat="1" ht="12" x14ac:dyDescent="0.2">
      <c r="A183" s="46" t="s">
        <v>154</v>
      </c>
      <c r="B183" s="105">
        <v>16478.584999999999</v>
      </c>
      <c r="C183" s="105">
        <v>14529.81</v>
      </c>
      <c r="D183" s="106">
        <v>13.412253842273216</v>
      </c>
      <c r="E183" s="105">
        <v>2395.578</v>
      </c>
      <c r="F183" s="105">
        <v>414.17</v>
      </c>
      <c r="G183" s="106">
        <v>478.40451988313976</v>
      </c>
    </row>
    <row r="184" spans="1:7" s="8" customFormat="1" ht="12" x14ac:dyDescent="0.2">
      <c r="A184" s="46" t="s">
        <v>155</v>
      </c>
      <c r="B184" s="105">
        <v>86172.513999999996</v>
      </c>
      <c r="C184" s="105">
        <v>70226.983999999997</v>
      </c>
      <c r="D184" s="106">
        <v>22.705702412052901</v>
      </c>
      <c r="E184" s="105">
        <v>6019.1369999999997</v>
      </c>
      <c r="F184" s="105">
        <v>6221.1090000000004</v>
      </c>
      <c r="G184" s="106">
        <v>-3.2465594156926159</v>
      </c>
    </row>
    <row r="185" spans="1:7" s="8" customFormat="1" ht="12" x14ac:dyDescent="0.2">
      <c r="A185" s="46" t="s">
        <v>156</v>
      </c>
      <c r="B185" s="105">
        <v>83228.289000000004</v>
      </c>
      <c r="C185" s="105">
        <v>75078.482000000004</v>
      </c>
      <c r="D185" s="106">
        <v>10.855050319211301</v>
      </c>
      <c r="E185" s="105">
        <v>14673.786</v>
      </c>
      <c r="F185" s="105">
        <v>10319.111999999999</v>
      </c>
      <c r="G185" s="106">
        <v>42.200084658447366</v>
      </c>
    </row>
    <row r="186" spans="1:7" s="8" customFormat="1" ht="22.5" x14ac:dyDescent="0.2">
      <c r="A186" s="47" t="s">
        <v>246</v>
      </c>
      <c r="B186" s="105">
        <v>108829.258</v>
      </c>
      <c r="C186" s="105">
        <v>100347.743</v>
      </c>
      <c r="D186" s="106">
        <v>8.4521233327589584</v>
      </c>
      <c r="E186" s="105">
        <v>22296.738000000001</v>
      </c>
      <c r="F186" s="105">
        <v>18248.649000000001</v>
      </c>
      <c r="G186" s="106">
        <v>22.182951735221607</v>
      </c>
    </row>
    <row r="187" spans="1:7" s="8" customFormat="1" ht="22.5" x14ac:dyDescent="0.2">
      <c r="A187" s="47" t="s">
        <v>247</v>
      </c>
      <c r="B187" s="105">
        <v>22434.245999999999</v>
      </c>
      <c r="C187" s="105">
        <v>14987.816999999999</v>
      </c>
      <c r="D187" s="106">
        <v>49.683212705359296</v>
      </c>
      <c r="E187" s="105">
        <v>4142.78</v>
      </c>
      <c r="F187" s="105">
        <v>5272.6139999999996</v>
      </c>
      <c r="G187" s="106">
        <v>-21.428346546893053</v>
      </c>
    </row>
    <row r="188" spans="1:7" s="8" customFormat="1" ht="12" x14ac:dyDescent="0.2">
      <c r="A188" s="46" t="s">
        <v>248</v>
      </c>
      <c r="B188" s="105">
        <v>1225207.4720000001</v>
      </c>
      <c r="C188" s="105">
        <v>889142.87399999995</v>
      </c>
      <c r="D188" s="106">
        <v>37.796467567483433</v>
      </c>
      <c r="E188" s="105">
        <v>174959.70699999999</v>
      </c>
      <c r="F188" s="105">
        <v>207482.54399999999</v>
      </c>
      <c r="G188" s="106">
        <v>-15.674975047539419</v>
      </c>
    </row>
    <row r="189" spans="1:7" s="8" customFormat="1" ht="12" x14ac:dyDescent="0.2">
      <c r="A189" s="46" t="s">
        <v>157</v>
      </c>
      <c r="B189" s="105">
        <v>45211.88</v>
      </c>
      <c r="C189" s="105">
        <v>46282.184000000001</v>
      </c>
      <c r="D189" s="106">
        <v>-2.3125615679675064</v>
      </c>
      <c r="E189" s="105">
        <v>39623.951999999997</v>
      </c>
      <c r="F189" s="105">
        <v>34475.120999999999</v>
      </c>
      <c r="G189" s="106">
        <v>14.934917849889473</v>
      </c>
    </row>
    <row r="190" spans="1:7" s="8" customFormat="1" ht="12" x14ac:dyDescent="0.2">
      <c r="A190" s="46" t="s">
        <v>158</v>
      </c>
      <c r="B190" s="105">
        <v>784578.71100000001</v>
      </c>
      <c r="C190" s="105">
        <v>689180.98</v>
      </c>
      <c r="D190" s="106">
        <v>13.842188593190713</v>
      </c>
      <c r="E190" s="105">
        <v>439165.87699999998</v>
      </c>
      <c r="F190" s="105">
        <v>423506.48700000002</v>
      </c>
      <c r="G190" s="106">
        <v>3.6975561132313857</v>
      </c>
    </row>
    <row r="191" spans="1:7" s="8" customFormat="1" ht="12" x14ac:dyDescent="0.2">
      <c r="A191" s="46" t="s">
        <v>159</v>
      </c>
      <c r="B191" s="105">
        <v>6037.0410000000002</v>
      </c>
      <c r="C191" s="105">
        <v>4611.9939999999997</v>
      </c>
      <c r="D191" s="106">
        <v>30.898717561211043</v>
      </c>
      <c r="E191" s="105">
        <v>629.66700000000003</v>
      </c>
      <c r="F191" s="105">
        <v>373.98500000000001</v>
      </c>
      <c r="G191" s="106">
        <v>68.366913111488429</v>
      </c>
    </row>
    <row r="192" spans="1:7" s="8" customFormat="1" ht="12" x14ac:dyDescent="0.2">
      <c r="A192" s="46" t="s">
        <v>160</v>
      </c>
      <c r="B192" s="105">
        <v>878256.28799999994</v>
      </c>
      <c r="C192" s="105">
        <v>982513.04799999995</v>
      </c>
      <c r="D192" s="106">
        <v>-10.61123414210374</v>
      </c>
      <c r="E192" s="105">
        <v>436723.96399999998</v>
      </c>
      <c r="F192" s="105">
        <v>277173.56300000002</v>
      </c>
      <c r="G192" s="106">
        <v>57.563354626285189</v>
      </c>
    </row>
    <row r="193" spans="1:7" s="8" customFormat="1" ht="12" x14ac:dyDescent="0.2">
      <c r="A193" s="46" t="s">
        <v>161</v>
      </c>
      <c r="B193" s="105">
        <v>630075.20299999998</v>
      </c>
      <c r="C193" s="105">
        <v>501428.81800000003</v>
      </c>
      <c r="D193" s="106">
        <v>25.655961600515738</v>
      </c>
      <c r="E193" s="105">
        <v>385961.038</v>
      </c>
      <c r="F193" s="105">
        <v>291712.848</v>
      </c>
      <c r="G193" s="106">
        <v>32.308549536357759</v>
      </c>
    </row>
    <row r="194" spans="1:7" s="8" customFormat="1" ht="12" x14ac:dyDescent="0.2">
      <c r="A194" s="46" t="s">
        <v>162</v>
      </c>
      <c r="B194" s="105">
        <v>1022261.289</v>
      </c>
      <c r="C194" s="105">
        <v>932669.94499999995</v>
      </c>
      <c r="D194" s="106">
        <v>9.6059001879812911</v>
      </c>
      <c r="E194" s="105">
        <v>1368882.2990000001</v>
      </c>
      <c r="F194" s="105">
        <v>1188163.916</v>
      </c>
      <c r="G194" s="106">
        <v>15.20988649515597</v>
      </c>
    </row>
    <row r="195" spans="1:7" s="8" customFormat="1" ht="12" x14ac:dyDescent="0.2">
      <c r="A195" s="46" t="s">
        <v>163</v>
      </c>
      <c r="B195" s="105">
        <v>579592.08499999996</v>
      </c>
      <c r="C195" s="105">
        <v>353047.56199999998</v>
      </c>
      <c r="D195" s="106">
        <v>64.168272885566608</v>
      </c>
      <c r="E195" s="105">
        <v>42259.866999999998</v>
      </c>
      <c r="F195" s="105">
        <v>29416.006000000001</v>
      </c>
      <c r="G195" s="106">
        <v>43.662831045111972</v>
      </c>
    </row>
    <row r="196" spans="1:7" s="8" customFormat="1" ht="12" x14ac:dyDescent="0.2">
      <c r="A196" s="46" t="s">
        <v>164</v>
      </c>
      <c r="B196" s="105">
        <v>187547.717</v>
      </c>
      <c r="C196" s="105">
        <v>156387.60999999999</v>
      </c>
      <c r="D196" s="106">
        <v>19.924920522795901</v>
      </c>
      <c r="E196" s="105">
        <v>91794.543999999994</v>
      </c>
      <c r="F196" s="105">
        <v>100552.22199999999</v>
      </c>
      <c r="G196" s="106">
        <v>-8.7095817733396359</v>
      </c>
    </row>
    <row r="197" spans="1:7" s="8" customFormat="1" ht="12" x14ac:dyDescent="0.2">
      <c r="A197" s="46" t="s">
        <v>165</v>
      </c>
      <c r="B197" s="105">
        <v>360485.94300000003</v>
      </c>
      <c r="C197" s="105">
        <v>265631.23499999999</v>
      </c>
      <c r="D197" s="106">
        <v>35.709169518411528</v>
      </c>
      <c r="E197" s="105">
        <v>81607.926000000007</v>
      </c>
      <c r="F197" s="105">
        <v>87675.327000000005</v>
      </c>
      <c r="G197" s="106">
        <v>-6.920306097061939</v>
      </c>
    </row>
    <row r="198" spans="1:7" s="8" customFormat="1" ht="12" x14ac:dyDescent="0.2">
      <c r="A198" s="46" t="s">
        <v>166</v>
      </c>
      <c r="B198" s="105">
        <v>408816.37300000002</v>
      </c>
      <c r="C198" s="105">
        <v>322236.08399999997</v>
      </c>
      <c r="D198" s="106">
        <v>26.868588993900516</v>
      </c>
      <c r="E198" s="105">
        <v>92978.187000000005</v>
      </c>
      <c r="F198" s="105">
        <v>82594.963000000003</v>
      </c>
      <c r="G198" s="106">
        <v>12.571255707203349</v>
      </c>
    </row>
    <row r="199" spans="1:7" s="8" customFormat="1" ht="12" x14ac:dyDescent="0.2">
      <c r="A199" s="46" t="s">
        <v>167</v>
      </c>
      <c r="B199" s="105">
        <v>315373.04300000001</v>
      </c>
      <c r="C199" s="105">
        <v>285139.33399999997</v>
      </c>
      <c r="D199" s="106">
        <v>10.603135167594957</v>
      </c>
      <c r="E199" s="105">
        <v>745901.57</v>
      </c>
      <c r="F199" s="105">
        <v>641254.52399999998</v>
      </c>
      <c r="G199" s="106">
        <v>16.319112315533545</v>
      </c>
    </row>
    <row r="200" spans="1:7" s="8" customFormat="1" ht="12" x14ac:dyDescent="0.2">
      <c r="A200" s="46" t="s">
        <v>168</v>
      </c>
      <c r="B200" s="105">
        <v>59486.858</v>
      </c>
      <c r="C200" s="105">
        <v>45174.216999999997</v>
      </c>
      <c r="D200" s="106">
        <v>31.683207702305054</v>
      </c>
      <c r="E200" s="105">
        <v>8452.5810000000001</v>
      </c>
      <c r="F200" s="105">
        <v>10461.156000000001</v>
      </c>
      <c r="G200" s="106">
        <v>-19.200315911549367</v>
      </c>
    </row>
    <row r="201" spans="1:7" s="8" customFormat="1" ht="22.5" x14ac:dyDescent="0.2">
      <c r="A201" s="47" t="s">
        <v>199</v>
      </c>
      <c r="B201" s="105">
        <v>12246.705</v>
      </c>
      <c r="C201" s="105">
        <v>9747.1489999999994</v>
      </c>
      <c r="D201" s="106">
        <v>25.643970354818634</v>
      </c>
      <c r="E201" s="105">
        <v>1680.328</v>
      </c>
      <c r="F201" s="105">
        <v>1839.345</v>
      </c>
      <c r="G201" s="106">
        <v>-8.6453058017935831</v>
      </c>
    </row>
    <row r="202" spans="1:7" s="8" customFormat="1" ht="33.75" x14ac:dyDescent="0.2">
      <c r="A202" s="47" t="s">
        <v>200</v>
      </c>
      <c r="B202" s="105">
        <v>40544.089999999997</v>
      </c>
      <c r="C202" s="105">
        <v>41621.531999999999</v>
      </c>
      <c r="D202" s="106">
        <v>-2.5886649246837123</v>
      </c>
      <c r="E202" s="105">
        <v>191916.44899999999</v>
      </c>
      <c r="F202" s="105">
        <v>126491.91899999999</v>
      </c>
      <c r="G202" s="106">
        <v>51.722300141560822</v>
      </c>
    </row>
    <row r="203" spans="1:7" s="8" customFormat="1" ht="22.5" x14ac:dyDescent="0.2">
      <c r="A203" s="47" t="s">
        <v>249</v>
      </c>
      <c r="B203" s="105">
        <v>72295.403999999995</v>
      </c>
      <c r="C203" s="105">
        <v>56550.913</v>
      </c>
      <c r="D203" s="106">
        <v>27.841267567156677</v>
      </c>
      <c r="E203" s="105">
        <v>47398.233</v>
      </c>
      <c r="F203" s="105">
        <v>40984.879000000001</v>
      </c>
      <c r="G203" s="106">
        <v>15.648097924114893</v>
      </c>
    </row>
    <row r="204" spans="1:7" s="8" customFormat="1" ht="12" x14ac:dyDescent="0.2">
      <c r="A204" s="46" t="s">
        <v>169</v>
      </c>
      <c r="B204" s="105">
        <v>4362.817</v>
      </c>
      <c r="C204" s="105">
        <v>2412.9140000000002</v>
      </c>
      <c r="D204" s="106">
        <v>80.811127126785266</v>
      </c>
      <c r="E204" s="105">
        <v>3266.1579999999999</v>
      </c>
      <c r="F204" s="105">
        <v>2985.9639999999999</v>
      </c>
      <c r="G204" s="106">
        <v>9.3837032194627881</v>
      </c>
    </row>
    <row r="205" spans="1:7" s="64" customFormat="1" ht="22.5" x14ac:dyDescent="0.2">
      <c r="A205" s="47" t="s">
        <v>270</v>
      </c>
      <c r="B205" s="105">
        <v>9004.4220000000005</v>
      </c>
      <c r="C205" s="105">
        <v>9677.7800000000007</v>
      </c>
      <c r="D205" s="106">
        <v>-6.9577733736456224</v>
      </c>
      <c r="E205" s="105">
        <v>61007.790999999997</v>
      </c>
      <c r="F205" s="105">
        <v>67866.074999999997</v>
      </c>
      <c r="G205" s="106">
        <v>-10.105614624096063</v>
      </c>
    </row>
    <row r="206" spans="1:7" s="8" customFormat="1" ht="12" x14ac:dyDescent="0.2">
      <c r="A206" s="47" t="s">
        <v>271</v>
      </c>
      <c r="B206" s="105">
        <v>145249.95800000001</v>
      </c>
      <c r="C206" s="105">
        <v>136338.15400000001</v>
      </c>
      <c r="D206" s="106">
        <v>6.5365444217471236</v>
      </c>
      <c r="E206" s="105">
        <v>238531.80600000001</v>
      </c>
      <c r="F206" s="105">
        <v>187924.70600000001</v>
      </c>
      <c r="G206" s="106">
        <v>26.929455459677555</v>
      </c>
    </row>
    <row r="207" spans="1:7" s="8" customFormat="1" ht="12" x14ac:dyDescent="0.2">
      <c r="A207" s="46" t="s">
        <v>170</v>
      </c>
      <c r="B207" s="105">
        <v>3081950.3810000001</v>
      </c>
      <c r="C207" s="105">
        <v>3609402.4559999998</v>
      </c>
      <c r="D207" s="106">
        <v>-14.613279661380048</v>
      </c>
      <c r="E207" s="105">
        <v>87635.962</v>
      </c>
      <c r="F207" s="105">
        <v>164825.946</v>
      </c>
      <c r="G207" s="106">
        <v>-46.831209450482994</v>
      </c>
    </row>
    <row r="208" spans="1:7" s="8" customFormat="1" ht="22.5" x14ac:dyDescent="0.2">
      <c r="A208" s="47" t="s">
        <v>250</v>
      </c>
      <c r="B208" s="105">
        <v>15114.907999999999</v>
      </c>
      <c r="C208" s="105">
        <v>8210.4079999999994</v>
      </c>
      <c r="D208" s="106">
        <v>84.094481053803918</v>
      </c>
      <c r="E208" s="105">
        <v>3251.3919999999998</v>
      </c>
      <c r="F208" s="105">
        <v>14716.484</v>
      </c>
      <c r="G208" s="106">
        <v>-77.906461896741092</v>
      </c>
    </row>
    <row r="209" spans="1:7" s="8" customFormat="1" ht="12" x14ac:dyDescent="0.2">
      <c r="A209" s="46" t="s">
        <v>171</v>
      </c>
      <c r="B209" s="105">
        <v>1091299.325</v>
      </c>
      <c r="C209" s="105">
        <v>778488.31700000004</v>
      </c>
      <c r="D209" s="106">
        <v>40.181850025117313</v>
      </c>
      <c r="E209" s="105">
        <v>625104.66599999997</v>
      </c>
      <c r="F209" s="105">
        <v>586829.38699999999</v>
      </c>
      <c r="G209" s="106">
        <v>6.5223862076286991</v>
      </c>
    </row>
    <row r="210" spans="1:7" s="8" customFormat="1" ht="12" x14ac:dyDescent="0.2">
      <c r="A210" s="46" t="s">
        <v>172</v>
      </c>
      <c r="B210" s="105">
        <v>117907.164</v>
      </c>
      <c r="C210" s="105">
        <v>135958.43799999999</v>
      </c>
      <c r="D210" s="106">
        <v>-13.277053094711192</v>
      </c>
      <c r="E210" s="105">
        <v>19517.109</v>
      </c>
      <c r="F210" s="105">
        <v>23821.920999999998</v>
      </c>
      <c r="G210" s="106">
        <v>-18.070801259058825</v>
      </c>
    </row>
    <row r="211" spans="1:7" s="8" customFormat="1" ht="22.5" x14ac:dyDescent="0.2">
      <c r="A211" s="47" t="s">
        <v>201</v>
      </c>
      <c r="B211" s="105">
        <v>1166135.7660000001</v>
      </c>
      <c r="C211" s="105">
        <v>935723.59</v>
      </c>
      <c r="D211" s="106">
        <v>24.62395716666714</v>
      </c>
      <c r="E211" s="105">
        <v>250672.72099999999</v>
      </c>
      <c r="F211" s="105">
        <v>269920.03600000002</v>
      </c>
      <c r="G211" s="106">
        <v>-7.1307470483591828</v>
      </c>
    </row>
    <row r="212" spans="1:7" s="8" customFormat="1" ht="12" x14ac:dyDescent="0.2">
      <c r="A212" s="46" t="s">
        <v>173</v>
      </c>
      <c r="B212" s="105">
        <v>308360.40999999997</v>
      </c>
      <c r="C212" s="105">
        <v>242580.32500000001</v>
      </c>
      <c r="D212" s="106">
        <v>27.116826148204723</v>
      </c>
      <c r="E212" s="105">
        <v>30867.626</v>
      </c>
      <c r="F212" s="105">
        <v>19328.5</v>
      </c>
      <c r="G212" s="106">
        <v>59.700059497633021</v>
      </c>
    </row>
    <row r="213" spans="1:7" s="8" customFormat="1" ht="22.5" x14ac:dyDescent="0.2">
      <c r="A213" s="47" t="s">
        <v>202</v>
      </c>
      <c r="B213" s="105">
        <v>510413.82699999999</v>
      </c>
      <c r="C213" s="105">
        <v>1187360.1329999999</v>
      </c>
      <c r="D213" s="106">
        <v>-57.01271982996586</v>
      </c>
      <c r="E213" s="105">
        <v>59476.762000000002</v>
      </c>
      <c r="F213" s="105">
        <v>47598.587</v>
      </c>
      <c r="G213" s="106">
        <v>24.954889942426249</v>
      </c>
    </row>
    <row r="214" spans="1:7" s="8" customFormat="1" ht="12" x14ac:dyDescent="0.2">
      <c r="A214" s="46" t="s">
        <v>174</v>
      </c>
      <c r="B214" s="105">
        <v>1132392.581</v>
      </c>
      <c r="C214" s="105">
        <v>1105812.929</v>
      </c>
      <c r="D214" s="106">
        <v>2.403630062820497</v>
      </c>
      <c r="E214" s="105">
        <v>38368.911999999997</v>
      </c>
      <c r="F214" s="105">
        <v>50881.908000000003</v>
      </c>
      <c r="G214" s="106">
        <v>-24.592230307086766</v>
      </c>
    </row>
    <row r="215" spans="1:7" s="8" customFormat="1" ht="12" x14ac:dyDescent="0.2">
      <c r="A215" s="46" t="s">
        <v>175</v>
      </c>
      <c r="B215" s="105">
        <v>554398.83499999996</v>
      </c>
      <c r="C215" s="105">
        <v>263922.77299999999</v>
      </c>
      <c r="D215" s="106">
        <v>110.06100712650513</v>
      </c>
      <c r="E215" s="105">
        <v>236345.35</v>
      </c>
      <c r="F215" s="105">
        <v>184907.13399999999</v>
      </c>
      <c r="G215" s="106">
        <v>27.818405319072227</v>
      </c>
    </row>
    <row r="216" spans="1:7" s="8" customFormat="1" ht="12" x14ac:dyDescent="0.2">
      <c r="A216" s="46" t="s">
        <v>251</v>
      </c>
      <c r="B216" s="105">
        <v>866090.44700000004</v>
      </c>
      <c r="C216" s="105">
        <v>693844.92500000005</v>
      </c>
      <c r="D216" s="106">
        <v>24.824786604874276</v>
      </c>
      <c r="E216" s="105">
        <v>133847.23199999999</v>
      </c>
      <c r="F216" s="105">
        <v>137083.09400000001</v>
      </c>
      <c r="G216" s="106">
        <v>-2.3605113552514467</v>
      </c>
    </row>
    <row r="217" spans="1:7" s="8" customFormat="1" ht="22.5" x14ac:dyDescent="0.2">
      <c r="A217" s="47" t="s">
        <v>203</v>
      </c>
      <c r="B217" s="105">
        <v>1169429.5260000001</v>
      </c>
      <c r="C217" s="105">
        <v>1157895.835</v>
      </c>
      <c r="D217" s="106">
        <v>0.99609055075322317</v>
      </c>
      <c r="E217" s="105">
        <v>760811.34900000005</v>
      </c>
      <c r="F217" s="105">
        <v>656827.28799999994</v>
      </c>
      <c r="G217" s="106">
        <v>15.831263849683438</v>
      </c>
    </row>
    <row r="218" spans="1:7" s="8" customFormat="1" ht="22.5" x14ac:dyDescent="0.2">
      <c r="A218" s="47" t="s">
        <v>204</v>
      </c>
      <c r="B218" s="105">
        <v>772636.06099999999</v>
      </c>
      <c r="C218" s="105">
        <v>554532.28399999999</v>
      </c>
      <c r="D218" s="106">
        <v>39.331123415710806</v>
      </c>
      <c r="E218" s="105">
        <v>239098.57500000001</v>
      </c>
      <c r="F218" s="105">
        <v>246095.087</v>
      </c>
      <c r="G218" s="106">
        <v>-2.8430116526462825</v>
      </c>
    </row>
    <row r="219" spans="1:7" s="8" customFormat="1" ht="12" x14ac:dyDescent="0.2">
      <c r="A219" s="46" t="s">
        <v>176</v>
      </c>
      <c r="B219" s="105">
        <v>236935.64</v>
      </c>
      <c r="C219" s="105">
        <v>223966.052</v>
      </c>
      <c r="D219" s="106">
        <v>5.7908722702313895</v>
      </c>
      <c r="E219" s="105">
        <v>69885.735000000001</v>
      </c>
      <c r="F219" s="105">
        <v>97149.986999999994</v>
      </c>
      <c r="G219" s="106">
        <v>-28.064081984900312</v>
      </c>
    </row>
    <row r="220" spans="1:7" s="8" customFormat="1" ht="12" x14ac:dyDescent="0.2">
      <c r="A220" s="46" t="s">
        <v>177</v>
      </c>
      <c r="B220" s="105">
        <v>120603.592</v>
      </c>
      <c r="C220" s="105">
        <v>87109.472999999998</v>
      </c>
      <c r="D220" s="106">
        <v>38.450604562835537</v>
      </c>
      <c r="E220" s="105">
        <v>5535.6790000000001</v>
      </c>
      <c r="F220" s="105">
        <v>4841.7089999999998</v>
      </c>
      <c r="G220" s="106">
        <v>14.333162112799428</v>
      </c>
    </row>
    <row r="221" spans="1:7" s="8" customFormat="1" ht="12" x14ac:dyDescent="0.2">
      <c r="A221" s="46" t="s">
        <v>178</v>
      </c>
      <c r="B221" s="105">
        <v>486645.79</v>
      </c>
      <c r="C221" s="105">
        <v>451729.66600000003</v>
      </c>
      <c r="D221" s="106">
        <v>7.7294290430772747</v>
      </c>
      <c r="E221" s="105">
        <v>71977.698000000004</v>
      </c>
      <c r="F221" s="105">
        <v>70896.298999999999</v>
      </c>
      <c r="G221" s="106">
        <v>1.525325038476268</v>
      </c>
    </row>
    <row r="222" spans="1:7" s="8" customFormat="1" ht="12" x14ac:dyDescent="0.2">
      <c r="A222" s="46" t="s">
        <v>179</v>
      </c>
      <c r="B222" s="105">
        <v>16678.882000000001</v>
      </c>
      <c r="C222" s="105">
        <v>15417.231</v>
      </c>
      <c r="D222" s="106">
        <v>8.1833826061242831</v>
      </c>
      <c r="E222" s="105">
        <v>101744.958</v>
      </c>
      <c r="F222" s="105">
        <v>90658.032000000007</v>
      </c>
      <c r="G222" s="106">
        <v>12.229391875614496</v>
      </c>
    </row>
    <row r="223" spans="1:7" s="8" customFormat="1" ht="12" x14ac:dyDescent="0.2">
      <c r="A223" s="46" t="s">
        <v>180</v>
      </c>
      <c r="B223" s="105">
        <v>133236.70199999999</v>
      </c>
      <c r="C223" s="105">
        <v>137401.16699999999</v>
      </c>
      <c r="D223" s="106">
        <v>-3.0308803709068854</v>
      </c>
      <c r="E223" s="105">
        <v>19891.072</v>
      </c>
      <c r="F223" s="105">
        <v>41475.669000000002</v>
      </c>
      <c r="G223" s="106">
        <v>-52.041588527481011</v>
      </c>
    </row>
    <row r="224" spans="1:7" s="8" customFormat="1" ht="22.5" x14ac:dyDescent="0.2">
      <c r="A224" s="47" t="s">
        <v>205</v>
      </c>
      <c r="B224" s="105">
        <v>497338.72100000002</v>
      </c>
      <c r="C224" s="105">
        <v>417684.29399999999</v>
      </c>
      <c r="D224" s="106">
        <v>19.070486523967801</v>
      </c>
      <c r="E224" s="105">
        <v>581891.22600000002</v>
      </c>
      <c r="F224" s="105">
        <v>520835.50900000002</v>
      </c>
      <c r="G224" s="106">
        <v>11.722648695214062</v>
      </c>
    </row>
    <row r="225" spans="1:7" s="8" customFormat="1" ht="12" x14ac:dyDescent="0.2">
      <c r="A225" s="46" t="s">
        <v>181</v>
      </c>
      <c r="B225" s="105">
        <v>171034.05600000001</v>
      </c>
      <c r="C225" s="105">
        <v>131477.67300000001</v>
      </c>
      <c r="D225" s="106">
        <v>30.086007834957655</v>
      </c>
      <c r="E225" s="105">
        <v>39826.608999999997</v>
      </c>
      <c r="F225" s="105">
        <v>39197.985000000001</v>
      </c>
      <c r="G225" s="106">
        <v>1.6037150889261227</v>
      </c>
    </row>
    <row r="226" spans="1:7" s="8" customFormat="1" ht="12" x14ac:dyDescent="0.2">
      <c r="A226" s="46" t="s">
        <v>182</v>
      </c>
      <c r="B226" s="105">
        <v>1331603.267</v>
      </c>
      <c r="C226" s="105">
        <v>983764.25399999996</v>
      </c>
      <c r="D226" s="106">
        <v>35.35796422625458</v>
      </c>
      <c r="E226" s="105">
        <v>1233845.0830000001</v>
      </c>
      <c r="F226" s="105">
        <v>1122183.1910000001</v>
      </c>
      <c r="G226" s="106">
        <v>9.9504156625707338</v>
      </c>
    </row>
    <row r="227" spans="1:7" s="8" customFormat="1" ht="12" x14ac:dyDescent="0.2">
      <c r="A227" s="46" t="s">
        <v>183</v>
      </c>
      <c r="B227" s="105">
        <v>7281670.5080000004</v>
      </c>
      <c r="C227" s="105">
        <v>7132091.6809999999</v>
      </c>
      <c r="D227" s="106">
        <v>2.0972645009384934</v>
      </c>
      <c r="E227" s="105">
        <v>21462370.657000002</v>
      </c>
      <c r="F227" s="105">
        <v>18096858.594000001</v>
      </c>
      <c r="G227" s="106">
        <v>18.597217000501033</v>
      </c>
    </row>
    <row r="228" spans="1:7" s="8" customFormat="1" ht="22.5" x14ac:dyDescent="0.2">
      <c r="A228" s="47" t="s">
        <v>206</v>
      </c>
      <c r="B228" s="105">
        <v>606942.03799999994</v>
      </c>
      <c r="C228" s="105">
        <v>509847.04800000001</v>
      </c>
      <c r="D228" s="106">
        <v>19.043944724379372</v>
      </c>
      <c r="E228" s="105">
        <v>1125250.949</v>
      </c>
      <c r="F228" s="105">
        <v>989973.24699999997</v>
      </c>
      <c r="G228" s="106">
        <v>13.664783610056503</v>
      </c>
    </row>
    <row r="229" spans="1:7" s="8" customFormat="1" ht="12" x14ac:dyDescent="0.2">
      <c r="A229" s="46" t="s">
        <v>252</v>
      </c>
      <c r="B229" s="105">
        <v>502830.37599999999</v>
      </c>
      <c r="C229" s="105">
        <v>243250.80300000001</v>
      </c>
      <c r="D229" s="106">
        <v>106.71273015283737</v>
      </c>
      <c r="E229" s="105">
        <v>328960.49200000003</v>
      </c>
      <c r="F229" s="105">
        <v>301294.65999999997</v>
      </c>
      <c r="G229" s="106">
        <v>9.1823174031693924</v>
      </c>
    </row>
    <row r="230" spans="1:7" s="8" customFormat="1" ht="12" x14ac:dyDescent="0.2">
      <c r="A230" s="46" t="s">
        <v>184</v>
      </c>
      <c r="B230" s="105">
        <v>7148.808</v>
      </c>
      <c r="C230" s="105">
        <v>19028.682000000001</v>
      </c>
      <c r="D230" s="106">
        <v>-62.431407493172678</v>
      </c>
      <c r="E230" s="105">
        <v>4642.1970000000001</v>
      </c>
      <c r="F230" s="105">
        <v>4126.3130000000001</v>
      </c>
      <c r="G230" s="106">
        <v>12.502299268135971</v>
      </c>
    </row>
    <row r="231" spans="1:7" s="8" customFormat="1" ht="12" x14ac:dyDescent="0.2">
      <c r="A231" s="46" t="s">
        <v>253</v>
      </c>
      <c r="B231" s="105">
        <v>141440.258</v>
      </c>
      <c r="C231" s="105">
        <v>20659.626</v>
      </c>
      <c r="D231" s="106">
        <v>584.62158027449289</v>
      </c>
      <c r="E231" s="105">
        <v>29268.786</v>
      </c>
      <c r="F231" s="105">
        <v>20583.346000000001</v>
      </c>
      <c r="G231" s="106">
        <v>42.19644366858526</v>
      </c>
    </row>
    <row r="232" spans="1:7" s="8" customFormat="1" ht="12" x14ac:dyDescent="0.2">
      <c r="A232" s="46" t="s">
        <v>185</v>
      </c>
      <c r="B232" s="105">
        <v>102445.95</v>
      </c>
      <c r="C232" s="105">
        <v>62534.245000000003</v>
      </c>
      <c r="D232" s="106">
        <v>63.82375768668831</v>
      </c>
      <c r="E232" s="105">
        <v>12071.156000000001</v>
      </c>
      <c r="F232" s="105">
        <v>5259.7169999999996</v>
      </c>
      <c r="G232" s="106">
        <v>129.50200552615286</v>
      </c>
    </row>
    <row r="233" spans="1:7" s="8" customFormat="1" ht="12" x14ac:dyDescent="0.2">
      <c r="A233" s="46" t="s">
        <v>186</v>
      </c>
      <c r="B233" s="105">
        <v>243502.91099999999</v>
      </c>
      <c r="C233" s="105">
        <v>166524.25099999999</v>
      </c>
      <c r="D233" s="106">
        <v>46.226696434743332</v>
      </c>
      <c r="E233" s="105">
        <v>33876.678999999996</v>
      </c>
      <c r="F233" s="105">
        <v>33714.705000000002</v>
      </c>
      <c r="G233" s="106">
        <v>0.48042538115042532</v>
      </c>
    </row>
    <row r="234" spans="1:7" s="8" customFormat="1" ht="12" x14ac:dyDescent="0.2">
      <c r="A234" s="46" t="s">
        <v>187</v>
      </c>
      <c r="B234" s="105">
        <v>0</v>
      </c>
      <c r="C234" s="105">
        <v>0</v>
      </c>
      <c r="D234" s="106" t="s">
        <v>277</v>
      </c>
      <c r="E234" s="105">
        <v>1044.002</v>
      </c>
      <c r="F234" s="105">
        <v>4053.9580000000001</v>
      </c>
      <c r="G234" s="106">
        <v>-74.247340500320917</v>
      </c>
    </row>
    <row r="235" spans="1:7" s="8" customFormat="1" ht="12" x14ac:dyDescent="0.2">
      <c r="A235" s="46" t="s">
        <v>188</v>
      </c>
      <c r="B235" s="105">
        <v>472233.37699999998</v>
      </c>
      <c r="C235" s="105">
        <v>418786.51299999998</v>
      </c>
      <c r="D235" s="106">
        <v>12.762317395832653</v>
      </c>
      <c r="E235" s="105">
        <v>428529.46799999999</v>
      </c>
      <c r="F235" s="105">
        <v>349580.02399999998</v>
      </c>
      <c r="G235" s="106">
        <v>22.584083351398831</v>
      </c>
    </row>
    <row r="236" spans="1:7" s="8" customFormat="1" ht="8.1" customHeight="1" x14ac:dyDescent="0.2">
      <c r="A236" s="48"/>
      <c r="B236" s="107"/>
      <c r="C236" s="107"/>
      <c r="D236" s="107"/>
      <c r="E236" s="107"/>
      <c r="F236" s="107"/>
      <c r="G236" s="107"/>
    </row>
    <row r="237" spans="1:7" s="8" customFormat="1" ht="12" x14ac:dyDescent="0.2">
      <c r="A237" s="49" t="s">
        <v>259</v>
      </c>
      <c r="B237" s="105">
        <v>279696.71899999998</v>
      </c>
      <c r="C237" s="105">
        <v>292836.14899999998</v>
      </c>
      <c r="D237" s="106">
        <v>-4.48695628762691</v>
      </c>
      <c r="E237" s="105">
        <v>185075.47099999999</v>
      </c>
      <c r="F237" s="105">
        <v>0</v>
      </c>
      <c r="G237" s="106" t="s">
        <v>277</v>
      </c>
    </row>
    <row r="238" spans="1:7" s="8" customFormat="1" ht="12" x14ac:dyDescent="0.2">
      <c r="A238" s="49" t="s">
        <v>260</v>
      </c>
      <c r="B238" s="105">
        <v>952.39800000000002</v>
      </c>
      <c r="C238" s="105">
        <v>364.59500000000003</v>
      </c>
      <c r="D238" s="106">
        <v>161.22080664847294</v>
      </c>
      <c r="E238" s="105">
        <v>26782.545999999998</v>
      </c>
      <c r="F238" s="105">
        <v>0</v>
      </c>
      <c r="G238" s="106" t="s">
        <v>277</v>
      </c>
    </row>
    <row r="239" spans="1:7" s="8" customFormat="1" ht="12.75" customHeight="1" x14ac:dyDescent="0.2">
      <c r="A239" s="49" t="s">
        <v>261</v>
      </c>
      <c r="B239" s="105">
        <v>0</v>
      </c>
      <c r="C239" s="105">
        <v>0</v>
      </c>
      <c r="D239" s="106" t="s">
        <v>277</v>
      </c>
      <c r="E239" s="105">
        <v>0</v>
      </c>
      <c r="F239" s="105">
        <v>0</v>
      </c>
      <c r="G239" s="106" t="s">
        <v>277</v>
      </c>
    </row>
    <row r="240" spans="1:7" s="8" customFormat="1" ht="12" x14ac:dyDescent="0.2">
      <c r="A240" s="49" t="s">
        <v>262</v>
      </c>
      <c r="B240" s="105">
        <v>0</v>
      </c>
      <c r="C240" s="105">
        <v>160.68600000000001</v>
      </c>
      <c r="D240" s="106" t="s">
        <v>277</v>
      </c>
      <c r="E240" s="105">
        <v>0</v>
      </c>
      <c r="F240" s="105">
        <v>7376.5860000000002</v>
      </c>
      <c r="G240" s="106" t="s">
        <v>277</v>
      </c>
    </row>
    <row r="241" spans="1:7" s="8" customFormat="1" ht="12" x14ac:dyDescent="0.2">
      <c r="A241" s="49" t="s">
        <v>263</v>
      </c>
      <c r="B241" s="105">
        <v>1131000.8319999999</v>
      </c>
      <c r="C241" s="105">
        <v>458310.57400000002</v>
      </c>
      <c r="D241" s="106">
        <v>146.77607198301297</v>
      </c>
      <c r="E241" s="105">
        <v>227469.21</v>
      </c>
      <c r="F241" s="105">
        <v>33333.913</v>
      </c>
      <c r="G241" s="106">
        <v>582.39576313767895</v>
      </c>
    </row>
    <row r="242" spans="1:7" s="8" customFormat="1" ht="12" x14ac:dyDescent="0.2">
      <c r="A242" s="49" t="s">
        <v>264</v>
      </c>
      <c r="B242" s="105">
        <v>2200340.6439999999</v>
      </c>
      <c r="C242" s="105">
        <v>870975.65500000003</v>
      </c>
      <c r="D242" s="106">
        <v>152.62940833862916</v>
      </c>
      <c r="E242" s="105">
        <v>206395.807</v>
      </c>
      <c r="F242" s="105">
        <v>144996.09400000001</v>
      </c>
      <c r="G242" s="106">
        <v>42.345770362614019</v>
      </c>
    </row>
    <row r="243" spans="1:7" s="8" customFormat="1" ht="8.1" customHeight="1" x14ac:dyDescent="0.2">
      <c r="A243" s="49"/>
      <c r="B243" s="107"/>
      <c r="C243" s="107"/>
      <c r="D243" s="107"/>
      <c r="E243" s="107"/>
      <c r="F243" s="107"/>
      <c r="G243" s="107"/>
    </row>
    <row r="244" spans="1:7" x14ac:dyDescent="0.2">
      <c r="A244" s="50" t="s">
        <v>36</v>
      </c>
      <c r="B244" s="108">
        <v>80809409.243000001</v>
      </c>
      <c r="C244" s="108">
        <v>66256455.642999999</v>
      </c>
      <c r="D244" s="109">
        <v>21.964582105649541</v>
      </c>
      <c r="E244" s="108">
        <v>51708792.234999999</v>
      </c>
      <c r="F244" s="108">
        <v>42859720.627999999</v>
      </c>
      <c r="G244" s="109">
        <v>20.646591898732439</v>
      </c>
    </row>
    <row r="245" spans="1:7" ht="8.1" customHeight="1" x14ac:dyDescent="0.2"/>
    <row r="246" spans="1:7" ht="24" customHeight="1" x14ac:dyDescent="0.2">
      <c r="A246" s="88" t="s">
        <v>256</v>
      </c>
      <c r="B246" s="88"/>
      <c r="C246" s="88"/>
      <c r="D246" s="88"/>
      <c r="E246" s="88"/>
      <c r="F246" s="88"/>
      <c r="G246" s="88"/>
    </row>
    <row r="247" spans="1:7" ht="24.95" customHeight="1" x14ac:dyDescent="0.2">
      <c r="A247" s="88" t="s">
        <v>295</v>
      </c>
      <c r="B247" s="88"/>
      <c r="C247" s="88"/>
      <c r="D247" s="88"/>
      <c r="E247" s="88"/>
      <c r="F247" s="88"/>
      <c r="G247" s="88"/>
    </row>
    <row r="248" spans="1:7" x14ac:dyDescent="0.2">
      <c r="A248" s="22" t="s">
        <v>257</v>
      </c>
    </row>
    <row r="249" spans="1:7" x14ac:dyDescent="0.2">
      <c r="A249" s="62" t="s">
        <v>41</v>
      </c>
      <c r="B249" s="62"/>
      <c r="C249" s="62"/>
      <c r="D249" s="62"/>
      <c r="E249" s="62"/>
      <c r="F249" s="62"/>
      <c r="G249" s="62"/>
    </row>
    <row r="250" spans="1:7" x14ac:dyDescent="0.2">
      <c r="A250" s="89" t="s">
        <v>42</v>
      </c>
      <c r="B250" s="89"/>
      <c r="C250" s="89"/>
      <c r="D250" s="89"/>
      <c r="E250" s="89"/>
      <c r="F250" s="89"/>
      <c r="G250" s="89"/>
    </row>
  </sheetData>
  <mergeCells count="11">
    <mergeCell ref="A246:G246"/>
    <mergeCell ref="A247:G247"/>
    <mergeCell ref="A250:G250"/>
    <mergeCell ref="A1:G1"/>
    <mergeCell ref="E3:G3"/>
    <mergeCell ref="G4:G5"/>
    <mergeCell ref="A3:A5"/>
    <mergeCell ref="B3:D3"/>
    <mergeCell ref="D4:D5"/>
    <mergeCell ref="B5:C5"/>
    <mergeCell ref="E5:F5"/>
  </mergeCells>
  <conditionalFormatting sqref="A6:G244">
    <cfRule type="expression" dxfId="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G III 1 / G III 3 - j 22 HH</oddFooter>
  </headerFooter>
  <rowBreaks count="2" manualBreakCount="2">
    <brk id="105" max="16383" man="1"/>
    <brk id="15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G28"/>
  <sheetViews>
    <sheetView view="pageLayout" zoomScaleNormal="100" workbookViewId="0">
      <selection sqref="A1:G1"/>
    </sheetView>
  </sheetViews>
  <sheetFormatPr baseColWidth="10" defaultColWidth="10.875" defaultRowHeight="14.25" x14ac:dyDescent="0.2"/>
  <cols>
    <col min="1" max="6" width="11.875" customWidth="1"/>
    <col min="7" max="7" width="7.75" customWidth="1"/>
  </cols>
  <sheetData>
    <row r="1" spans="1:7" x14ac:dyDescent="0.2">
      <c r="A1" s="90" t="s">
        <v>296</v>
      </c>
      <c r="B1" s="90"/>
      <c r="C1" s="90"/>
      <c r="D1" s="90"/>
      <c r="E1" s="90"/>
      <c r="F1" s="90"/>
      <c r="G1" s="90"/>
    </row>
    <row r="2" spans="1:7" x14ac:dyDescent="0.2">
      <c r="A2" s="101" t="s">
        <v>255</v>
      </c>
      <c r="B2" s="101"/>
      <c r="C2" s="101"/>
      <c r="D2" s="101"/>
      <c r="E2" s="101"/>
      <c r="F2" s="101"/>
      <c r="G2" s="101"/>
    </row>
    <row r="27" spans="1:6" x14ac:dyDescent="0.2">
      <c r="A27" s="90"/>
      <c r="B27" s="90"/>
      <c r="C27" s="90"/>
      <c r="D27" s="90"/>
      <c r="E27" s="90"/>
      <c r="F27" s="90"/>
    </row>
    <row r="28" spans="1:6" x14ac:dyDescent="0.2">
      <c r="A28" s="29"/>
      <c r="B28" s="30"/>
      <c r="C28" s="30"/>
      <c r="D28" s="30"/>
      <c r="E28" s="30"/>
      <c r="F28" s="30"/>
    </row>
  </sheetData>
  <mergeCells count="3">
    <mergeCell ref="A2:G2"/>
    <mergeCell ref="A1:G1"/>
    <mergeCell ref="A27:F27"/>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 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tabColor rgb="FF64AAC8"/>
  </sheetPr>
  <dimension ref="A1:Z34"/>
  <sheetViews>
    <sheetView zoomScaleNormal="100" workbookViewId="0">
      <selection activeCell="E3" sqref="E3"/>
    </sheetView>
  </sheetViews>
  <sheetFormatPr baseColWidth="10" defaultRowHeight="14.25" x14ac:dyDescent="0.2"/>
  <cols>
    <col min="1" max="1" width="18.625" customWidth="1"/>
    <col min="2" max="2" width="11" customWidth="1"/>
    <col min="7" max="26" width="10.625" customWidth="1"/>
  </cols>
  <sheetData>
    <row r="1" spans="1:26" ht="25.5" customHeight="1" x14ac:dyDescent="0.2">
      <c r="A1" s="102" t="s">
        <v>265</v>
      </c>
      <c r="B1" s="102"/>
      <c r="C1" s="102"/>
      <c r="D1" s="102"/>
      <c r="E1" s="102"/>
      <c r="F1" s="102"/>
      <c r="G1" s="10"/>
      <c r="H1" s="10"/>
      <c r="I1" s="10"/>
      <c r="J1" s="10"/>
      <c r="K1" s="10"/>
      <c r="L1" s="10"/>
      <c r="M1" s="10"/>
      <c r="N1" s="10"/>
      <c r="O1" s="10"/>
      <c r="P1" s="10"/>
      <c r="Q1" s="10"/>
      <c r="R1" s="10"/>
      <c r="S1" s="10"/>
      <c r="T1" s="10"/>
      <c r="U1" s="10"/>
      <c r="V1" s="10"/>
      <c r="W1" s="10"/>
      <c r="X1" s="10"/>
      <c r="Y1" s="10"/>
      <c r="Z1" s="10"/>
    </row>
    <row r="2" spans="1:26" x14ac:dyDescent="0.2">
      <c r="A2" s="11"/>
      <c r="B2" s="11"/>
      <c r="C2" s="11"/>
      <c r="D2" s="11"/>
      <c r="E2" s="11"/>
      <c r="F2" s="11"/>
      <c r="G2" s="11"/>
      <c r="H2" s="11"/>
      <c r="I2" s="11"/>
      <c r="J2" s="11"/>
      <c r="K2" s="11"/>
      <c r="L2" s="11"/>
      <c r="M2" s="11"/>
      <c r="N2" s="11"/>
      <c r="O2" s="12"/>
      <c r="P2" s="13"/>
      <c r="Q2" s="13"/>
      <c r="R2" s="14"/>
      <c r="S2" s="14"/>
      <c r="T2" s="14"/>
      <c r="U2" s="14"/>
      <c r="V2" s="14"/>
      <c r="W2" s="14"/>
      <c r="X2" s="14"/>
      <c r="Y2" s="14"/>
      <c r="Z2" s="14"/>
    </row>
    <row r="3" spans="1:26" x14ac:dyDescent="0.2">
      <c r="A3" s="60"/>
      <c r="B3" s="59"/>
      <c r="C3" s="57"/>
      <c r="D3" s="58"/>
      <c r="E3" s="58"/>
      <c r="F3" s="11"/>
      <c r="G3" s="11"/>
      <c r="H3" s="11"/>
      <c r="I3" s="11"/>
      <c r="J3" s="11"/>
      <c r="K3" s="11"/>
      <c r="L3" s="11"/>
      <c r="M3" s="11"/>
      <c r="N3" s="11"/>
      <c r="O3" s="11"/>
      <c r="P3" s="13"/>
      <c r="Q3" s="13"/>
      <c r="R3" s="14"/>
      <c r="S3" s="14"/>
      <c r="T3" s="14"/>
      <c r="U3" s="14"/>
      <c r="V3" s="14"/>
      <c r="W3" s="14"/>
      <c r="X3" s="14"/>
      <c r="Y3" s="14"/>
      <c r="Z3" s="14"/>
    </row>
    <row r="4" spans="1:26" x14ac:dyDescent="0.2">
      <c r="A4" s="103" t="s">
        <v>278</v>
      </c>
      <c r="B4" s="104"/>
      <c r="C4" s="104"/>
      <c r="D4" s="104"/>
      <c r="E4" s="104"/>
      <c r="F4" s="11"/>
      <c r="G4" s="11"/>
      <c r="H4" s="11"/>
      <c r="I4" s="11"/>
      <c r="J4" s="11"/>
      <c r="K4" s="11"/>
      <c r="L4" s="11"/>
      <c r="M4" s="11"/>
      <c r="N4" s="11"/>
      <c r="O4" s="11"/>
      <c r="P4" s="13"/>
      <c r="Q4" s="13"/>
      <c r="R4" s="14"/>
      <c r="S4" s="14"/>
      <c r="T4" s="14"/>
      <c r="U4" s="14"/>
      <c r="V4" s="14"/>
      <c r="W4" s="14"/>
      <c r="X4" s="14"/>
      <c r="Y4" s="14"/>
      <c r="Z4" s="14"/>
    </row>
    <row r="5" spans="1:26" x14ac:dyDescent="0.2">
      <c r="A5" s="60"/>
      <c r="B5" s="59"/>
      <c r="C5" s="59"/>
      <c r="D5" s="58"/>
      <c r="E5" s="58"/>
      <c r="F5" s="11"/>
      <c r="G5" s="11"/>
      <c r="H5" s="11"/>
      <c r="I5" s="11"/>
      <c r="J5" s="11"/>
      <c r="K5" s="11"/>
      <c r="L5" s="11"/>
      <c r="M5" s="11"/>
      <c r="N5" s="11"/>
      <c r="O5" s="11"/>
      <c r="P5" s="11"/>
      <c r="Q5" s="11"/>
      <c r="R5" s="11"/>
      <c r="S5" s="11"/>
      <c r="T5" s="11"/>
      <c r="U5" s="11"/>
      <c r="V5" s="11"/>
      <c r="W5" s="11"/>
      <c r="X5" s="11"/>
      <c r="Y5" s="11"/>
      <c r="Z5" s="14"/>
    </row>
    <row r="6" spans="1:26" x14ac:dyDescent="0.2">
      <c r="A6" s="60"/>
      <c r="B6" s="61"/>
      <c r="C6" s="58"/>
      <c r="D6" s="58"/>
      <c r="E6" s="58"/>
      <c r="F6" s="11"/>
      <c r="G6" s="11"/>
      <c r="H6" s="11"/>
      <c r="I6" s="11"/>
      <c r="J6" s="11"/>
      <c r="K6" s="11"/>
      <c r="L6" s="11"/>
      <c r="M6" s="11"/>
      <c r="N6" s="11"/>
      <c r="O6" s="11"/>
      <c r="P6" s="11"/>
      <c r="Q6" s="11"/>
      <c r="R6" s="11"/>
      <c r="S6" s="11"/>
      <c r="T6" s="11"/>
      <c r="U6" s="11"/>
      <c r="V6" s="11"/>
      <c r="W6" s="11"/>
      <c r="X6" s="11"/>
      <c r="Y6" s="11"/>
      <c r="Z6" s="14"/>
    </row>
    <row r="7" spans="1:26" x14ac:dyDescent="0.2">
      <c r="A7" s="60"/>
      <c r="B7" s="59"/>
      <c r="C7" s="59"/>
      <c r="D7" s="58"/>
      <c r="E7" s="58"/>
      <c r="F7" s="11"/>
      <c r="G7" s="11"/>
      <c r="H7" s="11"/>
      <c r="I7" s="11"/>
      <c r="J7" s="11"/>
      <c r="K7" s="11"/>
      <c r="L7" s="11"/>
      <c r="M7" s="11"/>
      <c r="N7" s="11"/>
      <c r="O7" s="11"/>
      <c r="P7" s="11"/>
      <c r="Q7" s="11"/>
      <c r="R7" s="11"/>
      <c r="S7" s="11"/>
      <c r="T7" s="11"/>
      <c r="U7" s="11"/>
      <c r="V7" s="11"/>
      <c r="W7" s="11"/>
      <c r="X7" s="11"/>
      <c r="Y7" s="11"/>
      <c r="Z7" s="14"/>
    </row>
    <row r="8" spans="1:26" x14ac:dyDescent="0.2">
      <c r="A8" s="15"/>
      <c r="B8" s="16"/>
      <c r="C8" s="16"/>
      <c r="D8" s="16"/>
      <c r="E8" s="16"/>
      <c r="F8" s="11"/>
      <c r="G8" s="11"/>
      <c r="H8" s="11"/>
      <c r="I8" s="11"/>
      <c r="J8" s="11"/>
      <c r="K8" s="11"/>
      <c r="L8" s="11"/>
      <c r="M8" s="11"/>
      <c r="N8" s="11"/>
      <c r="O8" s="11"/>
      <c r="P8" s="11"/>
      <c r="Q8" s="11"/>
      <c r="R8" s="11"/>
      <c r="S8" s="11"/>
      <c r="T8" s="11"/>
      <c r="U8" s="11"/>
      <c r="V8" s="11"/>
      <c r="W8" s="11"/>
      <c r="X8" s="11"/>
      <c r="Y8" s="11"/>
      <c r="Z8" s="14"/>
    </row>
    <row r="9" spans="1:26" x14ac:dyDescent="0.2">
      <c r="A9" s="15"/>
      <c r="B9" s="16"/>
      <c r="C9" s="16"/>
      <c r="D9" s="16"/>
      <c r="E9" s="16"/>
      <c r="F9" s="11"/>
      <c r="G9" s="11"/>
      <c r="H9" s="11"/>
      <c r="I9" s="11"/>
      <c r="J9" s="11"/>
      <c r="K9" s="11"/>
      <c r="L9" s="11"/>
      <c r="M9" s="11"/>
      <c r="N9" s="11"/>
      <c r="O9" s="11"/>
      <c r="P9" s="11"/>
      <c r="Q9" s="11"/>
      <c r="R9" s="11"/>
      <c r="S9" s="11"/>
      <c r="T9" s="11"/>
      <c r="U9" s="11"/>
      <c r="V9" s="11"/>
      <c r="W9" s="11"/>
      <c r="X9" s="11"/>
      <c r="Y9" s="11"/>
      <c r="Z9" s="14"/>
    </row>
    <row r="10" spans="1:26" x14ac:dyDescent="0.2">
      <c r="A10" s="17" t="s">
        <v>36</v>
      </c>
      <c r="B10" s="68">
        <v>51708.792235000001</v>
      </c>
      <c r="C10" s="68"/>
      <c r="D10" s="68">
        <v>42859.720628000003</v>
      </c>
      <c r="E10" s="68"/>
      <c r="F10" s="11"/>
      <c r="G10" s="11"/>
      <c r="H10" s="11"/>
      <c r="I10" s="11"/>
      <c r="J10" s="11"/>
      <c r="K10" s="11"/>
      <c r="L10" s="11"/>
      <c r="M10" s="11"/>
      <c r="N10" s="11"/>
      <c r="O10" s="11"/>
      <c r="P10" s="11"/>
      <c r="Q10" s="11"/>
      <c r="R10" s="11"/>
      <c r="S10" s="11"/>
      <c r="T10" s="11"/>
      <c r="U10" s="11"/>
      <c r="V10" s="11"/>
      <c r="W10" s="11"/>
      <c r="X10" s="11"/>
      <c r="Y10" s="11"/>
      <c r="Z10" s="14"/>
    </row>
    <row r="11" spans="1:26" x14ac:dyDescent="0.2">
      <c r="A11" s="53"/>
      <c r="B11" s="54">
        <v>2022</v>
      </c>
      <c r="C11" s="54">
        <v>2022</v>
      </c>
      <c r="D11" s="55">
        <v>2021</v>
      </c>
      <c r="E11" s="55">
        <v>2021</v>
      </c>
      <c r="F11" s="11"/>
      <c r="G11" s="11"/>
      <c r="H11" s="11"/>
      <c r="I11" s="11"/>
      <c r="J11" s="11"/>
      <c r="K11" s="11"/>
      <c r="L11" s="11"/>
      <c r="M11" s="11"/>
      <c r="N11" s="11"/>
      <c r="O11" s="11"/>
      <c r="P11" s="11"/>
      <c r="Q11" s="11"/>
      <c r="R11" s="11"/>
      <c r="S11" s="11"/>
      <c r="T11" s="11"/>
      <c r="U11" s="11"/>
      <c r="V11" s="11"/>
      <c r="W11" s="11"/>
      <c r="X11" s="11"/>
      <c r="Y11" s="11"/>
      <c r="Z11" s="14"/>
    </row>
    <row r="12" spans="1:26" x14ac:dyDescent="0.2">
      <c r="A12" s="18" t="s">
        <v>183</v>
      </c>
      <c r="B12" s="69">
        <v>21462.370656999999</v>
      </c>
      <c r="C12" s="70">
        <f t="shared" ref="C12:C27" si="0">IF(B$10&gt;0,B12/B$10*100,0)</f>
        <v>41.506230815564898</v>
      </c>
      <c r="D12" s="71">
        <v>18096.858594000001</v>
      </c>
      <c r="E12" s="70">
        <f t="shared" ref="E12:E27" si="1">IF(D$10&gt;0,D12/D$10*100,0)</f>
        <v>42.223463729666562</v>
      </c>
      <c r="F12" s="11"/>
      <c r="G12" s="11"/>
      <c r="H12" s="11"/>
      <c r="I12" s="11"/>
      <c r="J12" s="11"/>
      <c r="K12" s="11"/>
      <c r="L12" s="11"/>
      <c r="M12" s="11"/>
      <c r="N12" s="11"/>
      <c r="O12" s="11"/>
      <c r="P12" s="11"/>
      <c r="Q12" s="11"/>
      <c r="R12" s="11"/>
      <c r="S12" s="11"/>
      <c r="T12" s="11"/>
      <c r="U12" s="11"/>
      <c r="V12" s="11"/>
      <c r="W12" s="11"/>
      <c r="X12" s="11"/>
      <c r="Y12" s="11"/>
      <c r="Z12" s="14"/>
    </row>
    <row r="13" spans="1:26" x14ac:dyDescent="0.2">
      <c r="A13" s="18" t="s">
        <v>30</v>
      </c>
      <c r="B13" s="69">
        <v>5310.2802890000003</v>
      </c>
      <c r="C13" s="72">
        <f t="shared" si="0"/>
        <v>10.26958870914344</v>
      </c>
      <c r="D13" s="71">
        <v>3005.155471</v>
      </c>
      <c r="E13" s="70">
        <f t="shared" si="1"/>
        <v>7.011607698246987</v>
      </c>
      <c r="F13" s="11"/>
      <c r="G13" s="11"/>
      <c r="H13" s="11"/>
      <c r="I13" s="11"/>
      <c r="J13" s="11"/>
      <c r="K13" s="11"/>
      <c r="L13" s="11"/>
      <c r="M13" s="11"/>
      <c r="N13" s="11"/>
      <c r="O13" s="11"/>
      <c r="P13" s="11"/>
      <c r="Q13" s="11"/>
      <c r="R13" s="11"/>
      <c r="S13" s="11"/>
      <c r="T13" s="11"/>
      <c r="U13" s="11"/>
      <c r="V13" s="11"/>
      <c r="W13" s="11"/>
      <c r="X13" s="11"/>
      <c r="Y13" s="11"/>
      <c r="Z13" s="14"/>
    </row>
    <row r="14" spans="1:26" x14ac:dyDescent="0.2">
      <c r="A14" s="18" t="s">
        <v>44</v>
      </c>
      <c r="B14" s="69">
        <v>1716.99281</v>
      </c>
      <c r="C14" s="72">
        <f t="shared" si="0"/>
        <v>3.3205045714407992</v>
      </c>
      <c r="D14" s="71">
        <v>891.14289499999995</v>
      </c>
      <c r="E14" s="70">
        <f t="shared" si="1"/>
        <v>2.0792083614698633</v>
      </c>
      <c r="F14" s="11"/>
      <c r="G14" s="11"/>
      <c r="H14" s="11"/>
      <c r="I14" s="11"/>
      <c r="J14" s="11"/>
      <c r="K14" s="11"/>
      <c r="L14" s="11"/>
      <c r="M14" s="11"/>
      <c r="N14" s="11"/>
      <c r="O14" s="11"/>
      <c r="P14" s="11"/>
      <c r="Q14" s="11"/>
      <c r="R14" s="11"/>
      <c r="S14" s="11"/>
      <c r="T14" s="11"/>
      <c r="U14" s="11"/>
      <c r="V14" s="11"/>
      <c r="W14" s="11"/>
      <c r="X14" s="11"/>
      <c r="Y14" s="11"/>
      <c r="Z14" s="14"/>
    </row>
    <row r="15" spans="1:26" x14ac:dyDescent="0.2">
      <c r="A15" s="18" t="s">
        <v>279</v>
      </c>
      <c r="B15" s="69">
        <v>1368.8822990000001</v>
      </c>
      <c r="C15" s="72">
        <f t="shared" si="0"/>
        <v>2.6472911855664036</v>
      </c>
      <c r="D15" s="71">
        <v>1188.163916</v>
      </c>
      <c r="E15" s="70">
        <f t="shared" si="1"/>
        <v>2.7722157274720534</v>
      </c>
      <c r="F15" s="11"/>
      <c r="G15" s="11"/>
      <c r="H15" s="11"/>
      <c r="I15" s="11"/>
      <c r="J15" s="11"/>
      <c r="K15" s="11"/>
      <c r="L15" s="11"/>
      <c r="M15" s="11"/>
      <c r="N15" s="11"/>
      <c r="O15" s="11"/>
      <c r="P15" s="11"/>
      <c r="Q15" s="11"/>
      <c r="R15" s="11"/>
      <c r="S15" s="11"/>
      <c r="T15" s="11"/>
      <c r="U15" s="11"/>
      <c r="V15" s="11"/>
      <c r="W15" s="11"/>
      <c r="X15" s="11"/>
      <c r="Y15" s="11"/>
      <c r="Z15" s="14"/>
    </row>
    <row r="16" spans="1:26" x14ac:dyDescent="0.2">
      <c r="A16" s="18" t="s">
        <v>182</v>
      </c>
      <c r="B16" s="69">
        <v>1233.8450829999999</v>
      </c>
      <c r="C16" s="72">
        <f t="shared" si="0"/>
        <v>2.3861417559175755</v>
      </c>
      <c r="D16" s="71">
        <v>1122.1831910000001</v>
      </c>
      <c r="E16" s="70">
        <f t="shared" si="1"/>
        <v>2.6182699619999026</v>
      </c>
      <c r="F16" s="11"/>
      <c r="G16" s="11"/>
      <c r="H16" s="11"/>
      <c r="I16" s="11"/>
      <c r="J16" s="11"/>
      <c r="K16" s="11"/>
      <c r="L16" s="11"/>
      <c r="M16" s="11"/>
      <c r="N16" s="11"/>
      <c r="O16" s="11"/>
      <c r="P16" s="11"/>
      <c r="Q16" s="11"/>
      <c r="R16" s="11"/>
      <c r="S16" s="11"/>
      <c r="T16" s="11"/>
      <c r="U16" s="11"/>
      <c r="V16" s="11"/>
      <c r="W16" s="11"/>
      <c r="X16" s="11"/>
      <c r="Y16" s="11"/>
      <c r="Z16" s="14"/>
    </row>
    <row r="17" spans="1:26" x14ac:dyDescent="0.2">
      <c r="A17" s="18" t="s">
        <v>280</v>
      </c>
      <c r="B17" s="69">
        <v>1214.9001450000001</v>
      </c>
      <c r="C17" s="72">
        <f t="shared" si="0"/>
        <v>2.3495040059699432</v>
      </c>
      <c r="D17" s="71">
        <v>1420.022001</v>
      </c>
      <c r="E17" s="70">
        <f t="shared" si="1"/>
        <v>3.3131853875694839</v>
      </c>
      <c r="F17" s="11"/>
      <c r="G17" s="11"/>
      <c r="H17" s="11"/>
      <c r="I17" s="11"/>
      <c r="J17" s="11"/>
      <c r="K17" s="11"/>
      <c r="L17" s="11"/>
      <c r="M17" s="11"/>
      <c r="N17" s="11"/>
      <c r="O17" s="11"/>
      <c r="P17" s="11"/>
      <c r="Q17" s="11"/>
      <c r="R17" s="11"/>
      <c r="S17" s="11"/>
      <c r="T17" s="11"/>
      <c r="U17" s="11"/>
      <c r="V17" s="11"/>
      <c r="W17" s="11"/>
      <c r="X17" s="11"/>
      <c r="Y17" s="11"/>
      <c r="Z17" s="14"/>
    </row>
    <row r="18" spans="1:26" x14ac:dyDescent="0.2">
      <c r="A18" s="18" t="s">
        <v>281</v>
      </c>
      <c r="B18" s="69">
        <v>1125.250949</v>
      </c>
      <c r="C18" s="72">
        <f t="shared" si="0"/>
        <v>2.1761307900716238</v>
      </c>
      <c r="D18" s="71">
        <v>989.97324700000001</v>
      </c>
      <c r="E18" s="70">
        <f t="shared" si="1"/>
        <v>2.309798646595135</v>
      </c>
      <c r="F18" s="11"/>
      <c r="G18" s="11"/>
      <c r="H18" s="11"/>
      <c r="I18" s="11"/>
      <c r="J18" s="11"/>
      <c r="K18" s="11"/>
      <c r="L18" s="11"/>
      <c r="M18" s="11"/>
      <c r="N18" s="11"/>
      <c r="O18" s="11"/>
      <c r="P18" s="11"/>
      <c r="Q18" s="11"/>
      <c r="R18" s="11"/>
      <c r="S18" s="11"/>
      <c r="T18" s="11"/>
      <c r="U18" s="11"/>
      <c r="V18" s="11"/>
      <c r="W18" s="11"/>
      <c r="X18" s="11"/>
      <c r="Y18" s="11"/>
      <c r="Z18" s="14"/>
    </row>
    <row r="19" spans="1:26" x14ac:dyDescent="0.2">
      <c r="A19" s="18" t="s">
        <v>139</v>
      </c>
      <c r="B19" s="69">
        <v>986.66332199999999</v>
      </c>
      <c r="C19" s="72">
        <f t="shared" si="0"/>
        <v>1.9081151954118931</v>
      </c>
      <c r="D19" s="71">
        <v>995.82849699999997</v>
      </c>
      <c r="E19" s="70">
        <f t="shared" si="1"/>
        <v>2.3234600748877279</v>
      </c>
      <c r="F19" s="11"/>
      <c r="G19" s="11"/>
      <c r="H19" s="11"/>
      <c r="I19" s="11"/>
      <c r="J19" s="11"/>
      <c r="K19" s="11"/>
      <c r="L19" s="11"/>
      <c r="M19" s="11"/>
      <c r="N19" s="11"/>
      <c r="O19" s="11"/>
      <c r="P19" s="11"/>
      <c r="Q19" s="11"/>
      <c r="R19" s="11"/>
      <c r="S19" s="11"/>
      <c r="T19" s="11"/>
      <c r="U19" s="11"/>
      <c r="V19" s="11"/>
      <c r="W19" s="11"/>
      <c r="X19" s="11"/>
      <c r="Y19" s="11"/>
      <c r="Z19" s="14"/>
    </row>
    <row r="20" spans="1:26" x14ac:dyDescent="0.2">
      <c r="A20" s="18" t="s">
        <v>282</v>
      </c>
      <c r="B20" s="69">
        <v>910.68225199999995</v>
      </c>
      <c r="C20" s="72">
        <f t="shared" si="0"/>
        <v>1.7611748653135022</v>
      </c>
      <c r="D20" s="71">
        <v>786.15890100000001</v>
      </c>
      <c r="E20" s="70">
        <f t="shared" si="1"/>
        <v>1.8342604419273958</v>
      </c>
      <c r="F20" s="11"/>
      <c r="G20" s="11"/>
      <c r="H20" s="11"/>
      <c r="I20" s="11"/>
      <c r="J20" s="11"/>
      <c r="K20" s="11"/>
      <c r="L20" s="11"/>
      <c r="M20" s="11"/>
      <c r="N20" s="11"/>
      <c r="O20" s="11"/>
      <c r="P20" s="11"/>
      <c r="Q20" s="11"/>
      <c r="R20" s="11"/>
      <c r="S20" s="11"/>
      <c r="T20" s="11"/>
      <c r="U20" s="11"/>
      <c r="V20" s="11"/>
      <c r="W20" s="11"/>
      <c r="X20" s="11"/>
      <c r="Y20" s="11"/>
      <c r="Z20" s="14"/>
    </row>
    <row r="21" spans="1:26" x14ac:dyDescent="0.2">
      <c r="A21" s="18" t="s">
        <v>283</v>
      </c>
      <c r="B21" s="69">
        <v>760.81134899999995</v>
      </c>
      <c r="C21" s="72">
        <f t="shared" si="0"/>
        <v>1.4713384631811832</v>
      </c>
      <c r="D21" s="71">
        <v>656.82728799999995</v>
      </c>
      <c r="E21" s="70">
        <f t="shared" si="1"/>
        <v>1.5325048282533567</v>
      </c>
      <c r="F21" s="11"/>
      <c r="G21" s="11"/>
      <c r="H21" s="11"/>
      <c r="I21" s="11"/>
      <c r="J21" s="11"/>
      <c r="K21" s="11"/>
      <c r="L21" s="11"/>
      <c r="M21" s="11"/>
      <c r="N21" s="11"/>
      <c r="O21" s="11"/>
      <c r="P21" s="11"/>
      <c r="Q21" s="11"/>
      <c r="R21" s="11"/>
      <c r="S21" s="11"/>
      <c r="T21" s="11"/>
      <c r="U21" s="11"/>
      <c r="V21" s="11"/>
      <c r="W21" s="11"/>
      <c r="X21" s="11"/>
      <c r="Y21" s="11"/>
      <c r="Z21" s="14"/>
    </row>
    <row r="22" spans="1:26" x14ac:dyDescent="0.2">
      <c r="A22" s="18" t="s">
        <v>284</v>
      </c>
      <c r="B22" s="69">
        <v>745.90156999999999</v>
      </c>
      <c r="C22" s="72">
        <f t="shared" si="0"/>
        <v>1.4425043358392799</v>
      </c>
      <c r="D22" s="71">
        <v>641.25452399999995</v>
      </c>
      <c r="E22" s="70">
        <f t="shared" si="1"/>
        <v>1.496170564352844</v>
      </c>
      <c r="F22" s="11"/>
      <c r="G22" s="11"/>
      <c r="H22" s="11"/>
      <c r="I22" s="11"/>
      <c r="J22" s="11"/>
      <c r="K22" s="11"/>
      <c r="L22" s="11"/>
      <c r="M22" s="11"/>
      <c r="N22" s="11"/>
      <c r="O22" s="11"/>
      <c r="P22" s="11"/>
      <c r="Q22" s="11"/>
      <c r="R22" s="11"/>
      <c r="S22" s="11"/>
      <c r="T22" s="11"/>
      <c r="U22" s="11"/>
      <c r="V22" s="11"/>
      <c r="W22" s="11"/>
      <c r="X22" s="11"/>
      <c r="Y22" s="11"/>
      <c r="Z22" s="14"/>
    </row>
    <row r="23" spans="1:26" x14ac:dyDescent="0.2">
      <c r="A23" s="18" t="s">
        <v>285</v>
      </c>
      <c r="B23" s="69">
        <v>725.067137</v>
      </c>
      <c r="C23" s="72">
        <f t="shared" si="0"/>
        <v>1.4022124781116541</v>
      </c>
      <c r="D23" s="71">
        <v>746.74685599999998</v>
      </c>
      <c r="E23" s="70">
        <f t="shared" si="1"/>
        <v>1.7423045345567527</v>
      </c>
      <c r="F23" s="11"/>
      <c r="G23" s="11"/>
      <c r="H23" s="11"/>
      <c r="I23" s="11"/>
      <c r="J23" s="11"/>
      <c r="K23" s="11"/>
      <c r="L23" s="11"/>
      <c r="M23" s="11"/>
      <c r="N23" s="11"/>
      <c r="O23" s="11"/>
      <c r="P23" s="11"/>
      <c r="Q23" s="11"/>
      <c r="R23" s="11"/>
      <c r="S23" s="11"/>
      <c r="T23" s="11"/>
      <c r="U23" s="11"/>
      <c r="V23" s="11"/>
      <c r="W23" s="11"/>
      <c r="X23" s="11"/>
      <c r="Y23" s="11"/>
      <c r="Z23" s="14"/>
    </row>
    <row r="24" spans="1:26" x14ac:dyDescent="0.2">
      <c r="A24" s="18" t="s">
        <v>171</v>
      </c>
      <c r="B24" s="69">
        <v>625.10466599999995</v>
      </c>
      <c r="C24" s="72">
        <f t="shared" si="0"/>
        <v>1.20889434655348</v>
      </c>
      <c r="D24" s="71">
        <v>586.829387</v>
      </c>
      <c r="E24" s="70">
        <f t="shared" si="1"/>
        <v>1.36918621587241</v>
      </c>
      <c r="F24" s="11"/>
      <c r="G24" s="11"/>
      <c r="H24" s="11"/>
      <c r="I24" s="11"/>
      <c r="J24" s="11"/>
      <c r="K24" s="11"/>
      <c r="L24" s="11"/>
      <c r="M24" s="11"/>
      <c r="N24" s="11"/>
      <c r="O24" s="11"/>
      <c r="P24" s="11"/>
      <c r="Q24" s="11"/>
      <c r="R24" s="11"/>
      <c r="S24" s="11"/>
      <c r="T24" s="11"/>
      <c r="U24" s="11"/>
      <c r="V24" s="11"/>
      <c r="W24" s="11"/>
      <c r="X24" s="11"/>
      <c r="Y24" s="11"/>
      <c r="Z24" s="14"/>
    </row>
    <row r="25" spans="1:26" x14ac:dyDescent="0.2">
      <c r="A25" s="18" t="s">
        <v>286</v>
      </c>
      <c r="B25" s="69">
        <v>599.93964900000003</v>
      </c>
      <c r="C25" s="72">
        <f t="shared" si="0"/>
        <v>1.1602275417175967</v>
      </c>
      <c r="D25" s="71">
        <v>419.78581300000002</v>
      </c>
      <c r="E25" s="70">
        <f t="shared" si="1"/>
        <v>0.97944131890994268</v>
      </c>
      <c r="F25" s="11"/>
      <c r="G25" s="11"/>
      <c r="H25" s="11"/>
      <c r="I25" s="11"/>
      <c r="J25" s="11"/>
      <c r="K25" s="11"/>
      <c r="L25" s="11"/>
      <c r="M25" s="11"/>
      <c r="N25" s="11"/>
      <c r="O25" s="11"/>
      <c r="P25" s="11"/>
      <c r="Q25" s="11"/>
      <c r="R25" s="11"/>
      <c r="S25" s="11"/>
      <c r="T25" s="11"/>
      <c r="U25" s="11"/>
      <c r="V25" s="11"/>
      <c r="W25" s="11"/>
      <c r="X25" s="11"/>
      <c r="Y25" s="11"/>
      <c r="Z25" s="14"/>
    </row>
    <row r="26" spans="1:26" x14ac:dyDescent="0.2">
      <c r="A26" s="18" t="s">
        <v>287</v>
      </c>
      <c r="B26" s="69">
        <v>581.89122599999996</v>
      </c>
      <c r="C26" s="72">
        <f t="shared" si="0"/>
        <v>1.1253235684861669</v>
      </c>
      <c r="D26" s="71">
        <v>520.835509</v>
      </c>
      <c r="E26" s="70">
        <f t="shared" si="1"/>
        <v>1.2152097619127766</v>
      </c>
      <c r="F26" s="11"/>
      <c r="G26" s="11"/>
      <c r="H26" s="11"/>
      <c r="I26" s="11"/>
      <c r="J26" s="11"/>
      <c r="K26" s="11"/>
      <c r="L26" s="11"/>
      <c r="M26" s="11"/>
      <c r="N26" s="11"/>
      <c r="O26" s="11"/>
      <c r="P26" s="11"/>
      <c r="Q26" s="11"/>
      <c r="R26" s="11"/>
      <c r="S26" s="11"/>
      <c r="T26" s="11"/>
      <c r="U26" s="11"/>
      <c r="V26" s="11"/>
      <c r="W26" s="11"/>
      <c r="X26" s="11"/>
      <c r="Y26" s="11"/>
      <c r="Z26" s="14"/>
    </row>
    <row r="27" spans="1:26" x14ac:dyDescent="0.2">
      <c r="A27" s="18" t="s">
        <v>288</v>
      </c>
      <c r="B27" s="69">
        <v>540.93857500000001</v>
      </c>
      <c r="C27" s="72">
        <f t="shared" si="0"/>
        <v>1.0461249462985065</v>
      </c>
      <c r="D27" s="71">
        <v>403.74439699999999</v>
      </c>
      <c r="E27" s="70">
        <f t="shared" si="1"/>
        <v>0.94201359944524732</v>
      </c>
      <c r="F27" s="11"/>
      <c r="G27" s="11"/>
      <c r="H27" s="11"/>
      <c r="I27" s="11"/>
      <c r="J27" s="11"/>
      <c r="K27" s="11"/>
      <c r="L27" s="11"/>
      <c r="M27" s="11"/>
      <c r="N27" s="11"/>
      <c r="O27" s="11"/>
      <c r="P27" s="11"/>
      <c r="Q27" s="11"/>
      <c r="R27" s="11"/>
      <c r="S27" s="11"/>
      <c r="T27" s="11"/>
      <c r="U27" s="11"/>
      <c r="V27" s="11"/>
      <c r="W27" s="11"/>
      <c r="X27" s="11"/>
      <c r="Y27" s="11"/>
      <c r="Z27" s="14"/>
    </row>
    <row r="28" spans="1:26" x14ac:dyDescent="0.2">
      <c r="A28" s="14"/>
      <c r="B28" s="14"/>
      <c r="C28" s="14"/>
      <c r="D28" s="11"/>
      <c r="E28" s="11"/>
      <c r="F28" s="11"/>
      <c r="G28" s="11"/>
      <c r="H28" s="11"/>
      <c r="I28" s="11"/>
      <c r="J28" s="11"/>
      <c r="K28" s="11"/>
      <c r="L28" s="11"/>
      <c r="M28" s="11"/>
      <c r="N28" s="11"/>
      <c r="O28" s="11"/>
      <c r="P28" s="11"/>
      <c r="Q28" s="11"/>
      <c r="R28" s="11"/>
      <c r="S28" s="11"/>
      <c r="T28" s="11"/>
      <c r="U28" s="11"/>
      <c r="V28" s="11"/>
      <c r="W28" s="11"/>
      <c r="X28" s="11"/>
      <c r="Y28" s="11"/>
      <c r="Z28" s="14"/>
    </row>
    <row r="29" spans="1:26" x14ac:dyDescent="0.2">
      <c r="A29" s="18" t="s">
        <v>207</v>
      </c>
      <c r="B29" s="69">
        <f>B10-(SUM(B12:B27))</f>
        <v>11799.270256999996</v>
      </c>
      <c r="C29" s="72">
        <f>IF(B$10&gt;0,B29/B$10*100,0)</f>
        <v>22.818692425412042</v>
      </c>
      <c r="D29" s="71">
        <f>D10-(SUM(D12:D27))</f>
        <v>10388.210140999996</v>
      </c>
      <c r="E29" s="70">
        <f>IF(D$10&gt;0,D29/D$10*100,0)</f>
        <v>24.237699146861537</v>
      </c>
      <c r="F29" s="11"/>
      <c r="G29" s="11"/>
      <c r="H29" s="11"/>
      <c r="I29" s="11"/>
      <c r="J29" s="11"/>
      <c r="K29" s="11"/>
      <c r="L29" s="11"/>
      <c r="M29" s="11"/>
      <c r="N29" s="11"/>
      <c r="O29" s="11"/>
      <c r="P29" s="11"/>
      <c r="Q29" s="11"/>
      <c r="R29" s="11"/>
      <c r="S29" s="11"/>
      <c r="T29" s="11"/>
      <c r="U29" s="11"/>
      <c r="V29" s="11"/>
      <c r="W29" s="11"/>
      <c r="X29" s="11"/>
      <c r="Y29" s="11"/>
      <c r="Z29" s="14"/>
    </row>
    <row r="30" spans="1:26" x14ac:dyDescent="0.2">
      <c r="G30" s="11"/>
      <c r="H30" s="11"/>
      <c r="I30" s="11"/>
      <c r="J30" s="11"/>
      <c r="K30" s="11"/>
      <c r="L30" s="11"/>
      <c r="M30" s="11"/>
      <c r="N30" s="11"/>
      <c r="O30" s="11"/>
      <c r="P30" s="11"/>
      <c r="Q30" s="11"/>
      <c r="R30" s="11"/>
      <c r="S30" s="11"/>
      <c r="T30" s="11"/>
      <c r="U30" s="11"/>
      <c r="V30" s="11"/>
      <c r="W30" s="11"/>
      <c r="X30" s="11"/>
      <c r="Y30" s="11"/>
      <c r="Z30" s="14"/>
    </row>
    <row r="31" spans="1:26" x14ac:dyDescent="0.2">
      <c r="G31" s="11"/>
      <c r="H31" s="11"/>
      <c r="I31" s="11"/>
      <c r="J31" s="11"/>
      <c r="K31" s="11"/>
      <c r="L31" s="11"/>
      <c r="M31" s="11"/>
      <c r="N31" s="11"/>
      <c r="O31" s="11"/>
      <c r="P31" s="11"/>
      <c r="Q31" s="11"/>
      <c r="R31" s="11"/>
      <c r="S31" s="11"/>
      <c r="T31" s="11"/>
      <c r="U31" s="11"/>
      <c r="V31" s="11"/>
      <c r="W31" s="11"/>
      <c r="X31" s="11"/>
      <c r="Y31" s="11"/>
      <c r="Z31" s="14"/>
    </row>
    <row r="32" spans="1:26" x14ac:dyDescent="0.2">
      <c r="G32" s="11"/>
      <c r="H32" s="11"/>
      <c r="I32" s="11"/>
      <c r="J32" s="11"/>
      <c r="K32" s="11"/>
      <c r="L32" s="11"/>
      <c r="M32" s="11"/>
      <c r="N32" s="11"/>
      <c r="O32" s="11"/>
      <c r="P32" s="11"/>
      <c r="Q32" s="11"/>
      <c r="R32" s="11"/>
      <c r="S32" s="11"/>
      <c r="T32" s="11"/>
      <c r="U32" s="11"/>
      <c r="V32" s="11"/>
      <c r="W32" s="11"/>
      <c r="X32" s="11"/>
      <c r="Y32" s="11"/>
      <c r="Z32" s="14"/>
    </row>
    <row r="33" spans="2:4" x14ac:dyDescent="0.2">
      <c r="B33" s="5"/>
      <c r="C33" s="5"/>
      <c r="D33" s="5"/>
    </row>
    <row r="34" spans="2:4" x14ac:dyDescent="0.2">
      <c r="B34" s="5"/>
      <c r="C34" s="5"/>
      <c r="D34" s="5"/>
    </row>
  </sheetData>
  <mergeCells count="2">
    <mergeCell ref="A1:F1"/>
    <mergeCell ref="A4:E4"/>
  </mergeCells>
  <pageMargins left="0.59055118110236227" right="0.59055118110236227" top="0.59055118110236227" bottom="0.59055118110236227" header="0" footer="0.39370078740157483"/>
  <pageSetup paperSize="9" orientation="portrait" r:id="rId1"/>
  <headerFooter>
    <oddFooter>&amp;L&amp;8Statistikamt Nord&amp;C&amp;8&amp;P&amp;R&amp;8Statistischer Bericht G III 1 / G III 3 - j/22 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V0_1</vt:lpstr>
      <vt:lpstr>V0_2</vt:lpstr>
      <vt:lpstr>T1_1</vt:lpstr>
      <vt:lpstr>TG3_1</vt:lpstr>
      <vt:lpstr>T3_1</vt:lpstr>
      <vt:lpstr>T1_1!Drucktitel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2023-03-13T11:29:25Z</cp:lastPrinted>
  <dcterms:created xsi:type="dcterms:W3CDTF">2012-03-28T07:56:08Z</dcterms:created>
  <dcterms:modified xsi:type="dcterms:W3CDTF">2023-03-13T11:33:10Z</dcterms:modified>
  <cp:category>LIS-Bericht</cp:category>
</cp:coreProperties>
</file>