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activeTab="1"/>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4562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<sst xmlns="http://schemas.openxmlformats.org/spreadsheetml/2006/main" count="328" uniqueCount="296">
  <si>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</si>
  <si>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</si>
  <si>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</si>
  <si>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</si>
  <si>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</si>
  <si>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</si>
  <si>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</si>
  <si>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</si>
  <si>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</si>
  <si>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</si>
  <si>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</si>
  <si>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</si>
  <si>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</si>
  <si>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</si>
  <si>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</si>
  <si>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</si>
  <si>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</si>
  <si>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</si>
  <si>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</si>
  <si>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</si>
  <si>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</si>
  <si>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</si>
  <si>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</si>
  <si>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</si>
  <si>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</si>
  <si>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</si>
  <si>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</si>
  <si>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</si>
  <si>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</si>
  <si>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</si>
  <si>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</si>
  <si>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</si>
  <si>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</si>
  <si>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</si>
  <si>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</si>
  <si>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</si>
  <si>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</si>
  <si>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</si>
  <si>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</si>
  <si>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</si>
  <si>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Rückwaren und Ersatzlieferungen,
andere nicht aufgliederbare Warenverkehre</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</si>
  <si>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</si>
  <si>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</si>
  <si>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</si>
  <si>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</si>
  <si>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</si>
  <si>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</si>
  <si>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</si>
  <si>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</si>
  <si>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</si>
  <si>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</si>
  <si>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</si>
  <si>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</si>
  <si>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</si>
  <si>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</si>
  <si>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</si>
  <si>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</si>
  <si>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</si>
  <si>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</si>
  <si>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</si>
  <si>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</si>
  <si>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</si>
  <si>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</si>
  <si>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</si>
  <si>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</si>
  <si>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</si>
  <si>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 xml:space="preserve">© Statistisches Amt für Hamburg und Schleswig-Holstein, Hamburg 2013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</si>
  <si>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</si>
  <si>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</si>
  <si>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</si>
  <si>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</si>
  <si>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</si>
  <si>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</si>
  <si>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</si>
  <si>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</si>
  <si>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</si>
  <si>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</si>
  <si>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</si>
  <si>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</si>
  <si>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</si>
  <si>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</si>
  <si>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</si>
  <si>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</si>
  <si>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</si>
  <si>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</si>
  <si>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</si>
  <si>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</si>
  <si>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</si>
  <si>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</si>
  <si>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</si>
  <si>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</si>
  <si>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</si>
  <si>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</si>
  <si>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</si>
  <si>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</si>
  <si>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</si>
  <si>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</si>
  <si>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</si>
  <si>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</si>
  <si>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</si>
  <si>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</si>
  <si>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</si>
  <si>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</si>
  <si>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</si>
  <si>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</si>
  <si>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</si>
  <si>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</si>
  <si>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</si>
  <si>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</si>
  <si>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</si>
  <si>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</si>
  <si>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</si>
  <si>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</si>
  <si>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</si>
  <si>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</si>
  <si>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</si>
  <si>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</si>
  <si>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</si>
  <si>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</si>
  <si>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</si>
  <si>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</si>
  <si>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</si>
  <si>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</si>
  <si>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</si>
  <si>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</si>
  <si>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</si>
  <si>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</si>
  <si>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</si>
  <si>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</si>
  <si>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</si>
  <si>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</si>
  <si>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</si>
  <si>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</si>
  <si>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</si>
  <si>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</si>
  <si>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</si>
  <si>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</si>
  <si>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</si>
  <si>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</si>
  <si>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</si>
  <si>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</si>
  <si>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</si>
  <si>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</si>
  <si>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</si>
  <si>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</si>
  <si>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</si>
  <si>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</si>
  <si>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</si>
  <si>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</si>
  <si>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</si>
  <si>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</si>
  <si>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</si>
  <si>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</si>
  <si>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</si>
  <si>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</si>
  <si>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</si>
  <si>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</si>
  <si>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</si>
  <si>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</si>
  <si>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</si>
  <si>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</si>
  <si>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</si>
  <si>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</si>
  <si>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</si>
  <si>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</si>
  <si>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</si>
  <si>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</si>
  <si>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</si>
  <si>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</si>
  <si>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</si>
  <si>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</si>
  <si>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</si>
  <si>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</si>
  <si>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</si>
  <si>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</si>
  <si>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</si>
  <si>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</si>
  <si>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</si>
  <si>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</si>
  <si>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</si>
  <si>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</si>
  <si>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</si>
  <si>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</si>
  <si>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</si>
  <si>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</si>
  <si>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</si>
  <si>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</si>
  <si>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</si>
  <si>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</si>
  <si>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</si>
  <si>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</si>
  <si>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</si>
  <si>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</si>
  <si>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</si>
  <si>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</si>
  <si>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</si>
  <si>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</si>
  <si>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</si>
  <si>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</si>
  <si>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</si>
  <si>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</si>
  <si>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</si>
  <si>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</si>
  <si>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</si>
  <si>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</si>
  <si>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</si>
  <si>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</si>
  <si>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</si>
  <si>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</si>
  <si>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</si>
  <si>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</si>
  <si>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</si>
  <si>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</si>
  <si>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</si>
  <si>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</si>
  <si>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</si>
  <si>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</si>
  <si>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</si>
  <si>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</si>
  <si>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</si>
  <si>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</si>
  <si>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</si>
  <si>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</si>
  <si>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</si>
  <si>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</si>
  <si>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</si>
  <si>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</si>
  <si>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</si>
  <si>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</si>
  <si>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</si>
  <si>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</si>
  <si>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</si>
  <si>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</si>
  <si>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</si>
  <si>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</si>
  <si>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</si>
  <si>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</si>
  <si>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</si>
  <si>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</si>
  <si>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</si>
  <si>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</si>
  <si>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</si>
  <si>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</si>
  <si>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</si>
  <si>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</si>
  <si>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</si>
  <si>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</si>
  <si>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</si>
  <si>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</si>
  <si>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</si>
  <si>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</si>
  <si>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</si>
  <si>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</si>
  <si>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</si>
  <si>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</si>
  <si>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</si>
  <si>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</si>
  <si>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</si>
  <si>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</si>
  <si>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</si>
  <si>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</si>
  <si>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</si>
  <si>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</si>
  <si>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</si>
  <si>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</si>
  <si>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 nach Waren</t>
  </si>
  <si>
    <t xml:space="preserve">Grafik 1: Ausfuhr des Landes Schleswig-Holstein:    </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</si>
  <si>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</si>
  <si>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</si>
  <si>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</si>
  <si>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</si>
  <si>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</si>
  <si>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Tabelle 1: Ein- und Ausfuhr des Landes Schleswig-Holstein 2012 nach Waren</t>
  </si>
  <si>
    <t xml:space="preserve">x  </t>
  </si>
  <si>
    <t>Januar -  2012</t>
  </si>
  <si>
    <t>Medizinische Geräte</t>
  </si>
  <si>
    <t>Chem.Enderzeugn.</t>
  </si>
  <si>
    <t>Chem.Vorerzeugn.</t>
  </si>
  <si>
    <t>Enderzeugn., a.n.g.</t>
  </si>
  <si>
    <t>Waren aus Kunststoff</t>
  </si>
  <si>
    <t>Pumpen, Kompressoren</t>
  </si>
  <si>
    <t>Mess- u. Regelgeräte</t>
  </si>
  <si>
    <t>Landes Schleswig-Holstein 2012</t>
  </si>
  <si>
    <t>Kennziffer: G III 1 / G III 3 - j/12 S</t>
  </si>
  <si>
    <t>Sonstige Warenverkehre</t>
  </si>
  <si>
    <r>
      <t>2012</t>
    </r>
    <r>
      <rPr>
        <vertAlign val="superscript"/>
        <sz val="8"/>
        <color theme="1"/>
        <rFont val="Arial"/>
        <family val="2"/>
      </rPr>
      <t>a</t>
    </r>
  </si>
  <si>
    <r>
      <t>2011</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</si>
  <si>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2012 zu 2011
in %</t>
    </r>
  </si>
  <si>
    <t>Fahrgestelle, Motoren</t>
  </si>
  <si>
    <t>Pharmazeut. Erzeug.</t>
  </si>
  <si>
    <t>Geräte, Elektrizität</t>
  </si>
  <si>
    <t>Hebezeuge, Förderm.</t>
  </si>
  <si>
    <t>Sven.Ohlsen@statistik-nord.de</t>
  </si>
  <si>
    <t>Herausgegeben am: 20. August 2013</t>
  </si>
  <si>
    <t>Sven Ohlsen</t>
  </si>
  <si>
    <t>040/42831-1430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</si>
</sst>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
  </numFmts>
  <fonts count="28"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8" fillId="0" borderId="0"/>
    <xf numFmtId="166" fontId="8" fillId="0" borderId="0" applyFont="0" applyFill="0" applyBorder="0" applyAlignment="0" applyProtection="0"/>
    <xf numFmtId="0" fontId="19" fillId="0" borderId="0"/>
    <xf numFmtId="0" fontId="22" fillId="0" borderId="0" applyNumberFormat="0" applyFill="0" applyBorder="0" applyAlignment="0" applyProtection="0"/>
    <xf numFmtId="0" fontId="25" fillId="0" borderId="0"/>
    <xf numFmtId="0" fontId="25" fillId="0" borderId="0"/>
  </cellStyleXfs>
  <cellXfs count="112">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2" fillId="0" borderId="0" xfId="0" applyFont="1"/>
    <xf numFmtId="0" fontId="13"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164" fontId="2" fillId="2" borderId="0" xfId="0" applyNumberFormat="1" applyFont="1" applyFill="1" applyAlignment="1">
      <alignment horizontal="center" vertical="center"/>
    </xf>
    <xf numFmtId="0" fontId="8" fillId="2" borderId="0" xfId="0" applyFont="1" applyFill="1"/>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Alignment="1">
      <alignment horizontal="center"/>
    </xf>
    <xf numFmtId="0" fontId="16" fillId="0" borderId="0" xfId="0" applyFont="1"/>
    <xf numFmtId="0" fontId="17" fillId="0" borderId="0" xfId="0" applyFont="1" applyAlignment="1">
      <alignment horizontal="right"/>
    </xf>
    <xf numFmtId="0" fontId="7" fillId="0" borderId="0" xfId="0" applyFont="1" applyAlignment="1">
      <alignment vertical="top"/>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23" fillId="0" borderId="0" xfId="0" applyFont="1" applyAlignment="1">
      <alignment horizontal="right" vertical="center"/>
    </xf>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24" fillId="0" borderId="0" xfId="4"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3" fillId="3" borderId="10" xfId="0" applyFont="1" applyFill="1" applyBorder="1" applyAlignment="1">
      <alignment horizontal="center" vertical="center" wrapText="1"/>
    </xf>
    <xf numFmtId="0" fontId="7" fillId="0" borderId="5" xfId="0" applyFont="1" applyBorder="1" applyAlignment="1">
      <alignment horizontal="left" vertical="center" indent="2"/>
    </xf>
    <xf numFmtId="0" fontId="7" fillId="0" borderId="6" xfId="0" applyFont="1" applyBorder="1"/>
    <xf numFmtId="0" fontId="13" fillId="0" borderId="6" xfId="0" applyFont="1" applyBorder="1" applyAlignment="1">
      <alignment horizontal="left" vertical="top" wrapText="1" indent="1"/>
    </xf>
    <xf numFmtId="0" fontId="7" fillId="0" borderId="6" xfId="0" applyFont="1" applyBorder="1" applyAlignment="1">
      <alignment horizontal="left" vertical="top" wrapText="1" indent="1"/>
    </xf>
    <xf numFmtId="0" fontId="7" fillId="4" borderId="6" xfId="5" applyFont="1" applyFill="1" applyBorder="1" applyAlignment="1">
      <alignment horizontal="left" indent="2"/>
    </xf>
    <xf numFmtId="0" fontId="7" fillId="0" borderId="6" xfId="0" applyFont="1" applyBorder="1" applyAlignment="1">
      <alignment horizontal="left" vertical="top" wrapText="1" indent="2"/>
    </xf>
    <xf numFmtId="0" fontId="7" fillId="4" borderId="6" xfId="6" applyFont="1" applyFill="1" applyBorder="1" applyAlignment="1">
      <alignment horizontal="left" indent="2"/>
    </xf>
    <xf numFmtId="0" fontId="7" fillId="0" borderId="6" xfId="0" applyFont="1" applyBorder="1" applyAlignment="1">
      <alignment horizontal="left" indent="2"/>
    </xf>
    <xf numFmtId="0" fontId="7" fillId="0" borderId="6" xfId="0" applyFont="1" applyBorder="1" applyAlignment="1">
      <alignment horizontal="left" indent="1"/>
    </xf>
    <xf numFmtId="0" fontId="13" fillId="0" borderId="6" xfId="0" applyFont="1" applyBorder="1" applyAlignment="1">
      <alignment horizontal="left" indent="2"/>
    </xf>
    <xf numFmtId="0" fontId="13" fillId="0" borderId="6" xfId="0" applyFont="1" applyBorder="1"/>
    <xf numFmtId="0" fontId="13" fillId="0" borderId="6" xfId="0" applyFont="1" applyBorder="1" applyAlignment="1">
      <alignment horizontal="left" indent="1"/>
    </xf>
    <xf numFmtId="0" fontId="7" fillId="4" borderId="6" xfId="5" applyFont="1" applyFill="1" applyBorder="1" applyAlignment="1">
      <alignment horizontal="left" wrapText="1" indent="2"/>
    </xf>
    <xf numFmtId="0" fontId="13" fillId="0" borderId="6" xfId="0" applyFont="1" applyBorder="1" applyAlignment="1">
      <alignment horizontal="left" indent="3"/>
    </xf>
    <xf numFmtId="0" fontId="7" fillId="4" borderId="6" xfId="6" applyFont="1" applyFill="1" applyBorder="1" applyAlignment="1">
      <alignment horizontal="left" indent="3"/>
    </xf>
    <xf numFmtId="0" fontId="7" fillId="4" borderId="6" xfId="5" applyFont="1" applyFill="1" applyBorder="1" applyAlignment="1">
      <alignment horizontal="left" indent="3"/>
    </xf>
    <xf numFmtId="0" fontId="7" fillId="4" borderId="6" xfId="5" applyFont="1" applyFill="1" applyBorder="1" applyAlignment="1">
      <alignment horizontal="left" wrapText="1" indent="3"/>
    </xf>
    <xf numFmtId="0" fontId="7" fillId="0" borderId="6" xfId="0" applyFont="1" applyBorder="1" applyAlignment="1">
      <alignment horizontal="left" indent="4"/>
    </xf>
    <xf numFmtId="0" fontId="13" fillId="0" borderId="6" xfId="0" applyFont="1" applyBorder="1" applyAlignment="1">
      <alignment wrapText="1"/>
    </xf>
    <xf numFmtId="0" fontId="14" fillId="0" borderId="7" xfId="0" applyFont="1" applyBorder="1" applyAlignment="1">
      <alignment wrapText="1"/>
    </xf>
    <xf numFmtId="0" fontId="7" fillId="4" borderId="6" xfId="6" applyFont="1" applyFill="1" applyBorder="1" applyAlignment="1">
      <alignment horizontal="left" wrapText="1" indent="2"/>
    </xf>
    <xf numFmtId="0" fontId="17" fillId="0" borderId="0" xfId="0" quotePrefix="1" applyFont="1" applyAlignment="1">
      <alignment horizontal="right"/>
    </xf>
    <xf numFmtId="0" fontId="7" fillId="0" borderId="0" xfId="0" applyFont="1" applyAlignment="1">
      <alignment horizontal="left" vertical="top"/>
    </xf>
    <xf numFmtId="167" fontId="13" fillId="0" borderId="0" xfId="0" applyNumberFormat="1" applyFont="1"/>
    <xf numFmtId="168" fontId="13" fillId="0" borderId="0" xfId="0" applyNumberFormat="1" applyFont="1"/>
    <xf numFmtId="167" fontId="27" fillId="0" borderId="9" xfId="0" applyNumberFormat="1" applyFont="1" applyBorder="1"/>
    <xf numFmtId="168" fontId="27" fillId="0" borderId="9" xfId="0" applyNumberFormat="1" applyFont="1" applyBorder="1"/>
    <xf numFmtId="0" fontId="0" fillId="0" borderId="0" xfId="0" applyAlignment="1"/>
    <xf numFmtId="169" fontId="2" fillId="0" borderId="0" xfId="0" applyNumberFormat="1" applyFont="1" applyFill="1" applyBorder="1" applyAlignment="1">
      <alignment horizontal="right" vertical="center"/>
    </xf>
    <xf numFmtId="169" fontId="2" fillId="0" borderId="0" xfId="0" applyNumberFormat="1" applyFont="1" applyAlignment="1">
      <alignment horizontal="right" vertical="center"/>
    </xf>
    <xf numFmtId="169" fontId="2" fillId="0" borderId="0" xfId="0" applyNumberFormat="1" applyFont="1" applyFill="1" applyBorder="1" applyAlignment="1">
      <alignment vertical="center"/>
    </xf>
    <xf numFmtId="169" fontId="2" fillId="0" borderId="0" xfId="0" applyNumberFormat="1" applyFont="1" applyAlignment="1">
      <alignment vertical="center"/>
    </xf>
    <xf numFmtId="0" fontId="2" fillId="0" borderId="0" xfId="0" applyNumberFormat="1" applyFont="1" applyAlignment="1">
      <alignment horizontal="right" vertical="center"/>
    </xf>
    <xf numFmtId="0" fontId="2" fillId="0" borderId="0" xfId="0" applyNumberFormat="1" applyFont="1" applyFill="1" applyBorder="1" applyAlignment="1">
      <alignment vertical="center"/>
    </xf>
    <xf numFmtId="168" fontId="13" fillId="0" borderId="0" xfId="0" applyNumberFormat="1" applyFont="1" applyAlignment="1">
      <alignment horizontal="right"/>
    </xf>
    <xf numFmtId="167" fontId="13" fillId="0" borderId="0" xfId="0" applyNumberFormat="1" applyFont="1" applyAlignment="1"/>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5" fillId="0" borderId="0" xfId="0" applyFont="1" applyAlignment="1">
      <alignment horizontal="left"/>
    </xf>
    <xf numFmtId="0" fontId="10" fillId="0" borderId="0" xfId="0" applyFont="1" applyAlignment="1">
      <alignment horizontal="left" wrapText="1"/>
    </xf>
    <xf numFmtId="0" fontId="24" fillId="0" borderId="0" xfId="4" applyFont="1" applyAlignment="1">
      <alignment horizontal="left" wrapText="1"/>
    </xf>
    <xf numFmtId="0" fontId="1" fillId="0" borderId="0" xfId="0" applyFont="1" applyAlignment="1">
      <alignment horizontal="left"/>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3" fillId="3" borderId="10" xfId="0" applyFont="1" applyFill="1" applyBorder="1" applyAlignment="1">
      <alignment horizontal="center" vertical="center"/>
    </xf>
    <xf numFmtId="0" fontId="13" fillId="3" borderId="11" xfId="0" applyFont="1" applyFill="1" applyBorder="1" applyAlignment="1"/>
    <xf numFmtId="0" fontId="13" fillId="3" borderId="12"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3" borderId="4" xfId="0" applyFont="1" applyFill="1" applyBorder="1" applyAlignment="1">
      <alignment horizontal="left" vertical="center" wrapText="1" indent="1"/>
    </xf>
    <xf numFmtId="0" fontId="13" fillId="3" borderId="4" xfId="0" applyFont="1" applyFill="1" applyBorder="1" applyAlignment="1">
      <alignment horizontal="left" vertical="center" indent="1"/>
    </xf>
    <xf numFmtId="0" fontId="13" fillId="3"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3" xfId="0" applyBorder="1" applyAlignment="1">
      <alignment vertical="center"/>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1">
    <dxf>
      <fill>
        <patternFill>
          <bgColor rgb="FFF2F2F2"/>
        </patternFill>
      </fill>
    </dxf>
  </dxfs>
  <tableStyles count="0" defaultTableStyle="TableStyleMedium2" defaultPivotStyle="PivotStyleLight16"/>
  <colors>
    <mruColors>
      <color rgb="FFF2F2F2"/>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860238555589803"/>
          <c:y val="4.5634913505356596E-2"/>
          <c:w val="0.57321975322479712"/>
          <c:h val="0.86894515233327829"/>
        </c:manualLayout>
      </c:layout>
      <c:barChart>
        <c:barDir val="bar"/>
        <c:grouping val="clustered"/>
        <c:varyColors val="0"/>
        <c:ser>
          <c:idx val="0"/>
          <c:order val="0"/>
          <c:tx>
            <c:strRef>
              <c:f>T3_1!$B$11</c:f>
              <c:strCache>
                <c:ptCount val="1"/>
                <c:pt idx="0">
                  <c:v>2012</c:v>
                </c:pt>
              </c:strCache>
            </c:strRef>
          </c:tx>
          <c:invertIfNegative val="0"/>
          <c:cat>
            <c:strRef>
              <c:f>T3_1!$A$12:$A$26</c:f>
              <c:strCache>
                <c:ptCount val="15"/>
                <c:pt idx="0">
                  <c:v>Pharmazeut. Erzeug.</c:v>
                </c:pt>
                <c:pt idx="1">
                  <c:v>Medizinische Geräte</c:v>
                </c:pt>
                <c:pt idx="2">
                  <c:v>Sonstige Warenverkehre</c:v>
                </c:pt>
                <c:pt idx="3">
                  <c:v>Chem.Enderzeugn.</c:v>
                </c:pt>
                <c:pt idx="4">
                  <c:v>Chem.Vorerzeugn.</c:v>
                </c:pt>
                <c:pt idx="5">
                  <c:v>Kunststoffe</c:v>
                </c:pt>
                <c:pt idx="6">
                  <c:v>Maschinen, a.n.g.</c:v>
                </c:pt>
                <c:pt idx="7">
                  <c:v>Wasserfahrzeuge</c:v>
                </c:pt>
                <c:pt idx="8">
                  <c:v>Geräte, Elektrizität</c:v>
                </c:pt>
                <c:pt idx="9">
                  <c:v>Enderzeugn., a.n.g.</c:v>
                </c:pt>
                <c:pt idx="10">
                  <c:v>Waren aus Kunststoff</c:v>
                </c:pt>
                <c:pt idx="11">
                  <c:v>Pumpen, Kompressoren</c:v>
                </c:pt>
                <c:pt idx="12">
                  <c:v>Fahrgestelle, Motoren</c:v>
                </c:pt>
                <c:pt idx="13">
                  <c:v>Mess- u. Regelgeräte</c:v>
                </c:pt>
                <c:pt idx="14">
                  <c:v>Hebezeuge, Förderm.</c:v>
                </c:pt>
              </c:strCache>
            </c:strRef>
          </c:cat>
          <c:val>
            <c:numRef>
              <c:f>T3_1!$B$12:$B$26</c:f>
              <c:numCache>
                <c:formatCode>###\ ###\ ##0</c:formatCode>
                <c:ptCount val="15"/>
                <c:pt idx="0">
                  <c:v>1820.605663</c:v>
                </c:pt>
                <c:pt idx="1">
                  <c:v>986.39701200000002</c:v>
                </c:pt>
                <c:pt idx="2">
                  <c:v>917.97432400000002</c:v>
                </c:pt>
                <c:pt idx="3">
                  <c:v>753.03903400000002</c:v>
                </c:pt>
                <c:pt idx="4">
                  <c:v>717.99311899999998</c:v>
                </c:pt>
                <c:pt idx="5">
                  <c:v>654.151972</c:v>
                </c:pt>
                <c:pt idx="6">
                  <c:v>643.01581599999997</c:v>
                </c:pt>
                <c:pt idx="7">
                  <c:v>619.799352</c:v>
                </c:pt>
                <c:pt idx="8">
                  <c:v>579.36974199999997</c:v>
                </c:pt>
                <c:pt idx="9">
                  <c:v>526.106178</c:v>
                </c:pt>
                <c:pt idx="10">
                  <c:v>483.43092799999999</c:v>
                </c:pt>
                <c:pt idx="11">
                  <c:v>475.13507800000002</c:v>
                </c:pt>
                <c:pt idx="12">
                  <c:v>458.498041</c:v>
                </c:pt>
                <c:pt idx="13">
                  <c:v>422.69959299999999</c:v>
                </c:pt>
                <c:pt idx="14">
                  <c:v>379.69450699999999</c:v>
                </c:pt>
              </c:numCache>
            </c:numRef>
          </c:val>
        </c:ser>
        <c:ser>
          <c:idx val="1"/>
          <c:order val="1"/>
          <c:tx>
            <c:strRef>
              <c:f>T3_1!$D$11</c:f>
              <c:strCache>
                <c:ptCount val="1"/>
                <c:pt idx="0">
                  <c:v>2011</c:v>
                </c:pt>
              </c:strCache>
            </c:strRef>
          </c:tx>
          <c:invertIfNegative val="0"/>
          <c:cat>
            <c:strRef>
              <c:f>T3_1!$A$12:$A$26</c:f>
              <c:strCache>
                <c:ptCount val="15"/>
                <c:pt idx="0">
                  <c:v>Pharmazeut. Erzeug.</c:v>
                </c:pt>
                <c:pt idx="1">
                  <c:v>Medizinische Geräte</c:v>
                </c:pt>
                <c:pt idx="2">
                  <c:v>Sonstige Warenverkehre</c:v>
                </c:pt>
                <c:pt idx="3">
                  <c:v>Chem.Enderzeugn.</c:v>
                </c:pt>
                <c:pt idx="4">
                  <c:v>Chem.Vorerzeugn.</c:v>
                </c:pt>
                <c:pt idx="5">
                  <c:v>Kunststoffe</c:v>
                </c:pt>
                <c:pt idx="6">
                  <c:v>Maschinen, a.n.g.</c:v>
                </c:pt>
                <c:pt idx="7">
                  <c:v>Wasserfahrzeuge</c:v>
                </c:pt>
                <c:pt idx="8">
                  <c:v>Geräte, Elektrizität</c:v>
                </c:pt>
                <c:pt idx="9">
                  <c:v>Enderzeugn., a.n.g.</c:v>
                </c:pt>
                <c:pt idx="10">
                  <c:v>Waren aus Kunststoff</c:v>
                </c:pt>
                <c:pt idx="11">
                  <c:v>Pumpen, Kompressoren</c:v>
                </c:pt>
                <c:pt idx="12">
                  <c:v>Fahrgestelle, Motoren</c:v>
                </c:pt>
                <c:pt idx="13">
                  <c:v>Mess- u. Regelgeräte</c:v>
                </c:pt>
                <c:pt idx="14">
                  <c:v>Hebezeuge, Förderm.</c:v>
                </c:pt>
              </c:strCache>
            </c:strRef>
          </c:cat>
          <c:val>
            <c:numRef>
              <c:f>T3_1!$D$12:$D$26</c:f>
              <c:numCache>
                <c:formatCode>###\ ###\ ##0</c:formatCode>
                <c:ptCount val="15"/>
                <c:pt idx="0">
                  <c:v>1606.7181969999999</c:v>
                </c:pt>
                <c:pt idx="1">
                  <c:v>1063.9583970000001</c:v>
                </c:pt>
                <c:pt idx="2">
                  <c:v>785.65379399999995</c:v>
                </c:pt>
                <c:pt idx="3">
                  <c:v>719.82277399999998</c:v>
                </c:pt>
                <c:pt idx="4">
                  <c:v>708.36693400000001</c:v>
                </c:pt>
                <c:pt idx="5">
                  <c:v>595.24213499999996</c:v>
                </c:pt>
                <c:pt idx="6">
                  <c:v>648.11131399999999</c:v>
                </c:pt>
                <c:pt idx="7">
                  <c:v>524.08904900000005</c:v>
                </c:pt>
                <c:pt idx="8">
                  <c:v>700.58279400000004</c:v>
                </c:pt>
                <c:pt idx="9">
                  <c:v>410.93072999999998</c:v>
                </c:pt>
                <c:pt idx="10">
                  <c:v>495.21056399999998</c:v>
                </c:pt>
                <c:pt idx="11">
                  <c:v>447.55289800000003</c:v>
                </c:pt>
                <c:pt idx="12">
                  <c:v>454.64833900000002</c:v>
                </c:pt>
                <c:pt idx="13">
                  <c:v>418.79973100000001</c:v>
                </c:pt>
                <c:pt idx="14">
                  <c:v>369.11238900000001</c:v>
                </c:pt>
              </c:numCache>
            </c:numRef>
          </c:val>
        </c:ser>
        <c:dLbls>
          <c:showLegendKey val="0"/>
          <c:showVal val="0"/>
          <c:showCatName val="0"/>
          <c:showSerName val="0"/>
          <c:showPercent val="0"/>
          <c:showBubbleSize val="0"/>
        </c:dLbls>
        <c:gapWidth val="150"/>
        <c:axId val="72763648"/>
        <c:axId val="72762880"/>
      </c:barChart>
      <c:catAx>
        <c:axId val="72763648"/>
        <c:scaling>
          <c:orientation val="maxMin"/>
        </c:scaling>
        <c:delete val="0"/>
        <c:axPos val="l"/>
        <c:majorTickMark val="out"/>
        <c:minorTickMark val="none"/>
        <c:tickLblPos val="nextTo"/>
        <c:crossAx val="72762880"/>
        <c:crosses val="autoZero"/>
        <c:auto val="1"/>
        <c:lblAlgn val="ctr"/>
        <c:lblOffset val="100"/>
        <c:noMultiLvlLbl val="0"/>
      </c:catAx>
      <c:valAx>
        <c:axId val="72762880"/>
        <c:scaling>
          <c:orientation val="minMax"/>
          <c:min val="0"/>
        </c:scaling>
        <c:delete val="0"/>
        <c:axPos val="b"/>
        <c:majorGridlines/>
        <c:numFmt formatCode="###\ ###\ ##0" sourceLinked="1"/>
        <c:majorTickMark val="out"/>
        <c:minorTickMark val="none"/>
        <c:tickLblPos val="nextTo"/>
        <c:crossAx val="72763648"/>
        <c:crosses val="max"/>
        <c:crossBetween val="between"/>
      </c:valAx>
    </c:plotArea>
    <c:legend>
      <c:legendPos val="r"/>
      <c:overlay val="0"/>
    </c:legend>
    <c:plotVisOnly val="1"/>
    <c:dispBlanksAs val="gap"/>
    <c:showDLblsOverMax val="0"/>
  </c:chart>
  <c:txPr>
    <a:bodyPr/>
    <a:lstStyle/>
    <a:p>
      <a:pPr>
        <a:defRPr sz="900" baseline="0">
          <a:latin typeface="Arial" pitchFamily="34" charset="0"/>
          <a:ea typeface="+mn-ea"/>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30</xdr:row>
      <xdr:rowOff>66673</xdr:rowOff>
    </xdr:from>
    <xdr:to>
      <xdr:col>6</xdr:col>
      <xdr:colOff>910000</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19049</xdr:rowOff>
    </xdr:from>
    <xdr:to>
      <xdr:col>6</xdr:col>
      <xdr:colOff>419100</xdr:colOff>
      <xdr:row>40</xdr:row>
      <xdr:rowOff>152400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390525</xdr:colOff>
      <xdr:row>39</xdr:row>
      <xdr:rowOff>28575</xdr:rowOff>
    </xdr:from>
    <xdr:to>
      <xdr:col>6</xdr:col>
      <xdr:colOff>361949</xdr:colOff>
      <xdr:row>40</xdr:row>
      <xdr:rowOff>85725</xdr:rowOff>
    </xdr:to>
    <xdr:sp macro="" textlink="">
      <xdr:nvSpPr>
        <xdr:cNvPr id="5" name="Textfeld 1"/>
        <xdr:cNvSpPr txBox="1"/>
      </xdr:nvSpPr>
      <xdr:spPr>
        <a:xfrm>
          <a:off x="4914900" y="70866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23"/>
  <sheetViews>
    <sheetView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5" t="s">
        <v>41</v>
      </c>
    </row>
    <row r="4" spans="1:7" ht="20.25" x14ac:dyDescent="0.3">
      <c r="A4" s="25" t="s">
        <v>42</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33" t="s">
        <v>65</v>
      </c>
    </row>
    <row r="16" spans="1:7" ht="15" x14ac:dyDescent="0.2">
      <c r="G16" s="29" t="s">
        <v>283</v>
      </c>
    </row>
    <row r="17" spans="1:7" x14ac:dyDescent="0.2">
      <c r="G17" s="30"/>
    </row>
    <row r="18" spans="1:7" ht="37.5" customHeight="1" x14ac:dyDescent="0.5">
      <c r="G18" s="26" t="s">
        <v>264</v>
      </c>
    </row>
    <row r="19" spans="1:7" ht="37.5" customHeight="1" x14ac:dyDescent="0.5">
      <c r="G19" s="26" t="s">
        <v>282</v>
      </c>
    </row>
    <row r="20" spans="1:7" ht="37.5" x14ac:dyDescent="0.5">
      <c r="G20" s="63" t="s">
        <v>265</v>
      </c>
    </row>
    <row r="21" spans="1:7" ht="16.5" x14ac:dyDescent="0.25">
      <c r="A21" s="24"/>
      <c r="B21" s="24"/>
      <c r="C21" s="24"/>
      <c r="D21" s="24"/>
      <c r="E21" s="24"/>
      <c r="F21" s="24"/>
      <c r="G21" s="30"/>
    </row>
    <row r="22" spans="1:7" x14ac:dyDescent="0.2">
      <c r="G22" s="31" t="s">
        <v>293</v>
      </c>
    </row>
    <row r="23" spans="1:7" ht="20.25" customHeight="1" x14ac:dyDescent="0.25">
      <c r="A23" s="78"/>
      <c r="B23" s="78"/>
      <c r="C23" s="78"/>
      <c r="D23" s="78"/>
      <c r="E23" s="78"/>
      <c r="F23" s="78"/>
      <c r="G23" s="78"/>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3"/>
  <sheetViews>
    <sheetView tabSelected="1" view="pageLayout"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8" customFormat="1" x14ac:dyDescent="0.2"/>
    <row r="2" spans="1:7" s="28" customFormat="1" ht="15.75" x14ac:dyDescent="0.25">
      <c r="A2" s="81" t="s">
        <v>0</v>
      </c>
      <c r="B2" s="81"/>
      <c r="C2" s="81"/>
      <c r="D2" s="81"/>
      <c r="E2" s="81"/>
      <c r="F2" s="81"/>
      <c r="G2" s="81"/>
    </row>
    <row r="3" spans="1:7" s="28" customFormat="1" x14ac:dyDescent="0.2"/>
    <row r="4" spans="1:7" s="28" customFormat="1" ht="15.75" x14ac:dyDescent="0.25">
      <c r="A4" s="82" t="s">
        <v>1</v>
      </c>
      <c r="B4" s="83"/>
      <c r="C4" s="83"/>
      <c r="D4" s="83"/>
      <c r="E4" s="83"/>
      <c r="F4" s="83"/>
      <c r="G4" s="83"/>
    </row>
    <row r="5" spans="1:7" s="28" customFormat="1" x14ac:dyDescent="0.2">
      <c r="A5" s="80"/>
      <c r="B5" s="80"/>
      <c r="C5" s="80"/>
      <c r="D5" s="80"/>
      <c r="E5" s="80"/>
      <c r="F5" s="80"/>
      <c r="G5" s="80"/>
    </row>
    <row r="6" spans="1:7" s="28" customFormat="1" x14ac:dyDescent="0.2">
      <c r="A6" s="34" t="s">
        <v>59</v>
      </c>
      <c r="B6" s="36"/>
      <c r="C6" s="36"/>
      <c r="D6" s="36"/>
      <c r="E6" s="36"/>
      <c r="F6" s="36"/>
      <c r="G6" s="36"/>
    </row>
    <row r="7" spans="1:7" s="28" customFormat="1" ht="5.85" customHeight="1" x14ac:dyDescent="0.2">
      <c r="A7" s="34"/>
      <c r="B7" s="36"/>
      <c r="C7" s="36"/>
      <c r="D7" s="36"/>
      <c r="E7" s="36"/>
      <c r="F7" s="36"/>
      <c r="G7" s="36"/>
    </row>
    <row r="8" spans="1:7" s="28" customFormat="1" x14ac:dyDescent="0.2">
      <c r="A8" s="84" t="s">
        <v>43</v>
      </c>
      <c r="B8" s="79"/>
      <c r="C8" s="79"/>
      <c r="D8" s="79"/>
      <c r="E8" s="79"/>
      <c r="F8" s="79"/>
      <c r="G8" s="79"/>
    </row>
    <row r="9" spans="1:7" s="28" customFormat="1" x14ac:dyDescent="0.2">
      <c r="A9" s="79" t="s">
        <v>4</v>
      </c>
      <c r="B9" s="79"/>
      <c r="C9" s="79"/>
      <c r="D9" s="79"/>
      <c r="E9" s="79"/>
      <c r="F9" s="79"/>
      <c r="G9" s="79"/>
    </row>
    <row r="10" spans="1:7" s="28" customFormat="1" ht="5.85" customHeight="1" x14ac:dyDescent="0.2">
      <c r="A10" s="36"/>
      <c r="B10" s="36"/>
      <c r="C10" s="36"/>
      <c r="D10" s="36"/>
      <c r="E10" s="36"/>
      <c r="F10" s="36"/>
      <c r="G10" s="36"/>
    </row>
    <row r="11" spans="1:7" s="28" customFormat="1" x14ac:dyDescent="0.2">
      <c r="A11" s="86" t="s">
        <v>2</v>
      </c>
      <c r="B11" s="86"/>
      <c r="C11" s="86"/>
      <c r="D11" s="86"/>
      <c r="E11" s="86"/>
      <c r="F11" s="86"/>
      <c r="G11" s="86"/>
    </row>
    <row r="12" spans="1:7" s="28" customFormat="1" x14ac:dyDescent="0.2">
      <c r="A12" s="79" t="s">
        <v>3</v>
      </c>
      <c r="B12" s="79"/>
      <c r="C12" s="79"/>
      <c r="D12" s="79"/>
      <c r="E12" s="79"/>
      <c r="F12" s="79"/>
      <c r="G12" s="79"/>
    </row>
    <row r="13" spans="1:7" s="28" customFormat="1" x14ac:dyDescent="0.2">
      <c r="A13" s="36"/>
      <c r="B13" s="36"/>
      <c r="C13" s="36"/>
      <c r="D13" s="36"/>
      <c r="E13" s="36"/>
      <c r="F13" s="36"/>
      <c r="G13" s="36"/>
    </row>
    <row r="14" spans="1:7" s="28" customFormat="1" x14ac:dyDescent="0.2">
      <c r="A14" s="36"/>
      <c r="B14" s="36"/>
      <c r="C14" s="36"/>
      <c r="D14" s="36"/>
      <c r="E14" s="36"/>
      <c r="F14" s="36"/>
      <c r="G14" s="36"/>
    </row>
    <row r="15" spans="1:7" s="28" customFormat="1" ht="12.75" customHeight="1" x14ac:dyDescent="0.2">
      <c r="A15" s="84" t="s">
        <v>44</v>
      </c>
      <c r="B15" s="79"/>
      <c r="C15" s="79"/>
      <c r="D15" s="35"/>
      <c r="E15" s="35"/>
      <c r="F15" s="35"/>
      <c r="G15" s="35"/>
    </row>
    <row r="16" spans="1:7" s="28" customFormat="1" ht="5.85" customHeight="1" x14ac:dyDescent="0.2">
      <c r="A16" s="35"/>
      <c r="B16" s="37"/>
      <c r="C16" s="37"/>
      <c r="D16" s="35"/>
      <c r="E16" s="35"/>
      <c r="F16" s="35"/>
      <c r="G16" s="35"/>
    </row>
    <row r="17" spans="1:7" s="28" customFormat="1" ht="12.75" customHeight="1" x14ac:dyDescent="0.2">
      <c r="A17" s="79" t="s">
        <v>294</v>
      </c>
      <c r="B17" s="79"/>
      <c r="C17" s="79"/>
      <c r="D17" s="37"/>
      <c r="E17" s="37"/>
      <c r="F17" s="37"/>
      <c r="G17" s="37"/>
    </row>
    <row r="18" spans="1:7" s="28" customFormat="1" ht="12.75" customHeight="1" x14ac:dyDescent="0.2">
      <c r="A18" s="37" t="s">
        <v>51</v>
      </c>
      <c r="B18" s="79" t="s">
        <v>295</v>
      </c>
      <c r="C18" s="79"/>
      <c r="D18" s="37"/>
      <c r="E18" s="37"/>
      <c r="F18" s="37"/>
      <c r="G18" s="37"/>
    </row>
    <row r="19" spans="1:7" s="28" customFormat="1" ht="12.75" customHeight="1" x14ac:dyDescent="0.2">
      <c r="A19" s="37" t="s">
        <v>52</v>
      </c>
      <c r="B19" s="85" t="s">
        <v>292</v>
      </c>
      <c r="C19" s="85"/>
      <c r="D19" s="85"/>
      <c r="E19" s="37"/>
      <c r="F19" s="37"/>
      <c r="G19" s="37"/>
    </row>
    <row r="20" spans="1:7" s="28" customFormat="1" x14ac:dyDescent="0.2">
      <c r="A20" s="37"/>
      <c r="B20" s="37"/>
      <c r="C20" s="37"/>
      <c r="D20" s="37"/>
      <c r="E20" s="37"/>
      <c r="F20" s="37"/>
      <c r="G20" s="37"/>
    </row>
    <row r="21" spans="1:7" s="28" customFormat="1" ht="12.75" customHeight="1" x14ac:dyDescent="0.2">
      <c r="A21" s="84" t="s">
        <v>60</v>
      </c>
      <c r="B21" s="79"/>
      <c r="C21" s="35"/>
      <c r="D21" s="35"/>
      <c r="E21" s="35"/>
      <c r="F21" s="35"/>
      <c r="G21" s="35"/>
    </row>
    <row r="22" spans="1:7" s="28" customFormat="1" ht="5.85" customHeight="1" x14ac:dyDescent="0.2">
      <c r="A22" s="35"/>
      <c r="B22" s="37"/>
      <c r="C22" s="35"/>
      <c r="D22" s="35"/>
      <c r="E22" s="35"/>
      <c r="F22" s="35"/>
      <c r="G22" s="35"/>
    </row>
    <row r="23" spans="1:7" s="28" customFormat="1" ht="12.75" customHeight="1" x14ac:dyDescent="0.2">
      <c r="A23" s="37" t="s">
        <v>53</v>
      </c>
      <c r="B23" s="79" t="s">
        <v>54</v>
      </c>
      <c r="C23" s="79"/>
      <c r="D23" s="37"/>
      <c r="E23" s="37"/>
      <c r="F23" s="37"/>
      <c r="G23" s="37"/>
    </row>
    <row r="24" spans="1:7" s="28" customFormat="1" ht="12.75" customHeight="1" x14ac:dyDescent="0.2">
      <c r="A24" s="37" t="s">
        <v>55</v>
      </c>
      <c r="B24" s="79" t="s">
        <v>56</v>
      </c>
      <c r="C24" s="79"/>
      <c r="D24" s="37"/>
      <c r="E24" s="37"/>
      <c r="F24" s="37"/>
      <c r="G24" s="37"/>
    </row>
    <row r="25" spans="1:7" s="28" customFormat="1" ht="12.75" customHeight="1" x14ac:dyDescent="0.2">
      <c r="A25" s="37"/>
      <c r="B25" s="79" t="s">
        <v>57</v>
      </c>
      <c r="C25" s="79"/>
      <c r="D25" s="37"/>
      <c r="E25" s="37"/>
      <c r="F25" s="37"/>
      <c r="G25" s="37"/>
    </row>
    <row r="26" spans="1:7" s="28" customFormat="1" x14ac:dyDescent="0.2">
      <c r="A26" s="36"/>
      <c r="B26" s="36"/>
      <c r="C26" s="36"/>
      <c r="D26" s="36"/>
      <c r="E26" s="36"/>
      <c r="F26" s="36"/>
      <c r="G26" s="36"/>
    </row>
    <row r="27" spans="1:7" s="28" customFormat="1" x14ac:dyDescent="0.2">
      <c r="A27" s="36" t="s">
        <v>61</v>
      </c>
      <c r="B27" s="38" t="s">
        <v>62</v>
      </c>
      <c r="C27" s="36"/>
      <c r="D27" s="36"/>
      <c r="E27" s="36"/>
      <c r="F27" s="36"/>
      <c r="G27" s="36"/>
    </row>
    <row r="28" spans="1:7" s="28" customFormat="1" x14ac:dyDescent="0.2">
      <c r="A28" s="36"/>
      <c r="B28" s="36"/>
      <c r="C28" s="36"/>
      <c r="D28" s="36"/>
      <c r="E28" s="36"/>
      <c r="F28" s="36"/>
      <c r="G28" s="36"/>
    </row>
    <row r="29" spans="1:7" s="28" customFormat="1" ht="27.75" customHeight="1" x14ac:dyDescent="0.2">
      <c r="A29" s="79" t="s">
        <v>66</v>
      </c>
      <c r="B29" s="79"/>
      <c r="C29" s="79"/>
      <c r="D29" s="79"/>
      <c r="E29" s="79"/>
      <c r="F29" s="79"/>
      <c r="G29" s="79"/>
    </row>
    <row r="30" spans="1:7" s="28" customFormat="1" ht="41.85" customHeight="1" x14ac:dyDescent="0.2">
      <c r="A30" s="79" t="s">
        <v>67</v>
      </c>
      <c r="B30" s="79"/>
      <c r="C30" s="79"/>
      <c r="D30" s="79"/>
      <c r="E30" s="79"/>
      <c r="F30" s="79"/>
      <c r="G30" s="79"/>
    </row>
    <row r="31" spans="1:7" s="28" customFormat="1" x14ac:dyDescent="0.2">
      <c r="A31" s="36"/>
      <c r="B31" s="36"/>
      <c r="C31" s="36"/>
      <c r="D31" s="36"/>
      <c r="E31" s="36"/>
      <c r="F31" s="36"/>
      <c r="G31" s="36"/>
    </row>
    <row r="32" spans="1:7" s="28" customFormat="1" x14ac:dyDescent="0.2">
      <c r="A32" s="36"/>
      <c r="B32" s="36"/>
      <c r="C32" s="36"/>
      <c r="D32" s="36"/>
      <c r="E32" s="36"/>
      <c r="F32" s="36"/>
      <c r="G32" s="36"/>
    </row>
    <row r="33" spans="1:7" s="28" customFormat="1" x14ac:dyDescent="0.2">
      <c r="A33" s="36"/>
      <c r="B33" s="36"/>
      <c r="C33" s="36"/>
      <c r="D33" s="36"/>
      <c r="E33" s="36"/>
      <c r="F33" s="36"/>
      <c r="G33" s="36"/>
    </row>
    <row r="34" spans="1:7" s="28" customFormat="1" x14ac:dyDescent="0.2">
      <c r="A34" s="36"/>
      <c r="B34" s="36"/>
      <c r="C34" s="36"/>
      <c r="D34" s="36"/>
      <c r="E34" s="36"/>
      <c r="F34" s="36"/>
      <c r="G34" s="36"/>
    </row>
    <row r="35" spans="1:7" s="28" customFormat="1" x14ac:dyDescent="0.2">
      <c r="A35" s="36"/>
      <c r="B35" s="36"/>
      <c r="C35" s="36"/>
      <c r="D35" s="36"/>
      <c r="E35" s="36"/>
      <c r="F35" s="36"/>
      <c r="G35" s="36"/>
    </row>
    <row r="36" spans="1:7" s="28" customFormat="1" x14ac:dyDescent="0.2">
      <c r="A36" s="36"/>
      <c r="B36" s="36"/>
      <c r="C36" s="36"/>
      <c r="D36" s="36"/>
      <c r="E36" s="36"/>
      <c r="F36" s="36"/>
      <c r="G36" s="36"/>
    </row>
    <row r="37" spans="1:7" s="28" customFormat="1" x14ac:dyDescent="0.2">
      <c r="A37" s="36"/>
      <c r="B37" s="36"/>
      <c r="C37" s="36"/>
      <c r="D37" s="36"/>
      <c r="E37" s="36"/>
      <c r="F37" s="36"/>
      <c r="G37" s="36"/>
    </row>
    <row r="38" spans="1:7" s="28" customFormat="1" x14ac:dyDescent="0.2">
      <c r="A38" s="36"/>
      <c r="B38" s="36"/>
      <c r="C38" s="36"/>
      <c r="D38" s="36"/>
      <c r="E38" s="36"/>
      <c r="F38" s="36"/>
      <c r="G38" s="36"/>
    </row>
    <row r="39" spans="1:7" s="28" customFormat="1" x14ac:dyDescent="0.2">
      <c r="A39" s="36"/>
      <c r="B39" s="36"/>
      <c r="C39" s="36"/>
      <c r="D39" s="36"/>
      <c r="E39" s="36"/>
      <c r="F39" s="36"/>
      <c r="G39" s="36"/>
    </row>
    <row r="40" spans="1:7" s="28" customFormat="1" x14ac:dyDescent="0.2">
      <c r="A40" s="36"/>
      <c r="B40" s="36"/>
      <c r="C40" s="36"/>
      <c r="D40" s="36"/>
      <c r="E40" s="36"/>
      <c r="F40" s="36"/>
      <c r="G40" s="36"/>
    </row>
    <row r="41" spans="1:7" s="28" customFormat="1" x14ac:dyDescent="0.2">
      <c r="A41" s="80" t="s">
        <v>63</v>
      </c>
      <c r="B41" s="80"/>
      <c r="C41" s="36"/>
      <c r="D41" s="36"/>
      <c r="E41" s="36"/>
      <c r="F41" s="36"/>
      <c r="G41" s="36"/>
    </row>
    <row r="42" spans="1:7" s="28" customFormat="1" x14ac:dyDescent="0.2">
      <c r="A42" s="36"/>
      <c r="B42" s="36"/>
      <c r="C42" s="36"/>
      <c r="D42" s="36"/>
      <c r="E42" s="36"/>
      <c r="F42" s="36"/>
      <c r="G42" s="36"/>
    </row>
    <row r="43" spans="1:7" s="28" customFormat="1" x14ac:dyDescent="0.2">
      <c r="A43" s="7">
        <v>0</v>
      </c>
      <c r="B43" s="8" t="s">
        <v>5</v>
      </c>
      <c r="C43" s="36"/>
      <c r="D43" s="36"/>
      <c r="E43" s="36"/>
      <c r="F43" s="36"/>
      <c r="G43" s="36"/>
    </row>
    <row r="44" spans="1:7" s="28" customFormat="1" x14ac:dyDescent="0.2">
      <c r="A44" s="8" t="s">
        <v>18</v>
      </c>
      <c r="B44" s="8" t="s">
        <v>6</v>
      </c>
      <c r="C44" s="36"/>
      <c r="D44" s="36"/>
      <c r="E44" s="36"/>
      <c r="F44" s="36"/>
      <c r="G44" s="36"/>
    </row>
    <row r="45" spans="1:7" s="28" customFormat="1" x14ac:dyDescent="0.2">
      <c r="A45" s="8" t="s">
        <v>19</v>
      </c>
      <c r="B45" s="8" t="s">
        <v>7</v>
      </c>
      <c r="C45" s="36"/>
      <c r="D45" s="36"/>
      <c r="E45" s="36"/>
      <c r="F45" s="36"/>
      <c r="G45" s="36"/>
    </row>
    <row r="46" spans="1:7" s="28" customFormat="1" x14ac:dyDescent="0.2">
      <c r="A46" s="8" t="s">
        <v>20</v>
      </c>
      <c r="B46" s="8" t="s">
        <v>8</v>
      </c>
      <c r="C46" s="36"/>
      <c r="D46" s="36"/>
      <c r="E46" s="36"/>
      <c r="F46" s="36"/>
      <c r="G46" s="36"/>
    </row>
    <row r="47" spans="1:7" s="28" customFormat="1" x14ac:dyDescent="0.2">
      <c r="A47" s="8" t="s">
        <v>271</v>
      </c>
      <c r="B47" s="8" t="s">
        <v>9</v>
      </c>
      <c r="C47" s="36"/>
      <c r="D47" s="36"/>
      <c r="E47" s="36"/>
      <c r="F47" s="36"/>
      <c r="G47" s="36"/>
    </row>
    <row r="48" spans="1:7" s="28" customFormat="1" x14ac:dyDescent="0.2">
      <c r="A48" s="8" t="s">
        <v>15</v>
      </c>
      <c r="B48" s="8" t="s">
        <v>10</v>
      </c>
      <c r="C48" s="36"/>
      <c r="D48" s="36"/>
      <c r="E48" s="36"/>
      <c r="F48" s="36"/>
      <c r="G48" s="36"/>
    </row>
    <row r="49" spans="1:7" s="28" customFormat="1" x14ac:dyDescent="0.2">
      <c r="A49" s="8" t="s">
        <v>16</v>
      </c>
      <c r="B49" s="8" t="s">
        <v>11</v>
      </c>
      <c r="C49" s="36"/>
      <c r="D49" s="36"/>
      <c r="E49" s="36"/>
      <c r="F49" s="36"/>
      <c r="G49" s="36"/>
    </row>
    <row r="50" spans="1:7" s="28" customFormat="1" x14ac:dyDescent="0.2">
      <c r="A50" s="8" t="s">
        <v>17</v>
      </c>
      <c r="B50" s="8" t="s">
        <v>12</v>
      </c>
      <c r="C50" s="36"/>
      <c r="D50" s="36"/>
      <c r="E50" s="36"/>
      <c r="F50" s="36"/>
      <c r="G50" s="36"/>
    </row>
    <row r="51" spans="1:7" s="28" customFormat="1" x14ac:dyDescent="0.2">
      <c r="A51" s="8" t="s">
        <v>64</v>
      </c>
      <c r="B51" s="8" t="s">
        <v>13</v>
      </c>
      <c r="C51" s="36"/>
      <c r="D51" s="36"/>
      <c r="E51" s="36"/>
      <c r="F51" s="36"/>
      <c r="G51" s="36"/>
    </row>
    <row r="52" spans="1:7" s="28" customFormat="1" x14ac:dyDescent="0.2">
      <c r="A52" s="8" t="s">
        <v>58</v>
      </c>
      <c r="B52" s="8" t="s">
        <v>14</v>
      </c>
      <c r="C52" s="36"/>
      <c r="D52" s="36"/>
      <c r="E52" s="36"/>
      <c r="F52" s="36"/>
      <c r="G52" s="36"/>
    </row>
    <row r="53" spans="1:7" s="28" customFormat="1" x14ac:dyDescent="0.2"/>
  </sheetData>
  <mergeCells count="18">
    <mergeCell ref="A2:G2"/>
    <mergeCell ref="A4:G4"/>
    <mergeCell ref="A5:G5"/>
    <mergeCell ref="A8:G8"/>
    <mergeCell ref="A21:B21"/>
    <mergeCell ref="B19:D19"/>
    <mergeCell ref="A9:G9"/>
    <mergeCell ref="A12:G12"/>
    <mergeCell ref="A15:C15"/>
    <mergeCell ref="A17:C17"/>
    <mergeCell ref="B18:C18"/>
    <mergeCell ref="A11:G11"/>
    <mergeCell ref="A30:G30"/>
    <mergeCell ref="A41:B4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 &amp;P&amp;R&amp;8Statistischer Bericht G III 1 / G III 3 - j/12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242"/>
  <sheetViews>
    <sheetView zoomScaleNormal="100" workbookViewId="0">
      <selection activeCell="A2" sqref="A2"/>
    </sheetView>
  </sheetViews>
  <sheetFormatPr baseColWidth="10" defaultColWidth="10.75" defaultRowHeight="14.25" x14ac:dyDescent="0.2"/>
  <cols>
    <col min="1" max="1" width="27.375" style="5" customWidth="1"/>
    <col min="2" max="3" width="9" customWidth="1"/>
    <col min="4" max="4" width="9.375" customWidth="1"/>
    <col min="5" max="6" width="9.125" customWidth="1"/>
    <col min="7" max="7" width="9.375" customWidth="1"/>
    <col min="8" max="26" width="1.25" customWidth="1"/>
  </cols>
  <sheetData>
    <row r="1" spans="1:7" x14ac:dyDescent="0.2">
      <c r="A1" s="88" t="s">
        <v>272</v>
      </c>
      <c r="B1" s="88"/>
      <c r="C1" s="88"/>
      <c r="D1" s="88"/>
      <c r="E1" s="88"/>
      <c r="F1" s="88"/>
      <c r="G1" s="88"/>
    </row>
    <row r="3" spans="1:7" s="9" customFormat="1" ht="26.25" customHeight="1" x14ac:dyDescent="0.2">
      <c r="A3" s="94" t="s">
        <v>198</v>
      </c>
      <c r="B3" s="90" t="s">
        <v>217</v>
      </c>
      <c r="C3" s="90"/>
      <c r="D3" s="91"/>
      <c r="E3" s="90" t="s">
        <v>218</v>
      </c>
      <c r="F3" s="90"/>
      <c r="G3" s="91"/>
    </row>
    <row r="4" spans="1:7" s="9" customFormat="1" ht="18" customHeight="1" x14ac:dyDescent="0.2">
      <c r="A4" s="95"/>
      <c r="B4" s="41" t="s">
        <v>285</v>
      </c>
      <c r="C4" s="41" t="s">
        <v>286</v>
      </c>
      <c r="D4" s="96" t="s">
        <v>287</v>
      </c>
      <c r="E4" s="41" t="s">
        <v>285</v>
      </c>
      <c r="F4" s="41" t="s">
        <v>286</v>
      </c>
      <c r="G4" s="92" t="s">
        <v>287</v>
      </c>
    </row>
    <row r="5" spans="1:7" s="9" customFormat="1" ht="17.25" customHeight="1" x14ac:dyDescent="0.2">
      <c r="A5" s="95"/>
      <c r="B5" s="98" t="s">
        <v>197</v>
      </c>
      <c r="C5" s="99"/>
      <c r="D5" s="97"/>
      <c r="E5" s="98" t="s">
        <v>197</v>
      </c>
      <c r="F5" s="99"/>
      <c r="G5" s="93"/>
    </row>
    <row r="6" spans="1:7" s="9" customFormat="1" ht="12" customHeight="1" x14ac:dyDescent="0.2">
      <c r="A6" s="42"/>
      <c r="B6" s="10"/>
      <c r="C6" s="10"/>
      <c r="D6" s="10"/>
      <c r="E6" s="10"/>
      <c r="F6" s="10"/>
      <c r="G6" s="10"/>
    </row>
    <row r="7" spans="1:7" s="9" customFormat="1" ht="12" customHeight="1" x14ac:dyDescent="0.2">
      <c r="A7" s="43" t="s">
        <v>21</v>
      </c>
      <c r="B7" s="65">
        <v>2625215.156</v>
      </c>
      <c r="C7" s="65">
        <v>2690038.0419999999</v>
      </c>
      <c r="D7" s="66">
        <v>-2.4097386352129462</v>
      </c>
      <c r="E7" s="65">
        <v>2064101.6440000001</v>
      </c>
      <c r="F7" s="65">
        <v>2034355.9979999999</v>
      </c>
      <c r="G7" s="66">
        <v>1.4621652271895158</v>
      </c>
    </row>
    <row r="8" spans="1:7" s="9" customFormat="1" ht="12" x14ac:dyDescent="0.2">
      <c r="A8" s="44" t="s">
        <v>22</v>
      </c>
      <c r="B8" s="10"/>
      <c r="C8" s="10"/>
      <c r="D8" s="10"/>
      <c r="E8" s="10"/>
      <c r="F8" s="10"/>
      <c r="G8" s="10"/>
    </row>
    <row r="9" spans="1:7" s="9" customFormat="1" ht="12" x14ac:dyDescent="0.2">
      <c r="A9" s="45" t="s">
        <v>23</v>
      </c>
      <c r="B9" s="65">
        <v>96101.138999999996</v>
      </c>
      <c r="C9" s="65">
        <v>96264.902000000002</v>
      </c>
      <c r="D9" s="66">
        <v>-0.17011703808726963</v>
      </c>
      <c r="E9" s="65">
        <v>11353.831</v>
      </c>
      <c r="F9" s="65">
        <v>20003.353999999999</v>
      </c>
      <c r="G9" s="66">
        <v>-43.240363591025783</v>
      </c>
    </row>
    <row r="10" spans="1:7" s="9" customFormat="1" ht="12" x14ac:dyDescent="0.2">
      <c r="A10" s="47" t="s">
        <v>22</v>
      </c>
      <c r="B10" s="10"/>
      <c r="C10" s="10"/>
      <c r="D10" s="10"/>
      <c r="E10" s="10"/>
      <c r="F10" s="10"/>
      <c r="G10" s="10"/>
    </row>
    <row r="11" spans="1:7" s="9" customFormat="1" ht="12" x14ac:dyDescent="0.2">
      <c r="A11" s="46" t="s">
        <v>68</v>
      </c>
      <c r="B11" s="65">
        <v>314.69200000000001</v>
      </c>
      <c r="C11" s="65">
        <v>181.48599999999999</v>
      </c>
      <c r="D11" s="66">
        <v>73.397397044400122</v>
      </c>
      <c r="E11" s="65">
        <v>7139.7049999999999</v>
      </c>
      <c r="F11" s="65">
        <v>8261.4760000000006</v>
      </c>
      <c r="G11" s="66">
        <v>-13.578336365075685</v>
      </c>
    </row>
    <row r="12" spans="1:7" s="9" customFormat="1" ht="12" x14ac:dyDescent="0.2">
      <c r="A12" s="46" t="s">
        <v>69</v>
      </c>
      <c r="B12" s="65">
        <v>555.05999999999995</v>
      </c>
      <c r="C12" s="65">
        <v>2249.0680000000002</v>
      </c>
      <c r="D12" s="66">
        <v>-75.320443846073132</v>
      </c>
      <c r="E12" s="65">
        <v>1930.586</v>
      </c>
      <c r="F12" s="65">
        <v>7362.442</v>
      </c>
      <c r="G12" s="66">
        <v>-73.777912274215538</v>
      </c>
    </row>
    <row r="13" spans="1:7" s="9" customFormat="1" ht="12" x14ac:dyDescent="0.2">
      <c r="A13" s="46" t="s">
        <v>70</v>
      </c>
      <c r="B13" s="65">
        <v>94232.985000000001</v>
      </c>
      <c r="C13" s="65">
        <v>92898.346999999994</v>
      </c>
      <c r="D13" s="66">
        <v>1.4366649602495158</v>
      </c>
      <c r="E13" s="65">
        <v>2124.2109999999998</v>
      </c>
      <c r="F13" s="65">
        <v>4212.0169999999998</v>
      </c>
      <c r="G13" s="66">
        <v>-49.567843624562776</v>
      </c>
    </row>
    <row r="14" spans="1:7" s="9" customFormat="1" ht="12" x14ac:dyDescent="0.2">
      <c r="A14" s="46" t="s">
        <v>71</v>
      </c>
      <c r="B14" s="65">
        <v>904.38599999999997</v>
      </c>
      <c r="C14" s="65">
        <v>391.44099999999997</v>
      </c>
      <c r="D14" s="66">
        <v>131.04018230078097</v>
      </c>
      <c r="E14" s="65">
        <v>4.05</v>
      </c>
      <c r="F14" s="65">
        <v>48.923999999999999</v>
      </c>
      <c r="G14" s="66">
        <v>-91.721854304635769</v>
      </c>
    </row>
    <row r="15" spans="1:7" s="9" customFormat="1" ht="12" x14ac:dyDescent="0.2">
      <c r="A15" s="46" t="s">
        <v>72</v>
      </c>
      <c r="B15" s="65">
        <v>0</v>
      </c>
      <c r="C15" s="65">
        <v>365.00400000000002</v>
      </c>
      <c r="D15" s="76" t="s">
        <v>273</v>
      </c>
      <c r="E15" s="65">
        <v>44.307000000000002</v>
      </c>
      <c r="F15" s="65">
        <v>36.380000000000003</v>
      </c>
      <c r="G15" s="66">
        <v>21.789444749862568</v>
      </c>
    </row>
    <row r="16" spans="1:7" s="9" customFormat="1" ht="12" x14ac:dyDescent="0.2">
      <c r="A16" s="46" t="s">
        <v>73</v>
      </c>
      <c r="B16" s="65">
        <v>94.016000000000005</v>
      </c>
      <c r="C16" s="65">
        <v>179.55600000000001</v>
      </c>
      <c r="D16" s="66">
        <v>-47.639733565015923</v>
      </c>
      <c r="E16" s="65">
        <v>110.97199999999999</v>
      </c>
      <c r="F16" s="65">
        <v>82.114999999999995</v>
      </c>
      <c r="G16" s="66">
        <v>35.142178651890646</v>
      </c>
    </row>
    <row r="17" spans="1:7" s="9" customFormat="1" ht="12" x14ac:dyDescent="0.2">
      <c r="A17" s="46"/>
      <c r="B17" s="10"/>
      <c r="C17" s="10"/>
      <c r="D17" s="10"/>
      <c r="E17" s="10"/>
      <c r="F17" s="10"/>
      <c r="G17" s="10"/>
    </row>
    <row r="18" spans="1:7" s="9" customFormat="1" ht="12" x14ac:dyDescent="0.2">
      <c r="A18" s="45" t="s">
        <v>24</v>
      </c>
      <c r="B18" s="65">
        <v>830795.89300000004</v>
      </c>
      <c r="C18" s="65">
        <v>896121.49600000004</v>
      </c>
      <c r="D18" s="66">
        <v>-7.2898154202965486</v>
      </c>
      <c r="E18" s="65">
        <v>938628.147</v>
      </c>
      <c r="F18" s="65">
        <v>971308.47699999996</v>
      </c>
      <c r="G18" s="66">
        <v>-3.3645675677553015</v>
      </c>
    </row>
    <row r="19" spans="1:7" s="9" customFormat="1" ht="12" x14ac:dyDescent="0.2">
      <c r="A19" s="47" t="s">
        <v>22</v>
      </c>
      <c r="B19" s="10"/>
      <c r="C19" s="10"/>
      <c r="D19" s="10"/>
      <c r="E19" s="10"/>
      <c r="F19" s="10"/>
      <c r="G19" s="10"/>
    </row>
    <row r="20" spans="1:7" s="9" customFormat="1" ht="12" x14ac:dyDescent="0.2">
      <c r="A20" s="46" t="s">
        <v>74</v>
      </c>
      <c r="B20" s="65">
        <v>70785.035000000003</v>
      </c>
      <c r="C20" s="65">
        <v>62972.851999999999</v>
      </c>
      <c r="D20" s="66">
        <v>12.405636320870471</v>
      </c>
      <c r="E20" s="65">
        <v>234051.86600000001</v>
      </c>
      <c r="F20" s="65">
        <v>224271.87899999999</v>
      </c>
      <c r="G20" s="66">
        <v>4.3607727565345016</v>
      </c>
    </row>
    <row r="21" spans="1:7" s="9" customFormat="1" ht="12" x14ac:dyDescent="0.2">
      <c r="A21" s="46" t="s">
        <v>219</v>
      </c>
      <c r="B21" s="65">
        <v>2726.732</v>
      </c>
      <c r="C21" s="65">
        <v>3005.607</v>
      </c>
      <c r="D21" s="66">
        <v>-9.2784918320991352</v>
      </c>
      <c r="E21" s="65">
        <v>10038.143</v>
      </c>
      <c r="F21" s="65">
        <v>7367.067</v>
      </c>
      <c r="G21" s="66">
        <v>36.256979880867107</v>
      </c>
    </row>
    <row r="22" spans="1:7" s="9" customFormat="1" ht="12" x14ac:dyDescent="0.2">
      <c r="A22" s="46" t="s">
        <v>75</v>
      </c>
      <c r="B22" s="65">
        <v>15731.718999999999</v>
      </c>
      <c r="C22" s="65">
        <v>22165.911</v>
      </c>
      <c r="D22" s="66">
        <v>-29.027419626470575</v>
      </c>
      <c r="E22" s="65">
        <v>192025.80799999999</v>
      </c>
      <c r="F22" s="65">
        <v>199510.52</v>
      </c>
      <c r="G22" s="66">
        <v>-3.7515375129090955</v>
      </c>
    </row>
    <row r="23" spans="1:7" s="9" customFormat="1" ht="12" x14ac:dyDescent="0.2">
      <c r="A23" s="48" t="s">
        <v>47</v>
      </c>
      <c r="B23" s="65">
        <v>500266.39</v>
      </c>
      <c r="C23" s="65">
        <v>524499.08799999999</v>
      </c>
      <c r="D23" s="66">
        <v>-4.6201601784291455</v>
      </c>
      <c r="E23" s="77">
        <v>365487.36900000001</v>
      </c>
      <c r="F23" s="65">
        <v>371257.49900000001</v>
      </c>
      <c r="G23" s="66">
        <v>-1.5542123770003684</v>
      </c>
    </row>
    <row r="24" spans="1:7" s="9" customFormat="1" ht="12" x14ac:dyDescent="0.2">
      <c r="A24" s="48" t="s">
        <v>76</v>
      </c>
      <c r="B24" s="65">
        <v>168016.08900000001</v>
      </c>
      <c r="C24" s="65">
        <v>226690.31899999999</v>
      </c>
      <c r="D24" s="66">
        <v>-25.882988854058652</v>
      </c>
      <c r="E24" s="65">
        <v>90192.49</v>
      </c>
      <c r="F24" s="65">
        <v>125123.602</v>
      </c>
      <c r="G24" s="66">
        <v>-27.917284542367952</v>
      </c>
    </row>
    <row r="25" spans="1:7" s="9" customFormat="1" ht="12" x14ac:dyDescent="0.2">
      <c r="A25" s="48" t="s">
        <v>77</v>
      </c>
      <c r="B25" s="65">
        <v>4347.518</v>
      </c>
      <c r="C25" s="65">
        <v>2445.4659999999999</v>
      </c>
      <c r="D25" s="66">
        <v>77.778713750262739</v>
      </c>
      <c r="E25" s="65">
        <v>16877.001</v>
      </c>
      <c r="F25" s="65">
        <v>15395.985000000001</v>
      </c>
      <c r="G25" s="66">
        <v>9.6194949527425422</v>
      </c>
    </row>
    <row r="26" spans="1:7" s="9" customFormat="1" ht="12" x14ac:dyDescent="0.2">
      <c r="A26" s="48" t="s">
        <v>78</v>
      </c>
      <c r="B26" s="65">
        <v>15941.324000000001</v>
      </c>
      <c r="C26" s="65">
        <v>11122.19</v>
      </c>
      <c r="D26" s="66">
        <v>43.329002651456221</v>
      </c>
      <c r="E26" s="65">
        <v>3266.3090000000002</v>
      </c>
      <c r="F26" s="65">
        <v>1547.8050000000001</v>
      </c>
      <c r="G26" s="66">
        <v>111.0284564270047</v>
      </c>
    </row>
    <row r="27" spans="1:7" s="9" customFormat="1" ht="22.5" x14ac:dyDescent="0.2">
      <c r="A27" s="62" t="s">
        <v>220</v>
      </c>
      <c r="B27" s="65">
        <v>485.19299999999998</v>
      </c>
      <c r="C27" s="65">
        <v>234.309</v>
      </c>
      <c r="D27" s="66">
        <v>107.07399203615736</v>
      </c>
      <c r="E27" s="65">
        <v>279.71499999999997</v>
      </c>
      <c r="F27" s="65">
        <v>637.93700000000001</v>
      </c>
      <c r="G27" s="66">
        <v>-56.153193810674097</v>
      </c>
    </row>
    <row r="28" spans="1:7" s="9" customFormat="1" ht="22.5" x14ac:dyDescent="0.2">
      <c r="A28" s="54" t="s">
        <v>221</v>
      </c>
      <c r="B28" s="65">
        <v>52495.892999999996</v>
      </c>
      <c r="C28" s="65">
        <v>42985.754000000001</v>
      </c>
      <c r="D28" s="66">
        <v>22.123932035715811</v>
      </c>
      <c r="E28" s="65">
        <v>26409.446</v>
      </c>
      <c r="F28" s="65">
        <v>26196.183000000001</v>
      </c>
      <c r="G28" s="66">
        <v>0.81409951976590378</v>
      </c>
    </row>
    <row r="29" spans="1:7" s="9" customFormat="1" ht="12" x14ac:dyDescent="0.2">
      <c r="A29" s="47"/>
      <c r="B29" s="10"/>
      <c r="C29" s="10"/>
      <c r="D29" s="10"/>
      <c r="E29" s="10"/>
      <c r="F29" s="10"/>
      <c r="G29" s="10"/>
    </row>
    <row r="30" spans="1:7" s="9" customFormat="1" ht="12" x14ac:dyDescent="0.2">
      <c r="A30" s="45" t="s">
        <v>25</v>
      </c>
      <c r="B30" s="65">
        <v>1175793.0870000001</v>
      </c>
      <c r="C30" s="65">
        <v>1157096.5930000001</v>
      </c>
      <c r="D30" s="66">
        <v>1.615810997379711</v>
      </c>
      <c r="E30" s="65">
        <v>1028558.175</v>
      </c>
      <c r="F30" s="65">
        <v>946141.13199999998</v>
      </c>
      <c r="G30" s="66">
        <v>8.7108614362619363</v>
      </c>
    </row>
    <row r="31" spans="1:7" s="9" customFormat="1" ht="12" x14ac:dyDescent="0.2">
      <c r="A31" s="49" t="s">
        <v>22</v>
      </c>
      <c r="B31" s="10"/>
      <c r="C31" s="10"/>
      <c r="D31" s="10"/>
      <c r="E31" s="10"/>
      <c r="F31" s="10"/>
      <c r="G31" s="10"/>
    </row>
    <row r="32" spans="1:7" s="9" customFormat="1" ht="12" x14ac:dyDescent="0.2">
      <c r="A32" s="46" t="s">
        <v>79</v>
      </c>
      <c r="B32" s="65">
        <v>59285.891000000003</v>
      </c>
      <c r="C32" s="65">
        <v>53420.656000000003</v>
      </c>
      <c r="D32" s="66">
        <v>10.979339153004773</v>
      </c>
      <c r="E32" s="65">
        <v>156670.75399999999</v>
      </c>
      <c r="F32" s="65">
        <v>81328.062000000005</v>
      </c>
      <c r="G32" s="66">
        <v>92.640461542044363</v>
      </c>
    </row>
    <row r="33" spans="1:7" s="9" customFormat="1" ht="12" x14ac:dyDescent="0.2">
      <c r="A33" s="46" t="s">
        <v>80</v>
      </c>
      <c r="B33" s="65">
        <v>9255.4509999999991</v>
      </c>
      <c r="C33" s="65">
        <v>9394.86</v>
      </c>
      <c r="D33" s="66">
        <v>-1.4838858695073753</v>
      </c>
      <c r="E33" s="65">
        <v>11985.619000000001</v>
      </c>
      <c r="F33" s="65">
        <v>778.70399999999995</v>
      </c>
      <c r="G33" s="76" t="s">
        <v>273</v>
      </c>
    </row>
    <row r="34" spans="1:7" s="9" customFormat="1" ht="12" x14ac:dyDescent="0.2">
      <c r="A34" s="46" t="s">
        <v>81</v>
      </c>
      <c r="B34" s="65">
        <v>20522.935000000001</v>
      </c>
      <c r="C34" s="65">
        <v>21139.294000000002</v>
      </c>
      <c r="D34" s="66">
        <v>-2.9157028612213765</v>
      </c>
      <c r="E34" s="65">
        <v>52567.091</v>
      </c>
      <c r="F34" s="65">
        <v>9180.41</v>
      </c>
      <c r="G34" s="76" t="s">
        <v>273</v>
      </c>
    </row>
    <row r="35" spans="1:7" s="9" customFormat="1" ht="12" x14ac:dyDescent="0.2">
      <c r="A35" s="46" t="s">
        <v>82</v>
      </c>
      <c r="B35" s="65">
        <v>20993.887999999999</v>
      </c>
      <c r="C35" s="65">
        <v>26283.06</v>
      </c>
      <c r="D35" s="66">
        <v>-20.123882074613846</v>
      </c>
      <c r="E35" s="65">
        <v>587.27200000000005</v>
      </c>
      <c r="F35" s="65">
        <v>651.10900000000004</v>
      </c>
      <c r="G35" s="66">
        <v>-9.804349194988859</v>
      </c>
    </row>
    <row r="36" spans="1:7" s="9" customFormat="1" ht="12" x14ac:dyDescent="0.2">
      <c r="A36" s="46" t="s">
        <v>83</v>
      </c>
      <c r="B36" s="65">
        <v>20069.613000000001</v>
      </c>
      <c r="C36" s="65">
        <v>17129.045999999998</v>
      </c>
      <c r="D36" s="66">
        <v>17.167138204894783</v>
      </c>
      <c r="E36" s="65">
        <v>2245.58</v>
      </c>
      <c r="F36" s="65">
        <v>2136.6799999999998</v>
      </c>
      <c r="G36" s="66">
        <v>5.0966920643241025</v>
      </c>
    </row>
    <row r="37" spans="1:7" s="9" customFormat="1" ht="12" x14ac:dyDescent="0.2">
      <c r="A37" s="46" t="s">
        <v>84</v>
      </c>
      <c r="B37" s="65">
        <v>4913.5770000000002</v>
      </c>
      <c r="C37" s="65">
        <v>923.7</v>
      </c>
      <c r="D37" s="76" t="s">
        <v>273</v>
      </c>
      <c r="E37" s="65">
        <v>490.15</v>
      </c>
      <c r="F37" s="65">
        <v>124.795</v>
      </c>
      <c r="G37" s="66">
        <v>292.76413317841252</v>
      </c>
    </row>
    <row r="38" spans="1:7" s="9" customFormat="1" ht="12" x14ac:dyDescent="0.2">
      <c r="A38" s="46" t="s">
        <v>85</v>
      </c>
      <c r="B38" s="65">
        <v>4843.9679999999998</v>
      </c>
      <c r="C38" s="65">
        <v>4383.3689999999997</v>
      </c>
      <c r="D38" s="66">
        <v>10.507876475833996</v>
      </c>
      <c r="E38" s="65">
        <v>29.216999999999999</v>
      </c>
      <c r="F38" s="65">
        <v>22.706</v>
      </c>
      <c r="G38" s="66">
        <v>28.675240024663083</v>
      </c>
    </row>
    <row r="39" spans="1:7" s="9" customFormat="1" ht="22.5" x14ac:dyDescent="0.2">
      <c r="A39" s="54" t="s">
        <v>222</v>
      </c>
      <c r="B39" s="65">
        <v>10890.755999999999</v>
      </c>
      <c r="C39" s="65">
        <v>13270.183999999999</v>
      </c>
      <c r="D39" s="66">
        <v>-17.930633064319238</v>
      </c>
      <c r="E39" s="65">
        <v>25035.825000000001</v>
      </c>
      <c r="F39" s="65">
        <v>20958.544000000002</v>
      </c>
      <c r="G39" s="66">
        <v>19.45402791338941</v>
      </c>
    </row>
    <row r="40" spans="1:7" s="9" customFormat="1" ht="22.5" x14ac:dyDescent="0.2">
      <c r="A40" s="54" t="s">
        <v>223</v>
      </c>
      <c r="B40" s="65">
        <v>48872.294999999998</v>
      </c>
      <c r="C40" s="65">
        <v>44835.351000000002</v>
      </c>
      <c r="D40" s="66">
        <v>9.0039308491194703</v>
      </c>
      <c r="E40" s="65">
        <v>99267.297000000006</v>
      </c>
      <c r="F40" s="65">
        <v>115020.49</v>
      </c>
      <c r="G40" s="66">
        <v>-13.695988427800984</v>
      </c>
    </row>
    <row r="41" spans="1:7" s="9" customFormat="1" ht="12" x14ac:dyDescent="0.2">
      <c r="A41" s="46" t="s">
        <v>86</v>
      </c>
      <c r="B41" s="65">
        <v>569.49099999999999</v>
      </c>
      <c r="C41" s="65">
        <v>616.86599999999999</v>
      </c>
      <c r="D41" s="66">
        <v>-7.6799499405057219</v>
      </c>
      <c r="E41" s="65">
        <v>31.318999999999999</v>
      </c>
      <c r="F41" s="65">
        <v>65.572999999999993</v>
      </c>
      <c r="G41" s="66">
        <v>-52.237963796074602</v>
      </c>
    </row>
    <row r="42" spans="1:7" s="9" customFormat="1" ht="22.5" x14ac:dyDescent="0.2">
      <c r="A42" s="54" t="s">
        <v>224</v>
      </c>
      <c r="B42" s="65">
        <v>8271.3619999999992</v>
      </c>
      <c r="C42" s="65">
        <v>8917.5339999999997</v>
      </c>
      <c r="D42" s="66">
        <v>-7.2460839510115704</v>
      </c>
      <c r="E42" s="65">
        <v>2341.3290000000002</v>
      </c>
      <c r="F42" s="65">
        <v>2796.98</v>
      </c>
      <c r="G42" s="66">
        <v>-16.290820813877815</v>
      </c>
    </row>
    <row r="43" spans="1:7" s="9" customFormat="1" ht="12" x14ac:dyDescent="0.2">
      <c r="A43" s="46" t="s">
        <v>87</v>
      </c>
      <c r="B43" s="65">
        <v>2556.0430000000001</v>
      </c>
      <c r="C43" s="65">
        <v>2802.3040000000001</v>
      </c>
      <c r="D43" s="66">
        <v>-8.7878046064952287</v>
      </c>
      <c r="E43" s="65">
        <v>832.58900000000006</v>
      </c>
      <c r="F43" s="65">
        <v>534.851</v>
      </c>
      <c r="G43" s="66">
        <v>55.667466266305951</v>
      </c>
    </row>
    <row r="44" spans="1:7" s="9" customFormat="1" ht="12" x14ac:dyDescent="0.2">
      <c r="A44" s="46" t="s">
        <v>88</v>
      </c>
      <c r="B44" s="65">
        <v>987.18</v>
      </c>
      <c r="C44" s="65">
        <v>1026.3630000000001</v>
      </c>
      <c r="D44" s="66">
        <v>-3.8176551570935544</v>
      </c>
      <c r="E44" s="65">
        <v>371.887</v>
      </c>
      <c r="F44" s="65">
        <v>391.005</v>
      </c>
      <c r="G44" s="66">
        <v>-4.8894515415403959</v>
      </c>
    </row>
    <row r="45" spans="1:7" s="9" customFormat="1" ht="12" x14ac:dyDescent="0.2">
      <c r="A45" s="46" t="s">
        <v>89</v>
      </c>
      <c r="B45" s="65">
        <v>9198.2819999999992</v>
      </c>
      <c r="C45" s="65">
        <v>8467.8250000000007</v>
      </c>
      <c r="D45" s="66">
        <v>8.6262647137842237</v>
      </c>
      <c r="E45" s="65">
        <v>10406.81</v>
      </c>
      <c r="F45" s="65">
        <v>14968.906000000001</v>
      </c>
      <c r="G45" s="66">
        <v>-30.477150434373769</v>
      </c>
    </row>
    <row r="46" spans="1:7" s="9" customFormat="1" ht="22.5" x14ac:dyDescent="0.2">
      <c r="A46" s="54" t="s">
        <v>225</v>
      </c>
      <c r="B46" s="65">
        <v>78596.154999999999</v>
      </c>
      <c r="C46" s="65">
        <v>100734.935</v>
      </c>
      <c r="D46" s="66">
        <v>-21.977261413828273</v>
      </c>
      <c r="E46" s="65">
        <v>18691.396000000001</v>
      </c>
      <c r="F46" s="65">
        <v>45345.538999999997</v>
      </c>
      <c r="G46" s="66">
        <v>-58.78007757279056</v>
      </c>
    </row>
    <row r="47" spans="1:7" s="9" customFormat="1" ht="12" x14ac:dyDescent="0.2">
      <c r="A47" s="46" t="s">
        <v>90</v>
      </c>
      <c r="B47" s="65">
        <v>8814.8970000000008</v>
      </c>
      <c r="C47" s="65">
        <v>5756.5630000000001</v>
      </c>
      <c r="D47" s="66">
        <v>53.127777807695338</v>
      </c>
      <c r="E47" s="65">
        <v>4546.9470000000001</v>
      </c>
      <c r="F47" s="65">
        <v>3152.096</v>
      </c>
      <c r="G47" s="66">
        <v>44.251539293219508</v>
      </c>
    </row>
    <row r="48" spans="1:7" s="9" customFormat="1" ht="12" x14ac:dyDescent="0.2">
      <c r="A48" s="46" t="s">
        <v>91</v>
      </c>
      <c r="B48" s="65">
        <v>12206.678</v>
      </c>
      <c r="C48" s="65">
        <v>12068.829</v>
      </c>
      <c r="D48" s="66">
        <v>1.1421903483759763</v>
      </c>
      <c r="E48" s="65">
        <v>0</v>
      </c>
      <c r="F48" s="65">
        <v>0</v>
      </c>
      <c r="G48" s="76" t="s">
        <v>273</v>
      </c>
    </row>
    <row r="49" spans="1:7" s="9" customFormat="1" ht="12" x14ac:dyDescent="0.2">
      <c r="A49" s="46" t="s">
        <v>92</v>
      </c>
      <c r="B49" s="65">
        <v>193379.304</v>
      </c>
      <c r="C49" s="65">
        <v>156439.579</v>
      </c>
      <c r="D49" s="66">
        <v>23.612774488481591</v>
      </c>
      <c r="E49" s="65">
        <v>6804.94</v>
      </c>
      <c r="F49" s="65">
        <v>6648.1120000000001</v>
      </c>
      <c r="G49" s="66">
        <v>2.3589855285229788</v>
      </c>
    </row>
    <row r="50" spans="1:7" s="9" customFormat="1" ht="22.5" x14ac:dyDescent="0.2">
      <c r="A50" s="54" t="s">
        <v>226</v>
      </c>
      <c r="B50" s="65">
        <v>25553.133999999998</v>
      </c>
      <c r="C50" s="65">
        <v>36135</v>
      </c>
      <c r="D50" s="66">
        <v>-29.284256261242575</v>
      </c>
      <c r="E50" s="65">
        <v>3501.5250000000001</v>
      </c>
      <c r="F50" s="65">
        <v>5010.1319999999996</v>
      </c>
      <c r="G50" s="66">
        <v>-30.111122820716091</v>
      </c>
    </row>
    <row r="51" spans="1:7" s="9" customFormat="1" ht="12" x14ac:dyDescent="0.2">
      <c r="A51" s="46" t="s">
        <v>93</v>
      </c>
      <c r="B51" s="65">
        <v>54082.783000000003</v>
      </c>
      <c r="C51" s="65">
        <v>64313.955000000002</v>
      </c>
      <c r="D51" s="66">
        <v>-15.908167986248074</v>
      </c>
      <c r="E51" s="65">
        <v>21858.006000000001</v>
      </c>
      <c r="F51" s="65">
        <v>23436.503000000001</v>
      </c>
      <c r="G51" s="66">
        <v>-6.7352070400605442</v>
      </c>
    </row>
    <row r="52" spans="1:7" s="9" customFormat="1" ht="12" x14ac:dyDescent="0.2">
      <c r="A52" s="46" t="s">
        <v>94</v>
      </c>
      <c r="B52" s="65">
        <v>6260.143</v>
      </c>
      <c r="C52" s="65">
        <v>5114.7690000000002</v>
      </c>
      <c r="D52" s="66">
        <v>22.393464885706464</v>
      </c>
      <c r="E52" s="65">
        <v>1260.58</v>
      </c>
      <c r="F52" s="65">
        <v>2466.761</v>
      </c>
      <c r="G52" s="66">
        <v>-48.89735973610739</v>
      </c>
    </row>
    <row r="53" spans="1:7" s="9" customFormat="1" ht="12" x14ac:dyDescent="0.2">
      <c r="A53" s="46" t="s">
        <v>95</v>
      </c>
      <c r="B53" s="65">
        <v>92560.963000000003</v>
      </c>
      <c r="C53" s="65">
        <v>94563.305999999997</v>
      </c>
      <c r="D53" s="66">
        <v>-2.1174629829460514</v>
      </c>
      <c r="E53" s="65">
        <v>79558.188999999998</v>
      </c>
      <c r="F53" s="65">
        <v>82253.337</v>
      </c>
      <c r="G53" s="66">
        <v>-3.2766427458134615</v>
      </c>
    </row>
    <row r="54" spans="1:7" s="9" customFormat="1" ht="12" x14ac:dyDescent="0.2">
      <c r="A54" s="46" t="s">
        <v>96</v>
      </c>
      <c r="B54" s="65">
        <v>12274.641</v>
      </c>
      <c r="C54" s="65">
        <v>13175.924999999999</v>
      </c>
      <c r="D54" s="66">
        <v>-6.8403850204065293</v>
      </c>
      <c r="E54" s="65">
        <v>1012.498</v>
      </c>
      <c r="F54" s="65">
        <v>1483.491</v>
      </c>
      <c r="G54" s="66">
        <v>-31.748962413658049</v>
      </c>
    </row>
    <row r="55" spans="1:7" s="9" customFormat="1" ht="22.5" x14ac:dyDescent="0.2">
      <c r="A55" s="54" t="s">
        <v>227</v>
      </c>
      <c r="B55" s="65">
        <v>54152.508999999998</v>
      </c>
      <c r="C55" s="65">
        <v>58086.955999999998</v>
      </c>
      <c r="D55" s="66">
        <v>-6.7733743871859957</v>
      </c>
      <c r="E55" s="65">
        <v>51283.175999999999</v>
      </c>
      <c r="F55" s="65">
        <v>51401.938999999998</v>
      </c>
      <c r="G55" s="66">
        <v>-0.23104770425098309</v>
      </c>
    </row>
    <row r="56" spans="1:7" s="9" customFormat="1" ht="12" x14ac:dyDescent="0.2">
      <c r="A56" s="46" t="s">
        <v>97</v>
      </c>
      <c r="B56" s="65">
        <v>93015.7</v>
      </c>
      <c r="C56" s="65">
        <v>78586.807000000001</v>
      </c>
      <c r="D56" s="66">
        <v>18.360452028544685</v>
      </c>
      <c r="E56" s="65">
        <v>56222.57</v>
      </c>
      <c r="F56" s="65">
        <v>72166.091</v>
      </c>
      <c r="G56" s="66">
        <v>-22.092815031369796</v>
      </c>
    </row>
    <row r="57" spans="1:7" s="9" customFormat="1" ht="12" x14ac:dyDescent="0.2">
      <c r="A57" s="46" t="s">
        <v>98</v>
      </c>
      <c r="B57" s="65">
        <v>33378.714999999997</v>
      </c>
      <c r="C57" s="65">
        <v>34270.896999999997</v>
      </c>
      <c r="D57" s="66">
        <v>-2.6033225800888715</v>
      </c>
      <c r="E57" s="65">
        <v>20808.746999999999</v>
      </c>
      <c r="F57" s="65">
        <v>11561.790999999999</v>
      </c>
      <c r="G57" s="66">
        <v>79.978577713435584</v>
      </c>
    </row>
    <row r="58" spans="1:7" s="9" customFormat="1" ht="12" x14ac:dyDescent="0.2">
      <c r="A58" s="46" t="s">
        <v>99</v>
      </c>
      <c r="B58" s="65">
        <v>47688.6</v>
      </c>
      <c r="C58" s="65">
        <v>34617.233999999997</v>
      </c>
      <c r="D58" s="66">
        <v>37.759706624740744</v>
      </c>
      <c r="E58" s="65">
        <v>26529.578000000001</v>
      </c>
      <c r="F58" s="65">
        <v>27563.537</v>
      </c>
      <c r="G58" s="66">
        <v>-3.7511840370849399</v>
      </c>
    </row>
    <row r="59" spans="1:7" s="9" customFormat="1" ht="22.5" x14ac:dyDescent="0.2">
      <c r="A59" s="54" t="s">
        <v>228</v>
      </c>
      <c r="B59" s="65">
        <v>50166.091</v>
      </c>
      <c r="C59" s="65">
        <v>58850.141000000003</v>
      </c>
      <c r="D59" s="66">
        <v>-14.756209335165408</v>
      </c>
      <c r="E59" s="65">
        <v>138908.43900000001</v>
      </c>
      <c r="F59" s="65">
        <v>150046.06299999999</v>
      </c>
      <c r="G59" s="66">
        <v>-7.422803222767655</v>
      </c>
    </row>
    <row r="60" spans="1:7" s="9" customFormat="1" ht="22.5" x14ac:dyDescent="0.2">
      <c r="A60" s="54" t="s">
        <v>230</v>
      </c>
      <c r="B60" s="65">
        <v>140078.158</v>
      </c>
      <c r="C60" s="65">
        <v>126652.007</v>
      </c>
      <c r="D60" s="66">
        <v>10.600819772244108</v>
      </c>
      <c r="E60" s="65">
        <v>211753.285</v>
      </c>
      <c r="F60" s="65">
        <v>191653.32500000001</v>
      </c>
      <c r="G60" s="66">
        <v>10.487665684902666</v>
      </c>
    </row>
    <row r="61" spans="1:7" s="9" customFormat="1" ht="22.5" x14ac:dyDescent="0.2">
      <c r="A61" s="54" t="s">
        <v>229</v>
      </c>
      <c r="B61" s="65">
        <v>52353.883999999998</v>
      </c>
      <c r="C61" s="65">
        <v>65119.277999999998</v>
      </c>
      <c r="D61" s="66">
        <v>-19.603095108026224</v>
      </c>
      <c r="E61" s="65">
        <v>22955.56</v>
      </c>
      <c r="F61" s="65">
        <v>22993.599999999999</v>
      </c>
      <c r="G61" s="66">
        <v>-0.16543733908564207</v>
      </c>
    </row>
    <row r="62" spans="1:7" s="9" customFormat="1" ht="12" x14ac:dyDescent="0.2">
      <c r="A62" s="49"/>
      <c r="B62" s="10"/>
      <c r="C62" s="10"/>
      <c r="D62" s="10"/>
      <c r="E62" s="10"/>
      <c r="F62" s="10"/>
      <c r="G62" s="10"/>
    </row>
    <row r="63" spans="1:7" s="9" customFormat="1" ht="12" x14ac:dyDescent="0.2">
      <c r="A63" s="50" t="s">
        <v>26</v>
      </c>
      <c r="B63" s="65">
        <v>522525.03700000001</v>
      </c>
      <c r="C63" s="65">
        <v>540555.05099999998</v>
      </c>
      <c r="D63" s="66">
        <v>-3.3354630516624297</v>
      </c>
      <c r="E63" s="65">
        <v>85561.490999999995</v>
      </c>
      <c r="F63" s="65">
        <v>96903.035000000003</v>
      </c>
      <c r="G63" s="66">
        <v>-11.704013192156481</v>
      </c>
    </row>
    <row r="64" spans="1:7" s="9" customFormat="1" ht="12" x14ac:dyDescent="0.2">
      <c r="A64" s="51" t="s">
        <v>22</v>
      </c>
      <c r="B64" s="10"/>
      <c r="C64" s="10"/>
      <c r="D64" s="10"/>
      <c r="E64" s="10"/>
      <c r="F64" s="10"/>
      <c r="G64" s="10"/>
    </row>
    <row r="65" spans="1:7" s="9" customFormat="1" ht="12" x14ac:dyDescent="0.2">
      <c r="A65" s="46" t="s">
        <v>100</v>
      </c>
      <c r="B65" s="65">
        <v>46.69</v>
      </c>
      <c r="C65" s="65">
        <v>1.0900000000000001</v>
      </c>
      <c r="D65" s="76" t="s">
        <v>273</v>
      </c>
      <c r="E65" s="65">
        <v>0</v>
      </c>
      <c r="F65" s="65">
        <v>0</v>
      </c>
      <c r="G65" s="76" t="s">
        <v>273</v>
      </c>
    </row>
    <row r="66" spans="1:7" s="9" customFormat="1" ht="12" x14ac:dyDescent="0.2">
      <c r="A66" s="46" t="s">
        <v>101</v>
      </c>
      <c r="B66" s="65">
        <v>9044.8870000000006</v>
      </c>
      <c r="C66" s="65">
        <v>13867.24</v>
      </c>
      <c r="D66" s="66">
        <v>-34.775146316065772</v>
      </c>
      <c r="E66" s="65">
        <v>16448.353999999999</v>
      </c>
      <c r="F66" s="65">
        <v>21573.501</v>
      </c>
      <c r="G66" s="66">
        <v>-23.756677231015956</v>
      </c>
    </row>
    <row r="67" spans="1:7" s="9" customFormat="1" ht="12" x14ac:dyDescent="0.2">
      <c r="A67" s="46" t="s">
        <v>102</v>
      </c>
      <c r="B67" s="65">
        <v>14658.174000000001</v>
      </c>
      <c r="C67" s="65">
        <v>13607.287</v>
      </c>
      <c r="D67" s="66">
        <v>7.7229722574382436</v>
      </c>
      <c r="E67" s="65">
        <v>1964.4090000000001</v>
      </c>
      <c r="F67" s="65">
        <v>1496.711</v>
      </c>
      <c r="G67" s="66">
        <v>31.248383956555415</v>
      </c>
    </row>
    <row r="68" spans="1:7" s="9" customFormat="1" ht="12" x14ac:dyDescent="0.2">
      <c r="A68" s="46" t="s">
        <v>103</v>
      </c>
      <c r="B68" s="65">
        <v>41762.031000000003</v>
      </c>
      <c r="C68" s="65">
        <v>30591.486000000001</v>
      </c>
      <c r="D68" s="66">
        <v>36.515208839479044</v>
      </c>
      <c r="E68" s="65">
        <v>39038.139000000003</v>
      </c>
      <c r="F68" s="65">
        <v>48502.79</v>
      </c>
      <c r="G68" s="66">
        <v>-19.513621793715359</v>
      </c>
    </row>
    <row r="69" spans="1:7" s="9" customFormat="1" ht="12" x14ac:dyDescent="0.2">
      <c r="A69" s="46" t="s">
        <v>104</v>
      </c>
      <c r="B69" s="65">
        <v>198849.29199999999</v>
      </c>
      <c r="C69" s="65">
        <v>217386.242</v>
      </c>
      <c r="D69" s="66">
        <v>-8.5271955710978347</v>
      </c>
      <c r="E69" s="65">
        <v>9607.6669999999995</v>
      </c>
      <c r="F69" s="65">
        <v>8534.3490000000002</v>
      </c>
      <c r="G69" s="66">
        <v>12.57644842037746</v>
      </c>
    </row>
    <row r="70" spans="1:7" s="9" customFormat="1" ht="12" x14ac:dyDescent="0.2">
      <c r="A70" s="46" t="s">
        <v>105</v>
      </c>
      <c r="B70" s="65">
        <v>53256.377</v>
      </c>
      <c r="C70" s="65">
        <v>57943.123</v>
      </c>
      <c r="D70" s="66">
        <v>-8.0885284695476258</v>
      </c>
      <c r="E70" s="65">
        <v>18143.404999999999</v>
      </c>
      <c r="F70" s="65">
        <v>16249.749</v>
      </c>
      <c r="G70" s="66">
        <v>11.653447693253597</v>
      </c>
    </row>
    <row r="71" spans="1:7" s="9" customFormat="1" ht="12" x14ac:dyDescent="0.2">
      <c r="A71" s="46" t="s">
        <v>106</v>
      </c>
      <c r="B71" s="65">
        <v>204907.58600000001</v>
      </c>
      <c r="C71" s="65">
        <v>207158.58300000001</v>
      </c>
      <c r="D71" s="66">
        <v>-1.0866057140388818</v>
      </c>
      <c r="E71" s="65">
        <v>359.517</v>
      </c>
      <c r="F71" s="65">
        <v>545.93499999999995</v>
      </c>
      <c r="G71" s="66">
        <v>-34.14655590867045</v>
      </c>
    </row>
    <row r="72" spans="1:7" s="9" customFormat="1" ht="12" x14ac:dyDescent="0.2">
      <c r="A72" s="52"/>
      <c r="B72" s="10"/>
      <c r="C72" s="10"/>
      <c r="D72" s="10"/>
      <c r="E72" s="10"/>
      <c r="F72" s="10"/>
      <c r="G72" s="10"/>
    </row>
    <row r="73" spans="1:7" s="9" customFormat="1" ht="12" x14ac:dyDescent="0.2">
      <c r="A73" s="43" t="s">
        <v>27</v>
      </c>
      <c r="B73" s="65">
        <v>15606826.530999999</v>
      </c>
      <c r="C73" s="65">
        <v>17592857.377</v>
      </c>
      <c r="D73" s="66">
        <v>-11.288847533070083</v>
      </c>
      <c r="E73" s="65">
        <v>15838705.903000001</v>
      </c>
      <c r="F73" s="65">
        <v>15471998.382999999</v>
      </c>
      <c r="G73" s="66">
        <v>2.3701367523598407</v>
      </c>
    </row>
    <row r="74" spans="1:7" s="9" customFormat="1" ht="12" x14ac:dyDescent="0.2">
      <c r="A74" s="53" t="s">
        <v>22</v>
      </c>
      <c r="B74" s="10"/>
      <c r="C74" s="10"/>
      <c r="D74" s="10"/>
      <c r="E74" s="10"/>
      <c r="F74" s="10"/>
      <c r="G74" s="10"/>
    </row>
    <row r="75" spans="1:7" s="9" customFormat="1" ht="12" x14ac:dyDescent="0.2">
      <c r="A75" s="50" t="s">
        <v>28</v>
      </c>
      <c r="B75" s="65">
        <v>1574795.317</v>
      </c>
      <c r="C75" s="65">
        <v>1236596.879</v>
      </c>
      <c r="D75" s="66">
        <v>27.349125955541098</v>
      </c>
      <c r="E75" s="65">
        <v>102652.986</v>
      </c>
      <c r="F75" s="65">
        <v>146495.08900000001</v>
      </c>
      <c r="G75" s="66">
        <v>-29.927353400904792</v>
      </c>
    </row>
    <row r="76" spans="1:7" s="9" customFormat="1" ht="12" x14ac:dyDescent="0.2">
      <c r="A76" s="49" t="s">
        <v>107</v>
      </c>
      <c r="B76" s="10"/>
      <c r="C76" s="10"/>
      <c r="D76" s="10"/>
      <c r="E76" s="10"/>
      <c r="F76" s="10"/>
      <c r="G76" s="10"/>
    </row>
    <row r="77" spans="1:7" s="9" customFormat="1" ht="12" x14ac:dyDescent="0.2">
      <c r="A77" s="46" t="s">
        <v>231</v>
      </c>
      <c r="B77" s="65">
        <v>8550.5930000000008</v>
      </c>
      <c r="C77" s="65">
        <v>6514.9139999999998</v>
      </c>
      <c r="D77" s="66">
        <v>31.246444695969899</v>
      </c>
      <c r="E77" s="65">
        <v>18022.613000000001</v>
      </c>
      <c r="F77" s="65">
        <v>27619.576000000001</v>
      </c>
      <c r="G77" s="66">
        <v>-34.746959909884211</v>
      </c>
    </row>
    <row r="78" spans="1:7" s="9" customFormat="1" ht="12" x14ac:dyDescent="0.2">
      <c r="A78" s="46" t="s">
        <v>232</v>
      </c>
      <c r="B78" s="65">
        <v>5.82</v>
      </c>
      <c r="C78" s="65">
        <v>7.6050000000000004</v>
      </c>
      <c r="D78" s="66">
        <v>-23.471400394477314</v>
      </c>
      <c r="E78" s="65">
        <v>1196.943</v>
      </c>
      <c r="F78" s="65">
        <v>2393.683</v>
      </c>
      <c r="G78" s="66">
        <v>-49.995759672437828</v>
      </c>
    </row>
    <row r="79" spans="1:7" s="9" customFormat="1" ht="22.5" x14ac:dyDescent="0.2">
      <c r="A79" s="54" t="s">
        <v>199</v>
      </c>
      <c r="B79" s="65">
        <v>1189.4690000000001</v>
      </c>
      <c r="C79" s="65">
        <v>1029.7329999999999</v>
      </c>
      <c r="D79" s="66">
        <v>15.51237068249732</v>
      </c>
      <c r="E79" s="65">
        <v>327.09100000000001</v>
      </c>
      <c r="F79" s="65">
        <v>650.53399999999999</v>
      </c>
      <c r="G79" s="66">
        <v>-49.719614962476982</v>
      </c>
    </row>
    <row r="80" spans="1:7" s="9" customFormat="1" ht="22.5" x14ac:dyDescent="0.2">
      <c r="A80" s="54" t="s">
        <v>200</v>
      </c>
      <c r="B80" s="65">
        <v>135.346</v>
      </c>
      <c r="C80" s="65">
        <v>236.95099999999999</v>
      </c>
      <c r="D80" s="66">
        <v>-42.880173537988867</v>
      </c>
      <c r="E80" s="65">
        <v>26.859000000000002</v>
      </c>
      <c r="F80" s="65">
        <v>28.274999999999999</v>
      </c>
      <c r="G80" s="66">
        <v>-5.0079575596816852</v>
      </c>
    </row>
    <row r="81" spans="1:7" s="9" customFormat="1" ht="22.5" x14ac:dyDescent="0.2">
      <c r="A81" s="54" t="s">
        <v>233</v>
      </c>
      <c r="B81" s="65">
        <v>891.26800000000003</v>
      </c>
      <c r="C81" s="65">
        <v>1586.761</v>
      </c>
      <c r="D81" s="66">
        <v>-43.830986519078799</v>
      </c>
      <c r="E81" s="65">
        <v>1483.921</v>
      </c>
      <c r="F81" s="65">
        <v>1297.0319999999999</v>
      </c>
      <c r="G81" s="66">
        <v>14.408973718458768</v>
      </c>
    </row>
    <row r="82" spans="1:7" s="9" customFormat="1" ht="12" x14ac:dyDescent="0.2">
      <c r="A82" s="46" t="s">
        <v>108</v>
      </c>
      <c r="B82" s="65">
        <v>274.26900000000001</v>
      </c>
      <c r="C82" s="65">
        <v>78.599999999999994</v>
      </c>
      <c r="D82" s="66">
        <v>248.94274809160311</v>
      </c>
      <c r="E82" s="65">
        <v>0</v>
      </c>
      <c r="F82" s="65">
        <v>550.32899999999995</v>
      </c>
      <c r="G82" s="76" t="s">
        <v>273</v>
      </c>
    </row>
    <row r="83" spans="1:7" s="9" customFormat="1" ht="12" x14ac:dyDescent="0.2">
      <c r="A83" s="46" t="s">
        <v>109</v>
      </c>
      <c r="B83" s="65">
        <v>2708.0770000000002</v>
      </c>
      <c r="C83" s="65">
        <v>15710.141</v>
      </c>
      <c r="D83" s="66">
        <v>-82.762236188714027</v>
      </c>
      <c r="E83" s="65">
        <v>27902.378000000001</v>
      </c>
      <c r="F83" s="65">
        <v>45861.353000000003</v>
      </c>
      <c r="G83" s="66">
        <v>-39.159278619625553</v>
      </c>
    </row>
    <row r="84" spans="1:7" s="9" customFormat="1" ht="12" x14ac:dyDescent="0.2">
      <c r="A84" s="46" t="s">
        <v>110</v>
      </c>
      <c r="B84" s="65">
        <v>3688.3780000000002</v>
      </c>
      <c r="C84" s="65">
        <v>6384.3689999999997</v>
      </c>
      <c r="D84" s="66">
        <v>-42.227994653817781</v>
      </c>
      <c r="E84" s="65">
        <v>8322.8979999999992</v>
      </c>
      <c r="F84" s="65">
        <v>9962.0810000000001</v>
      </c>
      <c r="G84" s="66">
        <v>-16.454222767311379</v>
      </c>
    </row>
    <row r="85" spans="1:7" s="9" customFormat="1" ht="12" x14ac:dyDescent="0.2">
      <c r="A85" s="46" t="s">
        <v>111</v>
      </c>
      <c r="B85" s="65">
        <v>39287.607000000004</v>
      </c>
      <c r="C85" s="65">
        <v>39296.339</v>
      </c>
      <c r="D85" s="66">
        <v>-2.2220899509235892E-2</v>
      </c>
      <c r="E85" s="65">
        <v>986.56899999999996</v>
      </c>
      <c r="F85" s="65">
        <v>451.95400000000001</v>
      </c>
      <c r="G85" s="66">
        <v>118.28969319886536</v>
      </c>
    </row>
    <row r="86" spans="1:7" s="9" customFormat="1" ht="12" x14ac:dyDescent="0.2">
      <c r="A86" s="46" t="s">
        <v>112</v>
      </c>
      <c r="B86" s="65">
        <v>88390.875</v>
      </c>
      <c r="C86" s="65">
        <v>100164.36599999999</v>
      </c>
      <c r="D86" s="66">
        <v>-11.754171139065562</v>
      </c>
      <c r="E86" s="65">
        <v>0</v>
      </c>
      <c r="F86" s="65">
        <v>0</v>
      </c>
      <c r="G86" s="76" t="s">
        <v>273</v>
      </c>
    </row>
    <row r="87" spans="1:7" s="9" customFormat="1" ht="12" x14ac:dyDescent="0.2">
      <c r="A87" s="46" t="s">
        <v>113</v>
      </c>
      <c r="B87" s="65">
        <v>1276682.355</v>
      </c>
      <c r="C87" s="65">
        <v>884568.35400000005</v>
      </c>
      <c r="D87" s="66">
        <v>44.328287263145739</v>
      </c>
      <c r="E87" s="65">
        <v>0</v>
      </c>
      <c r="F87" s="65">
        <v>0</v>
      </c>
      <c r="G87" s="76" t="s">
        <v>273</v>
      </c>
    </row>
    <row r="88" spans="1:7" s="9" customFormat="1" ht="12" x14ac:dyDescent="0.2">
      <c r="A88" s="46" t="s">
        <v>114</v>
      </c>
      <c r="B88" s="65">
        <v>523.375</v>
      </c>
      <c r="C88" s="65">
        <v>730.54200000000003</v>
      </c>
      <c r="D88" s="66">
        <v>-28.357986262254613</v>
      </c>
      <c r="E88" s="65">
        <v>11.525</v>
      </c>
      <c r="F88" s="65">
        <v>11.695</v>
      </c>
      <c r="G88" s="66">
        <v>-1.4536126549807591</v>
      </c>
    </row>
    <row r="89" spans="1:7" s="9" customFormat="1" ht="22.5" x14ac:dyDescent="0.2">
      <c r="A89" s="54" t="s">
        <v>201</v>
      </c>
      <c r="B89" s="65">
        <v>203.97</v>
      </c>
      <c r="C89" s="65">
        <v>210.27500000000001</v>
      </c>
      <c r="D89" s="66">
        <v>-2.9984544049459032</v>
      </c>
      <c r="E89" s="65">
        <v>0</v>
      </c>
      <c r="F89" s="65">
        <v>0</v>
      </c>
      <c r="G89" s="76" t="s">
        <v>273</v>
      </c>
    </row>
    <row r="90" spans="1:7" s="9" customFormat="1" ht="12" x14ac:dyDescent="0.2">
      <c r="A90" s="46" t="s">
        <v>115</v>
      </c>
      <c r="B90" s="65">
        <v>35188.434999999998</v>
      </c>
      <c r="C90" s="65">
        <v>35255.815000000002</v>
      </c>
      <c r="D90" s="66">
        <v>-0.19111740857502468</v>
      </c>
      <c r="E90" s="65">
        <v>692.31899999999996</v>
      </c>
      <c r="F90" s="65">
        <v>1134.0909999999999</v>
      </c>
      <c r="G90" s="66">
        <v>-38.9538405648224</v>
      </c>
    </row>
    <row r="91" spans="1:7" s="9" customFormat="1" ht="12" x14ac:dyDescent="0.2">
      <c r="A91" s="46" t="s">
        <v>116</v>
      </c>
      <c r="B91" s="65">
        <v>7862.5</v>
      </c>
      <c r="C91" s="65">
        <v>4068.6930000000002</v>
      </c>
      <c r="D91" s="66">
        <v>93.243874630010168</v>
      </c>
      <c r="E91" s="65">
        <v>0</v>
      </c>
      <c r="F91" s="65">
        <v>0</v>
      </c>
      <c r="G91" s="76" t="s">
        <v>273</v>
      </c>
    </row>
    <row r="92" spans="1:7" s="9" customFormat="1" ht="12" x14ac:dyDescent="0.2">
      <c r="A92" s="46" t="s">
        <v>117</v>
      </c>
      <c r="B92" s="65">
        <v>2030.0509999999999</v>
      </c>
      <c r="C92" s="65">
        <v>3919.5219999999999</v>
      </c>
      <c r="D92" s="66">
        <v>-48.206669078525394</v>
      </c>
      <c r="E92" s="65">
        <v>315.89499999999998</v>
      </c>
      <c r="F92" s="65">
        <v>442.75400000000002</v>
      </c>
      <c r="G92" s="66">
        <v>-28.652253847509016</v>
      </c>
    </row>
    <row r="93" spans="1:7" s="9" customFormat="1" ht="12" x14ac:dyDescent="0.2">
      <c r="A93" s="46" t="s">
        <v>118</v>
      </c>
      <c r="B93" s="65">
        <v>31205.468000000001</v>
      </c>
      <c r="C93" s="65">
        <v>37614.124000000003</v>
      </c>
      <c r="D93" s="66">
        <v>-17.037897785417002</v>
      </c>
      <c r="E93" s="65">
        <v>2195.6930000000002</v>
      </c>
      <c r="F93" s="65">
        <v>2815.9389999999999</v>
      </c>
      <c r="G93" s="66">
        <v>-22.026258381307258</v>
      </c>
    </row>
    <row r="94" spans="1:7" s="9" customFormat="1" ht="12" x14ac:dyDescent="0.2">
      <c r="A94" s="46" t="s">
        <v>234</v>
      </c>
      <c r="B94" s="65">
        <v>24690.913</v>
      </c>
      <c r="C94" s="65">
        <v>39862.228000000003</v>
      </c>
      <c r="D94" s="66">
        <v>-38.05937540671335</v>
      </c>
      <c r="E94" s="65">
        <v>4560.29</v>
      </c>
      <c r="F94" s="65">
        <v>3309.7280000000001</v>
      </c>
      <c r="G94" s="66">
        <v>37.784434249581835</v>
      </c>
    </row>
    <row r="95" spans="1:7" s="9" customFormat="1" ht="22.5" x14ac:dyDescent="0.2">
      <c r="A95" s="54" t="s">
        <v>263</v>
      </c>
      <c r="B95" s="65">
        <v>1364.0350000000001</v>
      </c>
      <c r="C95" s="65">
        <v>1539.327</v>
      </c>
      <c r="D95" s="66">
        <v>-11.387573920291132</v>
      </c>
      <c r="E95" s="65">
        <v>12.936</v>
      </c>
      <c r="F95" s="65">
        <v>20.992000000000001</v>
      </c>
      <c r="G95" s="66">
        <v>-38.376524390243901</v>
      </c>
    </row>
    <row r="96" spans="1:7" s="9" customFormat="1" ht="12" x14ac:dyDescent="0.2">
      <c r="A96" s="46" t="s">
        <v>119</v>
      </c>
      <c r="B96" s="65">
        <v>49922.205999999998</v>
      </c>
      <c r="C96" s="65">
        <v>57818.22</v>
      </c>
      <c r="D96" s="66">
        <v>-13.656618968899423</v>
      </c>
      <c r="E96" s="65">
        <v>36595.055999999997</v>
      </c>
      <c r="F96" s="65">
        <v>49945.072999999997</v>
      </c>
      <c r="G96" s="66">
        <v>-26.729397312123254</v>
      </c>
    </row>
    <row r="97" spans="1:7" s="9" customFormat="1" ht="12" x14ac:dyDescent="0.2">
      <c r="A97" s="50"/>
      <c r="B97" s="10"/>
      <c r="C97" s="10"/>
      <c r="D97" s="10"/>
      <c r="E97" s="10"/>
      <c r="F97" s="10"/>
      <c r="G97" s="10"/>
    </row>
    <row r="98" spans="1:7" s="9" customFormat="1" ht="12" x14ac:dyDescent="0.2">
      <c r="A98" s="50" t="s">
        <v>29</v>
      </c>
      <c r="B98" s="65">
        <v>1832733.28</v>
      </c>
      <c r="C98" s="65">
        <v>1991999.551</v>
      </c>
      <c r="D98" s="66">
        <v>-7.9952965310683481</v>
      </c>
      <c r="E98" s="65">
        <v>1554020.456</v>
      </c>
      <c r="F98" s="65">
        <v>1364502.983</v>
      </c>
      <c r="G98" s="66">
        <v>13.889121193661765</v>
      </c>
    </row>
    <row r="99" spans="1:7" s="9" customFormat="1" ht="12" x14ac:dyDescent="0.2">
      <c r="A99" s="49" t="s">
        <v>22</v>
      </c>
      <c r="B99" s="10"/>
      <c r="C99" s="10"/>
      <c r="D99" s="10"/>
      <c r="E99" s="10"/>
      <c r="F99" s="10"/>
      <c r="G99" s="10"/>
    </row>
    <row r="100" spans="1:7" s="9" customFormat="1" ht="22.5" x14ac:dyDescent="0.2">
      <c r="A100" s="54" t="s">
        <v>202</v>
      </c>
      <c r="B100" s="65">
        <v>17961.839</v>
      </c>
      <c r="C100" s="65">
        <v>20777.891</v>
      </c>
      <c r="D100" s="66">
        <v>-13.553117590230883</v>
      </c>
      <c r="E100" s="65">
        <v>632.62900000000002</v>
      </c>
      <c r="F100" s="65">
        <v>610.33600000000001</v>
      </c>
      <c r="G100" s="66">
        <v>3.6525782519792358</v>
      </c>
    </row>
    <row r="101" spans="1:7" s="9" customFormat="1" ht="12" x14ac:dyDescent="0.2">
      <c r="A101" s="46" t="s">
        <v>120</v>
      </c>
      <c r="B101" s="65">
        <v>234.26499999999999</v>
      </c>
      <c r="C101" s="65">
        <v>236.911</v>
      </c>
      <c r="D101" s="66">
        <v>-1.1168751134392352</v>
      </c>
      <c r="E101" s="65">
        <v>17.309999999999999</v>
      </c>
      <c r="F101" s="65">
        <v>100.188</v>
      </c>
      <c r="G101" s="66">
        <v>-82.722481734339453</v>
      </c>
    </row>
    <row r="102" spans="1:7" s="9" customFormat="1" ht="12" x14ac:dyDescent="0.2">
      <c r="A102" s="46" t="s">
        <v>235</v>
      </c>
      <c r="B102" s="65">
        <v>103.861</v>
      </c>
      <c r="C102" s="65">
        <v>99.799000000000007</v>
      </c>
      <c r="D102" s="66">
        <v>4.0701810639385201</v>
      </c>
      <c r="E102" s="65">
        <v>41.103000000000002</v>
      </c>
      <c r="F102" s="65">
        <v>103.82899999999999</v>
      </c>
      <c r="G102" s="66">
        <v>-60.412794113397986</v>
      </c>
    </row>
    <row r="103" spans="1:7" s="9" customFormat="1" ht="12" x14ac:dyDescent="0.2">
      <c r="A103" s="46" t="s">
        <v>121</v>
      </c>
      <c r="B103" s="65">
        <v>161.208</v>
      </c>
      <c r="C103" s="65">
        <v>927.178</v>
      </c>
      <c r="D103" s="66">
        <v>-82.613047332874601</v>
      </c>
      <c r="E103" s="65">
        <v>18.658999999999999</v>
      </c>
      <c r="F103" s="65">
        <v>43.624000000000002</v>
      </c>
      <c r="G103" s="66">
        <v>-57.227672840638185</v>
      </c>
    </row>
    <row r="104" spans="1:7" s="9" customFormat="1" ht="22.5" x14ac:dyDescent="0.2">
      <c r="A104" s="54" t="s">
        <v>236</v>
      </c>
      <c r="B104" s="65">
        <v>89.016000000000005</v>
      </c>
      <c r="C104" s="65">
        <v>282.053</v>
      </c>
      <c r="D104" s="66">
        <v>-68.439974047430795</v>
      </c>
      <c r="E104" s="65">
        <v>6.0860000000000003</v>
      </c>
      <c r="F104" s="65">
        <v>796.97500000000002</v>
      </c>
      <c r="G104" s="66">
        <v>-99.236362495686819</v>
      </c>
    </row>
    <row r="105" spans="1:7" s="9" customFormat="1" ht="12" x14ac:dyDescent="0.2">
      <c r="A105" s="46" t="s">
        <v>122</v>
      </c>
      <c r="B105" s="65">
        <v>61512.976999999999</v>
      </c>
      <c r="C105" s="65">
        <v>65588.046000000002</v>
      </c>
      <c r="D105" s="66">
        <v>-6.2131276177979089</v>
      </c>
      <c r="E105" s="65">
        <v>19382.243999999999</v>
      </c>
      <c r="F105" s="65">
        <v>27171.823</v>
      </c>
      <c r="G105" s="66">
        <v>-28.667855667983716</v>
      </c>
    </row>
    <row r="106" spans="1:7" s="9" customFormat="1" ht="22.5" x14ac:dyDescent="0.2">
      <c r="A106" s="54" t="s">
        <v>237</v>
      </c>
      <c r="B106" s="65">
        <v>239992.959</v>
      </c>
      <c r="C106" s="65">
        <v>336674.16100000002</v>
      </c>
      <c r="D106" s="66">
        <v>-28.716549471107172</v>
      </c>
      <c r="E106" s="65">
        <v>5209.0429999999997</v>
      </c>
      <c r="F106" s="65">
        <v>6016.0450000000001</v>
      </c>
      <c r="G106" s="66">
        <v>-13.414161629442603</v>
      </c>
    </row>
    <row r="107" spans="1:7" s="9" customFormat="1" ht="12" x14ac:dyDescent="0.2">
      <c r="A107" s="46" t="s">
        <v>123</v>
      </c>
      <c r="B107" s="65">
        <v>9038.3690000000006</v>
      </c>
      <c r="C107" s="65">
        <v>16288.001</v>
      </c>
      <c r="D107" s="66">
        <v>-44.509034595466929</v>
      </c>
      <c r="E107" s="65">
        <v>11373.369000000001</v>
      </c>
      <c r="F107" s="65">
        <v>20932.487000000001</v>
      </c>
      <c r="G107" s="66">
        <v>-45.666422723683048</v>
      </c>
    </row>
    <row r="108" spans="1:7" s="9" customFormat="1" ht="12" x14ac:dyDescent="0.2">
      <c r="A108" s="46" t="s">
        <v>124</v>
      </c>
      <c r="B108" s="65">
        <v>347.11900000000003</v>
      </c>
      <c r="C108" s="65">
        <v>559.52</v>
      </c>
      <c r="D108" s="66">
        <v>-37.961288247068914</v>
      </c>
      <c r="E108" s="65">
        <v>29947.31</v>
      </c>
      <c r="F108" s="65">
        <v>25112.812999999998</v>
      </c>
      <c r="G108" s="66">
        <v>19.25111694974197</v>
      </c>
    </row>
    <row r="109" spans="1:7" s="9" customFormat="1" ht="12" x14ac:dyDescent="0.2">
      <c r="A109" s="46" t="s">
        <v>125</v>
      </c>
      <c r="B109" s="65">
        <v>34774.620999999999</v>
      </c>
      <c r="C109" s="65">
        <v>36748.421000000002</v>
      </c>
      <c r="D109" s="66">
        <v>-5.3711151290010548</v>
      </c>
      <c r="E109" s="65">
        <v>46704.072</v>
      </c>
      <c r="F109" s="65">
        <v>40495.135999999999</v>
      </c>
      <c r="G109" s="66">
        <v>15.332547592876352</v>
      </c>
    </row>
    <row r="110" spans="1:7" s="9" customFormat="1" ht="12" x14ac:dyDescent="0.2">
      <c r="A110" s="46" t="s">
        <v>126</v>
      </c>
      <c r="B110" s="65">
        <v>10463.121999999999</v>
      </c>
      <c r="C110" s="65">
        <v>5114.9960000000001</v>
      </c>
      <c r="D110" s="66">
        <v>104.55777482523933</v>
      </c>
      <c r="E110" s="65">
        <v>0</v>
      </c>
      <c r="F110" s="65">
        <v>0</v>
      </c>
      <c r="G110" s="76" t="s">
        <v>273</v>
      </c>
    </row>
    <row r="111" spans="1:7" s="9" customFormat="1" ht="22.5" x14ac:dyDescent="0.2">
      <c r="A111" s="54" t="s">
        <v>238</v>
      </c>
      <c r="B111" s="65">
        <v>12929.353999999999</v>
      </c>
      <c r="C111" s="65">
        <v>10274.861999999999</v>
      </c>
      <c r="D111" s="66">
        <v>25.834818998055653</v>
      </c>
      <c r="E111" s="65">
        <v>107031.492</v>
      </c>
      <c r="F111" s="65">
        <v>94587.505999999994</v>
      </c>
      <c r="G111" s="66">
        <v>13.156056784074636</v>
      </c>
    </row>
    <row r="112" spans="1:7" s="9" customFormat="1" ht="12" x14ac:dyDescent="0.2">
      <c r="A112" s="46" t="s">
        <v>127</v>
      </c>
      <c r="B112" s="65">
        <v>23.231000000000002</v>
      </c>
      <c r="C112" s="65">
        <v>253.529</v>
      </c>
      <c r="D112" s="66">
        <v>-90.836945674853766</v>
      </c>
      <c r="E112" s="65">
        <v>0</v>
      </c>
      <c r="F112" s="65">
        <v>21.774999999999999</v>
      </c>
      <c r="G112" s="76" t="s">
        <v>273</v>
      </c>
    </row>
    <row r="113" spans="1:7" s="9" customFormat="1" ht="22.5" x14ac:dyDescent="0.2">
      <c r="A113" s="54" t="s">
        <v>203</v>
      </c>
      <c r="B113" s="65">
        <v>771.59</v>
      </c>
      <c r="C113" s="65">
        <v>558.25300000000004</v>
      </c>
      <c r="D113" s="66">
        <v>38.215110353191108</v>
      </c>
      <c r="E113" s="65">
        <v>37.762</v>
      </c>
      <c r="F113" s="65">
        <v>94.602999999999994</v>
      </c>
      <c r="G113" s="66">
        <v>-60.083718275318958</v>
      </c>
    </row>
    <row r="114" spans="1:7" s="9" customFormat="1" ht="12" x14ac:dyDescent="0.2">
      <c r="A114" s="46" t="s">
        <v>128</v>
      </c>
      <c r="B114" s="65">
        <v>72247.032999999996</v>
      </c>
      <c r="C114" s="65">
        <v>93626.341</v>
      </c>
      <c r="D114" s="66">
        <v>-22.83471485871695</v>
      </c>
      <c r="E114" s="65">
        <v>57714.118999999999</v>
      </c>
      <c r="F114" s="65">
        <v>56358.01</v>
      </c>
      <c r="G114" s="66">
        <v>2.4062400357996978</v>
      </c>
    </row>
    <row r="115" spans="1:7" s="9" customFormat="1" ht="22.5" x14ac:dyDescent="0.2">
      <c r="A115" s="54" t="s">
        <v>239</v>
      </c>
      <c r="B115" s="65">
        <v>84100.854000000007</v>
      </c>
      <c r="C115" s="65">
        <v>129908.603</v>
      </c>
      <c r="D115" s="66">
        <v>-35.261520747782953</v>
      </c>
      <c r="E115" s="65">
        <v>138391.326</v>
      </c>
      <c r="F115" s="65">
        <v>188350.69500000001</v>
      </c>
      <c r="G115" s="66">
        <v>-26.524653386598857</v>
      </c>
    </row>
    <row r="116" spans="1:7" s="9" customFormat="1" ht="22.5" x14ac:dyDescent="0.2">
      <c r="A116" s="54" t="s">
        <v>240</v>
      </c>
      <c r="B116" s="65">
        <v>12565.271000000001</v>
      </c>
      <c r="C116" s="65">
        <v>11739.055</v>
      </c>
      <c r="D116" s="66">
        <v>7.038181523129424</v>
      </c>
      <c r="E116" s="65">
        <v>12215.516</v>
      </c>
      <c r="F116" s="65">
        <v>14081.200999999999</v>
      </c>
      <c r="G116" s="66">
        <v>-13.249473535673545</v>
      </c>
    </row>
    <row r="117" spans="1:7" s="9" customFormat="1" ht="12" x14ac:dyDescent="0.2">
      <c r="A117" s="46" t="s">
        <v>204</v>
      </c>
      <c r="B117" s="65">
        <v>351.18299999999999</v>
      </c>
      <c r="C117" s="65">
        <v>492.45299999999997</v>
      </c>
      <c r="D117" s="66">
        <v>-28.687001602183358</v>
      </c>
      <c r="E117" s="65">
        <v>495.71199999999999</v>
      </c>
      <c r="F117" s="65">
        <v>306.36099999999999</v>
      </c>
      <c r="G117" s="66">
        <v>61.806496257682937</v>
      </c>
    </row>
    <row r="118" spans="1:7" s="9" customFormat="1" ht="22.5" x14ac:dyDescent="0.2">
      <c r="A118" s="54" t="s">
        <v>241</v>
      </c>
      <c r="B118" s="65">
        <v>2374.9380000000001</v>
      </c>
      <c r="C118" s="65">
        <v>6593.8850000000002</v>
      </c>
      <c r="D118" s="66">
        <v>-63.982720353782327</v>
      </c>
      <c r="E118" s="65">
        <v>1796.059</v>
      </c>
      <c r="F118" s="65">
        <v>1768.17</v>
      </c>
      <c r="G118" s="66">
        <v>1.5772804651136454</v>
      </c>
    </row>
    <row r="119" spans="1:7" s="9" customFormat="1" ht="22.5" x14ac:dyDescent="0.2">
      <c r="A119" s="54" t="s">
        <v>242</v>
      </c>
      <c r="B119" s="65">
        <v>1261.48</v>
      </c>
      <c r="C119" s="65">
        <v>1731.846</v>
      </c>
      <c r="D119" s="66">
        <v>-27.15980520207917</v>
      </c>
      <c r="E119" s="65">
        <v>2934.3809999999999</v>
      </c>
      <c r="F119" s="65">
        <v>3731.4349999999999</v>
      </c>
      <c r="G119" s="66">
        <v>-21.360522158365342</v>
      </c>
    </row>
    <row r="120" spans="1:7" s="9" customFormat="1" ht="22.5" x14ac:dyDescent="0.2">
      <c r="A120" s="54" t="s">
        <v>243</v>
      </c>
      <c r="B120" s="65">
        <v>274.37900000000002</v>
      </c>
      <c r="C120" s="65">
        <v>327.13099999999997</v>
      </c>
      <c r="D120" s="66">
        <v>-16.125649968972667</v>
      </c>
      <c r="E120" s="65">
        <v>208.404</v>
      </c>
      <c r="F120" s="65">
        <v>287.166</v>
      </c>
      <c r="G120" s="66">
        <v>-27.427341676939463</v>
      </c>
    </row>
    <row r="121" spans="1:7" s="9" customFormat="1" ht="12" x14ac:dyDescent="0.2">
      <c r="A121" s="46" t="s">
        <v>129</v>
      </c>
      <c r="B121" s="65">
        <v>15637.475</v>
      </c>
      <c r="C121" s="65">
        <v>23244.46</v>
      </c>
      <c r="D121" s="66">
        <v>-32.72601299406395</v>
      </c>
      <c r="E121" s="65">
        <v>860.28300000000002</v>
      </c>
      <c r="F121" s="65">
        <v>1454.721</v>
      </c>
      <c r="G121" s="66">
        <v>-40.862680885200668</v>
      </c>
    </row>
    <row r="122" spans="1:7" s="9" customFormat="1" ht="22.5" x14ac:dyDescent="0.2">
      <c r="A122" s="54" t="s">
        <v>244</v>
      </c>
      <c r="B122" s="65">
        <v>59099.627</v>
      </c>
      <c r="C122" s="65">
        <v>69279.582999999999</v>
      </c>
      <c r="D122" s="66">
        <v>-14.694020314758532</v>
      </c>
      <c r="E122" s="65">
        <v>17939.274000000001</v>
      </c>
      <c r="F122" s="65">
        <v>16329.822</v>
      </c>
      <c r="G122" s="66">
        <v>9.8559065738744778</v>
      </c>
    </row>
    <row r="123" spans="1:7" s="9" customFormat="1" ht="22.5" x14ac:dyDescent="0.2">
      <c r="A123" s="54" t="s">
        <v>205</v>
      </c>
      <c r="B123" s="65">
        <v>131.11199999999999</v>
      </c>
      <c r="C123" s="65">
        <v>33.183</v>
      </c>
      <c r="D123" s="66">
        <v>295.11798209926769</v>
      </c>
      <c r="E123" s="65">
        <v>0</v>
      </c>
      <c r="F123" s="65">
        <v>0</v>
      </c>
      <c r="G123" s="76" t="s">
        <v>273</v>
      </c>
    </row>
    <row r="124" spans="1:7" s="9" customFormat="1" ht="22.5" x14ac:dyDescent="0.2">
      <c r="A124" s="54" t="s">
        <v>206</v>
      </c>
      <c r="B124" s="65">
        <v>3079.1329999999998</v>
      </c>
      <c r="C124" s="65">
        <v>5305.8829999999998</v>
      </c>
      <c r="D124" s="66">
        <v>-41.96756694408829</v>
      </c>
      <c r="E124" s="65">
        <v>154921.28</v>
      </c>
      <c r="F124" s="65">
        <v>144960.74100000001</v>
      </c>
      <c r="G124" s="66">
        <v>6.8711976299845219</v>
      </c>
    </row>
    <row r="125" spans="1:7" s="9" customFormat="1" ht="12" x14ac:dyDescent="0.2">
      <c r="A125" s="46" t="s">
        <v>30</v>
      </c>
      <c r="B125" s="65">
        <v>506589.81400000001</v>
      </c>
      <c r="C125" s="65">
        <v>607199.21299999999</v>
      </c>
      <c r="D125" s="66">
        <v>-16.56942183816696</v>
      </c>
      <c r="E125" s="65">
        <v>362354.30099999998</v>
      </c>
      <c r="F125" s="65">
        <v>95215.853000000003</v>
      </c>
      <c r="G125" s="66">
        <v>280.56089357304813</v>
      </c>
    </row>
    <row r="126" spans="1:7" s="9" customFormat="1" ht="12" x14ac:dyDescent="0.2">
      <c r="A126" s="46" t="s">
        <v>49</v>
      </c>
      <c r="B126" s="65">
        <v>12228.067999999999</v>
      </c>
      <c r="C126" s="65">
        <v>23517.743999999999</v>
      </c>
      <c r="D126" s="66">
        <v>-48.004927683539712</v>
      </c>
      <c r="E126" s="65">
        <v>190785.095</v>
      </c>
      <c r="F126" s="65">
        <v>162188.08900000001</v>
      </c>
      <c r="G126" s="66">
        <v>17.632001324092286</v>
      </c>
    </row>
    <row r="127" spans="1:7" s="9" customFormat="1" ht="12" x14ac:dyDescent="0.2">
      <c r="A127" s="46" t="s">
        <v>48</v>
      </c>
      <c r="B127" s="65">
        <v>161876.95199999999</v>
      </c>
      <c r="C127" s="65">
        <v>167612.889</v>
      </c>
      <c r="D127" s="66">
        <v>-3.4221336045344373</v>
      </c>
      <c r="E127" s="65">
        <v>143193.26300000001</v>
      </c>
      <c r="F127" s="65">
        <v>124370.754</v>
      </c>
      <c r="G127" s="66">
        <v>15.134192239439187</v>
      </c>
    </row>
    <row r="128" spans="1:7" s="9" customFormat="1" ht="12" x14ac:dyDescent="0.2">
      <c r="A128" s="46" t="s">
        <v>130</v>
      </c>
      <c r="B128" s="65">
        <v>39948.025000000001</v>
      </c>
      <c r="C128" s="65">
        <v>65784.202999999994</v>
      </c>
      <c r="D128" s="66">
        <v>-39.274136983919973</v>
      </c>
      <c r="E128" s="65">
        <v>165181.93799999999</v>
      </c>
      <c r="F128" s="65">
        <v>199850.022</v>
      </c>
      <c r="G128" s="66">
        <v>-17.347050379609158</v>
      </c>
    </row>
    <row r="129" spans="1:7" s="9" customFormat="1" ht="12" x14ac:dyDescent="0.2">
      <c r="A129" s="46" t="s">
        <v>131</v>
      </c>
      <c r="B129" s="65">
        <v>50.494</v>
      </c>
      <c r="C129" s="65">
        <v>143.06100000000001</v>
      </c>
      <c r="D129" s="66">
        <v>-64.704566583485374</v>
      </c>
      <c r="E129" s="65">
        <v>2.4140000000000001</v>
      </c>
      <c r="F129" s="65">
        <v>24.041</v>
      </c>
      <c r="G129" s="66">
        <v>-89.958820348571194</v>
      </c>
    </row>
    <row r="130" spans="1:7" s="9" customFormat="1" ht="12" x14ac:dyDescent="0.2">
      <c r="A130" s="46" t="s">
        <v>132</v>
      </c>
      <c r="B130" s="65">
        <v>472513.91100000002</v>
      </c>
      <c r="C130" s="65">
        <v>291076.397</v>
      </c>
      <c r="D130" s="66">
        <v>62.333296643080274</v>
      </c>
      <c r="E130" s="65">
        <v>84626.012000000002</v>
      </c>
      <c r="F130" s="65">
        <v>139138.76199999999</v>
      </c>
      <c r="G130" s="66">
        <v>-39.178694144195418</v>
      </c>
    </row>
    <row r="131" spans="1:7" s="9" customFormat="1" ht="12" x14ac:dyDescent="0.2">
      <c r="A131" s="49"/>
      <c r="B131" s="10"/>
      <c r="C131" s="10"/>
      <c r="D131" s="10"/>
      <c r="E131" s="10"/>
      <c r="F131" s="10"/>
      <c r="G131" s="10"/>
    </row>
    <row r="132" spans="1:7" s="9" customFormat="1" ht="12" x14ac:dyDescent="0.2">
      <c r="A132" s="53" t="s">
        <v>31</v>
      </c>
      <c r="B132" s="65">
        <v>12199297.934</v>
      </c>
      <c r="C132" s="65">
        <v>14364260.947000001</v>
      </c>
      <c r="D132" s="66">
        <v>-15.071871925663913</v>
      </c>
      <c r="E132" s="65">
        <v>14182032.460999999</v>
      </c>
      <c r="F132" s="65">
        <v>13961000.311000001</v>
      </c>
      <c r="G132" s="66">
        <v>1.5832114109033029</v>
      </c>
    </row>
    <row r="133" spans="1:7" s="9" customFormat="1" ht="12" x14ac:dyDescent="0.2">
      <c r="A133" s="51" t="s">
        <v>22</v>
      </c>
      <c r="B133" s="10"/>
      <c r="C133" s="10"/>
      <c r="D133" s="10"/>
      <c r="E133" s="10"/>
      <c r="F133" s="10"/>
      <c r="G133" s="10"/>
    </row>
    <row r="134" spans="1:7" s="9" customFormat="1" ht="12" x14ac:dyDescent="0.2">
      <c r="A134" s="49" t="s">
        <v>32</v>
      </c>
      <c r="B134" s="65">
        <v>2517879.5210000002</v>
      </c>
      <c r="C134" s="65">
        <v>2543744.162</v>
      </c>
      <c r="D134" s="66">
        <v>-1.0167941173637587</v>
      </c>
      <c r="E134" s="65">
        <v>1964162.8489999999</v>
      </c>
      <c r="F134" s="65">
        <v>1972293.94</v>
      </c>
      <c r="G134" s="66">
        <v>-0.4122656788166239</v>
      </c>
    </row>
    <row r="135" spans="1:7" s="9" customFormat="1" ht="12" x14ac:dyDescent="0.2">
      <c r="A135" s="55" t="s">
        <v>22</v>
      </c>
      <c r="B135" s="10"/>
      <c r="C135" s="10"/>
      <c r="D135" s="10"/>
      <c r="E135" s="10"/>
      <c r="F135" s="10"/>
      <c r="G135" s="10"/>
    </row>
    <row r="136" spans="1:7" s="9" customFormat="1" ht="12" x14ac:dyDescent="0.2">
      <c r="A136" s="56" t="s">
        <v>246</v>
      </c>
      <c r="B136" s="65">
        <v>5969.6620000000003</v>
      </c>
      <c r="C136" s="65">
        <v>6184.3090000000002</v>
      </c>
      <c r="D136" s="66">
        <v>-3.4708323921071838</v>
      </c>
      <c r="E136" s="65">
        <v>696.90300000000002</v>
      </c>
      <c r="F136" s="65">
        <v>1242.7950000000001</v>
      </c>
      <c r="G136" s="66">
        <v>-43.924541054638944</v>
      </c>
    </row>
    <row r="137" spans="1:7" s="9" customFormat="1" ht="12" x14ac:dyDescent="0.2">
      <c r="A137" s="57" t="s">
        <v>245</v>
      </c>
      <c r="B137" s="65">
        <v>6262.268</v>
      </c>
      <c r="C137" s="65">
        <v>8222.5949999999993</v>
      </c>
      <c r="D137" s="66">
        <v>-23.840733977533858</v>
      </c>
      <c r="E137" s="65">
        <v>6769.5950000000003</v>
      </c>
      <c r="F137" s="65">
        <v>6792.0410000000002</v>
      </c>
      <c r="G137" s="66">
        <v>-0.33047503688509039</v>
      </c>
    </row>
    <row r="138" spans="1:7" s="9" customFormat="1" ht="12" x14ac:dyDescent="0.2">
      <c r="A138" s="57" t="s">
        <v>133</v>
      </c>
      <c r="B138" s="65">
        <v>774.03700000000003</v>
      </c>
      <c r="C138" s="65">
        <v>418.69200000000001</v>
      </c>
      <c r="D138" s="66">
        <v>84.870262627420658</v>
      </c>
      <c r="E138" s="65">
        <v>0.11</v>
      </c>
      <c r="F138" s="65">
        <v>9.7509999999999994</v>
      </c>
      <c r="G138" s="66">
        <v>-98.871910573274533</v>
      </c>
    </row>
    <row r="139" spans="1:7" s="9" customFormat="1" ht="12" x14ac:dyDescent="0.2">
      <c r="A139" s="57" t="s">
        <v>247</v>
      </c>
      <c r="B139" s="65">
        <v>5465.8689999999997</v>
      </c>
      <c r="C139" s="65">
        <v>6532.9840000000004</v>
      </c>
      <c r="D139" s="66">
        <v>-16.334266240358161</v>
      </c>
      <c r="E139" s="65">
        <v>2984.7779999999998</v>
      </c>
      <c r="F139" s="65">
        <v>4445.4530000000004</v>
      </c>
      <c r="G139" s="66">
        <v>-32.857731259333988</v>
      </c>
    </row>
    <row r="140" spans="1:7" s="9" customFormat="1" ht="12" x14ac:dyDescent="0.2">
      <c r="A140" s="57" t="s">
        <v>248</v>
      </c>
      <c r="B140" s="65">
        <v>850.70399999999995</v>
      </c>
      <c r="C140" s="65">
        <v>1229.374</v>
      </c>
      <c r="D140" s="66">
        <v>-30.801855253161364</v>
      </c>
      <c r="E140" s="65">
        <v>216.017</v>
      </c>
      <c r="F140" s="65">
        <v>1675.7809999999999</v>
      </c>
      <c r="G140" s="66">
        <v>-87.109473135212781</v>
      </c>
    </row>
    <row r="141" spans="1:7" s="9" customFormat="1" ht="12" x14ac:dyDescent="0.2">
      <c r="A141" s="57" t="s">
        <v>134</v>
      </c>
      <c r="B141" s="65">
        <v>582.50699999999995</v>
      </c>
      <c r="C141" s="65">
        <v>784.197</v>
      </c>
      <c r="D141" s="66">
        <v>-25.719302675220646</v>
      </c>
      <c r="E141" s="65">
        <v>486.85500000000002</v>
      </c>
      <c r="F141" s="65">
        <v>423.09</v>
      </c>
      <c r="G141" s="66">
        <v>15.071261433737504</v>
      </c>
    </row>
    <row r="142" spans="1:7" s="9" customFormat="1" ht="12" x14ac:dyDescent="0.2">
      <c r="A142" s="57" t="s">
        <v>135</v>
      </c>
      <c r="B142" s="65">
        <v>278.25799999999998</v>
      </c>
      <c r="C142" s="65">
        <v>120.55800000000001</v>
      </c>
      <c r="D142" s="66">
        <v>130.80840757145936</v>
      </c>
      <c r="E142" s="65">
        <v>47.744</v>
      </c>
      <c r="F142" s="65">
        <v>0</v>
      </c>
      <c r="G142" s="76" t="s">
        <v>273</v>
      </c>
    </row>
    <row r="143" spans="1:7" s="9" customFormat="1" ht="12" x14ac:dyDescent="0.2">
      <c r="A143" s="57" t="s">
        <v>50</v>
      </c>
      <c r="B143" s="65">
        <v>775345.26300000004</v>
      </c>
      <c r="C143" s="65">
        <v>764298.85600000003</v>
      </c>
      <c r="D143" s="66">
        <v>1.445299428787834</v>
      </c>
      <c r="E143" s="65">
        <v>239771.20600000001</v>
      </c>
      <c r="F143" s="65">
        <v>271540.14399999997</v>
      </c>
      <c r="G143" s="66">
        <v>-11.69953640445884</v>
      </c>
    </row>
    <row r="144" spans="1:7" s="9" customFormat="1" ht="12" x14ac:dyDescent="0.2">
      <c r="A144" s="57" t="s">
        <v>136</v>
      </c>
      <c r="B144" s="65">
        <v>84867.74</v>
      </c>
      <c r="C144" s="65">
        <v>98795.365000000005</v>
      </c>
      <c r="D144" s="66">
        <v>-14.097447790187317</v>
      </c>
      <c r="E144" s="65">
        <v>1668.116</v>
      </c>
      <c r="F144" s="65">
        <v>2314.2640000000001</v>
      </c>
      <c r="G144" s="66">
        <v>-27.920237276300369</v>
      </c>
    </row>
    <row r="145" spans="1:7" s="9" customFormat="1" ht="12" x14ac:dyDescent="0.2">
      <c r="A145" s="57" t="s">
        <v>137</v>
      </c>
      <c r="B145" s="65">
        <v>15755.695</v>
      </c>
      <c r="C145" s="65">
        <v>24460.07</v>
      </c>
      <c r="D145" s="66">
        <v>-35.586059238587623</v>
      </c>
      <c r="E145" s="65">
        <v>3130.5160000000001</v>
      </c>
      <c r="F145" s="65">
        <v>7521.1639999999998</v>
      </c>
      <c r="G145" s="66">
        <v>-58.377240544149814</v>
      </c>
    </row>
    <row r="146" spans="1:7" s="9" customFormat="1" ht="12" x14ac:dyDescent="0.2">
      <c r="A146" s="57" t="s">
        <v>33</v>
      </c>
      <c r="B146" s="65">
        <v>295673.90000000002</v>
      </c>
      <c r="C146" s="65">
        <v>278377.272</v>
      </c>
      <c r="D146" s="66">
        <v>6.2133765000757819</v>
      </c>
      <c r="E146" s="65">
        <v>654151.97199999995</v>
      </c>
      <c r="F146" s="65">
        <v>595242.13500000001</v>
      </c>
      <c r="G146" s="66">
        <v>9.8967854484965017</v>
      </c>
    </row>
    <row r="147" spans="1:7" s="9" customFormat="1" ht="12" x14ac:dyDescent="0.2">
      <c r="A147" s="57" t="s">
        <v>138</v>
      </c>
      <c r="B147" s="65">
        <v>90747.748999999996</v>
      </c>
      <c r="C147" s="65">
        <v>131486.67000000001</v>
      </c>
      <c r="D147" s="66">
        <v>-30.983308802329546</v>
      </c>
      <c r="E147" s="65">
        <v>141036.31099999999</v>
      </c>
      <c r="F147" s="65">
        <v>161890.71100000001</v>
      </c>
      <c r="G147" s="66">
        <v>-12.881776768526279</v>
      </c>
    </row>
    <row r="148" spans="1:7" s="9" customFormat="1" ht="12" x14ac:dyDescent="0.2">
      <c r="A148" s="57" t="s">
        <v>139</v>
      </c>
      <c r="B148" s="65">
        <v>24614.433000000001</v>
      </c>
      <c r="C148" s="65">
        <v>20772.647000000001</v>
      </c>
      <c r="D148" s="66">
        <v>18.494446085758838</v>
      </c>
      <c r="E148" s="65">
        <v>8108.4089999999997</v>
      </c>
      <c r="F148" s="65">
        <v>7615.3119999999999</v>
      </c>
      <c r="G148" s="66">
        <v>6.4750728532199275</v>
      </c>
    </row>
    <row r="149" spans="1:7" s="9" customFormat="1" ht="12" x14ac:dyDescent="0.2">
      <c r="A149" s="57" t="s">
        <v>140</v>
      </c>
      <c r="B149" s="65">
        <v>7239.7809999999999</v>
      </c>
      <c r="C149" s="65">
        <v>6624.8639999999996</v>
      </c>
      <c r="D149" s="66">
        <v>9.2819565805426407</v>
      </c>
      <c r="E149" s="65">
        <v>29081.523000000001</v>
      </c>
      <c r="F149" s="65">
        <v>30291.014999999999</v>
      </c>
      <c r="G149" s="66">
        <v>-3.9929068075137053</v>
      </c>
    </row>
    <row r="150" spans="1:7" s="9" customFormat="1" ht="12" x14ac:dyDescent="0.2">
      <c r="A150" s="57" t="s">
        <v>141</v>
      </c>
      <c r="B150" s="65">
        <v>612122.25</v>
      </c>
      <c r="C150" s="65">
        <v>516432.20899999997</v>
      </c>
      <c r="D150" s="66">
        <v>18.529061381607207</v>
      </c>
      <c r="E150" s="65">
        <v>87367.186000000002</v>
      </c>
      <c r="F150" s="65">
        <v>84152.130999999994</v>
      </c>
      <c r="G150" s="66">
        <v>3.8205271355516857</v>
      </c>
    </row>
    <row r="151" spans="1:7" s="9" customFormat="1" ht="12" x14ac:dyDescent="0.2">
      <c r="A151" s="57" t="s">
        <v>142</v>
      </c>
      <c r="B151" s="65">
        <v>377097.326</v>
      </c>
      <c r="C151" s="65">
        <v>415228.97899999999</v>
      </c>
      <c r="D151" s="66">
        <v>-9.183283183132545</v>
      </c>
      <c r="E151" s="65">
        <v>717993.11899999995</v>
      </c>
      <c r="F151" s="65">
        <v>708366.93400000001</v>
      </c>
      <c r="G151" s="66">
        <v>1.3589263611787885</v>
      </c>
    </row>
    <row r="152" spans="1:7" s="9" customFormat="1" ht="12" x14ac:dyDescent="0.2">
      <c r="A152" s="57" t="s">
        <v>143</v>
      </c>
      <c r="B152" s="65">
        <v>65265.781000000003</v>
      </c>
      <c r="C152" s="65">
        <v>75105.09</v>
      </c>
      <c r="D152" s="66">
        <v>-13.100721935091215</v>
      </c>
      <c r="E152" s="65">
        <v>15661.227999999999</v>
      </c>
      <c r="F152" s="65">
        <v>15119.061</v>
      </c>
      <c r="G152" s="66">
        <v>3.5859832829565335</v>
      </c>
    </row>
    <row r="153" spans="1:7" s="9" customFormat="1" ht="12" x14ac:dyDescent="0.2">
      <c r="A153" s="57" t="s">
        <v>249</v>
      </c>
      <c r="B153" s="65">
        <v>30396.143</v>
      </c>
      <c r="C153" s="65">
        <v>43093.396999999997</v>
      </c>
      <c r="D153" s="66">
        <v>-29.464500094991351</v>
      </c>
      <c r="E153" s="65">
        <v>7206.2510000000002</v>
      </c>
      <c r="F153" s="65">
        <v>9201.9500000000007</v>
      </c>
      <c r="G153" s="66">
        <v>-21.687783567613394</v>
      </c>
    </row>
    <row r="154" spans="1:7" s="9" customFormat="1" ht="12" x14ac:dyDescent="0.2">
      <c r="A154" s="57" t="s">
        <v>144</v>
      </c>
      <c r="B154" s="65">
        <v>25980.452000000001</v>
      </c>
      <c r="C154" s="65">
        <v>27797.875</v>
      </c>
      <c r="D154" s="66">
        <v>-6.5379925623811062</v>
      </c>
      <c r="E154" s="65">
        <v>2250.8809999999999</v>
      </c>
      <c r="F154" s="65">
        <v>3077.7669999999998</v>
      </c>
      <c r="G154" s="66">
        <v>-26.866426210950991</v>
      </c>
    </row>
    <row r="155" spans="1:7" s="9" customFormat="1" ht="12" x14ac:dyDescent="0.2">
      <c r="A155" s="57" t="s">
        <v>145</v>
      </c>
      <c r="B155" s="65">
        <v>4143.2240000000002</v>
      </c>
      <c r="C155" s="65">
        <v>5544.0209999999997</v>
      </c>
      <c r="D155" s="66">
        <v>-25.266805446804767</v>
      </c>
      <c r="E155" s="65">
        <v>656.86</v>
      </c>
      <c r="F155" s="65">
        <v>594.69399999999996</v>
      </c>
      <c r="G155" s="66">
        <v>10.453443283436528</v>
      </c>
    </row>
    <row r="156" spans="1:7" s="9" customFormat="1" ht="12" x14ac:dyDescent="0.2">
      <c r="A156" s="57" t="s">
        <v>146</v>
      </c>
      <c r="B156" s="65">
        <v>115.1</v>
      </c>
      <c r="C156" s="65">
        <v>201.52600000000001</v>
      </c>
      <c r="D156" s="66">
        <v>-42.885781487252267</v>
      </c>
      <c r="E156" s="65">
        <v>2331.0749999999998</v>
      </c>
      <c r="F156" s="65">
        <v>7983.3549999999996</v>
      </c>
      <c r="G156" s="66">
        <v>-70.800809935171372</v>
      </c>
    </row>
    <row r="157" spans="1:7" s="9" customFormat="1" ht="12" x14ac:dyDescent="0.2">
      <c r="A157" s="57" t="s">
        <v>147</v>
      </c>
      <c r="B157" s="65">
        <v>17569.973999999998</v>
      </c>
      <c r="C157" s="65">
        <v>17796.242999999999</v>
      </c>
      <c r="D157" s="66">
        <v>-1.2714425173897723</v>
      </c>
      <c r="E157" s="65">
        <v>4208.7209999999995</v>
      </c>
      <c r="F157" s="65">
        <v>3897.24</v>
      </c>
      <c r="G157" s="66">
        <v>7.9923484311974562</v>
      </c>
    </row>
    <row r="158" spans="1:7" s="9" customFormat="1" ht="12" x14ac:dyDescent="0.2">
      <c r="A158" s="57" t="s">
        <v>148</v>
      </c>
      <c r="B158" s="65">
        <v>63934.216</v>
      </c>
      <c r="C158" s="65">
        <v>83406.13</v>
      </c>
      <c r="D158" s="66">
        <v>-23.345902753190927</v>
      </c>
      <c r="E158" s="65">
        <v>36816.588000000003</v>
      </c>
      <c r="F158" s="65">
        <v>46879.87</v>
      </c>
      <c r="G158" s="66">
        <v>-21.466104748157363</v>
      </c>
    </row>
    <row r="159" spans="1:7" s="9" customFormat="1" ht="12" x14ac:dyDescent="0.2">
      <c r="A159" s="57" t="s">
        <v>250</v>
      </c>
      <c r="B159" s="65">
        <v>3226.02</v>
      </c>
      <c r="C159" s="65">
        <v>4734.518</v>
      </c>
      <c r="D159" s="66">
        <v>-31.86170165579685</v>
      </c>
      <c r="E159" s="65">
        <v>770.50199999999995</v>
      </c>
      <c r="F159" s="65">
        <v>1076.17</v>
      </c>
      <c r="G159" s="66">
        <v>-28.403319178196767</v>
      </c>
    </row>
    <row r="160" spans="1:7" s="9" customFormat="1" ht="12" x14ac:dyDescent="0.2">
      <c r="A160" s="57" t="s">
        <v>149</v>
      </c>
      <c r="B160" s="65">
        <v>2385.596</v>
      </c>
      <c r="C160" s="65">
        <v>3632.0680000000002</v>
      </c>
      <c r="D160" s="66">
        <v>-34.318520468229124</v>
      </c>
      <c r="E160" s="65">
        <v>637.91600000000005</v>
      </c>
      <c r="F160" s="65">
        <v>323.78399999999999</v>
      </c>
      <c r="G160" s="66">
        <v>97.019000321201815</v>
      </c>
    </row>
    <row r="161" spans="1:7" s="9" customFormat="1" ht="12" x14ac:dyDescent="0.2">
      <c r="A161" s="57" t="s">
        <v>150</v>
      </c>
      <c r="B161" s="65">
        <v>1215.5730000000001</v>
      </c>
      <c r="C161" s="65">
        <v>2463.6529999999998</v>
      </c>
      <c r="D161" s="66">
        <v>-50.659731707346765</v>
      </c>
      <c r="E161" s="65">
        <v>112.467</v>
      </c>
      <c r="F161" s="65">
        <v>617.32799999999997</v>
      </c>
      <c r="G161" s="66">
        <v>-81.781646061737035</v>
      </c>
    </row>
    <row r="162" spans="1:7" s="9" customFormat="1" ht="12" x14ac:dyDescent="0.2">
      <c r="A162" s="55"/>
      <c r="B162" s="10"/>
      <c r="C162" s="10"/>
      <c r="D162" s="10"/>
      <c r="E162" s="10"/>
      <c r="F162" s="10"/>
      <c r="G162" s="10"/>
    </row>
    <row r="163" spans="1:7" s="9" customFormat="1" ht="12" x14ac:dyDescent="0.2">
      <c r="A163" s="51" t="s">
        <v>34</v>
      </c>
      <c r="B163" s="65">
        <v>9681418.4130000006</v>
      </c>
      <c r="C163" s="65">
        <v>11820516.785</v>
      </c>
      <c r="D163" s="66">
        <v>-18.096487750133505</v>
      </c>
      <c r="E163" s="65">
        <v>12217869.612</v>
      </c>
      <c r="F163" s="65">
        <v>11988706.370999999</v>
      </c>
      <c r="G163" s="66">
        <v>1.9114926490679096</v>
      </c>
    </row>
    <row r="164" spans="1:7" s="9" customFormat="1" ht="12" x14ac:dyDescent="0.2">
      <c r="A164" s="55" t="s">
        <v>22</v>
      </c>
      <c r="B164" s="10"/>
      <c r="C164" s="10"/>
      <c r="D164" s="10"/>
      <c r="E164" s="10"/>
      <c r="F164" s="10"/>
      <c r="G164" s="10"/>
    </row>
    <row r="165" spans="1:7" s="9" customFormat="1" ht="12" x14ac:dyDescent="0.2">
      <c r="A165" s="57" t="s">
        <v>151</v>
      </c>
      <c r="B165" s="65">
        <v>88554.691000000006</v>
      </c>
      <c r="C165" s="65">
        <v>113031.329</v>
      </c>
      <c r="D165" s="66">
        <v>-21.654737864756058</v>
      </c>
      <c r="E165" s="65">
        <v>112092.6</v>
      </c>
      <c r="F165" s="65">
        <v>97831.861999999994</v>
      </c>
      <c r="G165" s="66">
        <v>14.576782766334361</v>
      </c>
    </row>
    <row r="166" spans="1:7" s="9" customFormat="1" ht="22.5" x14ac:dyDescent="0.2">
      <c r="A166" s="58" t="s">
        <v>251</v>
      </c>
      <c r="B166" s="65">
        <v>12857.98</v>
      </c>
      <c r="C166" s="65">
        <v>12111.377</v>
      </c>
      <c r="D166" s="66">
        <v>6.1644765908946511</v>
      </c>
      <c r="E166" s="65">
        <v>1351.693</v>
      </c>
      <c r="F166" s="65">
        <v>1005.051</v>
      </c>
      <c r="G166" s="66">
        <v>34.489991055180269</v>
      </c>
    </row>
    <row r="167" spans="1:7" s="9" customFormat="1" ht="22.5" x14ac:dyDescent="0.2">
      <c r="A167" s="58" t="s">
        <v>252</v>
      </c>
      <c r="B167" s="65">
        <v>133988.77799999999</v>
      </c>
      <c r="C167" s="65">
        <v>127242.318</v>
      </c>
      <c r="D167" s="66">
        <v>5.3020568204360927</v>
      </c>
      <c r="E167" s="65">
        <v>95390.725999999995</v>
      </c>
      <c r="F167" s="65">
        <v>88887.675000000003</v>
      </c>
      <c r="G167" s="66">
        <v>7.3160322845658783</v>
      </c>
    </row>
    <row r="168" spans="1:7" s="9" customFormat="1" ht="22.5" x14ac:dyDescent="0.2">
      <c r="A168" s="58" t="s">
        <v>253</v>
      </c>
      <c r="B168" s="65">
        <v>132655.96400000001</v>
      </c>
      <c r="C168" s="65">
        <v>144968.467</v>
      </c>
      <c r="D168" s="66">
        <v>-8.49322839290285</v>
      </c>
      <c r="E168" s="65">
        <v>81576.33</v>
      </c>
      <c r="F168" s="65">
        <v>70529.603000000003</v>
      </c>
      <c r="G168" s="66">
        <v>15.662539600570284</v>
      </c>
    </row>
    <row r="169" spans="1:7" s="9" customFormat="1" ht="12" x14ac:dyDescent="0.2">
      <c r="A169" s="57" t="s">
        <v>152</v>
      </c>
      <c r="B169" s="65">
        <v>2088.462</v>
      </c>
      <c r="C169" s="65">
        <v>3326.5129999999999</v>
      </c>
      <c r="D169" s="66">
        <v>-37.217681097293173</v>
      </c>
      <c r="E169" s="65">
        <v>1601.6569999999999</v>
      </c>
      <c r="F169" s="65">
        <v>466.971</v>
      </c>
      <c r="G169" s="66">
        <v>242.98853676138344</v>
      </c>
    </row>
    <row r="170" spans="1:7" s="9" customFormat="1" ht="12" x14ac:dyDescent="0.2">
      <c r="A170" s="57" t="s">
        <v>153</v>
      </c>
      <c r="B170" s="65">
        <v>75897.048999999999</v>
      </c>
      <c r="C170" s="65">
        <v>88330.962</v>
      </c>
      <c r="D170" s="66">
        <v>-14.076505812310756</v>
      </c>
      <c r="E170" s="65">
        <v>83550.486000000004</v>
      </c>
      <c r="F170" s="65">
        <v>78084.423999999999</v>
      </c>
      <c r="G170" s="66">
        <v>7.0001950709145291</v>
      </c>
    </row>
    <row r="171" spans="1:7" s="9" customFormat="1" ht="12" x14ac:dyDescent="0.2">
      <c r="A171" s="57" t="s">
        <v>254</v>
      </c>
      <c r="B171" s="65">
        <v>22962.419000000002</v>
      </c>
      <c r="C171" s="65">
        <v>37457.608</v>
      </c>
      <c r="D171" s="66">
        <v>-38.69758314519175</v>
      </c>
      <c r="E171" s="65">
        <v>6421.5929999999998</v>
      </c>
      <c r="F171" s="65">
        <v>3809.6179999999999</v>
      </c>
      <c r="G171" s="66">
        <v>68.562648538514907</v>
      </c>
    </row>
    <row r="172" spans="1:7" s="9" customFormat="1" ht="12" x14ac:dyDescent="0.2">
      <c r="A172" s="57" t="s">
        <v>154</v>
      </c>
      <c r="B172" s="65">
        <v>8238.0910000000003</v>
      </c>
      <c r="C172" s="65">
        <v>7483.1779999999999</v>
      </c>
      <c r="D172" s="66">
        <v>10.088133677964109</v>
      </c>
      <c r="E172" s="65">
        <v>3439.0729999999999</v>
      </c>
      <c r="F172" s="65">
        <v>3079.0880000000002</v>
      </c>
      <c r="G172" s="66">
        <v>11.691286510810983</v>
      </c>
    </row>
    <row r="173" spans="1:7" s="9" customFormat="1" ht="12" x14ac:dyDescent="0.2">
      <c r="A173" s="57" t="s">
        <v>155</v>
      </c>
      <c r="B173" s="65">
        <v>227577.285</v>
      </c>
      <c r="C173" s="65">
        <v>227442.361</v>
      </c>
      <c r="D173" s="66">
        <v>5.9322282536456328E-2</v>
      </c>
      <c r="E173" s="65">
        <v>77912.331999999995</v>
      </c>
      <c r="F173" s="65">
        <v>83283.743000000002</v>
      </c>
      <c r="G173" s="66">
        <v>-6.4495312128322695</v>
      </c>
    </row>
    <row r="174" spans="1:7" s="9" customFormat="1" ht="12" x14ac:dyDescent="0.2">
      <c r="A174" s="57" t="s">
        <v>156</v>
      </c>
      <c r="B174" s="65">
        <v>537.43299999999999</v>
      </c>
      <c r="C174" s="65">
        <v>816.22500000000002</v>
      </c>
      <c r="D174" s="66">
        <v>-34.156268185855623</v>
      </c>
      <c r="E174" s="65">
        <v>220.81200000000001</v>
      </c>
      <c r="F174" s="65">
        <v>156.06200000000001</v>
      </c>
      <c r="G174" s="66">
        <v>41.489920672553211</v>
      </c>
    </row>
    <row r="175" spans="1:7" s="9" customFormat="1" ht="12" x14ac:dyDescent="0.2">
      <c r="A175" s="57" t="s">
        <v>157</v>
      </c>
      <c r="B175" s="65">
        <v>284864.21100000001</v>
      </c>
      <c r="C175" s="65">
        <v>309310.44099999999</v>
      </c>
      <c r="D175" s="66">
        <v>-7.9034609762817496</v>
      </c>
      <c r="E175" s="65">
        <v>48291.527999999998</v>
      </c>
      <c r="F175" s="65">
        <v>48027.940999999999</v>
      </c>
      <c r="G175" s="66">
        <v>0.54882011285889121</v>
      </c>
    </row>
    <row r="176" spans="1:7" s="9" customFormat="1" ht="12" x14ac:dyDescent="0.2">
      <c r="A176" s="57" t="s">
        <v>158</v>
      </c>
      <c r="B176" s="65">
        <v>78216.222999999998</v>
      </c>
      <c r="C176" s="65">
        <v>82518.123999999996</v>
      </c>
      <c r="D176" s="66">
        <v>-5.2132801758799161</v>
      </c>
      <c r="E176" s="65">
        <v>63563.387000000002</v>
      </c>
      <c r="F176" s="65">
        <v>70615.985000000001</v>
      </c>
      <c r="G176" s="66">
        <v>-9.9872543022659812</v>
      </c>
    </row>
    <row r="177" spans="1:7" s="9" customFormat="1" ht="12" x14ac:dyDescent="0.2">
      <c r="A177" s="57" t="s">
        <v>159</v>
      </c>
      <c r="B177" s="65">
        <v>78568.324999999997</v>
      </c>
      <c r="C177" s="65">
        <v>77666.724000000002</v>
      </c>
      <c r="D177" s="66">
        <v>1.1608587997093878</v>
      </c>
      <c r="E177" s="65">
        <v>190180.81899999999</v>
      </c>
      <c r="F177" s="65">
        <v>189436.14300000001</v>
      </c>
      <c r="G177" s="66">
        <v>0.39310133124911317</v>
      </c>
    </row>
    <row r="178" spans="1:7" s="9" customFormat="1" ht="12" x14ac:dyDescent="0.2">
      <c r="A178" s="57" t="s">
        <v>35</v>
      </c>
      <c r="B178" s="65">
        <v>32204.972000000002</v>
      </c>
      <c r="C178" s="65">
        <v>25882.516</v>
      </c>
      <c r="D178" s="66">
        <v>24.427517015733727</v>
      </c>
      <c r="E178" s="65">
        <v>197699.288</v>
      </c>
      <c r="F178" s="65">
        <v>208536.46100000001</v>
      </c>
      <c r="G178" s="66">
        <v>-5.196776116767424</v>
      </c>
    </row>
    <row r="179" spans="1:7" s="9" customFormat="1" ht="12" x14ac:dyDescent="0.2">
      <c r="A179" s="57" t="s">
        <v>160</v>
      </c>
      <c r="B179" s="65">
        <v>98662.736999999994</v>
      </c>
      <c r="C179" s="65">
        <v>108934.084</v>
      </c>
      <c r="D179" s="66">
        <v>-9.4289561382826861</v>
      </c>
      <c r="E179" s="65">
        <v>26662.894</v>
      </c>
      <c r="F179" s="65">
        <v>37070.300000000003</v>
      </c>
      <c r="G179" s="66">
        <v>-28.07478223807199</v>
      </c>
    </row>
    <row r="180" spans="1:7" s="9" customFormat="1" ht="12" x14ac:dyDescent="0.2">
      <c r="A180" s="57" t="s">
        <v>161</v>
      </c>
      <c r="B180" s="65">
        <v>164050.54300000001</v>
      </c>
      <c r="C180" s="65">
        <v>195474.443</v>
      </c>
      <c r="D180" s="66">
        <v>-16.075707656575844</v>
      </c>
      <c r="E180" s="65">
        <v>102017.30499999999</v>
      </c>
      <c r="F180" s="65">
        <v>111363.673</v>
      </c>
      <c r="G180" s="66">
        <v>-8.392654218579878</v>
      </c>
    </row>
    <row r="181" spans="1:7" s="9" customFormat="1" ht="12" x14ac:dyDescent="0.2">
      <c r="A181" s="57" t="s">
        <v>162</v>
      </c>
      <c r="B181" s="65">
        <v>9489.9850000000006</v>
      </c>
      <c r="C181" s="65">
        <v>11293.239</v>
      </c>
      <c r="D181" s="66">
        <v>-15.967553684111351</v>
      </c>
      <c r="E181" s="65">
        <v>22910.355</v>
      </c>
      <c r="F181" s="65">
        <v>24531.471000000001</v>
      </c>
      <c r="G181" s="66">
        <v>-6.6083114216836094</v>
      </c>
    </row>
    <row r="182" spans="1:7" s="9" customFormat="1" ht="12" x14ac:dyDescent="0.2">
      <c r="A182" s="57" t="s">
        <v>163</v>
      </c>
      <c r="B182" s="65">
        <v>27522.782999999999</v>
      </c>
      <c r="C182" s="65">
        <v>23872.170999999998</v>
      </c>
      <c r="D182" s="66">
        <v>15.292333487389996</v>
      </c>
      <c r="E182" s="65">
        <v>12734.128000000001</v>
      </c>
      <c r="F182" s="65">
        <v>13654.556</v>
      </c>
      <c r="G182" s="66">
        <v>-6.7408123706109393</v>
      </c>
    </row>
    <row r="183" spans="1:7" s="9" customFormat="1" ht="12" x14ac:dyDescent="0.2">
      <c r="A183" s="57" t="s">
        <v>164</v>
      </c>
      <c r="B183" s="65">
        <v>83025.370999999999</v>
      </c>
      <c r="C183" s="65">
        <v>76156.725000000006</v>
      </c>
      <c r="D183" s="66">
        <v>9.0190931923608701</v>
      </c>
      <c r="E183" s="65">
        <v>27462.777999999998</v>
      </c>
      <c r="F183" s="65">
        <v>29469.684000000001</v>
      </c>
      <c r="G183" s="66">
        <v>-6.8100696295216494</v>
      </c>
    </row>
    <row r="184" spans="1:7" s="9" customFormat="1" ht="22.5" x14ac:dyDescent="0.2">
      <c r="A184" s="58" t="s">
        <v>255</v>
      </c>
      <c r="B184" s="65">
        <v>31697.932000000001</v>
      </c>
      <c r="C184" s="65">
        <v>31751.915000000001</v>
      </c>
      <c r="D184" s="66">
        <v>-0.17001494240584236</v>
      </c>
      <c r="E184" s="65">
        <v>58174.046000000002</v>
      </c>
      <c r="F184" s="65">
        <v>65506.222000000002</v>
      </c>
      <c r="G184" s="66">
        <v>-11.193098573140119</v>
      </c>
    </row>
    <row r="185" spans="1:7" s="9" customFormat="1" ht="22.5" x14ac:dyDescent="0.2">
      <c r="A185" s="58" t="s">
        <v>256</v>
      </c>
      <c r="B185" s="65">
        <v>11027.188</v>
      </c>
      <c r="C185" s="65">
        <v>11709.031000000001</v>
      </c>
      <c r="D185" s="66">
        <v>-5.8232231172673465</v>
      </c>
      <c r="E185" s="65">
        <v>2414.6819999999998</v>
      </c>
      <c r="F185" s="65">
        <v>3449.0639999999999</v>
      </c>
      <c r="G185" s="66">
        <v>-29.990223434531813</v>
      </c>
    </row>
    <row r="186" spans="1:7" s="9" customFormat="1" ht="12" x14ac:dyDescent="0.2">
      <c r="A186" s="57" t="s">
        <v>257</v>
      </c>
      <c r="B186" s="65">
        <v>492712.29499999998</v>
      </c>
      <c r="C186" s="65">
        <v>445880.22899999999</v>
      </c>
      <c r="D186" s="66">
        <v>10.503283831407572</v>
      </c>
      <c r="E186" s="65">
        <v>272388.72399999999</v>
      </c>
      <c r="F186" s="65">
        <v>300794.16499999998</v>
      </c>
      <c r="G186" s="66">
        <v>-9.4434813920010754</v>
      </c>
    </row>
    <row r="187" spans="1:7" s="9" customFormat="1" ht="12" x14ac:dyDescent="0.2">
      <c r="A187" s="57" t="s">
        <v>165</v>
      </c>
      <c r="B187" s="65">
        <v>11360.142</v>
      </c>
      <c r="C187" s="65">
        <v>14886.115</v>
      </c>
      <c r="D187" s="66">
        <v>-23.686321111989272</v>
      </c>
      <c r="E187" s="65">
        <v>12407.755999999999</v>
      </c>
      <c r="F187" s="65">
        <v>13335.097</v>
      </c>
      <c r="G187" s="66">
        <v>-6.9541376414434808</v>
      </c>
    </row>
    <row r="188" spans="1:7" s="9" customFormat="1" ht="12" x14ac:dyDescent="0.2">
      <c r="A188" s="57" t="s">
        <v>166</v>
      </c>
      <c r="B188" s="65">
        <v>409030.212</v>
      </c>
      <c r="C188" s="65">
        <v>415628.32900000003</v>
      </c>
      <c r="D188" s="66">
        <v>-1.5875041568689738</v>
      </c>
      <c r="E188" s="65">
        <v>483430.92800000001</v>
      </c>
      <c r="F188" s="65">
        <v>495210.56400000001</v>
      </c>
      <c r="G188" s="66">
        <v>-2.3787125833607945</v>
      </c>
    </row>
    <row r="189" spans="1:7" s="9" customFormat="1" ht="12" x14ac:dyDescent="0.2">
      <c r="A189" s="57" t="s">
        <v>167</v>
      </c>
      <c r="B189" s="65">
        <v>29904.487000000001</v>
      </c>
      <c r="C189" s="65">
        <v>32460.192999999999</v>
      </c>
      <c r="D189" s="66">
        <v>-7.8733542958293441</v>
      </c>
      <c r="E189" s="65">
        <v>27556.039000000001</v>
      </c>
      <c r="F189" s="65">
        <v>33493.661</v>
      </c>
      <c r="G189" s="66">
        <v>-17.727599261245274</v>
      </c>
    </row>
    <row r="190" spans="1:7" s="9" customFormat="1" ht="12" x14ac:dyDescent="0.2">
      <c r="A190" s="57" t="s">
        <v>168</v>
      </c>
      <c r="B190" s="65">
        <v>1469488.4580000001</v>
      </c>
      <c r="C190" s="65">
        <v>1838676.1270000001</v>
      </c>
      <c r="D190" s="66">
        <v>-20.078993988047799</v>
      </c>
      <c r="E190" s="65">
        <v>1820605.6629999999</v>
      </c>
      <c r="F190" s="65">
        <v>1606718.1969999999</v>
      </c>
      <c r="G190" s="66">
        <v>13.312070928141736</v>
      </c>
    </row>
    <row r="191" spans="1:7" s="9" customFormat="1" ht="12" x14ac:dyDescent="0.2">
      <c r="A191" s="57" t="s">
        <v>169</v>
      </c>
      <c r="B191" s="65">
        <v>48708.913999999997</v>
      </c>
      <c r="C191" s="65">
        <v>74934.028000000006</v>
      </c>
      <c r="D191" s="66">
        <v>-34.997603491967638</v>
      </c>
      <c r="E191" s="65">
        <v>54758.576000000001</v>
      </c>
      <c r="F191" s="65">
        <v>51353.286</v>
      </c>
      <c r="G191" s="66">
        <v>6.6311043854136216</v>
      </c>
    </row>
    <row r="192" spans="1:7" s="9" customFormat="1" ht="12" x14ac:dyDescent="0.2">
      <c r="A192" s="57" t="s">
        <v>170</v>
      </c>
      <c r="B192" s="65">
        <v>273639.81699999998</v>
      </c>
      <c r="C192" s="65">
        <v>229048.44399999999</v>
      </c>
      <c r="D192" s="66">
        <v>19.468096888708843</v>
      </c>
      <c r="E192" s="65">
        <v>753039.03399999999</v>
      </c>
      <c r="F192" s="65">
        <v>719822.77399999998</v>
      </c>
      <c r="G192" s="66">
        <v>4.6145052921040275</v>
      </c>
    </row>
    <row r="193" spans="1:7" s="9" customFormat="1" ht="12" x14ac:dyDescent="0.2">
      <c r="A193" s="57" t="s">
        <v>171</v>
      </c>
      <c r="B193" s="65">
        <v>171445.37899999999</v>
      </c>
      <c r="C193" s="65">
        <v>140019.65100000001</v>
      </c>
      <c r="D193" s="66">
        <v>22.443798263716545</v>
      </c>
      <c r="E193" s="65">
        <v>185524.94200000001</v>
      </c>
      <c r="F193" s="65">
        <v>185525.33600000001</v>
      </c>
      <c r="G193" s="66">
        <v>-2.1236991588580167E-4</v>
      </c>
    </row>
    <row r="194" spans="1:7" s="9" customFormat="1" ht="12" x14ac:dyDescent="0.2">
      <c r="A194" s="57" t="s">
        <v>172</v>
      </c>
      <c r="B194" s="65">
        <v>378805.587</v>
      </c>
      <c r="C194" s="65">
        <v>360707.364</v>
      </c>
      <c r="D194" s="66">
        <v>5.0174254274442802</v>
      </c>
      <c r="E194" s="65">
        <v>475135.07799999998</v>
      </c>
      <c r="F194" s="65">
        <v>447552.89799999999</v>
      </c>
      <c r="G194" s="66">
        <v>6.1628871409966735</v>
      </c>
    </row>
    <row r="195" spans="1:7" s="9" customFormat="1" ht="12" x14ac:dyDescent="0.2">
      <c r="A195" s="57" t="s">
        <v>173</v>
      </c>
      <c r="B195" s="65">
        <v>85128.298999999999</v>
      </c>
      <c r="C195" s="65">
        <v>85802.694000000003</v>
      </c>
      <c r="D195" s="66">
        <v>-0.78598347972618399</v>
      </c>
      <c r="E195" s="65">
        <v>252626.73699999999</v>
      </c>
      <c r="F195" s="65">
        <v>233535.905</v>
      </c>
      <c r="G195" s="66">
        <v>8.1746881705406196</v>
      </c>
    </row>
    <row r="196" spans="1:7" s="9" customFormat="1" ht="12" x14ac:dyDescent="0.2">
      <c r="A196" s="57" t="s">
        <v>174</v>
      </c>
      <c r="B196" s="65">
        <v>204479.66699999999</v>
      </c>
      <c r="C196" s="65">
        <v>107166.838</v>
      </c>
      <c r="D196" s="66">
        <v>90.804982974304011</v>
      </c>
      <c r="E196" s="65">
        <v>139338.894</v>
      </c>
      <c r="F196" s="65">
        <v>130295.72100000001</v>
      </c>
      <c r="G196" s="66">
        <v>6.9404988364890272</v>
      </c>
    </row>
    <row r="197" spans="1:7" s="9" customFormat="1" ht="12" x14ac:dyDescent="0.2">
      <c r="A197" s="57" t="s">
        <v>175</v>
      </c>
      <c r="B197" s="65">
        <v>104878.523</v>
      </c>
      <c r="C197" s="65">
        <v>89807.27</v>
      </c>
      <c r="D197" s="66">
        <v>16.781773903159504</v>
      </c>
      <c r="E197" s="65">
        <v>379694.50699999998</v>
      </c>
      <c r="F197" s="65">
        <v>369112.38900000002</v>
      </c>
      <c r="G197" s="66">
        <v>2.8669094604678662</v>
      </c>
    </row>
    <row r="198" spans="1:7" s="9" customFormat="1" ht="12" x14ac:dyDescent="0.2">
      <c r="A198" s="57" t="s">
        <v>176</v>
      </c>
      <c r="B198" s="65">
        <v>100943.636</v>
      </c>
      <c r="C198" s="65">
        <v>115526.845</v>
      </c>
      <c r="D198" s="66">
        <v>-12.623221035768793</v>
      </c>
      <c r="E198" s="65">
        <v>48968.046000000002</v>
      </c>
      <c r="F198" s="65">
        <v>51557.624000000003</v>
      </c>
      <c r="G198" s="66">
        <v>-5.0226868484086822</v>
      </c>
    </row>
    <row r="199" spans="1:7" s="9" customFormat="1" ht="22.5" x14ac:dyDescent="0.2">
      <c r="A199" s="58" t="s">
        <v>207</v>
      </c>
      <c r="B199" s="65">
        <v>8612.7610000000004</v>
      </c>
      <c r="C199" s="65">
        <v>8860.0949999999993</v>
      </c>
      <c r="D199" s="66">
        <v>-2.7915502034684607</v>
      </c>
      <c r="E199" s="65">
        <v>142691.671</v>
      </c>
      <c r="F199" s="65">
        <v>137387.00899999999</v>
      </c>
      <c r="G199" s="66">
        <v>3.8611088767497819</v>
      </c>
    </row>
    <row r="200" spans="1:7" s="9" customFormat="1" ht="33.75" x14ac:dyDescent="0.2">
      <c r="A200" s="58" t="s">
        <v>208</v>
      </c>
      <c r="B200" s="65">
        <v>66871.414999999994</v>
      </c>
      <c r="C200" s="65">
        <v>69885.633000000002</v>
      </c>
      <c r="D200" s="66">
        <v>-4.3130724737086013</v>
      </c>
      <c r="E200" s="65">
        <v>194572.23199999999</v>
      </c>
      <c r="F200" s="65">
        <v>188191.872</v>
      </c>
      <c r="G200" s="66">
        <v>3.3903483355540374</v>
      </c>
    </row>
    <row r="201" spans="1:7" s="9" customFormat="1" ht="22.5" x14ac:dyDescent="0.2">
      <c r="A201" s="58" t="s">
        <v>258</v>
      </c>
      <c r="B201" s="65">
        <v>61738.226999999999</v>
      </c>
      <c r="C201" s="65">
        <v>77653.164000000004</v>
      </c>
      <c r="D201" s="66">
        <v>-20.494898314767966</v>
      </c>
      <c r="E201" s="65">
        <v>85916.388999999996</v>
      </c>
      <c r="F201" s="65">
        <v>104384.26</v>
      </c>
      <c r="G201" s="66">
        <v>-17.692198996285455</v>
      </c>
    </row>
    <row r="202" spans="1:7" s="9" customFormat="1" ht="12" x14ac:dyDescent="0.2">
      <c r="A202" s="57" t="s">
        <v>177</v>
      </c>
      <c r="B202" s="65">
        <v>384.988</v>
      </c>
      <c r="C202" s="65">
        <v>415.161</v>
      </c>
      <c r="D202" s="66">
        <v>-7.2677828601434129</v>
      </c>
      <c r="E202" s="65">
        <v>6466.2669999999998</v>
      </c>
      <c r="F202" s="65">
        <v>5112.54</v>
      </c>
      <c r="G202" s="66">
        <v>26.478560558939392</v>
      </c>
    </row>
    <row r="203" spans="1:7" s="9" customFormat="1" ht="33.75" x14ac:dyDescent="0.2">
      <c r="A203" s="58" t="s">
        <v>209</v>
      </c>
      <c r="B203" s="65">
        <v>46316.798999999999</v>
      </c>
      <c r="C203" s="65">
        <v>45023.421000000002</v>
      </c>
      <c r="D203" s="66">
        <v>2.8726782000861277</v>
      </c>
      <c r="E203" s="65">
        <v>111954.482</v>
      </c>
      <c r="F203" s="65">
        <v>117544.85799999999</v>
      </c>
      <c r="G203" s="66">
        <v>-4.7559511280365854</v>
      </c>
    </row>
    <row r="204" spans="1:7" s="9" customFormat="1" ht="12" x14ac:dyDescent="0.2">
      <c r="A204" s="57" t="s">
        <v>178</v>
      </c>
      <c r="B204" s="65">
        <v>446028.43599999999</v>
      </c>
      <c r="C204" s="65">
        <v>887800.67</v>
      </c>
      <c r="D204" s="66">
        <v>-49.760295179772733</v>
      </c>
      <c r="E204" s="65">
        <v>69739.668999999994</v>
      </c>
      <c r="F204" s="65">
        <v>71032.240999999995</v>
      </c>
      <c r="G204" s="66">
        <v>-1.8196976215349991</v>
      </c>
    </row>
    <row r="205" spans="1:7" s="9" customFormat="1" ht="22.5" x14ac:dyDescent="0.2">
      <c r="A205" s="58" t="s">
        <v>259</v>
      </c>
      <c r="B205" s="65">
        <v>19390.696</v>
      </c>
      <c r="C205" s="65">
        <v>17410.148000000001</v>
      </c>
      <c r="D205" s="66">
        <v>11.375825179659586</v>
      </c>
      <c r="E205" s="65">
        <v>100456.39</v>
      </c>
      <c r="F205" s="65">
        <v>79766.361000000004</v>
      </c>
      <c r="G205" s="66">
        <v>25.938288697913634</v>
      </c>
    </row>
    <row r="206" spans="1:7" s="9" customFormat="1" ht="12" x14ac:dyDescent="0.2">
      <c r="A206" s="57" t="s">
        <v>179</v>
      </c>
      <c r="B206" s="65">
        <v>265324.935</v>
      </c>
      <c r="C206" s="65">
        <v>271071.701</v>
      </c>
      <c r="D206" s="66">
        <v>-2.1200169471028545</v>
      </c>
      <c r="E206" s="65">
        <v>643015.81599999999</v>
      </c>
      <c r="F206" s="65">
        <v>648111.31400000001</v>
      </c>
      <c r="G206" s="66">
        <v>-0.78620722859345449</v>
      </c>
    </row>
    <row r="207" spans="1:7" s="9" customFormat="1" ht="12" x14ac:dyDescent="0.2">
      <c r="A207" s="57" t="s">
        <v>180</v>
      </c>
      <c r="B207" s="65">
        <v>39969.499000000003</v>
      </c>
      <c r="C207" s="65">
        <v>39881.315000000002</v>
      </c>
      <c r="D207" s="66">
        <v>0.22111607904604114</v>
      </c>
      <c r="E207" s="65">
        <v>5995.058</v>
      </c>
      <c r="F207" s="65">
        <v>11626.138999999999</v>
      </c>
      <c r="G207" s="66">
        <v>-48.434660896450659</v>
      </c>
    </row>
    <row r="208" spans="1:7" s="9" customFormat="1" ht="22.5" x14ac:dyDescent="0.2">
      <c r="A208" s="58" t="s">
        <v>210</v>
      </c>
      <c r="B208" s="65">
        <v>650043.14899999998</v>
      </c>
      <c r="C208" s="65">
        <v>1213182.6240000001</v>
      </c>
      <c r="D208" s="66">
        <v>-46.418359763781126</v>
      </c>
      <c r="E208" s="65">
        <v>579369.74199999997</v>
      </c>
      <c r="F208" s="65">
        <v>700582.79399999999</v>
      </c>
      <c r="G208" s="66">
        <v>-17.301745495051378</v>
      </c>
    </row>
    <row r="209" spans="1:7" s="9" customFormat="1" ht="12" x14ac:dyDescent="0.2">
      <c r="A209" s="57" t="s">
        <v>181</v>
      </c>
      <c r="B209" s="65">
        <v>52391.067000000003</v>
      </c>
      <c r="C209" s="65">
        <v>47615.171000000002</v>
      </c>
      <c r="D209" s="66">
        <v>10.030198148401055</v>
      </c>
      <c r="E209" s="65">
        <v>39755.836000000003</v>
      </c>
      <c r="F209" s="65">
        <v>36075.65</v>
      </c>
      <c r="G209" s="66">
        <v>10.201301986242797</v>
      </c>
    </row>
    <row r="210" spans="1:7" s="9" customFormat="1" ht="22.5" x14ac:dyDescent="0.2">
      <c r="A210" s="58" t="s">
        <v>211</v>
      </c>
      <c r="B210" s="65">
        <v>197090.451</v>
      </c>
      <c r="C210" s="65">
        <v>162106.614</v>
      </c>
      <c r="D210" s="66">
        <v>21.580758574107293</v>
      </c>
      <c r="E210" s="65">
        <v>191455.198</v>
      </c>
      <c r="F210" s="65">
        <v>129539.052</v>
      </c>
      <c r="G210" s="66">
        <v>47.797282011914064</v>
      </c>
    </row>
    <row r="211" spans="1:7" s="9" customFormat="1" ht="12" x14ac:dyDescent="0.2">
      <c r="A211" s="57" t="s">
        <v>182</v>
      </c>
      <c r="B211" s="65">
        <v>200024.28700000001</v>
      </c>
      <c r="C211" s="65">
        <v>249325.72399999999</v>
      </c>
      <c r="D211" s="66">
        <v>-19.773907083891586</v>
      </c>
      <c r="E211" s="65">
        <v>39863.133999999998</v>
      </c>
      <c r="F211" s="65">
        <v>50631.482000000004</v>
      </c>
      <c r="G211" s="66">
        <v>-21.268087708750073</v>
      </c>
    </row>
    <row r="212" spans="1:7" s="9" customFormat="1" ht="12" x14ac:dyDescent="0.2">
      <c r="A212" s="57" t="s">
        <v>183</v>
      </c>
      <c r="B212" s="65">
        <v>219963.53099999999</v>
      </c>
      <c r="C212" s="65">
        <v>492063.31800000003</v>
      </c>
      <c r="D212" s="66">
        <v>-55.297718209508972</v>
      </c>
      <c r="E212" s="65">
        <v>126411.871</v>
      </c>
      <c r="F212" s="65">
        <v>124390.93</v>
      </c>
      <c r="G212" s="66">
        <v>1.624669097658483</v>
      </c>
    </row>
    <row r="213" spans="1:7" s="9" customFormat="1" ht="12" x14ac:dyDescent="0.2">
      <c r="A213" s="57" t="s">
        <v>260</v>
      </c>
      <c r="B213" s="65">
        <v>153245.47700000001</v>
      </c>
      <c r="C213" s="65">
        <v>152111.82800000001</v>
      </c>
      <c r="D213" s="66">
        <v>0.7452734050372527</v>
      </c>
      <c r="E213" s="65">
        <v>165710.399</v>
      </c>
      <c r="F213" s="65">
        <v>182153.24100000001</v>
      </c>
      <c r="G213" s="66">
        <v>-9.0269280468086777</v>
      </c>
    </row>
    <row r="214" spans="1:7" s="9" customFormat="1" ht="22.5" x14ac:dyDescent="0.2">
      <c r="A214" s="58" t="s">
        <v>212</v>
      </c>
      <c r="B214" s="65">
        <v>463508.522</v>
      </c>
      <c r="C214" s="65">
        <v>505999.99099999998</v>
      </c>
      <c r="D214" s="66">
        <v>-8.3975236671496276</v>
      </c>
      <c r="E214" s="65">
        <v>986397.01199999999</v>
      </c>
      <c r="F214" s="65">
        <v>1063958.3970000001</v>
      </c>
      <c r="G214" s="66">
        <v>-7.2898888921499889</v>
      </c>
    </row>
    <row r="215" spans="1:7" s="9" customFormat="1" ht="22.5" x14ac:dyDescent="0.2">
      <c r="A215" s="58" t="s">
        <v>213</v>
      </c>
      <c r="B215" s="65">
        <v>150571.29800000001</v>
      </c>
      <c r="C215" s="65">
        <v>163302.06899999999</v>
      </c>
      <c r="D215" s="66">
        <v>-7.7958418273316425</v>
      </c>
      <c r="E215" s="65">
        <v>422699.59299999999</v>
      </c>
      <c r="F215" s="65">
        <v>418799.73100000003</v>
      </c>
      <c r="G215" s="66">
        <v>0.93119973852130045</v>
      </c>
    </row>
    <row r="216" spans="1:7" s="9" customFormat="1" ht="12" x14ac:dyDescent="0.2">
      <c r="A216" s="57" t="s">
        <v>184</v>
      </c>
      <c r="B216" s="65">
        <v>57770.995000000003</v>
      </c>
      <c r="C216" s="65">
        <v>58886.069000000003</v>
      </c>
      <c r="D216" s="66">
        <v>-1.8936125622513487</v>
      </c>
      <c r="E216" s="65">
        <v>72133.547000000006</v>
      </c>
      <c r="F216" s="65">
        <v>84075.645999999993</v>
      </c>
      <c r="G216" s="66">
        <v>-14.203993151595867</v>
      </c>
    </row>
    <row r="217" spans="1:7" s="9" customFormat="1" ht="12" x14ac:dyDescent="0.2">
      <c r="A217" s="57" t="s">
        <v>185</v>
      </c>
      <c r="B217" s="65">
        <v>98089.308999999994</v>
      </c>
      <c r="C217" s="65">
        <v>92178.186000000002</v>
      </c>
      <c r="D217" s="66">
        <v>6.4127135242170965</v>
      </c>
      <c r="E217" s="65">
        <v>5856.82</v>
      </c>
      <c r="F217" s="65">
        <v>3469.835</v>
      </c>
      <c r="G217" s="66">
        <v>68.792464194983324</v>
      </c>
    </row>
    <row r="218" spans="1:7" s="9" customFormat="1" ht="12" x14ac:dyDescent="0.2">
      <c r="A218" s="57" t="s">
        <v>186</v>
      </c>
      <c r="B218" s="65">
        <v>264724.05599999998</v>
      </c>
      <c r="C218" s="65">
        <v>245398.709</v>
      </c>
      <c r="D218" s="66">
        <v>7.8750809565179765</v>
      </c>
      <c r="E218" s="65">
        <v>45558.506000000001</v>
      </c>
      <c r="F218" s="65">
        <v>47931.722999999998</v>
      </c>
      <c r="G218" s="66">
        <v>-4.951244919778901</v>
      </c>
    </row>
    <row r="219" spans="1:7" s="9" customFormat="1" ht="12" x14ac:dyDescent="0.2">
      <c r="A219" s="57" t="s">
        <v>187</v>
      </c>
      <c r="B219" s="65">
        <v>172814.35399999999</v>
      </c>
      <c r="C219" s="65">
        <v>161989.28099999999</v>
      </c>
      <c r="D219" s="66">
        <v>6.682585991600277</v>
      </c>
      <c r="E219" s="65">
        <v>5256.7129999999997</v>
      </c>
      <c r="F219" s="65">
        <v>4831.3370000000004</v>
      </c>
      <c r="G219" s="66">
        <v>8.8045193287075421</v>
      </c>
    </row>
    <row r="220" spans="1:7" s="9" customFormat="1" ht="12" x14ac:dyDescent="0.2">
      <c r="A220" s="57" t="s">
        <v>188</v>
      </c>
      <c r="B220" s="65">
        <v>78867.820999999996</v>
      </c>
      <c r="C220" s="65">
        <v>61112.860999999997</v>
      </c>
      <c r="D220" s="66">
        <v>29.052738997115512</v>
      </c>
      <c r="E220" s="65">
        <v>41099.036</v>
      </c>
      <c r="F220" s="65">
        <v>22140.937999999998</v>
      </c>
      <c r="G220" s="66">
        <v>85.62463794442678</v>
      </c>
    </row>
    <row r="221" spans="1:7" s="9" customFormat="1" ht="22.5" x14ac:dyDescent="0.2">
      <c r="A221" s="58" t="s">
        <v>214</v>
      </c>
      <c r="B221" s="65">
        <v>4486.8339999999998</v>
      </c>
      <c r="C221" s="65">
        <v>7931.2079999999996</v>
      </c>
      <c r="D221" s="66">
        <v>-43.428113346667999</v>
      </c>
      <c r="E221" s="65">
        <v>3161.3449999999998</v>
      </c>
      <c r="F221" s="65">
        <v>3786.9169999999999</v>
      </c>
      <c r="G221" s="66">
        <v>-16.519295247294835</v>
      </c>
    </row>
    <row r="222" spans="1:7" s="9" customFormat="1" ht="12" x14ac:dyDescent="0.2">
      <c r="A222" s="57" t="s">
        <v>189</v>
      </c>
      <c r="B222" s="65">
        <v>3119.3359999999998</v>
      </c>
      <c r="C222" s="65">
        <v>9266.3619999999992</v>
      </c>
      <c r="D222" s="66">
        <v>-66.33699395728334</v>
      </c>
      <c r="E222" s="65">
        <v>50016.654999999999</v>
      </c>
      <c r="F222" s="65">
        <v>57134.273999999998</v>
      </c>
      <c r="G222" s="66">
        <v>-12.457704459498331</v>
      </c>
    </row>
    <row r="223" spans="1:7" s="9" customFormat="1" ht="12" x14ac:dyDescent="0.2">
      <c r="A223" s="57" t="s">
        <v>190</v>
      </c>
      <c r="B223" s="65">
        <v>20706.666000000001</v>
      </c>
      <c r="C223" s="65">
        <v>399611.592</v>
      </c>
      <c r="D223" s="66">
        <v>-94.818301967576559</v>
      </c>
      <c r="E223" s="65">
        <v>619799.35199999996</v>
      </c>
      <c r="F223" s="65">
        <v>524089.049</v>
      </c>
      <c r="G223" s="66">
        <v>18.262221502743131</v>
      </c>
    </row>
    <row r="224" spans="1:7" s="9" customFormat="1" ht="12" x14ac:dyDescent="0.2">
      <c r="A224" s="57" t="s">
        <v>191</v>
      </c>
      <c r="B224" s="65">
        <v>39567.663</v>
      </c>
      <c r="C224" s="65">
        <v>74169.316000000006</v>
      </c>
      <c r="D224" s="66">
        <v>-46.652247676114477</v>
      </c>
      <c r="E224" s="65">
        <v>7625.99</v>
      </c>
      <c r="F224" s="65">
        <v>12995.271000000001</v>
      </c>
      <c r="G224" s="66">
        <v>-41.317191461417003</v>
      </c>
    </row>
    <row r="225" spans="1:7" s="9" customFormat="1" ht="22.5" x14ac:dyDescent="0.2">
      <c r="A225" s="58" t="s">
        <v>215</v>
      </c>
      <c r="B225" s="65">
        <v>188216.685</v>
      </c>
      <c r="C225" s="65">
        <v>175462.033</v>
      </c>
      <c r="D225" s="66">
        <v>7.2691805639799014</v>
      </c>
      <c r="E225" s="65">
        <v>458498.04100000003</v>
      </c>
      <c r="F225" s="65">
        <v>454648.33899999998</v>
      </c>
      <c r="G225" s="66">
        <v>0.84674278332732911</v>
      </c>
    </row>
    <row r="226" spans="1:7" s="9" customFormat="1" ht="12" x14ac:dyDescent="0.2">
      <c r="A226" s="57" t="s">
        <v>261</v>
      </c>
      <c r="B226" s="65">
        <v>96398.73</v>
      </c>
      <c r="C226" s="65">
        <v>157367.62700000001</v>
      </c>
      <c r="D226" s="66">
        <v>-38.742972847903474</v>
      </c>
      <c r="E226" s="65">
        <v>81160.38</v>
      </c>
      <c r="F226" s="65">
        <v>104598.697</v>
      </c>
      <c r="G226" s="66">
        <v>-22.407847967742839</v>
      </c>
    </row>
    <row r="227" spans="1:7" s="9" customFormat="1" ht="12" x14ac:dyDescent="0.2">
      <c r="A227" s="57" t="s">
        <v>192</v>
      </c>
      <c r="B227" s="65">
        <v>355.98599999999999</v>
      </c>
      <c r="C227" s="65">
        <v>3672.933</v>
      </c>
      <c r="D227" s="66">
        <v>-90.30785478526289</v>
      </c>
      <c r="E227" s="65">
        <v>698.70799999999997</v>
      </c>
      <c r="F227" s="65">
        <v>211.92599999999999</v>
      </c>
      <c r="G227" s="66">
        <v>229.69432726517749</v>
      </c>
    </row>
    <row r="228" spans="1:7" s="9" customFormat="1" ht="12" x14ac:dyDescent="0.2">
      <c r="A228" s="57" t="s">
        <v>262</v>
      </c>
      <c r="B228" s="65">
        <v>41343.303</v>
      </c>
      <c r="C228" s="65">
        <v>92408.726999999999</v>
      </c>
      <c r="D228" s="66">
        <v>-55.260391153316071</v>
      </c>
      <c r="E228" s="65">
        <v>46740.411999999997</v>
      </c>
      <c r="F228" s="65">
        <v>46014.031999999999</v>
      </c>
      <c r="G228" s="66">
        <v>1.5786054132356782</v>
      </c>
    </row>
    <row r="229" spans="1:7" s="9" customFormat="1" ht="12" x14ac:dyDescent="0.2">
      <c r="A229" s="57" t="s">
        <v>193</v>
      </c>
      <c r="B229" s="65">
        <v>5022.5630000000001</v>
      </c>
      <c r="C229" s="65">
        <v>4265.3190000000004</v>
      </c>
      <c r="D229" s="66">
        <v>17.753513863793074</v>
      </c>
      <c r="E229" s="65">
        <v>467.04500000000002</v>
      </c>
      <c r="F229" s="65">
        <v>688.43299999999999</v>
      </c>
      <c r="G229" s="66">
        <v>-32.158249241393136</v>
      </c>
    </row>
    <row r="230" spans="1:7" s="9" customFormat="1" ht="12" x14ac:dyDescent="0.2">
      <c r="A230" s="57" t="s">
        <v>194</v>
      </c>
      <c r="B230" s="65">
        <v>32529.616000000002</v>
      </c>
      <c r="C230" s="65">
        <v>40323.313999999998</v>
      </c>
      <c r="D230" s="66">
        <v>-19.328019517443423</v>
      </c>
      <c r="E230" s="65">
        <v>129782.917</v>
      </c>
      <c r="F230" s="65">
        <v>199264.90900000001</v>
      </c>
      <c r="G230" s="66">
        <v>-34.869156013816763</v>
      </c>
    </row>
    <row r="231" spans="1:7" s="9" customFormat="1" ht="12" x14ac:dyDescent="0.2">
      <c r="A231" s="57" t="s">
        <v>195</v>
      </c>
      <c r="B231" s="65">
        <v>125.511</v>
      </c>
      <c r="C231" s="65">
        <v>66.930000000000007</v>
      </c>
      <c r="D231" s="66">
        <v>87.525773195876241</v>
      </c>
      <c r="E231" s="65">
        <v>57467.485000000001</v>
      </c>
      <c r="F231" s="65">
        <v>53021.351000000002</v>
      </c>
      <c r="G231" s="66">
        <v>8.3855539629686149</v>
      </c>
    </row>
    <row r="232" spans="1:7" s="9" customFormat="1" ht="12" x14ac:dyDescent="0.2">
      <c r="A232" s="57" t="s">
        <v>196</v>
      </c>
      <c r="B232" s="65">
        <v>143059.886</v>
      </c>
      <c r="C232" s="65">
        <v>160947.17199999999</v>
      </c>
      <c r="D232" s="66">
        <v>-11.113762222550889</v>
      </c>
      <c r="E232" s="65">
        <v>526106.17799999996</v>
      </c>
      <c r="F232" s="65">
        <v>410930.73</v>
      </c>
      <c r="G232" s="66">
        <v>28.027947191975642</v>
      </c>
    </row>
    <row r="233" spans="1:7" s="9" customFormat="1" ht="12" x14ac:dyDescent="0.2">
      <c r="A233" s="59"/>
      <c r="B233" s="10"/>
      <c r="C233" s="10"/>
      <c r="D233" s="10"/>
      <c r="E233" s="10"/>
      <c r="F233" s="10"/>
      <c r="G233" s="10"/>
    </row>
    <row r="234" spans="1:7" s="9" customFormat="1" ht="33.75" x14ac:dyDescent="0.2">
      <c r="A234" s="60" t="s">
        <v>40</v>
      </c>
      <c r="B234" s="65">
        <v>2221877.3990000002</v>
      </c>
      <c r="C234" s="65">
        <v>677351.80700000003</v>
      </c>
      <c r="D234" s="66">
        <v>228.02413399334154</v>
      </c>
      <c r="E234" s="65">
        <v>917974.32400000002</v>
      </c>
      <c r="F234" s="65">
        <v>785676.55299999996</v>
      </c>
      <c r="G234" s="66">
        <v>16.838706780142402</v>
      </c>
    </row>
    <row r="235" spans="1:7" x14ac:dyDescent="0.2">
      <c r="A235" s="52"/>
      <c r="B235" s="10"/>
      <c r="C235" s="10"/>
      <c r="D235" s="10"/>
      <c r="E235" s="10"/>
      <c r="F235" s="10"/>
      <c r="G235" s="10"/>
    </row>
    <row r="236" spans="1:7" x14ac:dyDescent="0.2">
      <c r="A236" s="61" t="s">
        <v>36</v>
      </c>
      <c r="B236" s="67">
        <v>20453919.085999999</v>
      </c>
      <c r="C236" s="67">
        <v>20960247.226</v>
      </c>
      <c r="D236" s="68">
        <v>-2.4156591978167654</v>
      </c>
      <c r="E236" s="67">
        <v>18820781.870999999</v>
      </c>
      <c r="F236" s="67">
        <v>18292030.934</v>
      </c>
      <c r="G236" s="68">
        <v>2.890608150116293</v>
      </c>
    </row>
    <row r="237" spans="1:7" ht="7.5" customHeight="1" x14ac:dyDescent="0.2"/>
    <row r="238" spans="1:7" ht="24" customHeight="1" x14ac:dyDescent="0.2">
      <c r="A238" s="89" t="s">
        <v>268</v>
      </c>
      <c r="B238" s="89"/>
      <c r="C238" s="89"/>
      <c r="D238" s="89"/>
      <c r="E238" s="89"/>
      <c r="F238" s="89"/>
      <c r="G238" s="89"/>
    </row>
    <row r="239" spans="1:7" ht="24.95" customHeight="1" x14ac:dyDescent="0.2">
      <c r="A239" s="89" t="s">
        <v>269</v>
      </c>
      <c r="B239" s="89"/>
      <c r="C239" s="89"/>
      <c r="D239" s="89"/>
      <c r="E239" s="89"/>
      <c r="F239" s="89"/>
      <c r="G239" s="89"/>
    </row>
    <row r="240" spans="1:7" x14ac:dyDescent="0.2">
      <c r="A240" s="27" t="s">
        <v>270</v>
      </c>
    </row>
    <row r="241" spans="1:7" x14ac:dyDescent="0.2">
      <c r="A241" s="64" t="s">
        <v>45</v>
      </c>
      <c r="B241" s="64"/>
      <c r="C241" s="64"/>
      <c r="D241" s="64"/>
      <c r="E241" s="64"/>
      <c r="F241" s="64"/>
      <c r="G241" s="64"/>
    </row>
    <row r="242" spans="1:7" x14ac:dyDescent="0.2">
      <c r="A242" s="87" t="s">
        <v>46</v>
      </c>
      <c r="B242" s="87"/>
      <c r="C242" s="87"/>
      <c r="D242" s="87"/>
      <c r="E242" s="87"/>
      <c r="F242" s="87"/>
      <c r="G242" s="87"/>
    </row>
  </sheetData>
  <mergeCells count="11">
    <mergeCell ref="A242:G242"/>
    <mergeCell ref="A1:G1"/>
    <mergeCell ref="A238:G238"/>
    <mergeCell ref="E3:G3"/>
    <mergeCell ref="G4:G5"/>
    <mergeCell ref="A3:A5"/>
    <mergeCell ref="B3:D3"/>
    <mergeCell ref="D4:D5"/>
    <mergeCell ref="B5:C5"/>
    <mergeCell ref="E5:F5"/>
    <mergeCell ref="A239:G239"/>
  </mergeCells>
  <conditionalFormatting sqref="A6:G23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&amp;P&amp;R&amp;8Statistischer Bericht G III 1 / G III 3 - j/12 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G28"/>
  <sheetViews>
    <sheetView zoomScaleNormal="100" workbookViewId="0">
      <selection activeCell="A2" sqref="A2:G2"/>
    </sheetView>
  </sheetViews>
  <sheetFormatPr baseColWidth="10" defaultColWidth="10.875" defaultRowHeight="14.25" x14ac:dyDescent="0.2"/>
  <cols>
    <col min="1" max="6" width="11.875" customWidth="1"/>
  </cols>
  <sheetData>
    <row r="2" spans="1:7" x14ac:dyDescent="0.2">
      <c r="A2" s="88" t="s">
        <v>266</v>
      </c>
      <c r="B2" s="88"/>
      <c r="C2" s="88"/>
      <c r="D2" s="88"/>
      <c r="E2" s="88"/>
      <c r="F2" s="88"/>
      <c r="G2" s="88"/>
    </row>
    <row r="3" spans="1:7" x14ac:dyDescent="0.2">
      <c r="A3" s="100" t="s">
        <v>267</v>
      </c>
      <c r="B3" s="100"/>
      <c r="C3" s="100"/>
      <c r="D3" s="100"/>
      <c r="E3" s="100"/>
      <c r="F3" s="100"/>
      <c r="G3" s="100"/>
    </row>
    <row r="22" spans="1:6" x14ac:dyDescent="0.2">
      <c r="D22" s="69"/>
    </row>
    <row r="27" spans="1:6" x14ac:dyDescent="0.2">
      <c r="A27" s="88"/>
      <c r="B27" s="88"/>
      <c r="C27" s="88"/>
      <c r="D27" s="88"/>
      <c r="E27" s="88"/>
      <c r="F27" s="88"/>
    </row>
    <row r="28" spans="1:6" x14ac:dyDescent="0.2">
      <c r="A28" s="39"/>
      <c r="B28" s="40"/>
      <c r="C28" s="40"/>
      <c r="D28" s="40"/>
      <c r="E28" s="40"/>
      <c r="F28" s="40"/>
    </row>
  </sheetData>
  <mergeCells count="3">
    <mergeCell ref="A3:G3"/>
    <mergeCell ref="A2:G2"/>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G III 1 / G III 3 - j/12 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64AAC8"/>
  </sheetPr>
  <dimension ref="A1:Z33"/>
  <sheetViews>
    <sheetView view="pageLayout" zoomScaleNormal="100" workbookViewId="0">
      <selection activeCell="A28" sqref="A28"/>
    </sheetView>
  </sheetViews>
  <sheetFormatPr baseColWidth="10" defaultRowHeight="14.25" x14ac:dyDescent="0.2"/>
  <cols>
    <col min="1" max="1" width="18.625" customWidth="1"/>
    <col min="2" max="2" width="11" customWidth="1"/>
    <col min="7" max="26" width="2" customWidth="1"/>
  </cols>
  <sheetData>
    <row r="1" spans="1:26" x14ac:dyDescent="0.2">
      <c r="A1" s="32" t="s">
        <v>37</v>
      </c>
      <c r="B1" s="11"/>
      <c r="C1" s="11"/>
      <c r="D1" s="11"/>
      <c r="E1" s="11"/>
      <c r="F1" s="11"/>
      <c r="G1" s="12"/>
      <c r="H1" s="12"/>
      <c r="I1" s="12"/>
      <c r="J1" s="12"/>
      <c r="K1" s="12"/>
      <c r="L1" s="12"/>
      <c r="M1" s="12"/>
      <c r="N1" s="12"/>
      <c r="O1" s="12"/>
      <c r="P1" s="12"/>
      <c r="Q1" s="12"/>
      <c r="R1" s="12"/>
      <c r="S1" s="12"/>
      <c r="T1" s="12"/>
      <c r="U1" s="12"/>
      <c r="V1" s="12"/>
      <c r="W1" s="12"/>
      <c r="X1" s="12"/>
      <c r="Y1" s="12"/>
      <c r="Z1" s="12"/>
    </row>
    <row r="2" spans="1:26" x14ac:dyDescent="0.2">
      <c r="A2" s="13"/>
      <c r="B2" s="13"/>
      <c r="C2" s="13"/>
      <c r="D2" s="13"/>
      <c r="E2" s="13"/>
      <c r="F2" s="13"/>
      <c r="G2" s="13"/>
      <c r="H2" s="13"/>
      <c r="I2" s="13"/>
      <c r="J2" s="13"/>
      <c r="K2" s="13"/>
      <c r="L2" s="13"/>
      <c r="M2" s="13"/>
      <c r="N2" s="13"/>
      <c r="O2" s="14"/>
      <c r="P2" s="15"/>
      <c r="Q2" s="15"/>
      <c r="R2" s="16"/>
      <c r="S2" s="16"/>
      <c r="T2" s="16"/>
      <c r="U2" s="16"/>
      <c r="V2" s="16"/>
      <c r="W2" s="16"/>
      <c r="X2" s="16"/>
      <c r="Y2" s="16"/>
      <c r="Z2" s="16"/>
    </row>
    <row r="3" spans="1:26" x14ac:dyDescent="0.2">
      <c r="A3" s="101" t="s">
        <v>38</v>
      </c>
      <c r="B3" s="104" t="s">
        <v>39</v>
      </c>
      <c r="C3" s="105"/>
      <c r="D3" s="106"/>
      <c r="E3" s="106"/>
      <c r="F3" s="13"/>
      <c r="G3" s="13"/>
      <c r="H3" s="13"/>
      <c r="I3" s="13"/>
      <c r="J3" s="13"/>
      <c r="K3" s="13"/>
      <c r="L3" s="13"/>
      <c r="M3" s="13"/>
      <c r="N3" s="13"/>
      <c r="O3" s="13"/>
      <c r="P3" s="15"/>
      <c r="Q3" s="15"/>
      <c r="R3" s="16"/>
      <c r="S3" s="16"/>
      <c r="T3" s="16"/>
      <c r="U3" s="16"/>
      <c r="V3" s="16"/>
      <c r="W3" s="16"/>
      <c r="X3" s="16"/>
      <c r="Y3" s="16"/>
      <c r="Z3" s="16"/>
    </row>
    <row r="4" spans="1:26" x14ac:dyDescent="0.2">
      <c r="A4" s="102"/>
      <c r="B4" s="107" t="s">
        <v>274</v>
      </c>
      <c r="C4" s="108"/>
      <c r="D4" s="109"/>
      <c r="E4" s="109"/>
      <c r="F4" s="13"/>
      <c r="G4" s="13"/>
      <c r="H4" s="13"/>
      <c r="I4" s="13"/>
      <c r="J4" s="13"/>
      <c r="K4" s="13"/>
      <c r="L4" s="13"/>
      <c r="M4" s="13"/>
      <c r="N4" s="13"/>
      <c r="O4" s="13"/>
      <c r="P4" s="15"/>
      <c r="Q4" s="15"/>
      <c r="R4" s="16"/>
      <c r="S4" s="16"/>
      <c r="T4" s="16"/>
      <c r="U4" s="16"/>
      <c r="V4" s="16"/>
      <c r="W4" s="16"/>
      <c r="X4" s="16"/>
      <c r="Y4" s="16"/>
      <c r="Z4" s="16"/>
    </row>
    <row r="5" spans="1:26" x14ac:dyDescent="0.2">
      <c r="A5" s="102"/>
      <c r="B5" s="104"/>
      <c r="C5" s="110"/>
      <c r="D5" s="106"/>
      <c r="E5" s="106"/>
      <c r="F5" s="13"/>
      <c r="G5" s="13"/>
      <c r="H5" s="13"/>
      <c r="I5" s="13"/>
      <c r="J5" s="13"/>
      <c r="K5" s="13"/>
      <c r="L5" s="13"/>
      <c r="M5" s="13"/>
      <c r="N5" s="13"/>
      <c r="O5" s="13"/>
      <c r="P5" s="13"/>
      <c r="Q5" s="13"/>
      <c r="R5" s="13"/>
      <c r="S5" s="13"/>
      <c r="T5" s="13"/>
      <c r="U5" s="13"/>
      <c r="V5" s="13"/>
      <c r="W5" s="13"/>
      <c r="X5" s="13"/>
      <c r="Y5" s="13"/>
      <c r="Z5" s="16"/>
    </row>
    <row r="6" spans="1:26" x14ac:dyDescent="0.2">
      <c r="A6" s="103"/>
      <c r="B6" s="111"/>
      <c r="C6" s="106"/>
      <c r="D6" s="106"/>
      <c r="E6" s="106"/>
      <c r="F6" s="13"/>
      <c r="G6" s="13"/>
      <c r="H6" s="13"/>
      <c r="I6" s="13"/>
      <c r="J6" s="13"/>
      <c r="K6" s="13"/>
      <c r="L6" s="13"/>
      <c r="M6" s="13"/>
      <c r="N6" s="13"/>
      <c r="O6" s="13"/>
      <c r="P6" s="13"/>
      <c r="Q6" s="13"/>
      <c r="R6" s="13"/>
      <c r="S6" s="13"/>
      <c r="T6" s="13"/>
      <c r="U6" s="13"/>
      <c r="V6" s="13"/>
      <c r="W6" s="13"/>
      <c r="X6" s="13"/>
      <c r="Y6" s="13"/>
      <c r="Z6" s="16"/>
    </row>
    <row r="7" spans="1:26" x14ac:dyDescent="0.2">
      <c r="A7" s="19"/>
      <c r="B7" s="17"/>
      <c r="C7" s="18"/>
      <c r="D7" s="17"/>
      <c r="E7" s="18"/>
      <c r="F7" s="13"/>
      <c r="G7" s="13"/>
      <c r="H7" s="13"/>
      <c r="I7" s="13"/>
      <c r="J7" s="13"/>
      <c r="K7" s="13"/>
      <c r="L7" s="13"/>
      <c r="M7" s="13"/>
      <c r="N7" s="13"/>
      <c r="O7" s="13"/>
      <c r="P7" s="13"/>
      <c r="Q7" s="13"/>
      <c r="R7" s="13"/>
      <c r="S7" s="13"/>
      <c r="T7" s="13"/>
      <c r="U7" s="13"/>
      <c r="V7" s="13"/>
      <c r="W7" s="13"/>
      <c r="X7" s="13"/>
      <c r="Y7" s="13"/>
      <c r="Z7" s="16"/>
    </row>
    <row r="8" spans="1:26" x14ac:dyDescent="0.2">
      <c r="A8" s="20"/>
      <c r="B8" s="21"/>
      <c r="C8" s="21"/>
      <c r="D8" s="21"/>
      <c r="E8" s="21"/>
      <c r="F8" s="13"/>
      <c r="G8" s="13"/>
      <c r="H8" s="13"/>
      <c r="I8" s="13"/>
      <c r="J8" s="13"/>
      <c r="K8" s="13"/>
      <c r="L8" s="13"/>
      <c r="M8" s="13"/>
      <c r="N8" s="13"/>
      <c r="O8" s="13"/>
      <c r="P8" s="13"/>
      <c r="Q8" s="13"/>
      <c r="R8" s="13"/>
      <c r="S8" s="13"/>
      <c r="T8" s="13"/>
      <c r="U8" s="13"/>
      <c r="V8" s="13"/>
      <c r="W8" s="13"/>
      <c r="X8" s="13"/>
      <c r="Y8" s="13"/>
      <c r="Z8" s="16"/>
    </row>
    <row r="9" spans="1:26" x14ac:dyDescent="0.2">
      <c r="A9" s="20"/>
      <c r="B9" s="21"/>
      <c r="C9" s="21"/>
      <c r="D9" s="21"/>
      <c r="E9" s="21"/>
      <c r="F9" s="13"/>
      <c r="G9" s="13"/>
      <c r="H9" s="13"/>
      <c r="I9" s="13"/>
      <c r="J9" s="13"/>
      <c r="K9" s="13"/>
      <c r="L9" s="13"/>
      <c r="M9" s="13"/>
      <c r="N9" s="13"/>
      <c r="O9" s="13"/>
      <c r="P9" s="13"/>
      <c r="Q9" s="13"/>
      <c r="R9" s="13"/>
      <c r="S9" s="13"/>
      <c r="T9" s="13"/>
      <c r="U9" s="13"/>
      <c r="V9" s="13"/>
      <c r="W9" s="13"/>
      <c r="X9" s="13"/>
      <c r="Y9" s="13"/>
      <c r="Z9" s="16"/>
    </row>
    <row r="10" spans="1:26" x14ac:dyDescent="0.2">
      <c r="A10" s="22" t="s">
        <v>36</v>
      </c>
      <c r="B10" s="70">
        <v>18820.781870999999</v>
      </c>
      <c r="C10" s="70"/>
      <c r="D10" s="70">
        <v>18292.030933999999</v>
      </c>
      <c r="E10" s="70"/>
      <c r="F10" s="13"/>
      <c r="G10" s="13"/>
      <c r="H10" s="13"/>
      <c r="I10" s="13"/>
      <c r="J10" s="13"/>
      <c r="K10" s="13"/>
      <c r="L10" s="13"/>
      <c r="M10" s="13"/>
      <c r="N10" s="13"/>
      <c r="O10" s="13"/>
      <c r="P10" s="13"/>
      <c r="Q10" s="13"/>
      <c r="R10" s="13"/>
      <c r="S10" s="13"/>
      <c r="T10" s="13"/>
      <c r="U10" s="13"/>
      <c r="V10" s="13"/>
      <c r="W10" s="13"/>
      <c r="X10" s="13"/>
      <c r="Y10" s="13"/>
      <c r="Z10" s="16"/>
    </row>
    <row r="11" spans="1:26" x14ac:dyDescent="0.2">
      <c r="A11" s="23"/>
      <c r="B11" s="74">
        <v>2012</v>
      </c>
      <c r="C11" s="74">
        <v>2012</v>
      </c>
      <c r="D11" s="75">
        <v>2011</v>
      </c>
      <c r="E11" s="75">
        <v>2011</v>
      </c>
      <c r="F11" s="13"/>
      <c r="G11" s="13"/>
      <c r="H11" s="13"/>
      <c r="I11" s="13"/>
      <c r="J11" s="13"/>
      <c r="K11" s="13"/>
      <c r="L11" s="13"/>
      <c r="M11" s="13"/>
      <c r="N11" s="13"/>
      <c r="O11" s="13"/>
      <c r="P11" s="13"/>
      <c r="Q11" s="13"/>
      <c r="R11" s="13"/>
      <c r="S11" s="13"/>
      <c r="T11" s="13"/>
      <c r="U11" s="13"/>
      <c r="V11" s="13"/>
      <c r="W11" s="13"/>
      <c r="X11" s="13"/>
      <c r="Y11" s="13"/>
      <c r="Z11" s="16"/>
    </row>
    <row r="12" spans="1:26" x14ac:dyDescent="0.2">
      <c r="A12" s="23" t="s">
        <v>289</v>
      </c>
      <c r="B12" s="71">
        <v>1820.605663</v>
      </c>
      <c r="C12" s="72">
        <f t="shared" ref="C12:C26" si="0">IF(B$10&gt;0,B12/B$10*100,0)</f>
        <v>9.6733795411830368</v>
      </c>
      <c r="D12" s="72">
        <v>1606.7181969999999</v>
      </c>
      <c r="E12" s="72">
        <f t="shared" ref="E12:E26" si="1">IF(D$10&gt;0,D12/D$10*100,0)</f>
        <v>8.7837058815242877</v>
      </c>
      <c r="F12" s="13"/>
      <c r="G12" s="13"/>
      <c r="H12" s="13"/>
      <c r="I12" s="13"/>
      <c r="J12" s="13"/>
      <c r="K12" s="13"/>
      <c r="L12" s="13"/>
      <c r="M12" s="13"/>
      <c r="N12" s="13"/>
      <c r="O12" s="13"/>
      <c r="P12" s="13"/>
      <c r="Q12" s="13"/>
      <c r="R12" s="13"/>
      <c r="S12" s="13"/>
      <c r="T12" s="13"/>
      <c r="U12" s="13"/>
      <c r="V12" s="13"/>
      <c r="W12" s="13"/>
      <c r="X12" s="13"/>
      <c r="Y12" s="13"/>
      <c r="Z12" s="16"/>
    </row>
    <row r="13" spans="1:26" x14ac:dyDescent="0.2">
      <c r="A13" s="23" t="s">
        <v>275</v>
      </c>
      <c r="B13" s="71">
        <v>986.39701200000002</v>
      </c>
      <c r="C13" s="71">
        <f t="shared" si="0"/>
        <v>5.2409991187448473</v>
      </c>
      <c r="D13" s="72">
        <v>1063.9583970000001</v>
      </c>
      <c r="E13" s="72">
        <f t="shared" si="1"/>
        <v>5.8165132173616962</v>
      </c>
      <c r="F13" s="13"/>
      <c r="G13" s="13"/>
      <c r="H13" s="13"/>
      <c r="I13" s="13"/>
      <c r="J13" s="13"/>
      <c r="K13" s="13"/>
      <c r="L13" s="13"/>
      <c r="M13" s="13"/>
      <c r="N13" s="13"/>
      <c r="O13" s="13"/>
      <c r="P13" s="13"/>
      <c r="Q13" s="13"/>
      <c r="R13" s="13"/>
      <c r="S13" s="13"/>
      <c r="T13" s="13"/>
      <c r="U13" s="13"/>
      <c r="V13" s="13"/>
      <c r="W13" s="13"/>
      <c r="X13" s="13"/>
      <c r="Y13" s="13"/>
      <c r="Z13" s="16"/>
    </row>
    <row r="14" spans="1:26" x14ac:dyDescent="0.2">
      <c r="A14" s="23" t="s">
        <v>284</v>
      </c>
      <c r="B14" s="71">
        <v>917.97432400000002</v>
      </c>
      <c r="C14" s="71">
        <f t="shared" si="0"/>
        <v>4.8774505240638311</v>
      </c>
      <c r="D14" s="72">
        <v>785.65379399999995</v>
      </c>
      <c r="E14" s="72">
        <f t="shared" si="1"/>
        <v>4.2950604929257983</v>
      </c>
      <c r="F14" s="13"/>
      <c r="G14" s="13"/>
      <c r="H14" s="13"/>
      <c r="I14" s="13"/>
      <c r="J14" s="13"/>
      <c r="K14" s="13"/>
      <c r="L14" s="13"/>
      <c r="M14" s="13"/>
      <c r="N14" s="13"/>
      <c r="O14" s="13"/>
      <c r="P14" s="13"/>
      <c r="Q14" s="13"/>
      <c r="R14" s="13"/>
      <c r="S14" s="13"/>
      <c r="T14" s="13"/>
      <c r="U14" s="13"/>
      <c r="V14" s="13"/>
      <c r="W14" s="13"/>
      <c r="X14" s="13"/>
      <c r="Y14" s="13"/>
      <c r="Z14" s="16"/>
    </row>
    <row r="15" spans="1:26" x14ac:dyDescent="0.2">
      <c r="A15" s="23" t="s">
        <v>276</v>
      </c>
      <c r="B15" s="71">
        <v>753.03903400000002</v>
      </c>
      <c r="C15" s="71">
        <f t="shared" si="0"/>
        <v>4.001103881663493</v>
      </c>
      <c r="D15" s="72">
        <v>719.82277399999998</v>
      </c>
      <c r="E15" s="72">
        <f t="shared" si="1"/>
        <v>3.9351714229940522</v>
      </c>
      <c r="F15" s="13"/>
      <c r="G15" s="13"/>
      <c r="H15" s="13"/>
      <c r="I15" s="13"/>
      <c r="J15" s="13"/>
      <c r="K15" s="13"/>
      <c r="L15" s="13"/>
      <c r="M15" s="13"/>
      <c r="N15" s="13"/>
      <c r="O15" s="13"/>
      <c r="P15" s="13"/>
      <c r="Q15" s="13"/>
      <c r="R15" s="13"/>
      <c r="S15" s="13"/>
      <c r="T15" s="13"/>
      <c r="U15" s="13"/>
      <c r="V15" s="13"/>
      <c r="W15" s="13"/>
      <c r="X15" s="13"/>
      <c r="Y15" s="13"/>
      <c r="Z15" s="16"/>
    </row>
    <row r="16" spans="1:26" x14ac:dyDescent="0.2">
      <c r="A16" s="23" t="s">
        <v>277</v>
      </c>
      <c r="B16" s="71">
        <v>717.99311899999998</v>
      </c>
      <c r="C16" s="71">
        <f t="shared" si="0"/>
        <v>3.8148952786404671</v>
      </c>
      <c r="D16" s="72">
        <v>708.36693400000001</v>
      </c>
      <c r="E16" s="72">
        <f t="shared" si="1"/>
        <v>3.8725439321411552</v>
      </c>
      <c r="F16" s="13"/>
      <c r="G16" s="13"/>
      <c r="H16" s="13"/>
      <c r="I16" s="13"/>
      <c r="J16" s="13"/>
      <c r="K16" s="13"/>
      <c r="L16" s="13"/>
      <c r="M16" s="13"/>
      <c r="N16" s="13"/>
      <c r="O16" s="13"/>
      <c r="P16" s="13"/>
      <c r="Q16" s="13"/>
      <c r="R16" s="13"/>
      <c r="S16" s="13"/>
      <c r="T16" s="13"/>
      <c r="U16" s="13"/>
      <c r="V16" s="13"/>
      <c r="W16" s="13"/>
      <c r="X16" s="13"/>
      <c r="Y16" s="13"/>
      <c r="Z16" s="16"/>
    </row>
    <row r="17" spans="1:26" x14ac:dyDescent="0.2">
      <c r="A17" s="23" t="s">
        <v>33</v>
      </c>
      <c r="B17" s="71">
        <v>654.151972</v>
      </c>
      <c r="C17" s="71">
        <f t="shared" si="0"/>
        <v>3.4756896737002734</v>
      </c>
      <c r="D17" s="72">
        <v>595.24213499999996</v>
      </c>
      <c r="E17" s="72">
        <f t="shared" si="1"/>
        <v>3.2541063217513142</v>
      </c>
      <c r="F17" s="13"/>
      <c r="G17" s="13"/>
      <c r="H17" s="13"/>
      <c r="I17" s="13"/>
      <c r="J17" s="13"/>
      <c r="K17" s="13"/>
      <c r="L17" s="13"/>
      <c r="M17" s="13"/>
      <c r="N17" s="13"/>
      <c r="O17" s="13"/>
      <c r="P17" s="13"/>
      <c r="Q17" s="13"/>
      <c r="R17" s="13"/>
      <c r="S17" s="13"/>
      <c r="T17" s="13"/>
      <c r="U17" s="13"/>
      <c r="V17" s="13"/>
      <c r="W17" s="13"/>
      <c r="X17" s="13"/>
      <c r="Y17" s="13"/>
      <c r="Z17" s="16"/>
    </row>
    <row r="18" spans="1:26" x14ac:dyDescent="0.2">
      <c r="A18" s="23" t="s">
        <v>179</v>
      </c>
      <c r="B18" s="71">
        <v>643.01581599999997</v>
      </c>
      <c r="C18" s="71">
        <f t="shared" si="0"/>
        <v>3.4165202083915061</v>
      </c>
      <c r="D18" s="72">
        <v>648.11131399999999</v>
      </c>
      <c r="E18" s="72">
        <f t="shared" si="1"/>
        <v>3.543134801917124</v>
      </c>
      <c r="F18" s="13"/>
      <c r="G18" s="13"/>
      <c r="H18" s="13"/>
      <c r="I18" s="13"/>
      <c r="J18" s="13"/>
      <c r="K18" s="13"/>
      <c r="L18" s="13"/>
      <c r="M18" s="13"/>
      <c r="N18" s="13"/>
      <c r="O18" s="13"/>
      <c r="P18" s="13"/>
      <c r="Q18" s="13"/>
      <c r="R18" s="13"/>
      <c r="S18" s="13"/>
      <c r="T18" s="13"/>
      <c r="U18" s="13"/>
      <c r="V18" s="13"/>
      <c r="W18" s="13"/>
      <c r="X18" s="13"/>
      <c r="Y18" s="13"/>
      <c r="Z18" s="16"/>
    </row>
    <row r="19" spans="1:26" x14ac:dyDescent="0.2">
      <c r="A19" s="23" t="s">
        <v>190</v>
      </c>
      <c r="B19" s="71">
        <v>619.799352</v>
      </c>
      <c r="C19" s="71">
        <f t="shared" si="0"/>
        <v>3.293164738044267</v>
      </c>
      <c r="D19" s="72">
        <v>524.08904900000005</v>
      </c>
      <c r="E19" s="72">
        <f t="shared" si="1"/>
        <v>2.8651222540076646</v>
      </c>
      <c r="F19" s="13"/>
      <c r="G19" s="13"/>
      <c r="H19" s="13"/>
      <c r="I19" s="13"/>
      <c r="J19" s="13"/>
      <c r="K19" s="13"/>
      <c r="L19" s="13"/>
      <c r="M19" s="13"/>
      <c r="N19" s="13"/>
      <c r="O19" s="13"/>
      <c r="P19" s="13"/>
      <c r="Q19" s="13"/>
      <c r="R19" s="13"/>
      <c r="S19" s="13"/>
      <c r="T19" s="13"/>
      <c r="U19" s="13"/>
      <c r="V19" s="13"/>
      <c r="W19" s="13"/>
      <c r="X19" s="13"/>
      <c r="Y19" s="13"/>
      <c r="Z19" s="16"/>
    </row>
    <row r="20" spans="1:26" x14ac:dyDescent="0.2">
      <c r="A20" s="23" t="s">
        <v>290</v>
      </c>
      <c r="B20" s="71">
        <v>579.36974199999997</v>
      </c>
      <c r="C20" s="71">
        <f t="shared" si="0"/>
        <v>3.0783510800511524</v>
      </c>
      <c r="D20" s="72">
        <v>700.58279400000004</v>
      </c>
      <c r="E20" s="72">
        <f t="shared" si="1"/>
        <v>3.8299891167240689</v>
      </c>
      <c r="F20" s="13"/>
      <c r="G20" s="13"/>
      <c r="H20" s="13"/>
      <c r="I20" s="13"/>
      <c r="J20" s="13"/>
      <c r="K20" s="13"/>
      <c r="L20" s="13"/>
      <c r="M20" s="13"/>
      <c r="N20" s="13"/>
      <c r="O20" s="13"/>
      <c r="P20" s="13"/>
      <c r="Q20" s="13"/>
      <c r="R20" s="13"/>
      <c r="S20" s="13"/>
      <c r="T20" s="13"/>
      <c r="U20" s="13"/>
      <c r="V20" s="13"/>
      <c r="W20" s="13"/>
      <c r="X20" s="13"/>
      <c r="Y20" s="13"/>
      <c r="Z20" s="16"/>
    </row>
    <row r="21" spans="1:26" x14ac:dyDescent="0.2">
      <c r="A21" s="23" t="s">
        <v>278</v>
      </c>
      <c r="B21" s="71">
        <v>526.106178</v>
      </c>
      <c r="C21" s="71">
        <f t="shared" si="0"/>
        <v>2.7953470881602991</v>
      </c>
      <c r="D21" s="72">
        <v>410.93072999999998</v>
      </c>
      <c r="E21" s="72">
        <f t="shared" si="1"/>
        <v>2.246501394419739</v>
      </c>
      <c r="F21" s="13"/>
      <c r="G21" s="13"/>
      <c r="H21" s="13"/>
      <c r="I21" s="13"/>
      <c r="J21" s="13"/>
      <c r="K21" s="13"/>
      <c r="L21" s="13"/>
      <c r="M21" s="13"/>
      <c r="N21" s="13"/>
      <c r="O21" s="13"/>
      <c r="P21" s="13"/>
      <c r="Q21" s="13"/>
      <c r="R21" s="13"/>
      <c r="S21" s="13"/>
      <c r="T21" s="13"/>
      <c r="U21" s="13"/>
      <c r="V21" s="13"/>
      <c r="W21" s="13"/>
      <c r="X21" s="13"/>
      <c r="Y21" s="13"/>
      <c r="Z21" s="16"/>
    </row>
    <row r="22" spans="1:26" x14ac:dyDescent="0.2">
      <c r="A22" s="23" t="s">
        <v>279</v>
      </c>
      <c r="B22" s="71">
        <v>483.43092799999999</v>
      </c>
      <c r="C22" s="71">
        <f t="shared" si="0"/>
        <v>2.5686017260786307</v>
      </c>
      <c r="D22" s="72">
        <v>495.21056399999998</v>
      </c>
      <c r="E22" s="72">
        <f t="shared" si="1"/>
        <v>2.7072475756616825</v>
      </c>
      <c r="F22" s="13"/>
      <c r="G22" s="13"/>
      <c r="H22" s="13"/>
      <c r="I22" s="13"/>
      <c r="J22" s="13"/>
      <c r="K22" s="13"/>
      <c r="L22" s="13"/>
      <c r="M22" s="13"/>
      <c r="N22" s="13"/>
      <c r="O22" s="13"/>
      <c r="P22" s="13"/>
      <c r="Q22" s="13"/>
      <c r="R22" s="13"/>
      <c r="S22" s="13"/>
      <c r="T22" s="13"/>
      <c r="U22" s="13"/>
      <c r="V22" s="13"/>
      <c r="W22" s="13"/>
      <c r="X22" s="13"/>
      <c r="Y22" s="13"/>
      <c r="Z22" s="16"/>
    </row>
    <row r="23" spans="1:26" x14ac:dyDescent="0.2">
      <c r="A23" s="23" t="s">
        <v>280</v>
      </c>
      <c r="B23" s="71">
        <v>475.13507800000002</v>
      </c>
      <c r="C23" s="71">
        <f t="shared" si="0"/>
        <v>2.5245235891719879</v>
      </c>
      <c r="D23" s="72">
        <v>447.55289800000003</v>
      </c>
      <c r="E23" s="72">
        <f t="shared" si="1"/>
        <v>2.4467097153663717</v>
      </c>
      <c r="F23" s="13"/>
      <c r="G23" s="13"/>
      <c r="H23" s="13"/>
      <c r="I23" s="13"/>
      <c r="J23" s="13"/>
      <c r="K23" s="13"/>
      <c r="L23" s="13"/>
      <c r="M23" s="13"/>
      <c r="N23" s="13"/>
      <c r="O23" s="13"/>
      <c r="P23" s="13"/>
      <c r="Q23" s="13"/>
      <c r="R23" s="13"/>
      <c r="S23" s="13"/>
      <c r="T23" s="13"/>
      <c r="U23" s="13"/>
      <c r="V23" s="13"/>
      <c r="W23" s="13"/>
      <c r="X23" s="13"/>
      <c r="Y23" s="13"/>
      <c r="Z23" s="16"/>
    </row>
    <row r="24" spans="1:26" x14ac:dyDescent="0.2">
      <c r="A24" s="23" t="s">
        <v>288</v>
      </c>
      <c r="B24" s="71">
        <v>458.498041</v>
      </c>
      <c r="C24" s="71">
        <f t="shared" si="0"/>
        <v>2.4361264273854459</v>
      </c>
      <c r="D24" s="72">
        <v>454.64833900000002</v>
      </c>
      <c r="E24" s="72">
        <f t="shared" si="1"/>
        <v>2.4854995087228406</v>
      </c>
      <c r="F24" s="13"/>
      <c r="G24" s="13"/>
      <c r="H24" s="13"/>
      <c r="I24" s="13"/>
      <c r="J24" s="13"/>
      <c r="K24" s="13"/>
      <c r="L24" s="13"/>
      <c r="M24" s="13"/>
      <c r="N24" s="13"/>
      <c r="O24" s="13"/>
      <c r="P24" s="13"/>
      <c r="Q24" s="13"/>
      <c r="R24" s="13"/>
      <c r="S24" s="13"/>
      <c r="T24" s="13"/>
      <c r="U24" s="13"/>
      <c r="V24" s="13"/>
      <c r="W24" s="13"/>
      <c r="X24" s="13"/>
      <c r="Y24" s="13"/>
      <c r="Z24" s="16"/>
    </row>
    <row r="25" spans="1:26" x14ac:dyDescent="0.2">
      <c r="A25" s="23" t="s">
        <v>281</v>
      </c>
      <c r="B25" s="71">
        <v>422.69959299999999</v>
      </c>
      <c r="C25" s="71">
        <f t="shared" si="0"/>
        <v>2.2459194091788324</v>
      </c>
      <c r="D25" s="72">
        <v>418.79973100000001</v>
      </c>
      <c r="E25" s="72">
        <f t="shared" si="1"/>
        <v>2.289520133172108</v>
      </c>
      <c r="F25" s="13"/>
      <c r="G25" s="13"/>
      <c r="H25" s="13"/>
      <c r="I25" s="13"/>
      <c r="J25" s="13"/>
      <c r="K25" s="13"/>
      <c r="L25" s="13"/>
      <c r="M25" s="13"/>
      <c r="N25" s="13"/>
      <c r="O25" s="13"/>
      <c r="P25" s="13"/>
      <c r="Q25" s="13"/>
      <c r="R25" s="13"/>
      <c r="S25" s="13"/>
      <c r="T25" s="13"/>
      <c r="U25" s="13"/>
      <c r="V25" s="13"/>
      <c r="W25" s="13"/>
      <c r="X25" s="13"/>
      <c r="Y25" s="13"/>
      <c r="Z25" s="16"/>
    </row>
    <row r="26" spans="1:26" x14ac:dyDescent="0.2">
      <c r="A26" s="23" t="s">
        <v>291</v>
      </c>
      <c r="B26" s="71">
        <v>379.69450699999999</v>
      </c>
      <c r="C26" s="71">
        <f t="shared" si="0"/>
        <v>2.0174215375454314</v>
      </c>
      <c r="D26" s="72">
        <v>369.11238900000001</v>
      </c>
      <c r="E26" s="72">
        <f t="shared" si="1"/>
        <v>2.0178863152582949</v>
      </c>
      <c r="F26" s="13"/>
      <c r="G26" s="13"/>
      <c r="H26" s="13"/>
      <c r="I26" s="13"/>
      <c r="J26" s="13"/>
      <c r="K26" s="13"/>
      <c r="L26" s="13"/>
      <c r="M26" s="13"/>
      <c r="N26" s="13"/>
      <c r="O26" s="13"/>
      <c r="P26" s="13"/>
      <c r="Q26" s="13"/>
      <c r="R26" s="13"/>
      <c r="S26" s="13"/>
      <c r="T26" s="13"/>
      <c r="U26" s="13"/>
      <c r="V26" s="13"/>
      <c r="W26" s="13"/>
      <c r="X26" s="13"/>
      <c r="Y26" s="13"/>
      <c r="Z26" s="16"/>
    </row>
    <row r="27" spans="1:26" x14ac:dyDescent="0.2">
      <c r="A27" s="16"/>
      <c r="B27" s="73"/>
      <c r="C27" s="73"/>
      <c r="D27" s="72"/>
      <c r="E27" s="72"/>
      <c r="F27" s="13"/>
      <c r="G27" s="13"/>
      <c r="H27" s="13"/>
      <c r="I27" s="13"/>
      <c r="J27" s="13"/>
      <c r="K27" s="13"/>
      <c r="L27" s="13"/>
      <c r="M27" s="13"/>
      <c r="N27" s="13"/>
      <c r="O27" s="13"/>
      <c r="P27" s="13"/>
      <c r="Q27" s="13"/>
      <c r="R27" s="13"/>
      <c r="S27" s="13"/>
      <c r="T27" s="13"/>
      <c r="U27" s="13"/>
      <c r="V27" s="13"/>
      <c r="W27" s="13"/>
      <c r="X27" s="13"/>
      <c r="Y27" s="13"/>
      <c r="Z27" s="16"/>
    </row>
    <row r="28" spans="1:26" x14ac:dyDescent="0.2">
      <c r="A28" s="23" t="s">
        <v>216</v>
      </c>
      <c r="B28" s="71">
        <f>B10-(SUM(B12:B26))</f>
        <v>8382.8715119999997</v>
      </c>
      <c r="C28" s="71">
        <f>IF(B$10&gt;0,B28/B$10*100,0)</f>
        <v>44.540506177996498</v>
      </c>
      <c r="D28" s="72">
        <f>D10-(SUM(D12:D26))</f>
        <v>8343.2308950000006</v>
      </c>
      <c r="E28" s="72">
        <f>IF(D$10&gt;0,D28/D$10*100,0)</f>
        <v>45.611287916051815</v>
      </c>
      <c r="F28" s="13"/>
      <c r="G28" s="13"/>
      <c r="H28" s="13"/>
      <c r="I28" s="13"/>
      <c r="J28" s="13"/>
      <c r="K28" s="13"/>
      <c r="L28" s="13"/>
      <c r="M28" s="13"/>
      <c r="N28" s="13"/>
      <c r="O28" s="13"/>
      <c r="P28" s="13"/>
      <c r="Q28" s="13"/>
      <c r="R28" s="13"/>
      <c r="S28" s="13"/>
      <c r="T28" s="13"/>
      <c r="U28" s="13"/>
      <c r="V28" s="13"/>
      <c r="W28" s="13"/>
      <c r="X28" s="13"/>
      <c r="Y28" s="13"/>
      <c r="Z28" s="16"/>
    </row>
    <row r="29" spans="1:26" x14ac:dyDescent="0.2">
      <c r="G29" s="13"/>
      <c r="H29" s="13"/>
      <c r="I29" s="13"/>
      <c r="J29" s="13"/>
      <c r="K29" s="13"/>
      <c r="L29" s="13"/>
      <c r="M29" s="13"/>
      <c r="N29" s="13"/>
      <c r="O29" s="13"/>
      <c r="P29" s="13"/>
      <c r="Q29" s="13"/>
      <c r="R29" s="13"/>
      <c r="S29" s="13"/>
      <c r="T29" s="13"/>
      <c r="U29" s="13"/>
      <c r="V29" s="13"/>
      <c r="W29" s="13"/>
      <c r="X29" s="13"/>
      <c r="Y29" s="13"/>
      <c r="Z29" s="16"/>
    </row>
    <row r="30" spans="1:26" x14ac:dyDescent="0.2">
      <c r="G30" s="13"/>
      <c r="H30" s="13"/>
      <c r="I30" s="13"/>
      <c r="J30" s="13"/>
      <c r="K30" s="13"/>
      <c r="L30" s="13"/>
      <c r="M30" s="13"/>
      <c r="N30" s="13"/>
      <c r="O30" s="13"/>
      <c r="P30" s="13"/>
      <c r="Q30" s="13"/>
      <c r="R30" s="13"/>
      <c r="S30" s="13"/>
      <c r="T30" s="13"/>
      <c r="U30" s="13"/>
      <c r="V30" s="13"/>
      <c r="W30" s="13"/>
      <c r="X30" s="13"/>
      <c r="Y30" s="13"/>
      <c r="Z30" s="16"/>
    </row>
    <row r="31" spans="1:26" x14ac:dyDescent="0.2">
      <c r="G31" s="13"/>
      <c r="H31" s="13"/>
      <c r="I31" s="13"/>
      <c r="J31" s="13"/>
      <c r="K31" s="13"/>
      <c r="L31" s="13"/>
      <c r="M31" s="13"/>
      <c r="N31" s="13"/>
      <c r="O31" s="13"/>
      <c r="P31" s="13"/>
      <c r="Q31" s="13"/>
      <c r="R31" s="13"/>
      <c r="S31" s="13"/>
      <c r="T31" s="13"/>
      <c r="U31" s="13"/>
      <c r="V31" s="13"/>
      <c r="W31" s="13"/>
      <c r="X31" s="13"/>
      <c r="Y31" s="13"/>
      <c r="Z31" s="16"/>
    </row>
    <row r="32" spans="1:26" x14ac:dyDescent="0.2">
      <c r="B32" s="6"/>
      <c r="C32" s="6"/>
      <c r="D32" s="6"/>
    </row>
    <row r="33" spans="2:4" x14ac:dyDescent="0.2">
      <c r="B33" s="6"/>
      <c r="C33" s="6"/>
      <c r="D33"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2013-08-20T09:27:46Z</cp:lastPrinted>
  <dcterms:created xsi:type="dcterms:W3CDTF">2012-03-28T07:56:08Z</dcterms:created>
  <dcterms:modified xsi:type="dcterms:W3CDTF">2013-08-20T09:45:27Z</dcterms:modified>
  <cp:category>LIS-Bericht</cp:category>
</cp:coreProperties>
</file>