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120" windowWidth="24630" windowHeight="11085"/>
  </bookViews>
  <sheets>
    <sheet name="V0_1" sheetId="1" r:id="rId1"/>
    <sheet name="V0_2" sheetId="14" r:id="rId2"/>
    <sheet name="T1_1" sheetId="10" r:id="rId3"/>
    <sheet name="TG2_1" sheetId="12" r:id="rId4"/>
    <sheet name="T2_1" sheetId="9" state="hidden" r:id="rId5"/>
  </sheets>
  <definedNames>
    <definedName name="_xlnm.Print_Titles" localSheetId="2">T1_1!$1:$6</definedName>
    <definedName name="Print_Area" localSheetId="2">T1_1!$A:$G</definedName>
    <definedName name="Print_Titles" localSheetId="2">T1_1!$1:$5</definedName>
  </definedNames>
  <calcPr calcId="145621"/>
</workbook>
</file>

<file path=xl/calcChain.xml><?xml version="1.0" encoding="utf-8"?>
<calcChain xmlns="http://schemas.openxmlformats.org/spreadsheetml/2006/main">
  <c r="D32" i="9" l="1"/>
  <c r="E32" i="9" s="1"/>
  <c r="C32" i="9"/>
  <c r="B32" i="9"/>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6" author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<sst xmlns="http://schemas.openxmlformats.org/spreadsheetml/2006/main" count="431" uniqueCount="310">
  <si>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</si>
  <si>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</si>
  <si>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</si>
  <si>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</si>
  <si>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</si>
  <si>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</si>
  <si>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</si>
  <si>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</si>
  <si>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</si>
  <si>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</si>
  <si>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</si>
  <si>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</si>
  <si>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</si>
  <si>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</si>
  <si>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</si>
  <si>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</si>
  <si>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</si>
  <si>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</si>
  <si>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</si>
  <si>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</si>
  <si>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</si>
  <si>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</si>
  <si>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</si>
  <si>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</si>
  <si>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</si>
  <si>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</si>
  <si>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</si>
  <si>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</si>
  <si>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</si>
  <si>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</si>
  <si>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</si>
  <si>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</si>
  <si>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</si>
  <si>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</si>
  <si>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</si>
  <si>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</si>
  <si>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</si>
  <si>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</si>
  <si>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</si>
  <si>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</si>
  <si>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</si>
  <si>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</si>
  <si>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</si>
  <si>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</si>
  <si>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</si>
  <si>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</si>
  <si>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</si>
  <si>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</si>
  <si>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</si>
  <si>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</si>
  <si>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</si>
  <si>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</si>
  <si>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</si>
  <si>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</si>
  <si>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Ausfuhr nach ausgewählten Ländern in der Reihenfolge ihrer Anteile über den Jahresverlauf</t>
  </si>
  <si>
    <t>Land</t>
  </si>
  <si>
    <t xml:space="preserve">Ausfuhr im Zeitraum </t>
  </si>
  <si>
    <t>sonstige Länder</t>
  </si>
  <si>
    <t>Statistisches Amt</t>
  </si>
  <si>
    <t>für Hamburg und Schleswig-Holstein</t>
  </si>
  <si>
    <t>Statistisches Amt für Hamburg und Schleswig-Holstein</t>
  </si>
  <si>
    <t>Australien</t>
  </si>
  <si>
    <t>Auskunft zu dieser Veröffentlichung:</t>
  </si>
  <si>
    <t>Marokko</t>
  </si>
  <si>
    <t>Südamerika</t>
  </si>
  <si>
    <t>Saudi-Arabien</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</si>
  <si>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</si>
  <si>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</si>
  <si>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</si>
  <si>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</si>
  <si>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</si>
  <si>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</si>
  <si>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</si>
  <si>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</si>
  <si>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</si>
  <si>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</si>
  <si>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</si>
  <si>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</si>
  <si>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</si>
  <si>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</si>
  <si>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</si>
  <si>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</si>
  <si>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</si>
  <si>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</si>
  <si>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</si>
  <si>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</si>
  <si>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</si>
  <si>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</si>
  <si>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</si>
  <si>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</si>
  <si>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</si>
  <si>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</si>
  <si>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</si>
  <si>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</si>
  <si>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</si>
  <si>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</si>
  <si>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</si>
  <si>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</si>
  <si>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</si>
  <si>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</si>
  <si>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</si>
  <si>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</si>
  <si>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</si>
  <si>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Nord Afrika</t>
  </si>
  <si>
    <t>Ceuta</t>
  </si>
  <si>
    <t>Melilla</t>
  </si>
  <si>
    <t>Algerien</t>
  </si>
  <si>
    <t>Tunesien</t>
  </si>
  <si>
    <t>Dschamahirija</t>
  </si>
  <si>
    <t>Sudan</t>
  </si>
  <si>
    <t>Westafrika</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</si>
  <si>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</si>
  <si>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</si>
  <si>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</si>
  <si>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</si>
  <si>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</si>
  <si>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</si>
  <si>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</si>
  <si>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</si>
  <si>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</si>
  <si>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</si>
  <si>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</si>
  <si>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</si>
  <si>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</si>
  <si>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</si>
  <si>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</si>
  <si>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</si>
  <si>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</si>
  <si>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Zentral-, Ost- und Südafrika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</si>
  <si>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</si>
  <si>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</si>
  <si>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</si>
  <si>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</si>
  <si>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</si>
  <si>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</si>
  <si>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</si>
  <si>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</si>
  <si>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</si>
  <si>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</si>
  <si>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</si>
  <si>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</si>
  <si>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</si>
  <si>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</si>
  <si>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</si>
  <si>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</si>
  <si>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</si>
  <si>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</si>
  <si>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</si>
  <si>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</si>
  <si>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Mayotte</t>
  </si>
  <si>
    <t>Sambia</t>
  </si>
  <si>
    <t>Simbabwe</t>
  </si>
  <si>
    <t>Malawi</t>
  </si>
  <si>
    <t>Nambia</t>
  </si>
  <si>
    <t>Botsuana</t>
  </si>
  <si>
    <t>Swasiland</t>
  </si>
  <si>
    <t>Lesotho</t>
  </si>
  <si>
    <t>Nordamerika</t>
  </si>
  <si>
    <t>Vereinigte Staaten</t>
  </si>
  <si>
    <t>Grönland</t>
  </si>
  <si>
    <t>Mittelamerika</t>
  </si>
  <si>
    <t>Mexico</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</si>
  <si>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</si>
  <si>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</si>
  <si>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</si>
  <si>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</si>
  <si>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</si>
  <si>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</si>
  <si>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</si>
  <si>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</si>
  <si>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</si>
  <si>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</si>
  <si>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</si>
  <si>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</si>
  <si>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</si>
  <si>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</si>
  <si>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</si>
  <si>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</si>
  <si>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</si>
  <si>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</si>
  <si>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</si>
  <si>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</si>
  <si>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</si>
  <si>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</si>
  <si>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</si>
  <si>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Grenanda</t>
  </si>
  <si>
    <t>Aruba</t>
  </si>
  <si>
    <t>Niederländische Antillen</t>
  </si>
  <si>
    <t>Kolumbien</t>
  </si>
  <si>
    <t>Venezuela</t>
  </si>
  <si>
    <t>Guyana</t>
  </si>
  <si>
    <t>Surinname</t>
  </si>
  <si>
    <t>Ecuador</t>
  </si>
  <si>
    <t>Peru</t>
  </si>
  <si>
    <t>Chile</t>
  </si>
  <si>
    <t>Bolivien</t>
  </si>
  <si>
    <t>Paraguay</t>
  </si>
  <si>
    <t>Uruguay</t>
  </si>
  <si>
    <t>Argentinien</t>
  </si>
  <si>
    <t>Falklandinseln</t>
  </si>
  <si>
    <t>Nahost</t>
  </si>
  <si>
    <t>Georgien</t>
  </si>
  <si>
    <t>Armenien</t>
  </si>
  <si>
    <t>Aserbaidschan</t>
  </si>
  <si>
    <t>Kasachstan</t>
  </si>
  <si>
    <t>Turkmenistan</t>
  </si>
  <si>
    <t>Usbekistan</t>
  </si>
  <si>
    <t>Tadschikistan</t>
  </si>
  <si>
    <t>Kirgisische Republik</t>
  </si>
  <si>
    <t>Libanon</t>
  </si>
  <si>
    <t>Arabische Republik Syrien</t>
  </si>
  <si>
    <t>Irak</t>
  </si>
  <si>
    <t>Islamische Republik Iran</t>
  </si>
  <si>
    <t>Israel</t>
  </si>
  <si>
    <t>Jordanien</t>
  </si>
  <si>
    <t>Kuwait</t>
  </si>
  <si>
    <t>Bahrain</t>
  </si>
  <si>
    <t>Katar</t>
  </si>
  <si>
    <t>Vereinigte Arabische Emirate</t>
  </si>
  <si>
    <t>Oman</t>
  </si>
  <si>
    <t>Jemen</t>
  </si>
  <si>
    <t>Mittelost</t>
  </si>
  <si>
    <t>Afghanistan</t>
  </si>
  <si>
    <t>Pakistan</t>
  </si>
  <si>
    <t>Indien</t>
  </si>
  <si>
    <t>Bangladesch</t>
  </si>
  <si>
    <t>Malediven</t>
  </si>
  <si>
    <t>Sri Lanka</t>
  </si>
  <si>
    <t>Fernost</t>
  </si>
  <si>
    <t>Nepal</t>
  </si>
  <si>
    <t>Bhutan</t>
  </si>
  <si>
    <t>Myanmar</t>
  </si>
  <si>
    <t>Thailand</t>
  </si>
  <si>
    <t>Laos</t>
  </si>
  <si>
    <t>Vietnam</t>
  </si>
  <si>
    <t>Kambodscha</t>
  </si>
  <si>
    <t>Indonesien</t>
  </si>
  <si>
    <t>Malaysia</t>
  </si>
  <si>
    <t>Brunei Darussalam</t>
  </si>
  <si>
    <t>Singapur</t>
  </si>
  <si>
    <t>Philippinen</t>
  </si>
  <si>
    <t>Mongolei</t>
  </si>
  <si>
    <t>Volksrepublik China</t>
  </si>
  <si>
    <t>Republik Korea</t>
  </si>
  <si>
    <t>Taiwan</t>
  </si>
  <si>
    <t>Hongkong</t>
  </si>
  <si>
    <t>Macau</t>
  </si>
  <si>
    <t>Australien und Ozeanien</t>
  </si>
  <si>
    <t>Papua-Neuguinea</t>
  </si>
  <si>
    <t>Neuseeland</t>
  </si>
  <si>
    <t>Salomonen</t>
  </si>
  <si>
    <t>Neukaledonien</t>
  </si>
  <si>
    <t>Fidschi</t>
  </si>
  <si>
    <t>Vanuatu</t>
  </si>
  <si>
    <t>Tonga</t>
  </si>
  <si>
    <t>Westsamoa</t>
  </si>
  <si>
    <t>Französisch Polynesien</t>
  </si>
  <si>
    <t>Marshall-Inseln</t>
  </si>
  <si>
    <t>Palau</t>
  </si>
  <si>
    <t>Amerikanisch-Samoa</t>
  </si>
  <si>
    <t>Guam</t>
  </si>
  <si>
    <t>Amerikanische Überseeinseln</t>
  </si>
  <si>
    <t>Tokelau</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</si>
  <si>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</si>
  <si>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</si>
  <si>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</si>
  <si>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</si>
  <si>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</si>
  <si>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</si>
  <si>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</si>
  <si>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</si>
  <si>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</si>
  <si>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Mittel- und osteurop. Länder</t>
  </si>
  <si>
    <t>Amerik. Jungferninseln</t>
  </si>
  <si>
    <t>St. Vincent u. die Grenadinen</t>
  </si>
  <si>
    <t>Demokr. Volksrepublik Korea</t>
  </si>
  <si>
    <t>Föd. Staaten v. Mikronesien</t>
  </si>
  <si>
    <r>
      <t>EU-Länder</t>
    </r>
    <r>
      <rPr>
        <vertAlign val="superscript"/>
        <sz val="8"/>
        <color theme="1"/>
        <rFont val="Arial"/>
        <family val="2"/>
      </rPr>
      <t>4</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</si>
  <si>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</si>
  <si>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</si>
  <si>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</si>
  <si>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</si>
  <si>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</si>
  <si>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Kroatien (seit 7/2013)</t>
  </si>
  <si>
    <r>
      <t>2017</t>
    </r>
    <r>
      <rPr>
        <vertAlign val="superscript"/>
        <sz val="8"/>
        <color theme="1"/>
        <rFont val="Arial"/>
        <family val="2"/>
      </rPr>
      <t>a</t>
    </r>
  </si>
  <si>
    <r>
      <t>2016</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</si>
  <si>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2017 zu 2016
in %</t>
    </r>
  </si>
  <si>
    <t xml:space="preserve">x  </t>
  </si>
  <si>
    <t>Januar -  2017</t>
  </si>
  <si>
    <t>Verein.Staaten (USA)</t>
  </si>
  <si>
    <t>Vereinigt.Königreich</t>
  </si>
  <si>
    <t>China, Volksrepublik</t>
  </si>
  <si>
    <t>Tschechische Republ.</t>
  </si>
  <si>
    <t>Landes Schleswig-Holstein 2017</t>
  </si>
  <si>
    <r>
      <t>Einfuhr</t>
    </r>
    <r>
      <rPr>
        <vertAlign val="superscript"/>
        <sz val="8"/>
        <color theme="1"/>
        <rFont val="Arial"/>
        <family val="2"/>
      </rPr>
      <t>1</t>
    </r>
  </si>
  <si>
    <r>
      <t>Ausfuhr</t>
    </r>
    <r>
      <rPr>
        <vertAlign val="superscript"/>
        <sz val="8"/>
        <color theme="1"/>
        <rFont val="Arial"/>
        <family val="2"/>
      </rPr>
      <t>2</t>
    </r>
  </si>
  <si>
    <t>Kennziffer: G III 1 / G III 3 - j 17 SH</t>
  </si>
  <si>
    <t>Die 20 wichtigsten Partnerländer der Ein- und Ausfuhr des Landes Schleswig-Holstein</t>
  </si>
  <si>
    <t>Herausgegeben am: 21. Februar 2018</t>
  </si>
  <si>
    <t>040 42831-1820</t>
  </si>
  <si>
    <t>×</t>
  </si>
  <si>
    <t>( )</t>
  </si>
  <si>
    <t>Zahlenwert mit eingeschränkter Aussagefähigkeit</t>
  </si>
  <si>
    <t>/</t>
  </si>
  <si>
    <t>Zahlenwert nicht sicher genug</t>
  </si>
  <si>
    <t xml:space="preserve">© Statistisches Amt für Hamburg und Schleswig-Holstein, Hamburg 2018
Auszugsweise Vervielfältigung und Verbreitung mit Quellenangabe gestattet.         </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</si>
  <si>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</si>
  <si>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</si>
  <si>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t>Ein- und Ausfuhr des Landes Schleswig-Holstein</t>
    </r>
    <r>
      <rPr>
        <b/>
        <sz val="10"/>
        <color theme="1"/>
        <rFont val="Arial"/>
        <family val="2"/>
      </rPr>
      <t xml:space="preserve"> nach Ländern</t>
    </r>
  </si>
  <si>
    <t>– nach Ländern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</si>
</sst>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29"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sz val="18"/>
      <color theme="1"/>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5">
    <xf numFmtId="0" fontId="0" fillId="0" borderId="0"/>
    <xf numFmtId="0" fontId="15" fillId="0" borderId="0"/>
    <xf numFmtId="165" fontId="8" fillId="0" borderId="0" applyFont="0" applyFill="0" applyBorder="0" applyAlignment="0" applyProtection="0"/>
    <xf numFmtId="0" fontId="16" fillId="0" borderId="0"/>
    <xf numFmtId="0" fontId="2" fillId="0" borderId="0"/>
    <xf numFmtId="0" fontId="22" fillId="0" borderId="0"/>
    <xf numFmtId="38" fontId="24" fillId="0" borderId="0">
      <alignment horizontal="center"/>
    </xf>
    <xf numFmtId="38" fontId="24" fillId="0" borderId="0">
      <alignment horizontal="center"/>
    </xf>
    <xf numFmtId="0" fontId="25" fillId="0" borderId="0" applyNumberFormat="0" applyFill="0" applyBorder="0" applyAlignment="0" applyProtection="0">
      <alignment vertical="top"/>
      <protection locked="0"/>
    </xf>
    <xf numFmtId="0" fontId="23" fillId="0" borderId="0"/>
    <xf numFmtId="0" fontId="23" fillId="0" borderId="0"/>
    <xf numFmtId="0" fontId="1" fillId="0" borderId="0"/>
    <xf numFmtId="0" fontId="1" fillId="0" borderId="0" applyFill="0" applyAlignment="0"/>
    <xf numFmtId="0" fontId="11" fillId="0" borderId="0" applyFill="0" applyBorder="0" applyAlignment="0"/>
    <xf numFmtId="0" fontId="28" fillId="0" borderId="0" applyFill="0" applyBorder="0" applyAlignment="0"/>
  </cellStyleXfs>
  <cellXfs count="104">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3" fillId="0" borderId="0" xfId="0" applyFont="1"/>
    <xf numFmtId="0" fontId="14" fillId="0" borderId="0" xfId="0" applyFont="1" applyAlignment="1">
      <alignment horizontal="right"/>
    </xf>
    <xf numFmtId="0" fontId="5" fillId="0" borderId="0" xfId="0" applyFont="1" applyAlignment="1">
      <alignment horizontal="right" vertical="center"/>
    </xf>
    <xf numFmtId="0" fontId="0" fillId="0" borderId="0" xfId="0" applyFont="1"/>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19" fillId="0" borderId="0" xfId="0" applyFont="1" applyAlignment="1">
      <alignment horizontal="right" vertical="center"/>
    </xf>
    <xf numFmtId="164" fontId="2" fillId="0" borderId="13"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6" fontId="2" fillId="0" borderId="0" xfId="0" applyNumberFormat="1" applyFont="1" applyAlignment="1">
      <alignment horizontal="right" vertical="center"/>
    </xf>
    <xf numFmtId="0" fontId="14" fillId="0" borderId="0" xfId="0" quotePrefix="1" applyFont="1" applyAlignment="1">
      <alignment horizontal="right"/>
    </xf>
    <xf numFmtId="0" fontId="11" fillId="2" borderId="9"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1"/>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7" fillId="0" borderId="11" xfId="0" applyFont="1" applyBorder="1" applyAlignment="1">
      <alignment horizontal="left" wrapText="1"/>
    </xf>
    <xf numFmtId="0" fontId="27" fillId="0" borderId="0" xfId="0" applyFont="1" applyBorder="1" applyAlignment="1">
      <alignment horizontal="left" wrapText="1"/>
    </xf>
    <xf numFmtId="0" fontId="11" fillId="0" borderId="0" xfId="0" applyFont="1" applyBorder="1"/>
    <xf numFmtId="167" fontId="11" fillId="0" borderId="0" xfId="0" applyNumberFormat="1" applyFont="1"/>
    <xf numFmtId="168" fontId="11" fillId="0" borderId="0" xfId="0" applyNumberFormat="1" applyFont="1"/>
    <xf numFmtId="167" fontId="11" fillId="0" borderId="17" xfId="0" applyNumberFormat="1" applyFont="1" applyBorder="1"/>
    <xf numFmtId="167" fontId="11" fillId="0" borderId="4" xfId="0" applyNumberFormat="1" applyFont="1" applyBorder="1"/>
    <xf numFmtId="168" fontId="11" fillId="0" borderId="4"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69" fontId="2" fillId="0" borderId="0" xfId="0" applyNumberFormat="1" applyFont="1" applyFill="1" applyBorder="1" applyAlignment="1">
      <alignment vertical="center"/>
    </xf>
    <xf numFmtId="169" fontId="0" fillId="0" borderId="0" xfId="0" applyNumberFormat="1"/>
    <xf numFmtId="166" fontId="0" fillId="0" borderId="0" xfId="0" applyNumberFormat="1"/>
    <xf numFmtId="168" fontId="11" fillId="0" borderId="0" xfId="0" applyNumberFormat="1" applyFont="1" applyAlignment="1">
      <alignment horizontal="right"/>
    </xf>
    <xf numFmtId="0" fontId="0" fillId="0" borderId="0" xfId="0" applyAlignment="1">
      <alignment vertical="center"/>
    </xf>
    <xf numFmtId="0" fontId="1" fillId="0" borderId="0" xfId="11" applyAlignment="1">
      <alignment horizontal="left"/>
    </xf>
    <xf numFmtId="0" fontId="17" fillId="0" borderId="0" xfId="11" applyFont="1" applyAlignment="1">
      <alignment horizontal="left"/>
    </xf>
    <xf numFmtId="0" fontId="10" fillId="0" borderId="0" xfId="11" applyFont="1" applyAlignment="1">
      <alignment horizontal="left"/>
    </xf>
    <xf numFmtId="0" fontId="1" fillId="0" borderId="0" xfId="11" applyFont="1" applyAlignment="1">
      <alignment horizontal="left"/>
    </xf>
    <xf numFmtId="0" fontId="1" fillId="0" borderId="0" xfId="11" applyFont="1" applyAlignment="1">
      <alignment horizontal="left" wrapText="1"/>
    </xf>
    <xf numFmtId="0" fontId="1" fillId="0" borderId="0" xfId="11" applyAlignment="1">
      <alignment horizontal="left" wrapText="1"/>
    </xf>
    <xf numFmtId="0" fontId="10" fillId="0" borderId="0" xfId="11" applyFont="1" applyAlignment="1">
      <alignment horizontal="left" wrapText="1"/>
    </xf>
    <xf numFmtId="0" fontId="2" fillId="0" borderId="0" xfId="11" quotePrefix="1" applyFont="1" applyAlignment="1">
      <alignment horizontal="left"/>
    </xf>
    <xf numFmtId="0" fontId="2" fillId="0" borderId="0" xfId="11" applyFont="1" applyAlignment="1">
      <alignment horizontal="left"/>
    </xf>
    <xf numFmtId="0" fontId="9" fillId="0" borderId="0" xfId="11" applyFont="1" applyAlignment="1">
      <alignment horizontal="left"/>
    </xf>
    <xf numFmtId="0" fontId="1" fillId="0" borderId="0" xfId="11"/>
    <xf numFmtId="0" fontId="1" fillId="0" borderId="0" xfId="11" applyAlignment="1"/>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right"/>
    </xf>
    <xf numFmtId="0" fontId="6" fillId="0" borderId="0" xfId="0" applyFont="1" applyAlignment="1">
      <alignment horizontal="center" wrapText="1"/>
    </xf>
    <xf numFmtId="0" fontId="1" fillId="0" borderId="0" xfId="11" applyFont="1" applyAlignment="1">
      <alignment horizontal="left"/>
    </xf>
    <xf numFmtId="0" fontId="17" fillId="0" borderId="0" xfId="11" applyFont="1" applyAlignment="1">
      <alignment horizontal="left" vertical="center"/>
    </xf>
    <xf numFmtId="0" fontId="18" fillId="0" borderId="0" xfId="11" applyFont="1" applyAlignment="1">
      <alignment horizontal="left"/>
    </xf>
    <xf numFmtId="0" fontId="5" fillId="0" borderId="0" xfId="11" applyFont="1" applyAlignment="1">
      <alignment horizontal="left"/>
    </xf>
    <xf numFmtId="0" fontId="10" fillId="0" borderId="0" xfId="11" applyFont="1" applyAlignment="1">
      <alignment horizontal="left"/>
    </xf>
    <xf numFmtId="0" fontId="10" fillId="0" borderId="0" xfId="11" applyFont="1" applyAlignment="1">
      <alignment horizontal="left" wrapText="1"/>
    </xf>
    <xf numFmtId="0" fontId="1" fillId="0" borderId="0" xfId="11" applyAlignment="1">
      <alignment horizontal="left" wrapText="1"/>
    </xf>
    <xf numFmtId="0" fontId="1" fillId="0" borderId="0" xfId="11" applyFont="1" applyAlignment="1">
      <alignment horizontal="left" wrapText="1"/>
    </xf>
    <xf numFmtId="0" fontId="7" fillId="0" borderId="0" xfId="0" applyFont="1" applyAlignment="1">
      <alignment vertical="center" wrapText="1"/>
    </xf>
    <xf numFmtId="0" fontId="7"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11" fillId="2" borderId="6" xfId="0" applyFont="1" applyFill="1" applyBorder="1" applyAlignment="1">
      <alignment horizontal="left" vertical="center" wrapText="1" indent="1"/>
    </xf>
    <xf numFmtId="0" fontId="11" fillId="2" borderId="6" xfId="0" applyFont="1" applyFill="1" applyBorder="1" applyAlignment="1">
      <alignment horizontal="left" vertical="center" indent="1"/>
    </xf>
    <xf numFmtId="0" fontId="11" fillId="2" borderId="9" xfId="0" applyFont="1" applyFill="1" applyBorder="1" applyAlignment="1">
      <alignment horizontal="center" vertical="center"/>
    </xf>
    <xf numFmtId="0" fontId="11" fillId="2" borderId="10" xfId="0" applyFont="1" applyFill="1" applyBorder="1" applyAlignment="1"/>
    <xf numFmtId="0" fontId="11" fillId="2" borderId="1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pplyFill="1"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4"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4" xfId="0" applyBorder="1" applyAlignment="1">
      <alignment vertical="center"/>
    </xf>
  </cellXfs>
  <cellStyles count="15">
    <cellStyle name="Arial, 10pt" xfId="12"/>
    <cellStyle name="Arial, 8pt" xfId="13"/>
    <cellStyle name="Arial, 9pt" xfId="14"/>
    <cellStyle name="Dezimal [0,0]" xfId="6"/>
    <cellStyle name="Dezimal [0,00]" xfId="7"/>
    <cellStyle name="Euro" xfId="2"/>
    <cellStyle name="Hyperlink 2" xfId="8"/>
    <cellStyle name="Standard" xfId="0" builtinId="0"/>
    <cellStyle name="Standard 2" xfId="1"/>
    <cellStyle name="Standard 2 2" xfId="4"/>
    <cellStyle name="Standard 3" xfId="5"/>
    <cellStyle name="Standard 3 2" xfId="3"/>
    <cellStyle name="Standard 3 3" xfId="10"/>
    <cellStyle name="Standard 4" xfId="9"/>
    <cellStyle name="Standard 5" xfId="11"/>
  </cellStyles>
  <dxfs count="2">
    <dxf>
      <fill>
        <patternFill>
          <bgColor rgb="FFF2F2F2"/>
        </patternFill>
      </fill>
    </dxf>
    <dxf>
      <fill>
        <patternFill>
          <bgColor rgb="FFEBEBEB"/>
        </patternFill>
      </fill>
    </dxf>
  </dxfs>
  <tableStyles count="0" defaultTableStyle="TableStyleMedium2" defaultPivotStyle="PivotStyleLight16"/>
  <colors>
    <mruColors>
      <color rgb="FFEBEBEB"/>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Dänemark</c:v>
                </c:pt>
                <c:pt idx="1">
                  <c:v>Verein.Staaten (USA)</c:v>
                </c:pt>
                <c:pt idx="2">
                  <c:v>Niederlande</c:v>
                </c:pt>
                <c:pt idx="3">
                  <c:v>Vereinigt.Königreich</c:v>
                </c:pt>
                <c:pt idx="4">
                  <c:v>Frankreich</c:v>
                </c:pt>
                <c:pt idx="5">
                  <c:v>Polen</c:v>
                </c:pt>
                <c:pt idx="6">
                  <c:v>Belgien</c:v>
                </c:pt>
                <c:pt idx="7">
                  <c:v>China, Volksrepublik</c:v>
                </c:pt>
                <c:pt idx="8">
                  <c:v>Italien</c:v>
                </c:pt>
                <c:pt idx="9">
                  <c:v>Russische Föderation</c:v>
                </c:pt>
                <c:pt idx="10">
                  <c:v>Ägypten</c:v>
                </c:pt>
                <c:pt idx="11">
                  <c:v>Schweden</c:v>
                </c:pt>
                <c:pt idx="12">
                  <c:v>Spanien</c:v>
                </c:pt>
                <c:pt idx="13">
                  <c:v>Österreich</c:v>
                </c:pt>
                <c:pt idx="14">
                  <c:v>Algerien</c:v>
                </c:pt>
                <c:pt idx="15">
                  <c:v>Kaimaninseln</c:v>
                </c:pt>
                <c:pt idx="16">
                  <c:v>Schweiz</c:v>
                </c:pt>
                <c:pt idx="17">
                  <c:v>Tschechische Republ.</c:v>
                </c:pt>
                <c:pt idx="18">
                  <c:v>Türkei</c:v>
                </c:pt>
                <c:pt idx="19">
                  <c:v>Ungarn</c:v>
                </c:pt>
              </c:strCache>
            </c:strRef>
          </c:cat>
          <c:val>
            <c:numRef>
              <c:f>T2_1!$B$11:$B$30</c:f>
              <c:numCache>
                <c:formatCode>###\ ###\ ##0;0\ \ ;</c:formatCode>
                <c:ptCount val="20"/>
                <c:pt idx="0">
                  <c:v>1.794159099</c:v>
                </c:pt>
                <c:pt idx="1">
                  <c:v>1.525610355</c:v>
                </c:pt>
                <c:pt idx="2">
                  <c:v>1.5135449320000001</c:v>
                </c:pt>
                <c:pt idx="3">
                  <c:v>1.274887162</c:v>
                </c:pt>
                <c:pt idx="4">
                  <c:v>1.2261849010000001</c:v>
                </c:pt>
                <c:pt idx="5">
                  <c:v>1.037133098</c:v>
                </c:pt>
                <c:pt idx="6">
                  <c:v>0.97839084300000001</c:v>
                </c:pt>
                <c:pt idx="7">
                  <c:v>0.96197856299999995</c:v>
                </c:pt>
                <c:pt idx="8">
                  <c:v>0.93561320199999998</c:v>
                </c:pt>
                <c:pt idx="9">
                  <c:v>0.76042169199999998</c:v>
                </c:pt>
                <c:pt idx="10">
                  <c:v>0.71483582800000001</c:v>
                </c:pt>
                <c:pt idx="11">
                  <c:v>0.67618394400000004</c:v>
                </c:pt>
                <c:pt idx="12">
                  <c:v>0.66239172099999999</c:v>
                </c:pt>
                <c:pt idx="13">
                  <c:v>0.63747640100000003</c:v>
                </c:pt>
                <c:pt idx="14">
                  <c:v>0.62782618300000004</c:v>
                </c:pt>
                <c:pt idx="15">
                  <c:v>0.62083756300000004</c:v>
                </c:pt>
                <c:pt idx="16">
                  <c:v>0.52606094299999995</c:v>
                </c:pt>
                <c:pt idx="17">
                  <c:v>0.405452074</c:v>
                </c:pt>
                <c:pt idx="18">
                  <c:v>0.38607480900000002</c:v>
                </c:pt>
                <c:pt idx="19">
                  <c:v>0.279653755</c:v>
                </c:pt>
              </c:numCache>
            </c:numRef>
          </c:val>
        </c:ser>
        <c:ser>
          <c:idx val="1"/>
          <c:order val="1"/>
          <c:tx>
            <c:v>Einfuhr</c:v>
          </c:tx>
          <c:invertIfNegative val="0"/>
          <c:cat>
            <c:strRef>
              <c:f>T2_1!$A$11:$A$30</c:f>
              <c:strCache>
                <c:ptCount val="20"/>
                <c:pt idx="0">
                  <c:v>Dänemark</c:v>
                </c:pt>
                <c:pt idx="1">
                  <c:v>Verein.Staaten (USA)</c:v>
                </c:pt>
                <c:pt idx="2">
                  <c:v>Niederlande</c:v>
                </c:pt>
                <c:pt idx="3">
                  <c:v>Vereinigt.Königreich</c:v>
                </c:pt>
                <c:pt idx="4">
                  <c:v>Frankreich</c:v>
                </c:pt>
                <c:pt idx="5">
                  <c:v>Polen</c:v>
                </c:pt>
                <c:pt idx="6">
                  <c:v>Belgien</c:v>
                </c:pt>
                <c:pt idx="7">
                  <c:v>China, Volksrepublik</c:v>
                </c:pt>
                <c:pt idx="8">
                  <c:v>Italien</c:v>
                </c:pt>
                <c:pt idx="9">
                  <c:v>Russische Föderation</c:v>
                </c:pt>
                <c:pt idx="10">
                  <c:v>Ägypten</c:v>
                </c:pt>
                <c:pt idx="11">
                  <c:v>Schweden</c:v>
                </c:pt>
                <c:pt idx="12">
                  <c:v>Spanien</c:v>
                </c:pt>
                <c:pt idx="13">
                  <c:v>Österreich</c:v>
                </c:pt>
                <c:pt idx="14">
                  <c:v>Algerien</c:v>
                </c:pt>
                <c:pt idx="15">
                  <c:v>Kaimaninseln</c:v>
                </c:pt>
                <c:pt idx="16">
                  <c:v>Schweiz</c:v>
                </c:pt>
                <c:pt idx="17">
                  <c:v>Tschechische Republ.</c:v>
                </c:pt>
                <c:pt idx="18">
                  <c:v>Türkei</c:v>
                </c:pt>
                <c:pt idx="19">
                  <c:v>Ungarn</c:v>
                </c:pt>
              </c:strCache>
            </c:strRef>
          </c:cat>
          <c:val>
            <c:numRef>
              <c:f>T2_1!$D$11:$D$30</c:f>
              <c:numCache>
                <c:formatCode>###\ ###\ ##0;0\ \ ;</c:formatCode>
                <c:ptCount val="20"/>
                <c:pt idx="0">
                  <c:v>2.4254801669999999</c:v>
                </c:pt>
                <c:pt idx="1">
                  <c:v>1.415293372</c:v>
                </c:pt>
                <c:pt idx="2">
                  <c:v>1.2869528459999999</c:v>
                </c:pt>
                <c:pt idx="3">
                  <c:v>1.1175380589999999</c:v>
                </c:pt>
                <c:pt idx="4">
                  <c:v>0.75825383800000001</c:v>
                </c:pt>
                <c:pt idx="5">
                  <c:v>1.015988882</c:v>
                </c:pt>
                <c:pt idx="6">
                  <c:v>0.69322876499999997</c:v>
                </c:pt>
                <c:pt idx="7">
                  <c:v>2.7907517140000002</c:v>
                </c:pt>
                <c:pt idx="8">
                  <c:v>0.83629706999999998</c:v>
                </c:pt>
                <c:pt idx="9">
                  <c:v>0.26890810399999998</c:v>
                </c:pt>
                <c:pt idx="10">
                  <c:v>1.1208724E-2</c:v>
                </c:pt>
                <c:pt idx="11">
                  <c:v>1.423713445</c:v>
                </c:pt>
                <c:pt idx="12">
                  <c:v>0.376386414</c:v>
                </c:pt>
                <c:pt idx="13">
                  <c:v>0.36271427899999997</c:v>
                </c:pt>
                <c:pt idx="14">
                  <c:v>4.21149E-4</c:v>
                </c:pt>
                <c:pt idx="15">
                  <c:v>5.7389999999999998E-5</c:v>
                </c:pt>
                <c:pt idx="16">
                  <c:v>0.50556595900000001</c:v>
                </c:pt>
                <c:pt idx="17">
                  <c:v>0.37212500999999998</c:v>
                </c:pt>
                <c:pt idx="18">
                  <c:v>0.161931977</c:v>
                </c:pt>
                <c:pt idx="19">
                  <c:v>0.20368334900000001</c:v>
                </c:pt>
              </c:numCache>
            </c:numRef>
          </c:val>
        </c:ser>
        <c:dLbls>
          <c:showLegendKey val="0"/>
          <c:showVal val="0"/>
          <c:showCatName val="0"/>
          <c:showSerName val="0"/>
          <c:showPercent val="0"/>
          <c:showBubbleSize val="0"/>
        </c:dLbls>
        <c:gapWidth val="150"/>
        <c:axId val="83522304"/>
        <c:axId val="83523840"/>
      </c:barChart>
      <c:catAx>
        <c:axId val="83522304"/>
        <c:scaling>
          <c:orientation val="maxMin"/>
        </c:scaling>
        <c:delete val="0"/>
        <c:axPos val="l"/>
        <c:majorTickMark val="none"/>
        <c:minorTickMark val="none"/>
        <c:tickLblPos val="nextTo"/>
        <c:txPr>
          <a:bodyPr/>
          <a:lstStyle/>
          <a:p>
            <a:pPr>
              <a:defRPr sz="900">
                <a:latin typeface="Arial" pitchFamily="34" charset="0"/>
                <a:cs typeface="Arial" pitchFamily="34" charset="0"/>
              </a:defRPr>
            </a:pPr>
            <a:endParaRPr lang="de-DE"/>
          </a:p>
        </c:txPr>
        <c:crossAx val="83523840"/>
        <c:crosses val="autoZero"/>
        <c:auto val="1"/>
        <c:lblAlgn val="ctr"/>
        <c:lblOffset val="100"/>
        <c:noMultiLvlLbl val="0"/>
      </c:catAx>
      <c:valAx>
        <c:axId val="83523840"/>
        <c:scaling>
          <c:orientation val="minMax"/>
          <c:min val="0"/>
        </c:scaling>
        <c:delete val="0"/>
        <c:axPos val="b"/>
        <c:majorGridlines/>
        <c:numFmt formatCode="###\ ###\ ##0;0\ \ ;" sourceLinked="1"/>
        <c:majorTickMark val="none"/>
        <c:minorTickMark val="none"/>
        <c:tickLblPos val="nextTo"/>
        <c:txPr>
          <a:bodyPr/>
          <a:lstStyle/>
          <a:p>
            <a:pPr>
              <a:defRPr>
                <a:latin typeface="Arial" pitchFamily="34" charset="0"/>
                <a:cs typeface="Arial" pitchFamily="34" charset="0"/>
              </a:defRPr>
            </a:pPr>
            <a:endParaRPr lang="de-DE"/>
          </a:p>
        </c:txPr>
        <c:crossAx val="83522304"/>
        <c:crosses val="max"/>
        <c:crossBetween val="between"/>
        <c:majorUnit val="1"/>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209549</xdr:colOff>
      <xdr:row>2</xdr:row>
      <xdr:rowOff>166686</xdr:rowOff>
    </xdr:from>
    <xdr:to>
      <xdr:col>6</xdr:col>
      <xdr:colOff>742950</xdr:colOff>
      <xdr:row>38</xdr:row>
      <xdr:rowOff>133350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0.83333</cdr:x>
      <cdr:y>0.95617</cdr:y>
    </cdr:from>
    <cdr:to>
      <cdr:x>0.98124</cdr:x>
      <cdr:y>0.99374</cdr:y>
    </cdr:to>
    <cdr:sp macro="" textlink="">
      <cdr:nvSpPr>
        <cdr:cNvPr id="2" name="Textfeld 1"/>
        <cdr:cNvSpPr txBox="1"/>
      </cdr:nvSpPr>
      <cdr:spPr>
        <a:xfrm xmlns:a="http://schemas.openxmlformats.org/drawingml/2006/main">
          <a:off x="4937125" y="6061075"/>
          <a:ext cx="876299"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Mrd.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18" t="s">
        <v>58</v>
      </c>
    </row>
    <row r="4" spans="1:7" ht="20.25" x14ac:dyDescent="0.3">
      <c r="A4" s="18" t="s">
        <v>59</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5" t="s">
        <v>80</v>
      </c>
    </row>
    <row r="16" spans="1:7" ht="15" x14ac:dyDescent="0.2">
      <c r="G16" s="20" t="s">
        <v>296</v>
      </c>
    </row>
    <row r="17" spans="1:7" x14ac:dyDescent="0.2">
      <c r="G17" s="21"/>
    </row>
    <row r="18" spans="1:7" ht="37.5" customHeight="1" x14ac:dyDescent="0.5">
      <c r="G18" s="19" t="s">
        <v>82</v>
      </c>
    </row>
    <row r="19" spans="1:7" ht="37.5" customHeight="1" x14ac:dyDescent="0.5">
      <c r="G19" s="19" t="s">
        <v>293</v>
      </c>
    </row>
    <row r="20" spans="1:7" ht="37.5" x14ac:dyDescent="0.5">
      <c r="G20" s="30" t="s">
        <v>309</v>
      </c>
    </row>
    <row r="21" spans="1:7" ht="16.5" x14ac:dyDescent="0.25">
      <c r="A21" s="17"/>
      <c r="B21" s="17"/>
      <c r="C21" s="17"/>
      <c r="D21" s="17"/>
      <c r="E21" s="17"/>
      <c r="F21" s="17"/>
      <c r="G21" s="21"/>
    </row>
    <row r="22" spans="1:7" ht="15" x14ac:dyDescent="0.2">
      <c r="G22" s="67" t="s">
        <v>298</v>
      </c>
    </row>
    <row r="23" spans="1:7" ht="20.25" customHeight="1" x14ac:dyDescent="0.25">
      <c r="A23" s="68"/>
      <c r="B23" s="68"/>
      <c r="C23" s="68"/>
      <c r="D23" s="68"/>
      <c r="E23" s="68"/>
      <c r="F23" s="68"/>
      <c r="G23" s="68"/>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9.5" defaultRowHeight="12.75" x14ac:dyDescent="0.2"/>
  <cols>
    <col min="1" max="1" width="8.75" style="63" customWidth="1"/>
    <col min="2" max="2" width="8.875" style="63" customWidth="1"/>
    <col min="3" max="7" width="12.5" style="63" customWidth="1"/>
    <col min="8" max="8" width="9.375" style="63" customWidth="1"/>
    <col min="9" max="78" width="10.625" style="63" customWidth="1"/>
    <col min="79" max="16384" width="9.5" style="63"/>
  </cols>
  <sheetData>
    <row r="1" spans="1:7" s="53" customFormat="1" ht="15.75" customHeight="1" x14ac:dyDescent="0.2">
      <c r="A1" s="70" t="s">
        <v>0</v>
      </c>
      <c r="B1" s="70"/>
      <c r="C1" s="70"/>
      <c r="D1" s="70"/>
      <c r="E1" s="70"/>
      <c r="F1" s="70"/>
      <c r="G1" s="70"/>
    </row>
    <row r="2" spans="1:7" s="53" customFormat="1" ht="12.75" customHeight="1" x14ac:dyDescent="0.25">
      <c r="A2" s="54"/>
      <c r="B2" s="54"/>
      <c r="C2" s="54"/>
      <c r="D2" s="54"/>
      <c r="E2" s="54"/>
      <c r="F2" s="54"/>
      <c r="G2" s="54"/>
    </row>
    <row r="3" spans="1:7" s="53" customFormat="1" ht="12.75" customHeight="1" x14ac:dyDescent="0.2"/>
    <row r="4" spans="1:7" s="53" customFormat="1" ht="15.75" x14ac:dyDescent="0.25">
      <c r="A4" s="71" t="s">
        <v>1</v>
      </c>
      <c r="B4" s="72"/>
      <c r="C4" s="72"/>
      <c r="D4" s="72"/>
      <c r="E4" s="72"/>
      <c r="F4" s="72"/>
      <c r="G4" s="72"/>
    </row>
    <row r="5" spans="1:7" s="53" customFormat="1" ht="12.75" customHeight="1" x14ac:dyDescent="0.2">
      <c r="A5" s="73"/>
      <c r="B5" s="73"/>
      <c r="C5" s="73"/>
      <c r="D5" s="73"/>
      <c r="E5" s="73"/>
      <c r="F5" s="73"/>
      <c r="G5" s="73"/>
    </row>
    <row r="6" spans="1:7" s="53" customFormat="1" x14ac:dyDescent="0.2">
      <c r="A6" s="55" t="s">
        <v>74</v>
      </c>
    </row>
    <row r="7" spans="1:7" s="53" customFormat="1" ht="5.0999999999999996" customHeight="1" x14ac:dyDescent="0.2">
      <c r="A7" s="55"/>
    </row>
    <row r="8" spans="1:7" s="53" customFormat="1" ht="12.75" customHeight="1" x14ac:dyDescent="0.2">
      <c r="A8" s="74" t="s">
        <v>60</v>
      </c>
      <c r="B8" s="75"/>
      <c r="C8" s="75"/>
      <c r="D8" s="75"/>
      <c r="E8" s="75"/>
      <c r="F8" s="75"/>
      <c r="G8" s="75"/>
    </row>
    <row r="9" spans="1:7" s="53" customFormat="1" x14ac:dyDescent="0.2">
      <c r="A9" s="76" t="s">
        <v>4</v>
      </c>
      <c r="B9" s="75"/>
      <c r="C9" s="75"/>
      <c r="D9" s="75"/>
      <c r="E9" s="75"/>
      <c r="F9" s="75"/>
      <c r="G9" s="75"/>
    </row>
    <row r="10" spans="1:7" s="53" customFormat="1" ht="5.25" customHeight="1" x14ac:dyDescent="0.2">
      <c r="A10" s="56"/>
    </row>
    <row r="11" spans="1:7" s="53" customFormat="1" ht="12.75" customHeight="1" x14ac:dyDescent="0.2">
      <c r="A11" s="69" t="s">
        <v>2</v>
      </c>
      <c r="B11" s="69"/>
      <c r="C11" s="69"/>
      <c r="D11" s="69"/>
      <c r="E11" s="69"/>
      <c r="F11" s="69"/>
      <c r="G11" s="69"/>
    </row>
    <row r="12" spans="1:7" s="53" customFormat="1" x14ac:dyDescent="0.2">
      <c r="A12" s="76" t="s">
        <v>3</v>
      </c>
      <c r="B12" s="75"/>
      <c r="C12" s="75"/>
      <c r="D12" s="75"/>
      <c r="E12" s="75"/>
      <c r="F12" s="75"/>
      <c r="G12" s="75"/>
    </row>
    <row r="13" spans="1:7" s="53" customFormat="1" ht="12.75" customHeight="1" x14ac:dyDescent="0.2">
      <c r="A13" s="57"/>
      <c r="B13" s="58"/>
      <c r="C13" s="58"/>
      <c r="D13" s="58"/>
      <c r="E13" s="58"/>
      <c r="F13" s="58"/>
      <c r="G13" s="58"/>
    </row>
    <row r="14" spans="1:7" s="53" customFormat="1" ht="12.75" customHeight="1" x14ac:dyDescent="0.2">
      <c r="A14" s="56"/>
    </row>
    <row r="15" spans="1:7" s="53" customFormat="1" ht="12.75" customHeight="1" x14ac:dyDescent="0.2">
      <c r="A15" s="74" t="s">
        <v>62</v>
      </c>
      <c r="B15" s="75"/>
      <c r="C15" s="75"/>
      <c r="D15" s="59"/>
      <c r="E15" s="59"/>
      <c r="F15" s="59"/>
      <c r="G15" s="59"/>
    </row>
    <row r="16" spans="1:7" s="53" customFormat="1" ht="5.25" customHeight="1" x14ac:dyDescent="0.2">
      <c r="A16" s="59"/>
      <c r="B16" s="58"/>
      <c r="C16" s="58"/>
      <c r="D16" s="59"/>
      <c r="E16" s="59"/>
      <c r="F16" s="59"/>
      <c r="G16" s="59"/>
    </row>
    <row r="17" spans="1:7" s="53" customFormat="1" ht="12.75" customHeight="1" x14ac:dyDescent="0.2">
      <c r="A17" s="76" t="s">
        <v>282</v>
      </c>
      <c r="B17" s="75"/>
      <c r="C17" s="75"/>
      <c r="D17" s="57"/>
      <c r="E17" s="57"/>
      <c r="F17" s="57"/>
      <c r="G17" s="57"/>
    </row>
    <row r="18" spans="1:7" s="53" customFormat="1" ht="12.75" customHeight="1" x14ac:dyDescent="0.2">
      <c r="A18" s="57" t="s">
        <v>66</v>
      </c>
      <c r="B18" s="76" t="s">
        <v>299</v>
      </c>
      <c r="C18" s="75"/>
      <c r="D18" s="57"/>
      <c r="E18" s="57"/>
      <c r="F18" s="57"/>
      <c r="G18" s="57"/>
    </row>
    <row r="19" spans="1:7" s="53" customFormat="1" ht="12.75" customHeight="1" x14ac:dyDescent="0.2">
      <c r="A19" s="57" t="s">
        <v>67</v>
      </c>
      <c r="B19" s="76" t="s">
        <v>281</v>
      </c>
      <c r="C19" s="75"/>
      <c r="D19" s="75"/>
      <c r="E19" s="57"/>
      <c r="F19" s="57"/>
      <c r="G19" s="57"/>
    </row>
    <row r="20" spans="1:7" s="53" customFormat="1" ht="12.75" customHeight="1" x14ac:dyDescent="0.2">
      <c r="A20" s="57"/>
      <c r="B20" s="57"/>
      <c r="C20" s="58"/>
      <c r="D20" s="58"/>
      <c r="E20" s="57"/>
      <c r="F20" s="57"/>
      <c r="G20" s="57"/>
    </row>
    <row r="21" spans="1:7" s="53" customFormat="1" ht="12.75" customHeight="1" x14ac:dyDescent="0.2">
      <c r="A21" s="57"/>
      <c r="B21" s="58"/>
      <c r="C21" s="58"/>
      <c r="D21" s="58"/>
      <c r="E21" s="58"/>
      <c r="F21" s="58"/>
      <c r="G21" s="58"/>
    </row>
    <row r="22" spans="1:7" s="53" customFormat="1" x14ac:dyDescent="0.2">
      <c r="A22" s="74" t="s">
        <v>75</v>
      </c>
      <c r="B22" s="75"/>
      <c r="C22" s="59"/>
      <c r="D22" s="59"/>
      <c r="E22" s="59"/>
      <c r="F22" s="59"/>
      <c r="G22" s="59"/>
    </row>
    <row r="23" spans="1:7" s="53" customFormat="1" ht="5.25" customHeight="1" x14ac:dyDescent="0.2">
      <c r="A23" s="59"/>
      <c r="B23" s="58"/>
      <c r="C23" s="59"/>
      <c r="D23" s="59"/>
      <c r="E23" s="59"/>
      <c r="F23" s="59"/>
      <c r="G23" s="59"/>
    </row>
    <row r="24" spans="1:7" s="53" customFormat="1" x14ac:dyDescent="0.2">
      <c r="A24" s="57" t="s">
        <v>68</v>
      </c>
      <c r="B24" s="76" t="s">
        <v>69</v>
      </c>
      <c r="C24" s="75"/>
      <c r="D24" s="57"/>
      <c r="E24" s="57"/>
      <c r="F24" s="57"/>
      <c r="G24" s="57"/>
    </row>
    <row r="25" spans="1:7" s="53" customFormat="1" ht="12.75" customHeight="1" x14ac:dyDescent="0.2">
      <c r="A25" s="57" t="s">
        <v>70</v>
      </c>
      <c r="B25" s="76" t="s">
        <v>71</v>
      </c>
      <c r="C25" s="75"/>
      <c r="D25" s="57"/>
      <c r="E25" s="57"/>
      <c r="F25" s="57"/>
      <c r="G25" s="57"/>
    </row>
    <row r="26" spans="1:7" s="53" customFormat="1" x14ac:dyDescent="0.2">
      <c r="A26" s="57"/>
      <c r="B26" s="75" t="s">
        <v>72</v>
      </c>
      <c r="C26" s="75"/>
      <c r="D26" s="58"/>
      <c r="E26" s="58"/>
      <c r="F26" s="58"/>
      <c r="G26" s="58"/>
    </row>
    <row r="27" spans="1:7" s="53" customFormat="1" ht="12.75" customHeight="1" x14ac:dyDescent="0.2">
      <c r="A27" s="56"/>
    </row>
    <row r="28" spans="1:7" s="53" customFormat="1" ht="14.1" customHeight="1" x14ac:dyDescent="0.2">
      <c r="A28" s="56" t="s">
        <v>76</v>
      </c>
      <c r="B28" s="53" t="s">
        <v>77</v>
      </c>
    </row>
    <row r="29" spans="1:7" s="53" customFormat="1" ht="12.75" customHeight="1" x14ac:dyDescent="0.2">
      <c r="A29" s="56"/>
    </row>
    <row r="30" spans="1:7" s="53" customFormat="1" ht="12.75" customHeight="1" x14ac:dyDescent="0.2">
      <c r="A30" s="56"/>
    </row>
    <row r="31" spans="1:7" s="53" customFormat="1" ht="27.75" customHeight="1" x14ac:dyDescent="0.2">
      <c r="A31" s="76" t="s">
        <v>305</v>
      </c>
      <c r="B31" s="75"/>
      <c r="C31" s="75"/>
      <c r="D31" s="75"/>
      <c r="E31" s="75"/>
      <c r="F31" s="75"/>
      <c r="G31" s="75"/>
    </row>
    <row r="32" spans="1:7" s="53" customFormat="1" ht="42.6" customHeight="1" x14ac:dyDescent="0.2">
      <c r="A32" s="76" t="s">
        <v>81</v>
      </c>
      <c r="B32" s="76"/>
      <c r="C32" s="76"/>
      <c r="D32" s="76"/>
      <c r="E32" s="76"/>
      <c r="F32" s="76"/>
      <c r="G32" s="76"/>
    </row>
    <row r="33" spans="1:2" s="53" customFormat="1" x14ac:dyDescent="0.2">
      <c r="A33" s="56"/>
    </row>
    <row r="34" spans="1:2" s="53" customFormat="1" x14ac:dyDescent="0.2"/>
    <row r="35" spans="1:2" s="53" customFormat="1" x14ac:dyDescent="0.2"/>
    <row r="36" spans="1:2" s="53" customFormat="1" x14ac:dyDescent="0.2"/>
    <row r="37" spans="1:2" s="53" customFormat="1" x14ac:dyDescent="0.2"/>
    <row r="38" spans="1:2" s="53" customFormat="1" x14ac:dyDescent="0.2"/>
    <row r="39" spans="1:2" s="53" customFormat="1" x14ac:dyDescent="0.2"/>
    <row r="40" spans="1:2" s="53" customFormat="1" x14ac:dyDescent="0.2"/>
    <row r="41" spans="1:2" s="53" customFormat="1" x14ac:dyDescent="0.2"/>
    <row r="42" spans="1:2" s="53" customFormat="1" x14ac:dyDescent="0.2"/>
    <row r="43" spans="1:2" s="53" customFormat="1" x14ac:dyDescent="0.2">
      <c r="A43" s="73" t="s">
        <v>78</v>
      </c>
      <c r="B43" s="73"/>
    </row>
    <row r="44" spans="1:2" s="53" customFormat="1" ht="5.85" customHeight="1" x14ac:dyDescent="0.2"/>
    <row r="45" spans="1:2" s="53" customFormat="1" x14ac:dyDescent="0.2">
      <c r="A45" s="60">
        <v>0</v>
      </c>
      <c r="B45" s="61" t="s">
        <v>5</v>
      </c>
    </row>
    <row r="46" spans="1:2" s="53" customFormat="1" x14ac:dyDescent="0.2">
      <c r="A46" s="61" t="s">
        <v>12</v>
      </c>
      <c r="B46" s="61" t="s">
        <v>6</v>
      </c>
    </row>
    <row r="47" spans="1:2" s="53" customFormat="1" x14ac:dyDescent="0.2">
      <c r="A47" s="62" t="s">
        <v>13</v>
      </c>
      <c r="B47" s="61" t="s">
        <v>7</v>
      </c>
    </row>
    <row r="48" spans="1:2" s="53" customFormat="1" x14ac:dyDescent="0.2">
      <c r="A48" s="62" t="s">
        <v>14</v>
      </c>
      <c r="B48" s="61" t="s">
        <v>8</v>
      </c>
    </row>
    <row r="49" spans="1:7" s="53" customFormat="1" x14ac:dyDescent="0.2">
      <c r="A49" s="61" t="s">
        <v>300</v>
      </c>
      <c r="B49" s="61" t="s">
        <v>9</v>
      </c>
    </row>
    <row r="50" spans="1:7" s="53" customFormat="1" x14ac:dyDescent="0.2">
      <c r="A50" s="61" t="s">
        <v>79</v>
      </c>
      <c r="B50" s="61" t="s">
        <v>10</v>
      </c>
    </row>
    <row r="51" spans="1:7" x14ac:dyDescent="0.2">
      <c r="A51" s="61" t="s">
        <v>73</v>
      </c>
      <c r="B51" s="61" t="s">
        <v>11</v>
      </c>
      <c r="C51" s="53"/>
      <c r="D51" s="53"/>
      <c r="E51" s="53"/>
      <c r="F51" s="53"/>
      <c r="G51" s="53"/>
    </row>
    <row r="52" spans="1:7" x14ac:dyDescent="0.2">
      <c r="A52" s="53" t="s">
        <v>301</v>
      </c>
      <c r="B52" s="53" t="s">
        <v>302</v>
      </c>
      <c r="C52" s="53"/>
      <c r="D52" s="53"/>
      <c r="E52" s="53"/>
      <c r="F52" s="53"/>
      <c r="G52" s="53"/>
    </row>
    <row r="53" spans="1:7" x14ac:dyDescent="0.2">
      <c r="A53" s="61" t="s">
        <v>303</v>
      </c>
      <c r="B53" s="64" t="s">
        <v>304</v>
      </c>
      <c r="C53" s="64"/>
      <c r="D53" s="64"/>
      <c r="E53" s="64"/>
      <c r="F53" s="64"/>
      <c r="G53" s="64"/>
    </row>
    <row r="54" spans="1:7" x14ac:dyDescent="0.2">
      <c r="A54" s="64"/>
      <c r="B54" s="64"/>
      <c r="C54" s="64"/>
      <c r="D54" s="64"/>
      <c r="E54" s="64"/>
      <c r="F54" s="64"/>
      <c r="G54" s="64"/>
    </row>
    <row r="55" spans="1:7" x14ac:dyDescent="0.2">
      <c r="A55" s="64"/>
      <c r="B55" s="64"/>
      <c r="C55" s="64"/>
      <c r="D55" s="64"/>
      <c r="E55" s="64"/>
      <c r="F55" s="64"/>
      <c r="G55" s="64"/>
    </row>
    <row r="56" spans="1:7" x14ac:dyDescent="0.2">
      <c r="A56" s="64"/>
      <c r="B56" s="64"/>
      <c r="C56" s="64"/>
      <c r="D56" s="64"/>
      <c r="E56" s="64"/>
      <c r="F56" s="64"/>
      <c r="G56" s="64"/>
    </row>
    <row r="57" spans="1:7" x14ac:dyDescent="0.2">
      <c r="A57" s="64"/>
      <c r="B57" s="64"/>
      <c r="C57" s="64"/>
      <c r="D57" s="64"/>
      <c r="E57" s="64"/>
      <c r="F57" s="64"/>
      <c r="G57" s="64"/>
    </row>
    <row r="58" spans="1:7" x14ac:dyDescent="0.2">
      <c r="A58" s="64"/>
      <c r="B58" s="64"/>
      <c r="C58" s="64"/>
      <c r="D58" s="64"/>
      <c r="E58" s="64"/>
      <c r="F58" s="64"/>
      <c r="G58" s="64"/>
    </row>
    <row r="59" spans="1:7" x14ac:dyDescent="0.2">
      <c r="A59" s="64"/>
      <c r="B59" s="64"/>
      <c r="C59" s="64"/>
      <c r="D59" s="64"/>
      <c r="E59" s="64"/>
      <c r="F59" s="64"/>
      <c r="G59" s="64"/>
    </row>
    <row r="60" spans="1:7" x14ac:dyDescent="0.2">
      <c r="A60" s="64"/>
      <c r="B60" s="64"/>
      <c r="C60" s="64"/>
      <c r="D60" s="64"/>
      <c r="E60" s="64"/>
      <c r="F60" s="64"/>
      <c r="G60" s="64"/>
    </row>
    <row r="61" spans="1:7" x14ac:dyDescent="0.2">
      <c r="A61" s="64"/>
      <c r="B61" s="64"/>
      <c r="C61" s="64"/>
      <c r="D61" s="64"/>
      <c r="E61" s="64"/>
      <c r="F61" s="64"/>
      <c r="G61" s="64"/>
    </row>
    <row r="62" spans="1:7" x14ac:dyDescent="0.2">
      <c r="A62" s="64"/>
      <c r="B62" s="64"/>
      <c r="C62" s="64"/>
      <c r="D62" s="64"/>
      <c r="E62" s="64"/>
      <c r="F62" s="64"/>
      <c r="G62" s="64"/>
    </row>
    <row r="63" spans="1:7" x14ac:dyDescent="0.2">
      <c r="A63" s="64"/>
      <c r="B63" s="64"/>
      <c r="C63" s="64"/>
      <c r="D63" s="64"/>
      <c r="E63" s="64"/>
      <c r="F63" s="64"/>
      <c r="G63" s="64"/>
    </row>
    <row r="64" spans="1:7" x14ac:dyDescent="0.2">
      <c r="A64" s="64"/>
      <c r="B64" s="64"/>
      <c r="C64" s="64"/>
      <c r="D64" s="64"/>
      <c r="E64" s="64"/>
      <c r="F64" s="64"/>
      <c r="G64" s="64"/>
    </row>
    <row r="65" spans="1:7" x14ac:dyDescent="0.2">
      <c r="A65" s="64"/>
      <c r="B65" s="64"/>
      <c r="C65" s="64"/>
      <c r="D65" s="64"/>
      <c r="E65" s="64"/>
      <c r="F65" s="64"/>
      <c r="G65" s="64"/>
    </row>
    <row r="66" spans="1:7" x14ac:dyDescent="0.2">
      <c r="A66" s="64"/>
      <c r="B66" s="64"/>
      <c r="C66" s="64"/>
      <c r="D66" s="64"/>
      <c r="E66" s="64"/>
      <c r="F66" s="64"/>
      <c r="G66" s="64"/>
    </row>
    <row r="67" spans="1:7" x14ac:dyDescent="0.2">
      <c r="A67" s="64"/>
      <c r="B67" s="64"/>
      <c r="C67" s="64"/>
      <c r="D67" s="64"/>
      <c r="E67" s="64"/>
      <c r="F67" s="64"/>
      <c r="G67" s="64"/>
    </row>
    <row r="68" spans="1:7" x14ac:dyDescent="0.2">
      <c r="A68" s="64"/>
      <c r="B68" s="64"/>
      <c r="C68" s="64"/>
      <c r="D68" s="64"/>
      <c r="E68" s="64"/>
      <c r="F68" s="64"/>
      <c r="G68" s="64"/>
    </row>
    <row r="69" spans="1:7" x14ac:dyDescent="0.2">
      <c r="A69" s="64"/>
      <c r="B69" s="64"/>
      <c r="C69" s="64"/>
      <c r="D69" s="64"/>
      <c r="E69" s="64"/>
      <c r="F69" s="64"/>
      <c r="G69" s="64"/>
    </row>
    <row r="70" spans="1:7" x14ac:dyDescent="0.2">
      <c r="A70" s="64"/>
      <c r="B70" s="64"/>
      <c r="C70" s="64"/>
      <c r="D70" s="64"/>
      <c r="E70" s="64"/>
      <c r="F70" s="64"/>
      <c r="G70" s="64"/>
    </row>
    <row r="71" spans="1:7" x14ac:dyDescent="0.2">
      <c r="A71" s="64"/>
      <c r="B71" s="64"/>
      <c r="C71" s="64"/>
      <c r="D71" s="64"/>
      <c r="E71" s="64"/>
      <c r="F71" s="64"/>
      <c r="G71" s="64"/>
    </row>
    <row r="72" spans="1:7" x14ac:dyDescent="0.2">
      <c r="A72" s="64"/>
      <c r="B72" s="64"/>
      <c r="C72" s="64"/>
      <c r="D72" s="64"/>
      <c r="E72" s="64"/>
      <c r="F72" s="64"/>
      <c r="G72" s="64"/>
    </row>
    <row r="73" spans="1:7" x14ac:dyDescent="0.2">
      <c r="A73" s="64"/>
      <c r="B73" s="64"/>
      <c r="C73" s="64"/>
      <c r="D73" s="64"/>
      <c r="E73" s="64"/>
      <c r="F73" s="64"/>
      <c r="G73" s="64"/>
    </row>
    <row r="74" spans="1:7" x14ac:dyDescent="0.2">
      <c r="A74" s="64"/>
      <c r="B74" s="64"/>
      <c r="C74" s="64"/>
      <c r="D74" s="64"/>
      <c r="E74" s="64"/>
      <c r="F74" s="64"/>
      <c r="G74" s="64"/>
    </row>
    <row r="75" spans="1:7" x14ac:dyDescent="0.2">
      <c r="A75" s="64"/>
      <c r="B75" s="64"/>
      <c r="C75" s="64"/>
      <c r="D75" s="64"/>
      <c r="E75" s="64"/>
      <c r="F75" s="64"/>
      <c r="G75" s="64"/>
    </row>
    <row r="76" spans="1:7" x14ac:dyDescent="0.2">
      <c r="A76" s="64"/>
      <c r="B76" s="64"/>
      <c r="C76" s="64"/>
      <c r="D76" s="64"/>
      <c r="E76" s="64"/>
      <c r="F76" s="64"/>
      <c r="G76" s="64"/>
    </row>
    <row r="77" spans="1:7" x14ac:dyDescent="0.2">
      <c r="A77" s="64"/>
      <c r="B77" s="64"/>
      <c r="C77" s="64"/>
      <c r="D77" s="64"/>
      <c r="E77" s="64"/>
      <c r="F77" s="64"/>
      <c r="G77" s="64"/>
    </row>
    <row r="78" spans="1:7" x14ac:dyDescent="0.2">
      <c r="A78" s="64"/>
      <c r="B78" s="64"/>
      <c r="C78" s="64"/>
      <c r="D78" s="64"/>
      <c r="E78" s="64"/>
      <c r="F78" s="64"/>
      <c r="G78" s="64"/>
    </row>
    <row r="79" spans="1:7" x14ac:dyDescent="0.2">
      <c r="A79" s="64"/>
      <c r="B79" s="64"/>
      <c r="C79" s="64"/>
      <c r="D79" s="64"/>
      <c r="E79" s="64"/>
      <c r="F79" s="64"/>
      <c r="G79" s="64"/>
    </row>
    <row r="80" spans="1:7" x14ac:dyDescent="0.2">
      <c r="A80" s="64"/>
      <c r="B80" s="64"/>
      <c r="C80" s="64"/>
      <c r="D80" s="64"/>
      <c r="E80" s="64"/>
      <c r="F80" s="64"/>
      <c r="G80" s="64"/>
    </row>
    <row r="81" spans="1:7" x14ac:dyDescent="0.2">
      <c r="A81" s="64"/>
      <c r="B81" s="64"/>
      <c r="C81" s="64"/>
      <c r="D81" s="64"/>
      <c r="E81" s="64"/>
      <c r="F81" s="64"/>
      <c r="G81" s="64"/>
    </row>
    <row r="82" spans="1:7" x14ac:dyDescent="0.2">
      <c r="A82" s="64"/>
      <c r="B82" s="64"/>
      <c r="C82" s="64"/>
      <c r="D82" s="64"/>
      <c r="E82" s="64"/>
      <c r="F82" s="64"/>
      <c r="G82" s="64"/>
    </row>
    <row r="83" spans="1:7" x14ac:dyDescent="0.2">
      <c r="A83" s="64"/>
      <c r="B83" s="64"/>
      <c r="C83" s="64"/>
      <c r="D83" s="64"/>
      <c r="E83" s="64"/>
      <c r="F83" s="64"/>
      <c r="G83" s="64"/>
    </row>
    <row r="84" spans="1:7" x14ac:dyDescent="0.2">
      <c r="A84" s="64"/>
      <c r="B84" s="64"/>
      <c r="C84" s="64"/>
      <c r="D84" s="64"/>
      <c r="E84" s="64"/>
      <c r="F84" s="64"/>
      <c r="G84" s="64"/>
    </row>
    <row r="85" spans="1:7" x14ac:dyDescent="0.2">
      <c r="A85" s="64"/>
      <c r="B85" s="64"/>
      <c r="C85" s="64"/>
      <c r="D85" s="64"/>
      <c r="E85" s="64"/>
      <c r="F85" s="64"/>
      <c r="G85" s="64"/>
    </row>
    <row r="86" spans="1:7" x14ac:dyDescent="0.2">
      <c r="A86" s="64"/>
      <c r="B86" s="64"/>
      <c r="C86" s="64"/>
      <c r="D86" s="64"/>
      <c r="E86" s="64"/>
      <c r="F86" s="64"/>
      <c r="G86" s="64"/>
    </row>
    <row r="87" spans="1:7" x14ac:dyDescent="0.2">
      <c r="A87" s="64"/>
      <c r="B87" s="64"/>
      <c r="C87" s="64"/>
      <c r="D87" s="64"/>
      <c r="E87" s="64"/>
      <c r="F87" s="64"/>
      <c r="G87" s="64"/>
    </row>
    <row r="88" spans="1:7" x14ac:dyDescent="0.2">
      <c r="A88" s="64"/>
      <c r="B88" s="64"/>
      <c r="C88" s="64"/>
      <c r="D88" s="64"/>
      <c r="E88" s="64"/>
      <c r="F88" s="64"/>
      <c r="G88" s="64"/>
    </row>
    <row r="89" spans="1:7" x14ac:dyDescent="0.2">
      <c r="A89" s="64"/>
      <c r="B89" s="64"/>
      <c r="C89" s="64"/>
      <c r="D89" s="64"/>
      <c r="E89" s="64"/>
      <c r="F89" s="64"/>
      <c r="G89" s="64"/>
    </row>
    <row r="90" spans="1:7" x14ac:dyDescent="0.2">
      <c r="A90" s="64"/>
      <c r="B90" s="64"/>
      <c r="C90" s="64"/>
      <c r="D90" s="64"/>
      <c r="E90" s="64"/>
      <c r="F90" s="64"/>
      <c r="G90" s="64"/>
    </row>
    <row r="91" spans="1:7" x14ac:dyDescent="0.2">
      <c r="A91" s="64"/>
      <c r="B91" s="64"/>
      <c r="C91" s="64"/>
      <c r="D91" s="64"/>
      <c r="E91" s="64"/>
      <c r="F91" s="64"/>
      <c r="G91" s="64"/>
    </row>
    <row r="92" spans="1:7" x14ac:dyDescent="0.2">
      <c r="A92" s="64"/>
      <c r="B92" s="64"/>
      <c r="C92" s="64"/>
      <c r="D92" s="64"/>
      <c r="E92" s="64"/>
      <c r="F92" s="64"/>
      <c r="G92" s="64"/>
    </row>
    <row r="93" spans="1:7" x14ac:dyDescent="0.2">
      <c r="A93" s="64"/>
      <c r="B93" s="64"/>
      <c r="C93" s="64"/>
      <c r="D93" s="64"/>
      <c r="E93" s="64"/>
      <c r="F93" s="64"/>
      <c r="G93" s="64"/>
    </row>
    <row r="94" spans="1:7" x14ac:dyDescent="0.2">
      <c r="A94" s="64"/>
      <c r="B94" s="64"/>
      <c r="C94" s="64"/>
      <c r="D94" s="64"/>
      <c r="E94" s="64"/>
      <c r="F94" s="64"/>
      <c r="G94" s="64"/>
    </row>
    <row r="95" spans="1:7" x14ac:dyDescent="0.2">
      <c r="A95" s="64"/>
      <c r="B95" s="64"/>
      <c r="C95" s="64"/>
      <c r="D95" s="64"/>
      <c r="E95" s="64"/>
      <c r="F95" s="64"/>
      <c r="G95" s="64"/>
    </row>
    <row r="96" spans="1:7" x14ac:dyDescent="0.2">
      <c r="A96" s="64"/>
      <c r="B96" s="64"/>
      <c r="C96" s="64"/>
      <c r="D96" s="64"/>
      <c r="E96" s="64"/>
      <c r="F96" s="64"/>
      <c r="G96" s="64"/>
    </row>
    <row r="97" spans="1:7" x14ac:dyDescent="0.2">
      <c r="A97" s="64"/>
      <c r="B97" s="64"/>
      <c r="C97" s="64"/>
      <c r="D97" s="64"/>
      <c r="E97" s="64"/>
      <c r="F97" s="64"/>
      <c r="G97" s="64"/>
    </row>
    <row r="98" spans="1:7" x14ac:dyDescent="0.2">
      <c r="A98" s="64"/>
      <c r="B98" s="64"/>
      <c r="C98" s="64"/>
      <c r="D98" s="64"/>
      <c r="E98" s="64"/>
      <c r="F98" s="64"/>
      <c r="G98" s="64"/>
    </row>
    <row r="99" spans="1:7" x14ac:dyDescent="0.2">
      <c r="A99" s="64"/>
      <c r="B99" s="64"/>
      <c r="C99" s="64"/>
      <c r="D99" s="64"/>
      <c r="E99" s="64"/>
      <c r="F99" s="64"/>
      <c r="G99" s="64"/>
    </row>
    <row r="100" spans="1:7" x14ac:dyDescent="0.2">
      <c r="A100" s="64"/>
      <c r="B100" s="64"/>
      <c r="C100" s="64"/>
      <c r="D100" s="64"/>
      <c r="E100" s="64"/>
      <c r="F100" s="64"/>
      <c r="G100" s="64"/>
    </row>
    <row r="101" spans="1:7" x14ac:dyDescent="0.2">
      <c r="A101" s="64"/>
      <c r="B101" s="64"/>
      <c r="C101" s="64"/>
      <c r="D101" s="64"/>
      <c r="E101" s="64"/>
      <c r="F101" s="64"/>
      <c r="G101" s="64"/>
    </row>
    <row r="102" spans="1:7" x14ac:dyDescent="0.2">
      <c r="A102" s="64"/>
      <c r="B102" s="64"/>
      <c r="C102" s="64"/>
      <c r="D102" s="64"/>
      <c r="E102" s="64"/>
      <c r="F102" s="64"/>
      <c r="G102" s="64"/>
    </row>
    <row r="103" spans="1:7" x14ac:dyDescent="0.2">
      <c r="A103" s="64"/>
      <c r="B103" s="64"/>
      <c r="C103" s="64"/>
      <c r="D103" s="64"/>
      <c r="E103" s="64"/>
      <c r="F103" s="64"/>
      <c r="G103" s="64"/>
    </row>
    <row r="104" spans="1:7" x14ac:dyDescent="0.2">
      <c r="A104" s="64"/>
      <c r="B104" s="64"/>
      <c r="C104" s="64"/>
      <c r="D104" s="64"/>
      <c r="E104" s="64"/>
      <c r="F104" s="64"/>
      <c r="G104" s="64"/>
    </row>
    <row r="105" spans="1:7" x14ac:dyDescent="0.2">
      <c r="A105" s="64"/>
      <c r="B105" s="64"/>
      <c r="C105" s="64"/>
      <c r="D105" s="64"/>
      <c r="E105" s="64"/>
      <c r="F105" s="64"/>
      <c r="G105" s="64"/>
    </row>
    <row r="106" spans="1:7" x14ac:dyDescent="0.2">
      <c r="A106" s="64"/>
      <c r="B106" s="64"/>
      <c r="C106" s="64"/>
      <c r="D106" s="64"/>
      <c r="E106" s="64"/>
      <c r="F106" s="64"/>
      <c r="G106" s="64"/>
    </row>
    <row r="107" spans="1:7" x14ac:dyDescent="0.2">
      <c r="A107" s="64"/>
      <c r="B107" s="64"/>
      <c r="C107" s="64"/>
      <c r="D107" s="64"/>
      <c r="E107" s="64"/>
      <c r="F107" s="64"/>
      <c r="G107" s="64"/>
    </row>
    <row r="108" spans="1:7" x14ac:dyDescent="0.2">
      <c r="A108" s="64"/>
      <c r="B108" s="64"/>
      <c r="C108" s="64"/>
      <c r="D108" s="64"/>
      <c r="E108" s="64"/>
      <c r="F108" s="64"/>
      <c r="G108" s="64"/>
    </row>
    <row r="109" spans="1:7" x14ac:dyDescent="0.2">
      <c r="A109" s="64"/>
      <c r="B109" s="64"/>
      <c r="C109" s="64"/>
      <c r="D109" s="64"/>
      <c r="E109" s="64"/>
      <c r="F109" s="64"/>
      <c r="G109" s="64"/>
    </row>
    <row r="110" spans="1:7" x14ac:dyDescent="0.2">
      <c r="A110" s="64"/>
      <c r="B110" s="64"/>
      <c r="C110" s="64"/>
      <c r="D110" s="64"/>
      <c r="E110" s="64"/>
      <c r="F110" s="64"/>
      <c r="G110" s="64"/>
    </row>
    <row r="111" spans="1:7" x14ac:dyDescent="0.2">
      <c r="A111" s="64"/>
      <c r="B111" s="64"/>
      <c r="C111" s="64"/>
      <c r="D111" s="64"/>
      <c r="E111" s="64"/>
      <c r="F111" s="64"/>
      <c r="G111" s="64"/>
    </row>
    <row r="112" spans="1:7" x14ac:dyDescent="0.2">
      <c r="A112" s="64"/>
      <c r="B112" s="64"/>
      <c r="C112" s="64"/>
      <c r="D112" s="64"/>
      <c r="E112" s="64"/>
      <c r="F112" s="64"/>
      <c r="G112" s="64"/>
    </row>
    <row r="113" spans="1:7" x14ac:dyDescent="0.2">
      <c r="A113" s="64"/>
      <c r="B113" s="64"/>
      <c r="C113" s="64"/>
      <c r="D113" s="64"/>
      <c r="E113" s="64"/>
      <c r="F113" s="64"/>
      <c r="G113" s="64"/>
    </row>
    <row r="114" spans="1:7" x14ac:dyDescent="0.2">
      <c r="A114" s="64"/>
      <c r="B114" s="64"/>
      <c r="C114" s="64"/>
      <c r="D114" s="64"/>
      <c r="E114" s="64"/>
      <c r="F114" s="64"/>
      <c r="G114" s="64"/>
    </row>
    <row r="115" spans="1:7" x14ac:dyDescent="0.2">
      <c r="A115" s="64"/>
      <c r="B115" s="64"/>
      <c r="C115" s="64"/>
      <c r="D115" s="64"/>
      <c r="E115" s="64"/>
      <c r="F115" s="64"/>
      <c r="G115" s="64"/>
    </row>
    <row r="116" spans="1:7" x14ac:dyDescent="0.2">
      <c r="A116" s="64"/>
      <c r="B116" s="64"/>
      <c r="C116" s="64"/>
      <c r="D116" s="64"/>
      <c r="E116" s="64"/>
      <c r="F116" s="64"/>
      <c r="G116" s="64"/>
    </row>
    <row r="117" spans="1:7" x14ac:dyDescent="0.2">
      <c r="A117" s="64"/>
      <c r="B117" s="64"/>
      <c r="C117" s="64"/>
      <c r="D117" s="64"/>
      <c r="E117" s="64"/>
      <c r="F117" s="64"/>
      <c r="G117" s="64"/>
    </row>
    <row r="118" spans="1:7" x14ac:dyDescent="0.2">
      <c r="A118" s="64"/>
      <c r="B118" s="64"/>
      <c r="C118" s="64"/>
      <c r="D118" s="64"/>
      <c r="E118" s="64"/>
      <c r="F118" s="64"/>
      <c r="G118" s="64"/>
    </row>
    <row r="119" spans="1:7" x14ac:dyDescent="0.2">
      <c r="A119" s="64"/>
      <c r="B119" s="64"/>
      <c r="C119" s="64"/>
      <c r="D119" s="64"/>
      <c r="E119" s="64"/>
      <c r="F119" s="64"/>
      <c r="G119" s="64"/>
    </row>
    <row r="120" spans="1:7" x14ac:dyDescent="0.2">
      <c r="A120" s="64"/>
      <c r="B120" s="64"/>
      <c r="C120" s="64"/>
      <c r="D120" s="64"/>
      <c r="E120" s="64"/>
      <c r="F120" s="64"/>
      <c r="G120" s="64"/>
    </row>
    <row r="121" spans="1:7" x14ac:dyDescent="0.2">
      <c r="A121" s="64"/>
      <c r="B121" s="64"/>
      <c r="C121" s="64"/>
      <c r="D121" s="64"/>
      <c r="E121" s="64"/>
      <c r="F121" s="64"/>
      <c r="G121" s="64"/>
    </row>
    <row r="122" spans="1:7" x14ac:dyDescent="0.2">
      <c r="A122" s="64"/>
      <c r="B122" s="64"/>
      <c r="C122" s="64"/>
      <c r="D122" s="64"/>
      <c r="E122" s="64"/>
      <c r="F122" s="64"/>
      <c r="G122" s="64"/>
    </row>
    <row r="123" spans="1:7" x14ac:dyDescent="0.2">
      <c r="A123" s="64"/>
      <c r="B123" s="64"/>
      <c r="C123" s="64"/>
      <c r="D123" s="64"/>
      <c r="E123" s="64"/>
      <c r="F123" s="64"/>
      <c r="G123" s="64"/>
    </row>
    <row r="124" spans="1:7" x14ac:dyDescent="0.2">
      <c r="A124" s="64"/>
      <c r="B124" s="64"/>
      <c r="C124" s="64"/>
      <c r="D124" s="64"/>
      <c r="E124" s="64"/>
      <c r="F124" s="64"/>
      <c r="G124" s="64"/>
    </row>
    <row r="125" spans="1:7" x14ac:dyDescent="0.2">
      <c r="A125" s="64"/>
      <c r="B125" s="64"/>
      <c r="C125" s="64"/>
      <c r="D125" s="64"/>
      <c r="E125" s="64"/>
      <c r="F125" s="64"/>
      <c r="G125" s="64"/>
    </row>
    <row r="126" spans="1:7" x14ac:dyDescent="0.2">
      <c r="A126" s="64"/>
      <c r="B126" s="64"/>
      <c r="C126" s="64"/>
      <c r="D126" s="64"/>
      <c r="E126" s="64"/>
      <c r="F126" s="64"/>
      <c r="G126" s="64"/>
    </row>
    <row r="127" spans="1:7" x14ac:dyDescent="0.2">
      <c r="A127" s="64"/>
      <c r="B127" s="64"/>
      <c r="C127" s="64"/>
      <c r="D127" s="64"/>
      <c r="E127" s="64"/>
      <c r="F127" s="64"/>
      <c r="G127" s="64"/>
    </row>
    <row r="128" spans="1:7" x14ac:dyDescent="0.2">
      <c r="A128" s="64"/>
      <c r="B128" s="64"/>
      <c r="C128" s="64"/>
      <c r="D128" s="64"/>
      <c r="E128" s="64"/>
      <c r="F128" s="64"/>
      <c r="G128" s="64"/>
    </row>
    <row r="129" spans="1:7" x14ac:dyDescent="0.2">
      <c r="A129" s="64"/>
      <c r="B129" s="64"/>
      <c r="C129" s="64"/>
      <c r="D129" s="64"/>
      <c r="E129" s="64"/>
      <c r="F129" s="64"/>
      <c r="G129" s="64"/>
    </row>
    <row r="130" spans="1:7" x14ac:dyDescent="0.2">
      <c r="A130" s="64"/>
      <c r="B130" s="64"/>
      <c r="C130" s="64"/>
      <c r="D130" s="64"/>
      <c r="E130" s="64"/>
      <c r="F130" s="64"/>
      <c r="G130" s="64"/>
    </row>
    <row r="131" spans="1:7" x14ac:dyDescent="0.2">
      <c r="A131" s="64"/>
      <c r="B131" s="64"/>
      <c r="C131" s="64"/>
      <c r="D131" s="64"/>
      <c r="E131" s="64"/>
      <c r="F131" s="64"/>
      <c r="G131" s="64"/>
    </row>
    <row r="132" spans="1:7" x14ac:dyDescent="0.2">
      <c r="A132" s="64"/>
      <c r="B132" s="64"/>
      <c r="C132" s="64"/>
      <c r="D132" s="64"/>
      <c r="E132" s="64"/>
      <c r="F132" s="64"/>
      <c r="G132" s="64"/>
    </row>
    <row r="133" spans="1:7" x14ac:dyDescent="0.2">
      <c r="A133" s="64"/>
      <c r="B133" s="64"/>
      <c r="C133" s="64"/>
      <c r="D133" s="64"/>
      <c r="E133" s="64"/>
      <c r="F133" s="64"/>
      <c r="G133" s="64"/>
    </row>
    <row r="134" spans="1:7" x14ac:dyDescent="0.2">
      <c r="A134" s="64"/>
      <c r="B134" s="64"/>
      <c r="C134" s="64"/>
      <c r="D134" s="64"/>
      <c r="E134" s="64"/>
      <c r="F134" s="64"/>
      <c r="G134" s="64"/>
    </row>
    <row r="135" spans="1:7" x14ac:dyDescent="0.2">
      <c r="A135" s="64"/>
      <c r="B135" s="64"/>
      <c r="C135" s="64"/>
      <c r="D135" s="64"/>
      <c r="E135" s="64"/>
      <c r="F135" s="64"/>
      <c r="G135" s="64"/>
    </row>
    <row r="136" spans="1:7" x14ac:dyDescent="0.2">
      <c r="A136" s="64"/>
      <c r="B136" s="64"/>
      <c r="C136" s="64"/>
      <c r="D136" s="64"/>
      <c r="E136" s="64"/>
      <c r="F136" s="64"/>
      <c r="G136" s="64"/>
    </row>
    <row r="137" spans="1:7" x14ac:dyDescent="0.2">
      <c r="A137" s="64"/>
      <c r="B137" s="64"/>
      <c r="C137" s="64"/>
      <c r="D137" s="64"/>
      <c r="E137" s="64"/>
      <c r="F137" s="64"/>
      <c r="G137" s="64"/>
    </row>
    <row r="138" spans="1:7" x14ac:dyDescent="0.2">
      <c r="A138" s="64"/>
      <c r="B138" s="64"/>
      <c r="C138" s="64"/>
      <c r="D138" s="64"/>
      <c r="E138" s="64"/>
      <c r="F138" s="64"/>
      <c r="G138" s="64"/>
    </row>
    <row r="139" spans="1:7" x14ac:dyDescent="0.2">
      <c r="A139" s="64"/>
      <c r="B139" s="64"/>
      <c r="C139" s="64"/>
      <c r="D139" s="64"/>
      <c r="E139" s="64"/>
      <c r="F139" s="64"/>
      <c r="G139" s="64"/>
    </row>
    <row r="140" spans="1:7" x14ac:dyDescent="0.2">
      <c r="A140" s="64"/>
      <c r="B140" s="64"/>
      <c r="C140" s="64"/>
      <c r="D140" s="64"/>
      <c r="E140" s="64"/>
      <c r="F140" s="64"/>
      <c r="G140" s="64"/>
    </row>
    <row r="141" spans="1:7" x14ac:dyDescent="0.2">
      <c r="A141" s="64"/>
      <c r="B141" s="64"/>
      <c r="C141" s="64"/>
      <c r="D141" s="64"/>
      <c r="E141" s="64"/>
      <c r="F141" s="64"/>
      <c r="G141" s="64"/>
    </row>
    <row r="142" spans="1:7" x14ac:dyDescent="0.2">
      <c r="A142" s="64"/>
      <c r="B142" s="64"/>
      <c r="C142" s="64"/>
      <c r="D142" s="64"/>
      <c r="E142" s="64"/>
      <c r="F142" s="64"/>
      <c r="G142" s="64"/>
    </row>
    <row r="143" spans="1:7" x14ac:dyDescent="0.2">
      <c r="A143" s="64"/>
      <c r="B143" s="64"/>
      <c r="C143" s="64"/>
      <c r="D143" s="64"/>
      <c r="E143" s="64"/>
      <c r="F143" s="64"/>
      <c r="G143" s="64"/>
    </row>
    <row r="144" spans="1:7" x14ac:dyDescent="0.2">
      <c r="A144" s="64"/>
      <c r="B144" s="64"/>
      <c r="C144" s="64"/>
      <c r="D144" s="64"/>
      <c r="E144" s="64"/>
      <c r="F144" s="64"/>
      <c r="G144" s="64"/>
    </row>
    <row r="145" spans="1:7" x14ac:dyDescent="0.2">
      <c r="A145" s="64"/>
      <c r="B145" s="64"/>
      <c r="C145" s="64"/>
      <c r="D145" s="64"/>
      <c r="E145" s="64"/>
      <c r="F145" s="64"/>
      <c r="G145" s="64"/>
    </row>
    <row r="146" spans="1:7" x14ac:dyDescent="0.2">
      <c r="A146" s="64"/>
      <c r="B146" s="64"/>
      <c r="C146" s="64"/>
      <c r="D146" s="64"/>
      <c r="E146" s="64"/>
      <c r="F146" s="64"/>
      <c r="G146" s="64"/>
    </row>
    <row r="147" spans="1:7" x14ac:dyDescent="0.2">
      <c r="A147" s="64"/>
      <c r="B147" s="64"/>
      <c r="C147" s="64"/>
      <c r="D147" s="64"/>
      <c r="E147" s="64"/>
      <c r="F147" s="64"/>
      <c r="G147" s="64"/>
    </row>
    <row r="148" spans="1:7" x14ac:dyDescent="0.2">
      <c r="A148" s="64"/>
      <c r="B148" s="64"/>
      <c r="C148" s="64"/>
      <c r="D148" s="64"/>
      <c r="E148" s="64"/>
      <c r="F148" s="64"/>
      <c r="G148" s="64"/>
    </row>
    <row r="149" spans="1:7" x14ac:dyDescent="0.2">
      <c r="A149" s="64"/>
      <c r="B149" s="64"/>
      <c r="C149" s="64"/>
      <c r="D149" s="64"/>
      <c r="E149" s="64"/>
      <c r="F149" s="64"/>
      <c r="G149" s="64"/>
    </row>
    <row r="150" spans="1:7" x14ac:dyDescent="0.2">
      <c r="A150" s="64"/>
      <c r="B150" s="64"/>
      <c r="C150" s="64"/>
      <c r="D150" s="64"/>
      <c r="E150" s="64"/>
      <c r="F150" s="64"/>
      <c r="G150" s="64"/>
    </row>
    <row r="151" spans="1:7" x14ac:dyDescent="0.2">
      <c r="A151" s="64"/>
      <c r="B151" s="64"/>
      <c r="C151" s="64"/>
      <c r="D151" s="64"/>
      <c r="E151" s="64"/>
      <c r="F151" s="64"/>
      <c r="G151" s="64"/>
    </row>
    <row r="152" spans="1:7" x14ac:dyDescent="0.2">
      <c r="A152" s="64"/>
      <c r="B152" s="64"/>
      <c r="C152" s="64"/>
      <c r="D152" s="64"/>
      <c r="E152" s="64"/>
      <c r="F152" s="64"/>
      <c r="G152" s="64"/>
    </row>
    <row r="153" spans="1:7" x14ac:dyDescent="0.2">
      <c r="A153" s="64"/>
      <c r="B153" s="64"/>
      <c r="C153" s="64"/>
      <c r="D153" s="64"/>
      <c r="E153" s="64"/>
      <c r="F153" s="64"/>
      <c r="G153" s="64"/>
    </row>
    <row r="154" spans="1:7" x14ac:dyDescent="0.2">
      <c r="A154" s="64"/>
      <c r="B154" s="64"/>
      <c r="C154" s="64"/>
      <c r="D154" s="64"/>
      <c r="E154" s="64"/>
      <c r="F154" s="64"/>
      <c r="G154" s="64"/>
    </row>
    <row r="155" spans="1:7" x14ac:dyDescent="0.2">
      <c r="A155" s="64"/>
      <c r="B155" s="64"/>
      <c r="C155" s="64"/>
      <c r="D155" s="64"/>
      <c r="E155" s="64"/>
      <c r="F155" s="64"/>
      <c r="G155" s="64"/>
    </row>
    <row r="156" spans="1:7" x14ac:dyDescent="0.2">
      <c r="A156" s="64"/>
      <c r="B156" s="64"/>
      <c r="C156" s="64"/>
      <c r="D156" s="64"/>
      <c r="E156" s="64"/>
      <c r="F156" s="64"/>
      <c r="G156" s="64"/>
    </row>
    <row r="157" spans="1:7" x14ac:dyDescent="0.2">
      <c r="A157" s="64"/>
      <c r="B157" s="64"/>
      <c r="C157" s="64"/>
      <c r="D157" s="64"/>
      <c r="E157" s="64"/>
      <c r="F157" s="64"/>
      <c r="G157" s="64"/>
    </row>
    <row r="158" spans="1:7" x14ac:dyDescent="0.2">
      <c r="A158" s="64"/>
      <c r="B158" s="64"/>
      <c r="C158" s="64"/>
      <c r="D158" s="64"/>
      <c r="E158" s="64"/>
      <c r="F158" s="64"/>
      <c r="G158" s="64"/>
    </row>
    <row r="159" spans="1:7" x14ac:dyDescent="0.2">
      <c r="A159" s="64"/>
      <c r="B159" s="64"/>
      <c r="C159" s="64"/>
      <c r="D159" s="64"/>
      <c r="E159" s="64"/>
      <c r="F159" s="64"/>
      <c r="G159" s="64"/>
    </row>
    <row r="160" spans="1:7" x14ac:dyDescent="0.2">
      <c r="A160" s="64"/>
      <c r="B160" s="64"/>
      <c r="C160" s="64"/>
      <c r="D160" s="64"/>
      <c r="E160" s="64"/>
      <c r="F160" s="64"/>
      <c r="G160" s="64"/>
    </row>
    <row r="161" spans="1:7" x14ac:dyDescent="0.2">
      <c r="A161" s="64"/>
      <c r="B161" s="64"/>
      <c r="C161" s="64"/>
      <c r="D161" s="64"/>
      <c r="E161" s="64"/>
      <c r="F161" s="64"/>
      <c r="G161" s="64"/>
    </row>
    <row r="162" spans="1:7" x14ac:dyDescent="0.2">
      <c r="A162" s="64"/>
      <c r="B162" s="64"/>
      <c r="C162" s="64"/>
      <c r="D162" s="64"/>
      <c r="E162" s="64"/>
      <c r="F162" s="64"/>
      <c r="G162" s="64"/>
    </row>
    <row r="163" spans="1:7" x14ac:dyDescent="0.2">
      <c r="A163" s="64"/>
      <c r="B163" s="64"/>
      <c r="C163" s="64"/>
      <c r="D163" s="64"/>
      <c r="E163" s="64"/>
      <c r="F163" s="64"/>
      <c r="G163" s="64"/>
    </row>
    <row r="164" spans="1:7" x14ac:dyDescent="0.2">
      <c r="A164" s="64"/>
      <c r="B164" s="64"/>
      <c r="C164" s="64"/>
      <c r="D164" s="64"/>
      <c r="E164" s="64"/>
      <c r="F164" s="64"/>
      <c r="G164" s="64"/>
    </row>
    <row r="165" spans="1:7" x14ac:dyDescent="0.2">
      <c r="A165" s="64"/>
      <c r="B165" s="64"/>
      <c r="C165" s="64"/>
      <c r="D165" s="64"/>
      <c r="E165" s="64"/>
      <c r="F165" s="64"/>
      <c r="G165" s="64"/>
    </row>
    <row r="166" spans="1:7" x14ac:dyDescent="0.2">
      <c r="A166" s="64"/>
      <c r="B166" s="64"/>
      <c r="C166" s="64"/>
      <c r="D166" s="64"/>
      <c r="E166" s="64"/>
      <c r="F166" s="64"/>
      <c r="G166" s="64"/>
    </row>
    <row r="167" spans="1:7" x14ac:dyDescent="0.2">
      <c r="A167" s="64"/>
      <c r="B167" s="64"/>
      <c r="C167" s="64"/>
      <c r="D167" s="64"/>
      <c r="E167" s="64"/>
      <c r="F167" s="64"/>
      <c r="G167" s="64"/>
    </row>
    <row r="168" spans="1:7" x14ac:dyDescent="0.2">
      <c r="A168" s="64"/>
      <c r="B168" s="64"/>
      <c r="C168" s="64"/>
      <c r="D168" s="64"/>
      <c r="E168" s="64"/>
      <c r="F168" s="64"/>
      <c r="G168" s="64"/>
    </row>
    <row r="169" spans="1:7" x14ac:dyDescent="0.2">
      <c r="A169" s="64"/>
      <c r="B169" s="64"/>
      <c r="C169" s="64"/>
      <c r="D169" s="64"/>
      <c r="E169" s="64"/>
      <c r="F169" s="64"/>
      <c r="G169" s="64"/>
    </row>
    <row r="170" spans="1:7" x14ac:dyDescent="0.2">
      <c r="A170" s="64"/>
      <c r="B170" s="64"/>
      <c r="C170" s="64"/>
      <c r="D170" s="64"/>
      <c r="E170" s="64"/>
      <c r="F170" s="64"/>
      <c r="G170" s="64"/>
    </row>
    <row r="171" spans="1:7" x14ac:dyDescent="0.2">
      <c r="A171" s="64"/>
      <c r="B171" s="64"/>
      <c r="C171" s="64"/>
      <c r="D171" s="64"/>
      <c r="E171" s="64"/>
      <c r="F171" s="64"/>
      <c r="G171" s="64"/>
    </row>
    <row r="172" spans="1:7" x14ac:dyDescent="0.2">
      <c r="A172" s="64"/>
      <c r="B172" s="64"/>
      <c r="C172" s="64"/>
      <c r="D172" s="64"/>
      <c r="E172" s="64"/>
      <c r="F172" s="64"/>
      <c r="G172" s="64"/>
    </row>
    <row r="173" spans="1:7" x14ac:dyDescent="0.2">
      <c r="A173" s="64"/>
      <c r="B173" s="64"/>
      <c r="C173" s="64"/>
      <c r="D173" s="64"/>
      <c r="E173" s="64"/>
      <c r="F173" s="64"/>
      <c r="G173" s="64"/>
    </row>
    <row r="174" spans="1:7" x14ac:dyDescent="0.2">
      <c r="A174" s="64"/>
      <c r="B174" s="64"/>
      <c r="C174" s="64"/>
      <c r="D174" s="64"/>
      <c r="E174" s="64"/>
      <c r="F174" s="64"/>
      <c r="G174" s="6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 ref="B19" r:id="rId2" display="name@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G III 1 / G III 3 - j 17 SH</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6"/>
  <sheetViews>
    <sheetView view="pageLayout" zoomScaleNormal="100" workbookViewId="0">
      <selection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79" t="s">
        <v>308</v>
      </c>
      <c r="B1" s="80"/>
      <c r="C1" s="80"/>
      <c r="D1" s="80"/>
      <c r="E1" s="80"/>
      <c r="F1" s="80"/>
      <c r="G1" s="80"/>
    </row>
    <row r="2" spans="1:7" ht="9.75" customHeight="1" x14ac:dyDescent="0.2">
      <c r="A2" s="23"/>
      <c r="B2" s="24"/>
      <c r="C2" s="24"/>
      <c r="D2" s="24"/>
      <c r="E2" s="24"/>
      <c r="F2" s="24"/>
      <c r="G2" s="24"/>
    </row>
    <row r="3" spans="1:7" x14ac:dyDescent="0.2">
      <c r="A3" s="81" t="s">
        <v>269</v>
      </c>
      <c r="B3" s="83" t="s">
        <v>294</v>
      </c>
      <c r="C3" s="83"/>
      <c r="D3" s="84"/>
      <c r="E3" s="83" t="s">
        <v>295</v>
      </c>
      <c r="F3" s="83"/>
      <c r="G3" s="84"/>
    </row>
    <row r="4" spans="1:7" ht="24" customHeight="1" x14ac:dyDescent="0.2">
      <c r="A4" s="82"/>
      <c r="B4" s="31" t="s">
        <v>284</v>
      </c>
      <c r="C4" s="31" t="s">
        <v>285</v>
      </c>
      <c r="D4" s="89" t="s">
        <v>286</v>
      </c>
      <c r="E4" s="31" t="s">
        <v>284</v>
      </c>
      <c r="F4" s="31" t="s">
        <v>285</v>
      </c>
      <c r="G4" s="85" t="s">
        <v>286</v>
      </c>
    </row>
    <row r="5" spans="1:7" ht="17.25" customHeight="1" x14ac:dyDescent="0.2">
      <c r="A5" s="82"/>
      <c r="B5" s="87" t="s">
        <v>267</v>
      </c>
      <c r="C5" s="88"/>
      <c r="D5" s="90"/>
      <c r="E5" s="87" t="s">
        <v>267</v>
      </c>
      <c r="F5" s="88"/>
      <c r="G5" s="86"/>
    </row>
    <row r="6" spans="1:7" ht="12" customHeight="1" x14ac:dyDescent="0.2">
      <c r="A6" s="32"/>
      <c r="B6" s="33"/>
      <c r="C6" s="33"/>
      <c r="D6" s="33"/>
      <c r="E6" s="33"/>
      <c r="F6" s="33"/>
      <c r="G6" s="33"/>
    </row>
    <row r="7" spans="1:7" ht="12.75" customHeight="1" x14ac:dyDescent="0.2">
      <c r="A7" s="34" t="s">
        <v>17</v>
      </c>
      <c r="B7" s="41">
        <v>13885956.228</v>
      </c>
      <c r="C7" s="41">
        <v>13341110.577</v>
      </c>
      <c r="D7" s="42">
        <v>4.0839602359589975</v>
      </c>
      <c r="E7" s="41">
        <v>14805398.355</v>
      </c>
      <c r="F7" s="41">
        <v>13628602.647</v>
      </c>
      <c r="G7" s="42">
        <v>8.6347495666332463</v>
      </c>
    </row>
    <row r="8" spans="1:7" ht="12.75" customHeight="1" x14ac:dyDescent="0.2">
      <c r="A8" s="35" t="s">
        <v>15</v>
      </c>
      <c r="B8" s="33"/>
      <c r="C8" s="33"/>
      <c r="D8" s="33"/>
      <c r="E8" s="33"/>
      <c r="F8" s="33"/>
      <c r="G8" s="33"/>
    </row>
    <row r="9" spans="1:7" ht="12.75" customHeight="1" x14ac:dyDescent="0.2">
      <c r="A9" s="35" t="s">
        <v>277</v>
      </c>
      <c r="B9" s="41">
        <v>12319335.311000001</v>
      </c>
      <c r="C9" s="41">
        <v>11757830.262</v>
      </c>
      <c r="D9" s="42">
        <v>4.7755839001581961</v>
      </c>
      <c r="E9" s="41">
        <v>12720526.717</v>
      </c>
      <c r="F9" s="41">
        <v>11846809.579</v>
      </c>
      <c r="G9" s="42">
        <v>7.3751260385646589</v>
      </c>
    </row>
    <row r="10" spans="1:7" ht="12.75" customHeight="1" x14ac:dyDescent="0.2">
      <c r="A10" s="36" t="s">
        <v>15</v>
      </c>
      <c r="B10" s="33"/>
      <c r="C10" s="33"/>
      <c r="D10" s="33"/>
      <c r="E10" s="33"/>
      <c r="F10" s="33"/>
      <c r="G10" s="33"/>
    </row>
    <row r="11" spans="1:7" ht="12.75" customHeight="1" x14ac:dyDescent="0.2">
      <c r="A11" s="36" t="s">
        <v>83</v>
      </c>
      <c r="B11" s="41">
        <v>758253.83799999999</v>
      </c>
      <c r="C11" s="41">
        <v>739417.28099999996</v>
      </c>
      <c r="D11" s="42">
        <v>2.547486714744494</v>
      </c>
      <c r="E11" s="41">
        <v>1226184.9010000001</v>
      </c>
      <c r="F11" s="41">
        <v>1261266.3840000001</v>
      </c>
      <c r="G11" s="42">
        <v>-2.7814491407233106</v>
      </c>
    </row>
    <row r="12" spans="1:7" ht="12.75" customHeight="1" x14ac:dyDescent="0.2">
      <c r="A12" s="36" t="s">
        <v>20</v>
      </c>
      <c r="B12" s="41">
        <v>1286952.8459999999</v>
      </c>
      <c r="C12" s="41">
        <v>1211533.0619999999</v>
      </c>
      <c r="D12" s="42">
        <v>6.2251527725951661</v>
      </c>
      <c r="E12" s="41">
        <v>1513544.932</v>
      </c>
      <c r="F12" s="41">
        <v>1200548.074</v>
      </c>
      <c r="G12" s="42">
        <v>26.071164060690492</v>
      </c>
    </row>
    <row r="13" spans="1:7" ht="12.75" customHeight="1" x14ac:dyDescent="0.2">
      <c r="A13" s="36" t="s">
        <v>21</v>
      </c>
      <c r="B13" s="41">
        <v>836297.07</v>
      </c>
      <c r="C13" s="41">
        <v>776756.31900000002</v>
      </c>
      <c r="D13" s="42">
        <v>7.665306292796302</v>
      </c>
      <c r="E13" s="41">
        <v>935613.20200000005</v>
      </c>
      <c r="F13" s="41">
        <v>941564.24899999995</v>
      </c>
      <c r="G13" s="42">
        <v>-0.63203833475202487</v>
      </c>
    </row>
    <row r="14" spans="1:7" ht="12.75" customHeight="1" x14ac:dyDescent="0.2">
      <c r="A14" s="36" t="s">
        <v>32</v>
      </c>
      <c r="B14" s="41">
        <v>1117538.0589999999</v>
      </c>
      <c r="C14" s="41">
        <v>1323488.068</v>
      </c>
      <c r="D14" s="42">
        <v>-15.561153438370113</v>
      </c>
      <c r="E14" s="41">
        <v>1274887.162</v>
      </c>
      <c r="F14" s="41">
        <v>1114833.5460000001</v>
      </c>
      <c r="G14" s="42">
        <v>14.356727654479812</v>
      </c>
    </row>
    <row r="15" spans="1:7" ht="12.75" customHeight="1" x14ac:dyDescent="0.2">
      <c r="A15" s="36" t="s">
        <v>22</v>
      </c>
      <c r="B15" s="41">
        <v>190431.83</v>
      </c>
      <c r="C15" s="41">
        <v>130434.811</v>
      </c>
      <c r="D15" s="42">
        <v>45.997704554499649</v>
      </c>
      <c r="E15" s="41">
        <v>85282.597999999998</v>
      </c>
      <c r="F15" s="41">
        <v>70008.485000000001</v>
      </c>
      <c r="G15" s="42">
        <v>21.817516833852352</v>
      </c>
    </row>
    <row r="16" spans="1:7" ht="12.75" customHeight="1" x14ac:dyDescent="0.2">
      <c r="A16" s="36" t="s">
        <v>33</v>
      </c>
      <c r="B16" s="41">
        <v>2425480.1669999999</v>
      </c>
      <c r="C16" s="41">
        <v>2176442.4509999999</v>
      </c>
      <c r="D16" s="42">
        <v>11.442421364533487</v>
      </c>
      <c r="E16" s="41">
        <v>1794159.0989999999</v>
      </c>
      <c r="F16" s="41">
        <v>1752868.0049999999</v>
      </c>
      <c r="G16" s="42">
        <v>2.3556305370523347</v>
      </c>
    </row>
    <row r="17" spans="1:7" ht="12.75" customHeight="1" x14ac:dyDescent="0.2">
      <c r="A17" s="36" t="s">
        <v>24</v>
      </c>
      <c r="B17" s="41">
        <v>28289.13</v>
      </c>
      <c r="C17" s="41">
        <v>34298.824000000001</v>
      </c>
      <c r="D17" s="42">
        <v>-17.521574500630109</v>
      </c>
      <c r="E17" s="41">
        <v>141452.584</v>
      </c>
      <c r="F17" s="41">
        <v>132576.31200000001</v>
      </c>
      <c r="G17" s="42">
        <v>6.6952171666986686</v>
      </c>
    </row>
    <row r="18" spans="1:7" ht="12.75" customHeight="1" x14ac:dyDescent="0.2">
      <c r="A18" s="36" t="s">
        <v>23</v>
      </c>
      <c r="B18" s="41">
        <v>106198.58900000001</v>
      </c>
      <c r="C18" s="41">
        <v>84687.971000000005</v>
      </c>
      <c r="D18" s="42">
        <v>25.399850469909126</v>
      </c>
      <c r="E18" s="41">
        <v>152519.74100000001</v>
      </c>
      <c r="F18" s="41">
        <v>150598.022</v>
      </c>
      <c r="G18" s="42">
        <v>1.2760585925889671</v>
      </c>
    </row>
    <row r="19" spans="1:7" ht="12.75" customHeight="1" x14ac:dyDescent="0.2">
      <c r="A19" s="36" t="s">
        <v>25</v>
      </c>
      <c r="B19" s="41">
        <v>376386.41399999999</v>
      </c>
      <c r="C19" s="41">
        <v>343727.76699999999</v>
      </c>
      <c r="D19" s="42">
        <v>9.5013118332101385</v>
      </c>
      <c r="E19" s="41">
        <v>662391.72100000002</v>
      </c>
      <c r="F19" s="41">
        <v>609177.47499999998</v>
      </c>
      <c r="G19" s="42">
        <v>8.7354257476443991</v>
      </c>
    </row>
    <row r="20" spans="1:7" ht="12.75" customHeight="1" x14ac:dyDescent="0.2">
      <c r="A20" s="36" t="s">
        <v>35</v>
      </c>
      <c r="B20" s="41">
        <v>1423713.4450000001</v>
      </c>
      <c r="C20" s="41">
        <v>1266044.3959999999</v>
      </c>
      <c r="D20" s="42">
        <v>12.453674570824461</v>
      </c>
      <c r="E20" s="41">
        <v>676183.94400000002</v>
      </c>
      <c r="F20" s="41">
        <v>586155.81799999997</v>
      </c>
      <c r="G20" s="42">
        <v>15.359077439030045</v>
      </c>
    </row>
    <row r="21" spans="1:7" ht="12.75" customHeight="1" x14ac:dyDescent="0.2">
      <c r="A21" s="36" t="s">
        <v>26</v>
      </c>
      <c r="B21" s="41">
        <v>523299.08899999998</v>
      </c>
      <c r="C21" s="41">
        <v>490661.41600000003</v>
      </c>
      <c r="D21" s="42">
        <v>6.6517708415042733</v>
      </c>
      <c r="E21" s="41">
        <v>240374.63</v>
      </c>
      <c r="F21" s="41">
        <v>208403.44699999999</v>
      </c>
      <c r="G21" s="42">
        <v>15.341004892303914</v>
      </c>
    </row>
    <row r="22" spans="1:7" ht="12.75" customHeight="1" x14ac:dyDescent="0.2">
      <c r="A22" s="36" t="s">
        <v>27</v>
      </c>
      <c r="B22" s="41">
        <v>362714.27899999998</v>
      </c>
      <c r="C22" s="41">
        <v>350385.65899999999</v>
      </c>
      <c r="D22" s="42">
        <v>3.518585787781916</v>
      </c>
      <c r="E22" s="41">
        <v>637476.40099999995</v>
      </c>
      <c r="F22" s="41">
        <v>643560.62699999998</v>
      </c>
      <c r="G22" s="42">
        <v>-0.94540059549045452</v>
      </c>
    </row>
    <row r="23" spans="1:7" ht="12.75" customHeight="1" x14ac:dyDescent="0.2">
      <c r="A23" s="36" t="s">
        <v>18</v>
      </c>
      <c r="B23" s="41">
        <v>693228.76500000001</v>
      </c>
      <c r="C23" s="41">
        <v>708120.68400000001</v>
      </c>
      <c r="D23" s="42">
        <v>-2.1030199140461718</v>
      </c>
      <c r="E23" s="41">
        <v>978390.84299999999</v>
      </c>
      <c r="F23" s="41">
        <v>953078.76</v>
      </c>
      <c r="G23" s="42">
        <v>2.6558227989468577</v>
      </c>
    </row>
    <row r="24" spans="1:7" ht="12.75" customHeight="1" x14ac:dyDescent="0.2">
      <c r="A24" s="36" t="s">
        <v>19</v>
      </c>
      <c r="B24" s="41">
        <v>33763.678999999996</v>
      </c>
      <c r="C24" s="41">
        <v>29553.571</v>
      </c>
      <c r="D24" s="42">
        <v>14.245682865194183</v>
      </c>
      <c r="E24" s="41">
        <v>78984.365000000005</v>
      </c>
      <c r="F24" s="41">
        <v>68179.861999999994</v>
      </c>
      <c r="G24" s="42">
        <v>15.84705906268924</v>
      </c>
    </row>
    <row r="25" spans="1:7" ht="12.75" customHeight="1" x14ac:dyDescent="0.2">
      <c r="A25" s="36" t="s">
        <v>283</v>
      </c>
      <c r="B25" s="41">
        <v>12970.525</v>
      </c>
      <c r="C25" s="41">
        <v>14244.398999999999</v>
      </c>
      <c r="D25" s="42">
        <v>-8.9429817291694746</v>
      </c>
      <c r="E25" s="41">
        <v>60091.803</v>
      </c>
      <c r="F25" s="41">
        <v>61725.341</v>
      </c>
      <c r="G25" s="42">
        <v>-2.646462495849164</v>
      </c>
    </row>
    <row r="26" spans="1:7" ht="12.75" customHeight="1" x14ac:dyDescent="0.2">
      <c r="A26" s="36" t="s">
        <v>28</v>
      </c>
      <c r="B26" s="41">
        <v>1526.595</v>
      </c>
      <c r="C26" s="41">
        <v>1405.579</v>
      </c>
      <c r="D26" s="42">
        <v>8.6096903838204781</v>
      </c>
      <c r="E26" s="41">
        <v>7102.4120000000003</v>
      </c>
      <c r="F26" s="41">
        <v>8450.5470000000005</v>
      </c>
      <c r="G26" s="42">
        <v>-15.95322764313363</v>
      </c>
    </row>
    <row r="27" spans="1:7" ht="12.75" customHeight="1" x14ac:dyDescent="0.2">
      <c r="A27" s="36" t="s">
        <v>36</v>
      </c>
      <c r="B27" s="41">
        <v>42093.347000000002</v>
      </c>
      <c r="C27" s="41">
        <v>38173.476000000002</v>
      </c>
      <c r="D27" s="42">
        <v>10.268572345887478</v>
      </c>
      <c r="E27" s="41">
        <v>54485.432000000001</v>
      </c>
      <c r="F27" s="41">
        <v>46051.544000000002</v>
      </c>
      <c r="G27" s="42">
        <v>18.314017875274715</v>
      </c>
    </row>
    <row r="28" spans="1:7" ht="12.75" customHeight="1" x14ac:dyDescent="0.2">
      <c r="A28" s="36" t="s">
        <v>37</v>
      </c>
      <c r="B28" s="41">
        <v>15330.734</v>
      </c>
      <c r="C28" s="41">
        <v>13749.648999999999</v>
      </c>
      <c r="D28" s="42">
        <v>11.499093540496929</v>
      </c>
      <c r="E28" s="41">
        <v>38867.661</v>
      </c>
      <c r="F28" s="41">
        <v>34578.671999999999</v>
      </c>
      <c r="G28" s="42">
        <v>12.403567725215126</v>
      </c>
    </row>
    <row r="29" spans="1:7" ht="12.75" customHeight="1" x14ac:dyDescent="0.2">
      <c r="A29" s="36" t="s">
        <v>38</v>
      </c>
      <c r="B29" s="41">
        <v>191851.897</v>
      </c>
      <c r="C29" s="41">
        <v>199065.66899999999</v>
      </c>
      <c r="D29" s="42">
        <v>-3.6238152144657363</v>
      </c>
      <c r="E29" s="41">
        <v>57852.260999999999</v>
      </c>
      <c r="F29" s="41">
        <v>62259.415000000001</v>
      </c>
      <c r="G29" s="42">
        <v>-7.0786948447877336</v>
      </c>
    </row>
    <row r="30" spans="1:7" ht="12.75" customHeight="1" x14ac:dyDescent="0.2">
      <c r="A30" s="36" t="s">
        <v>34</v>
      </c>
      <c r="B30" s="41">
        <v>1015988.882</v>
      </c>
      <c r="C30" s="41">
        <v>974208.05900000001</v>
      </c>
      <c r="D30" s="42">
        <v>4.2886960966928314</v>
      </c>
      <c r="E30" s="41">
        <v>1037133.098</v>
      </c>
      <c r="F30" s="41">
        <v>906123.95600000001</v>
      </c>
      <c r="G30" s="42">
        <v>14.458192075433885</v>
      </c>
    </row>
    <row r="31" spans="1:7" ht="12.75" customHeight="1" x14ac:dyDescent="0.2">
      <c r="A31" s="36" t="s">
        <v>39</v>
      </c>
      <c r="B31" s="41">
        <v>372125.01</v>
      </c>
      <c r="C31" s="41">
        <v>333888.50699999998</v>
      </c>
      <c r="D31" s="42">
        <v>11.451877557438664</v>
      </c>
      <c r="E31" s="41">
        <v>405452.07400000002</v>
      </c>
      <c r="F31" s="41">
        <v>378201.27</v>
      </c>
      <c r="G31" s="42">
        <v>7.2053708333660467</v>
      </c>
    </row>
    <row r="32" spans="1:7" ht="12.75" customHeight="1" x14ac:dyDescent="0.2">
      <c r="A32" s="36" t="s">
        <v>31</v>
      </c>
      <c r="B32" s="41">
        <v>129533</v>
      </c>
      <c r="C32" s="41">
        <v>114494.63400000001</v>
      </c>
      <c r="D32" s="42">
        <v>13.134559651066269</v>
      </c>
      <c r="E32" s="41">
        <v>94682.282000000007</v>
      </c>
      <c r="F32" s="41">
        <v>97679.932000000001</v>
      </c>
      <c r="G32" s="42">
        <v>-3.0688493927288931</v>
      </c>
    </row>
    <row r="33" spans="1:7" ht="12.75" customHeight="1" x14ac:dyDescent="0.2">
      <c r="A33" s="36" t="s">
        <v>40</v>
      </c>
      <c r="B33" s="41">
        <v>203683.34899999999</v>
      </c>
      <c r="C33" s="41">
        <v>220901.08100000001</v>
      </c>
      <c r="D33" s="42">
        <v>-7.7943176747061926</v>
      </c>
      <c r="E33" s="41">
        <v>279653.755</v>
      </c>
      <c r="F33" s="41">
        <v>280550.76299999998</v>
      </c>
      <c r="G33" s="42">
        <v>-0.31973108552905671</v>
      </c>
    </row>
    <row r="34" spans="1:7" ht="12.75" customHeight="1" x14ac:dyDescent="0.2">
      <c r="A34" s="36" t="s">
        <v>41</v>
      </c>
      <c r="B34" s="41">
        <v>99976.290999999997</v>
      </c>
      <c r="C34" s="41">
        <v>105739.266</v>
      </c>
      <c r="D34" s="42">
        <v>-5.4501749614944401</v>
      </c>
      <c r="E34" s="41">
        <v>150647.177</v>
      </c>
      <c r="F34" s="41">
        <v>142680.86799999999</v>
      </c>
      <c r="G34" s="42">
        <v>5.5833056748715677</v>
      </c>
    </row>
    <row r="35" spans="1:7" ht="12.75" customHeight="1" x14ac:dyDescent="0.2">
      <c r="A35" s="36" t="s">
        <v>42</v>
      </c>
      <c r="B35" s="41">
        <v>37151.959000000003</v>
      </c>
      <c r="C35" s="41">
        <v>46435.061000000002</v>
      </c>
      <c r="D35" s="42">
        <v>-19.991579207788703</v>
      </c>
      <c r="E35" s="41">
        <v>52722.311000000002</v>
      </c>
      <c r="F35" s="41">
        <v>52726.089</v>
      </c>
      <c r="G35" s="42">
        <v>-7.1653332755232668E-3</v>
      </c>
    </row>
    <row r="36" spans="1:7" ht="12.75" customHeight="1" x14ac:dyDescent="0.2">
      <c r="A36" s="36" t="s">
        <v>30</v>
      </c>
      <c r="B36" s="41">
        <v>31455.643</v>
      </c>
      <c r="C36" s="41">
        <v>26371.517</v>
      </c>
      <c r="D36" s="42">
        <v>19.278853014030247</v>
      </c>
      <c r="E36" s="41">
        <v>69431.414999999994</v>
      </c>
      <c r="F36" s="41">
        <v>66309.385999999999</v>
      </c>
      <c r="G36" s="42">
        <v>4.7082761405753359</v>
      </c>
    </row>
    <row r="37" spans="1:7" ht="12.75" customHeight="1" x14ac:dyDescent="0.2">
      <c r="A37" s="36" t="s">
        <v>29</v>
      </c>
      <c r="B37" s="41">
        <v>3100.8789999999999</v>
      </c>
      <c r="C37" s="41">
        <v>3601.085</v>
      </c>
      <c r="D37" s="42">
        <v>-13.890424691447151</v>
      </c>
      <c r="E37" s="41">
        <v>14958.913</v>
      </c>
      <c r="F37" s="41">
        <v>16652.73</v>
      </c>
      <c r="G37" s="42">
        <v>-10.171407330810013</v>
      </c>
    </row>
    <row r="38" spans="1:7" ht="12.75" customHeight="1" x14ac:dyDescent="0.2">
      <c r="A38" s="36"/>
      <c r="B38" s="33"/>
      <c r="C38" s="33"/>
      <c r="D38" s="33"/>
      <c r="E38" s="33"/>
      <c r="F38" s="33"/>
      <c r="G38" s="33"/>
    </row>
    <row r="39" spans="1:7" ht="12.75" customHeight="1" x14ac:dyDescent="0.2">
      <c r="A39" s="35" t="s">
        <v>272</v>
      </c>
      <c r="B39" s="41">
        <v>34987.766000000003</v>
      </c>
      <c r="C39" s="41">
        <v>31622.342000000004</v>
      </c>
      <c r="D39" s="42">
        <v>10.642551396098369</v>
      </c>
      <c r="E39" s="41">
        <v>116191.84700000001</v>
      </c>
      <c r="F39" s="41">
        <v>80170.603999999992</v>
      </c>
      <c r="G39" s="42">
        <v>44.93073670743459</v>
      </c>
    </row>
    <row r="40" spans="1:7" ht="12.75" customHeight="1" x14ac:dyDescent="0.2">
      <c r="A40" s="36" t="s">
        <v>15</v>
      </c>
      <c r="B40" s="33"/>
      <c r="C40" s="33"/>
      <c r="D40" s="33"/>
      <c r="E40" s="33"/>
      <c r="F40" s="33"/>
      <c r="G40" s="33"/>
    </row>
    <row r="41" spans="1:7" ht="12.75" customHeight="1" x14ac:dyDescent="0.2">
      <c r="A41" s="36" t="s">
        <v>84</v>
      </c>
      <c r="B41" s="41">
        <v>758.57899999999995</v>
      </c>
      <c r="C41" s="41">
        <v>754.20399999999995</v>
      </c>
      <c r="D41" s="42">
        <v>0.580081781586955</v>
      </c>
      <c r="E41" s="41">
        <v>1665.4359999999999</v>
      </c>
      <c r="F41" s="41">
        <v>1364.7470000000001</v>
      </c>
      <c r="G41" s="42">
        <v>22.032581863158512</v>
      </c>
    </row>
    <row r="42" spans="1:7" ht="12.75" customHeight="1" x14ac:dyDescent="0.2">
      <c r="A42" s="36" t="s">
        <v>85</v>
      </c>
      <c r="B42" s="41">
        <v>23461.732</v>
      </c>
      <c r="C42" s="41">
        <v>22549.069</v>
      </c>
      <c r="D42" s="42">
        <v>4.0474531343178768</v>
      </c>
      <c r="E42" s="41">
        <v>69511.231</v>
      </c>
      <c r="F42" s="41">
        <v>57676.373</v>
      </c>
      <c r="G42" s="42">
        <v>20.519421358205022</v>
      </c>
    </row>
    <row r="43" spans="1:7" ht="12.75" customHeight="1" x14ac:dyDescent="0.2">
      <c r="A43" s="36" t="s">
        <v>86</v>
      </c>
      <c r="B43" s="41">
        <v>6270.2809999999999</v>
      </c>
      <c r="C43" s="41">
        <v>5919.5439999999999</v>
      </c>
      <c r="D43" s="42">
        <v>5.9250678768499796</v>
      </c>
      <c r="E43" s="41">
        <v>40680.247000000003</v>
      </c>
      <c r="F43" s="41">
        <v>18168.996999999999</v>
      </c>
      <c r="G43" s="42">
        <v>123.8992444106849</v>
      </c>
    </row>
    <row r="44" spans="1:7" ht="12.75" customHeight="1" x14ac:dyDescent="0.2">
      <c r="A44" s="36" t="s">
        <v>87</v>
      </c>
      <c r="B44" s="41">
        <v>4497.174</v>
      </c>
      <c r="C44" s="41">
        <v>2399.5250000000001</v>
      </c>
      <c r="D44" s="42">
        <v>87.419343411716881</v>
      </c>
      <c r="E44" s="41">
        <v>4334.933</v>
      </c>
      <c r="F44" s="41">
        <v>2960.4870000000001</v>
      </c>
      <c r="G44" s="42">
        <v>46.426348097458288</v>
      </c>
    </row>
    <row r="45" spans="1:7" ht="12.75" customHeight="1" x14ac:dyDescent="0.2">
      <c r="A45" s="36" t="s">
        <v>88</v>
      </c>
      <c r="B45" s="41">
        <v>268908.10399999999</v>
      </c>
      <c r="C45" s="41">
        <v>256511.304</v>
      </c>
      <c r="D45" s="42">
        <v>4.832847444415151</v>
      </c>
      <c r="E45" s="41">
        <v>760421.69200000004</v>
      </c>
      <c r="F45" s="41">
        <v>300915.31099999999</v>
      </c>
      <c r="G45" s="42">
        <v>152.70289154545549</v>
      </c>
    </row>
    <row r="46" spans="1:7" ht="12.75" customHeight="1" x14ac:dyDescent="0.2">
      <c r="A46" s="36"/>
      <c r="B46" s="33"/>
      <c r="C46" s="33"/>
      <c r="D46" s="33"/>
      <c r="E46" s="33"/>
      <c r="F46" s="33"/>
      <c r="G46" s="33"/>
    </row>
    <row r="47" spans="1:7" ht="12.75" customHeight="1" x14ac:dyDescent="0.2">
      <c r="A47" s="35" t="s">
        <v>89</v>
      </c>
      <c r="B47" s="41">
        <v>1225224.19</v>
      </c>
      <c r="C47" s="41">
        <v>1269431.0520000004</v>
      </c>
      <c r="D47" s="42">
        <v>-3.4824153647692953</v>
      </c>
      <c r="E47" s="41">
        <v>1184759.156</v>
      </c>
      <c r="F47" s="41">
        <v>1378229.9109999998</v>
      </c>
      <c r="G47" s="42">
        <v>-14.037625613539589</v>
      </c>
    </row>
    <row r="48" spans="1:7" ht="12.75" customHeight="1" x14ac:dyDescent="0.2">
      <c r="A48" s="36" t="s">
        <v>15</v>
      </c>
      <c r="B48" s="33"/>
      <c r="C48" s="33"/>
      <c r="D48" s="33"/>
      <c r="E48" s="33"/>
      <c r="F48" s="33"/>
      <c r="G48" s="33"/>
    </row>
    <row r="49" spans="1:7" ht="12.75" customHeight="1" x14ac:dyDescent="0.2">
      <c r="A49" s="36" t="s">
        <v>90</v>
      </c>
      <c r="B49" s="41">
        <v>3777.616</v>
      </c>
      <c r="C49" s="41">
        <v>4633.3050000000003</v>
      </c>
      <c r="D49" s="42">
        <v>-18.46822084883253</v>
      </c>
      <c r="E49" s="41">
        <v>18257.486000000001</v>
      </c>
      <c r="F49" s="41">
        <v>14578.736999999999</v>
      </c>
      <c r="G49" s="42">
        <v>25.233660501592169</v>
      </c>
    </row>
    <row r="50" spans="1:7" ht="12.75" customHeight="1" x14ac:dyDescent="0.2">
      <c r="A50" s="36" t="s">
        <v>43</v>
      </c>
      <c r="B50" s="41">
        <v>542840.80799999996</v>
      </c>
      <c r="C50" s="41">
        <v>540315.00199999998</v>
      </c>
      <c r="D50" s="42">
        <v>0.46746915977726644</v>
      </c>
      <c r="E50" s="41">
        <v>223441.09599999999</v>
      </c>
      <c r="F50" s="41">
        <v>576681.77300000004</v>
      </c>
      <c r="G50" s="42">
        <v>-61.254004121264302</v>
      </c>
    </row>
    <row r="51" spans="1:7" ht="12.75" customHeight="1" x14ac:dyDescent="0.2">
      <c r="A51" s="36" t="s">
        <v>91</v>
      </c>
      <c r="B51" s="41">
        <v>312.25599999999997</v>
      </c>
      <c r="C51" s="41">
        <v>461.411</v>
      </c>
      <c r="D51" s="42">
        <v>-32.325843987247822</v>
      </c>
      <c r="E51" s="41">
        <v>2191.2939999999999</v>
      </c>
      <c r="F51" s="41">
        <v>1756.5229999999999</v>
      </c>
      <c r="G51" s="42">
        <v>24.751796589056895</v>
      </c>
    </row>
    <row r="52" spans="1:7" ht="12.75" customHeight="1" x14ac:dyDescent="0.2">
      <c r="A52" s="36" t="s">
        <v>44</v>
      </c>
      <c r="B52" s="41">
        <v>505565.95899999997</v>
      </c>
      <c r="C52" s="41">
        <v>558022.451</v>
      </c>
      <c r="D52" s="42">
        <v>-9.400426793939161</v>
      </c>
      <c r="E52" s="41">
        <v>526060.94299999997</v>
      </c>
      <c r="F52" s="41">
        <v>508670.51400000002</v>
      </c>
      <c r="G52" s="42">
        <v>3.4188002884712034</v>
      </c>
    </row>
    <row r="53" spans="1:7" ht="12.75" customHeight="1" x14ac:dyDescent="0.2">
      <c r="A53" s="36" t="s">
        <v>92</v>
      </c>
      <c r="B53" s="41">
        <v>65.442999999999998</v>
      </c>
      <c r="C53" s="41">
        <v>647.08399999999995</v>
      </c>
      <c r="D53" s="42">
        <v>-89.886475326232755</v>
      </c>
      <c r="E53" s="41">
        <v>5609.7259999999997</v>
      </c>
      <c r="F53" s="41">
        <v>8913.0750000000007</v>
      </c>
      <c r="G53" s="42">
        <v>-37.061833317906569</v>
      </c>
    </row>
    <row r="54" spans="1:7" ht="12.75" customHeight="1" x14ac:dyDescent="0.2">
      <c r="A54" s="36" t="s">
        <v>93</v>
      </c>
      <c r="B54" s="41">
        <v>0.127</v>
      </c>
      <c r="C54" s="41">
        <v>4.3230000000000004</v>
      </c>
      <c r="D54" s="42">
        <v>-97.06222530650011</v>
      </c>
      <c r="E54" s="41">
        <v>147.666</v>
      </c>
      <c r="F54" s="41">
        <v>216.24</v>
      </c>
      <c r="G54" s="42">
        <v>-31.711986681465035</v>
      </c>
    </row>
    <row r="55" spans="1:7" ht="12.75" customHeight="1" x14ac:dyDescent="0.2">
      <c r="A55" s="36" t="s">
        <v>94</v>
      </c>
      <c r="B55" s="41">
        <v>112.471</v>
      </c>
      <c r="C55" s="41">
        <v>16.088000000000001</v>
      </c>
      <c r="D55" s="51" t="s">
        <v>287</v>
      </c>
      <c r="E55" s="41">
        <v>397.06700000000001</v>
      </c>
      <c r="F55" s="41">
        <v>2151.8620000000001</v>
      </c>
      <c r="G55" s="42">
        <v>-81.547747950379716</v>
      </c>
    </row>
    <row r="56" spans="1:7" ht="12.75" customHeight="1" x14ac:dyDescent="0.2">
      <c r="A56" s="36" t="s">
        <v>95</v>
      </c>
      <c r="B56" s="41">
        <v>6.24</v>
      </c>
      <c r="C56" s="41">
        <v>9.3949999999999996</v>
      </c>
      <c r="D56" s="42">
        <v>-33.581692389568914</v>
      </c>
      <c r="E56" s="41">
        <v>1.694</v>
      </c>
      <c r="F56" s="41">
        <v>0</v>
      </c>
      <c r="G56" s="51" t="s">
        <v>287</v>
      </c>
    </row>
    <row r="57" spans="1:7" ht="12.75" customHeight="1" x14ac:dyDescent="0.2">
      <c r="A57" s="36" t="s">
        <v>96</v>
      </c>
      <c r="B57" s="41">
        <v>73.266000000000005</v>
      </c>
      <c r="C57" s="41">
        <v>4.7119999999999997</v>
      </c>
      <c r="D57" s="51" t="s">
        <v>287</v>
      </c>
      <c r="E57" s="41">
        <v>129.64599999999999</v>
      </c>
      <c r="F57" s="41">
        <v>156.32900000000001</v>
      </c>
      <c r="G57" s="42">
        <v>-17.068490171369362</v>
      </c>
    </row>
    <row r="58" spans="1:7" ht="12.75" customHeight="1" x14ac:dyDescent="0.2">
      <c r="A58" s="36" t="s">
        <v>45</v>
      </c>
      <c r="B58" s="41">
        <v>161931.97700000001</v>
      </c>
      <c r="C58" s="41">
        <v>154340.31099999999</v>
      </c>
      <c r="D58" s="42">
        <v>4.9187836611266249</v>
      </c>
      <c r="E58" s="41">
        <v>386074.80900000001</v>
      </c>
      <c r="F58" s="41">
        <v>231893.24</v>
      </c>
      <c r="G58" s="42">
        <v>66.488168865983369</v>
      </c>
    </row>
    <row r="59" spans="1:7" ht="12.75" customHeight="1" x14ac:dyDescent="0.2">
      <c r="A59" s="36" t="s">
        <v>97</v>
      </c>
      <c r="B59" s="41">
        <v>0</v>
      </c>
      <c r="C59" s="41">
        <v>0</v>
      </c>
      <c r="D59" s="51" t="s">
        <v>287</v>
      </c>
      <c r="E59" s="41">
        <v>0</v>
      </c>
      <c r="F59" s="41">
        <v>0</v>
      </c>
      <c r="G59" s="51" t="s">
        <v>287</v>
      </c>
    </row>
    <row r="60" spans="1:7" ht="12.75" customHeight="1" x14ac:dyDescent="0.2">
      <c r="A60" s="36" t="s">
        <v>98</v>
      </c>
      <c r="B60" s="41">
        <v>5157.6989999999996</v>
      </c>
      <c r="C60" s="41">
        <v>5226.2889999999998</v>
      </c>
      <c r="D60" s="42">
        <v>-1.3124035046665057</v>
      </c>
      <c r="E60" s="41">
        <v>7951.3559999999998</v>
      </c>
      <c r="F60" s="41">
        <v>7145.9139999999998</v>
      </c>
      <c r="G60" s="42">
        <v>11.271364306931218</v>
      </c>
    </row>
    <row r="61" spans="1:7" ht="12.75" customHeight="1" x14ac:dyDescent="0.2">
      <c r="A61" s="36" t="s">
        <v>99</v>
      </c>
      <c r="B61" s="41">
        <v>235.26400000000001</v>
      </c>
      <c r="C61" s="41">
        <v>195.982</v>
      </c>
      <c r="D61" s="42">
        <v>20.043677480584961</v>
      </c>
      <c r="E61" s="41">
        <v>1490.5540000000001</v>
      </c>
      <c r="F61" s="41">
        <v>11482.603999999999</v>
      </c>
      <c r="G61" s="42">
        <v>-87.019024604523509</v>
      </c>
    </row>
    <row r="62" spans="1:7" ht="12.75" customHeight="1" x14ac:dyDescent="0.2">
      <c r="A62" s="36" t="s">
        <v>100</v>
      </c>
      <c r="B62" s="41">
        <v>5104.5029999999997</v>
      </c>
      <c r="C62" s="41">
        <v>5095.7020000000002</v>
      </c>
      <c r="D62" s="42">
        <v>0.1727141814807851</v>
      </c>
      <c r="E62" s="41">
        <v>12426.55</v>
      </c>
      <c r="F62" s="41">
        <v>13687.694</v>
      </c>
      <c r="G62" s="42">
        <v>-9.2137068523010583</v>
      </c>
    </row>
    <row r="63" spans="1:7" ht="12.75" customHeight="1" x14ac:dyDescent="0.2">
      <c r="A63" s="36" t="s">
        <v>101</v>
      </c>
      <c r="B63" s="41">
        <v>40.561</v>
      </c>
      <c r="C63" s="41">
        <v>458.99700000000001</v>
      </c>
      <c r="D63" s="42">
        <v>-91.163123070521152</v>
      </c>
      <c r="E63" s="41">
        <v>579.26900000000001</v>
      </c>
      <c r="F63" s="41">
        <v>895.40599999999995</v>
      </c>
      <c r="G63" s="42">
        <v>-35.306553675092644</v>
      </c>
    </row>
    <row r="64" spans="1:7" ht="12.75" customHeight="1" x14ac:dyDescent="0.2">
      <c r="A64" s="36" t="s">
        <v>102</v>
      </c>
      <c r="B64" s="41">
        <v>37500.857000000004</v>
      </c>
      <c r="C64" s="41">
        <v>25715.616999999998</v>
      </c>
      <c r="D64" s="42">
        <v>45.829116213700047</v>
      </c>
      <c r="E64" s="41">
        <v>23498.942999999999</v>
      </c>
      <c r="F64" s="41">
        <v>22477.241999999998</v>
      </c>
      <c r="G64" s="42">
        <v>4.5454909459087531</v>
      </c>
    </row>
    <row r="65" spans="1:7" ht="12.75" customHeight="1" x14ac:dyDescent="0.2">
      <c r="A65" s="36"/>
      <c r="B65" s="33"/>
      <c r="C65" s="33"/>
      <c r="D65" s="33"/>
      <c r="E65" s="33"/>
      <c r="F65" s="33"/>
      <c r="G65" s="33"/>
    </row>
    <row r="66" spans="1:7" ht="12.75" customHeight="1" x14ac:dyDescent="0.2">
      <c r="A66" s="34" t="s">
        <v>46</v>
      </c>
      <c r="B66" s="41">
        <v>207297.28700000001</v>
      </c>
      <c r="C66" s="41">
        <v>213696.30300000001</v>
      </c>
      <c r="D66" s="42">
        <v>-2.994443942252019</v>
      </c>
      <c r="E66" s="41">
        <v>1717716.433</v>
      </c>
      <c r="F66" s="41">
        <v>1073077.801</v>
      </c>
      <c r="G66" s="42">
        <v>60.073801862200668</v>
      </c>
    </row>
    <row r="67" spans="1:7" ht="12.75" customHeight="1" x14ac:dyDescent="0.2">
      <c r="A67" s="35" t="s">
        <v>15</v>
      </c>
      <c r="B67" s="33"/>
      <c r="C67" s="33"/>
      <c r="D67" s="33"/>
      <c r="E67" s="33"/>
      <c r="F67" s="33"/>
      <c r="G67" s="33"/>
    </row>
    <row r="68" spans="1:7" ht="12.75" customHeight="1" x14ac:dyDescent="0.2">
      <c r="A68" s="35" t="s">
        <v>103</v>
      </c>
      <c r="B68" s="41">
        <v>42507.747000000003</v>
      </c>
      <c r="C68" s="41">
        <v>33660.015999999996</v>
      </c>
      <c r="D68" s="42">
        <v>26.285581682432976</v>
      </c>
      <c r="E68" s="41">
        <v>1407327.335</v>
      </c>
      <c r="F68" s="41">
        <v>793009.54099999997</v>
      </c>
      <c r="G68" s="42">
        <v>77.466633405864656</v>
      </c>
    </row>
    <row r="69" spans="1:7" ht="12.75" customHeight="1" x14ac:dyDescent="0.2">
      <c r="A69" s="36" t="s">
        <v>15</v>
      </c>
      <c r="B69" s="33"/>
      <c r="C69" s="33"/>
      <c r="D69" s="33"/>
      <c r="E69" s="33"/>
      <c r="F69" s="33"/>
      <c r="G69" s="33"/>
    </row>
    <row r="70" spans="1:7" ht="12.75" customHeight="1" x14ac:dyDescent="0.2">
      <c r="A70" s="36" t="s">
        <v>104</v>
      </c>
      <c r="B70" s="41">
        <v>0</v>
      </c>
      <c r="C70" s="41">
        <v>0</v>
      </c>
      <c r="D70" s="51" t="s">
        <v>287</v>
      </c>
      <c r="E70" s="41">
        <v>33.709000000000003</v>
      </c>
      <c r="F70" s="41">
        <v>0</v>
      </c>
      <c r="G70" s="51" t="s">
        <v>287</v>
      </c>
    </row>
    <row r="71" spans="1:7" ht="12.75" customHeight="1" x14ac:dyDescent="0.2">
      <c r="A71" s="36" t="s">
        <v>105</v>
      </c>
      <c r="B71" s="41">
        <v>0</v>
      </c>
      <c r="C71" s="41">
        <v>0</v>
      </c>
      <c r="D71" s="51" t="s">
        <v>287</v>
      </c>
      <c r="E71" s="41">
        <v>41.872</v>
      </c>
      <c r="F71" s="41">
        <v>8.9489999999999998</v>
      </c>
      <c r="G71" s="42">
        <v>367.89585428539499</v>
      </c>
    </row>
    <row r="72" spans="1:7" ht="12.75" customHeight="1" x14ac:dyDescent="0.2">
      <c r="A72" s="36" t="s">
        <v>63</v>
      </c>
      <c r="B72" s="41">
        <v>4968.4120000000003</v>
      </c>
      <c r="C72" s="41">
        <v>5692.3429999999998</v>
      </c>
      <c r="D72" s="42">
        <v>-12.717627873091971</v>
      </c>
      <c r="E72" s="41">
        <v>47360.957000000002</v>
      </c>
      <c r="F72" s="41">
        <v>19282.808000000001</v>
      </c>
      <c r="G72" s="42">
        <v>145.61234546337857</v>
      </c>
    </row>
    <row r="73" spans="1:7" ht="12.75" customHeight="1" x14ac:dyDescent="0.2">
      <c r="A73" s="36" t="s">
        <v>106</v>
      </c>
      <c r="B73" s="41">
        <v>421.149</v>
      </c>
      <c r="C73" s="41">
        <v>8997.7639999999992</v>
      </c>
      <c r="D73" s="42">
        <v>-95.319403798543732</v>
      </c>
      <c r="E73" s="41">
        <v>627826.18299999996</v>
      </c>
      <c r="F73" s="41">
        <v>677740.66099999996</v>
      </c>
      <c r="G73" s="42">
        <v>-7.3648344967751598</v>
      </c>
    </row>
    <row r="74" spans="1:7" ht="12.75" customHeight="1" x14ac:dyDescent="0.2">
      <c r="A74" s="36" t="s">
        <v>107</v>
      </c>
      <c r="B74" s="41">
        <v>19460.599999999999</v>
      </c>
      <c r="C74" s="41">
        <v>7892.4089999999997</v>
      </c>
      <c r="D74" s="42">
        <v>146.57363803624472</v>
      </c>
      <c r="E74" s="41">
        <v>11453.055</v>
      </c>
      <c r="F74" s="41">
        <v>11245.99</v>
      </c>
      <c r="G74" s="42">
        <v>1.8412340754348833</v>
      </c>
    </row>
    <row r="75" spans="1:7" ht="12.75" customHeight="1" x14ac:dyDescent="0.2">
      <c r="A75" s="36" t="s">
        <v>108</v>
      </c>
      <c r="B75" s="41">
        <v>6448.8620000000001</v>
      </c>
      <c r="C75" s="41">
        <v>1359.3489999999999</v>
      </c>
      <c r="D75" s="42">
        <v>374.40811741502739</v>
      </c>
      <c r="E75" s="41">
        <v>5775.7309999999998</v>
      </c>
      <c r="F75" s="41">
        <v>14105.894</v>
      </c>
      <c r="G75" s="42">
        <v>-59.054484600550666</v>
      </c>
    </row>
    <row r="76" spans="1:7" x14ac:dyDescent="0.2">
      <c r="A76" s="36" t="s">
        <v>47</v>
      </c>
      <c r="B76" s="41">
        <v>11208.724</v>
      </c>
      <c r="C76" s="41">
        <v>9718.1509999999998</v>
      </c>
      <c r="D76" s="42">
        <v>15.338030866159627</v>
      </c>
      <c r="E76" s="41">
        <v>714835.82799999998</v>
      </c>
      <c r="F76" s="41">
        <v>70625.239000000001</v>
      </c>
      <c r="G76" s="51" t="s">
        <v>287</v>
      </c>
    </row>
    <row r="77" spans="1:7" x14ac:dyDescent="0.2">
      <c r="A77" s="36" t="s">
        <v>109</v>
      </c>
      <c r="B77" s="41">
        <v>551.16899999999998</v>
      </c>
      <c r="C77" s="41">
        <v>418.09800000000001</v>
      </c>
      <c r="D77" s="42">
        <v>31.827705466182579</v>
      </c>
      <c r="E77" s="41">
        <v>6598.4059999999999</v>
      </c>
      <c r="F77" s="41">
        <v>5110.0079999999998</v>
      </c>
      <c r="G77" s="42">
        <v>29.127116826431575</v>
      </c>
    </row>
    <row r="78" spans="1:7" x14ac:dyDescent="0.2">
      <c r="A78" s="36"/>
      <c r="B78" s="33"/>
      <c r="C78" s="33"/>
      <c r="D78" s="33"/>
      <c r="E78" s="33"/>
      <c r="F78" s="33"/>
      <c r="G78" s="33"/>
    </row>
    <row r="79" spans="1:7" ht="14.25" customHeight="1" x14ac:dyDescent="0.2">
      <c r="A79" s="35" t="s">
        <v>110</v>
      </c>
      <c r="B79" s="41">
        <v>2485.0110000000004</v>
      </c>
      <c r="C79" s="41">
        <v>7250.24</v>
      </c>
      <c r="D79" s="42">
        <v>-65.725120823586522</v>
      </c>
      <c r="E79" s="41">
        <v>46820.836000000003</v>
      </c>
      <c r="F79" s="41">
        <v>119453.167</v>
      </c>
      <c r="G79" s="42">
        <v>-60.804022885387376</v>
      </c>
    </row>
    <row r="80" spans="1:7" ht="14.25" customHeight="1" x14ac:dyDescent="0.2">
      <c r="A80" s="36" t="s">
        <v>15</v>
      </c>
      <c r="B80" s="33"/>
      <c r="C80" s="33"/>
      <c r="D80" s="33"/>
      <c r="E80" s="33"/>
      <c r="F80" s="33"/>
      <c r="G80" s="33"/>
    </row>
    <row r="81" spans="1:7" x14ac:dyDescent="0.2">
      <c r="A81" s="36" t="s">
        <v>111</v>
      </c>
      <c r="B81" s="41">
        <v>9.7750000000000004</v>
      </c>
      <c r="C81" s="41">
        <v>0</v>
      </c>
      <c r="D81" s="51" t="s">
        <v>287</v>
      </c>
      <c r="E81" s="41">
        <v>902.93499999999995</v>
      </c>
      <c r="F81" s="41">
        <v>684.19299999999998</v>
      </c>
      <c r="G81" s="42">
        <v>31.970803559814271</v>
      </c>
    </row>
    <row r="82" spans="1:7" x14ac:dyDescent="0.2">
      <c r="A82" s="36" t="s">
        <v>112</v>
      </c>
      <c r="B82" s="41">
        <v>0</v>
      </c>
      <c r="C82" s="41">
        <v>3.0720000000000001</v>
      </c>
      <c r="D82" s="51" t="s">
        <v>287</v>
      </c>
      <c r="E82" s="41">
        <v>786.26700000000005</v>
      </c>
      <c r="F82" s="41">
        <v>7778.6540000000005</v>
      </c>
      <c r="G82" s="42">
        <v>-89.891991596489575</v>
      </c>
    </row>
    <row r="83" spans="1:7" x14ac:dyDescent="0.2">
      <c r="A83" s="36" t="s">
        <v>113</v>
      </c>
      <c r="B83" s="41">
        <v>1635.5809999999999</v>
      </c>
      <c r="C83" s="41">
        <v>1600.5350000000001</v>
      </c>
      <c r="D83" s="42">
        <v>2.1896428381759847</v>
      </c>
      <c r="E83" s="41">
        <v>721.97799999999995</v>
      </c>
      <c r="F83" s="41">
        <v>1044.5340000000001</v>
      </c>
      <c r="G83" s="42">
        <v>-30.880373448829829</v>
      </c>
    </row>
    <row r="84" spans="1:7" x14ac:dyDescent="0.2">
      <c r="A84" s="36" t="s">
        <v>114</v>
      </c>
      <c r="B84" s="41">
        <v>0</v>
      </c>
      <c r="C84" s="41">
        <v>0.14499999999999999</v>
      </c>
      <c r="D84" s="51" t="s">
        <v>287</v>
      </c>
      <c r="E84" s="41">
        <v>370.62200000000001</v>
      </c>
      <c r="F84" s="41">
        <v>93.555999999999997</v>
      </c>
      <c r="G84" s="42">
        <v>296.14989952541799</v>
      </c>
    </row>
    <row r="85" spans="1:7" x14ac:dyDescent="0.2">
      <c r="A85" s="36" t="s">
        <v>115</v>
      </c>
      <c r="B85" s="41">
        <v>0</v>
      </c>
      <c r="C85" s="41">
        <v>0</v>
      </c>
      <c r="D85" s="51" t="s">
        <v>287</v>
      </c>
      <c r="E85" s="41">
        <v>5.2709999999999999</v>
      </c>
      <c r="F85" s="41">
        <v>48.627000000000002</v>
      </c>
      <c r="G85" s="42">
        <v>-89.160343019310261</v>
      </c>
    </row>
    <row r="86" spans="1:7" x14ac:dyDescent="0.2">
      <c r="A86" s="36" t="s">
        <v>116</v>
      </c>
      <c r="B86" s="41">
        <v>0.65</v>
      </c>
      <c r="C86" s="41">
        <v>11.651</v>
      </c>
      <c r="D86" s="42">
        <v>-94.421079735645009</v>
      </c>
      <c r="E86" s="41">
        <v>4201.5309999999999</v>
      </c>
      <c r="F86" s="41">
        <v>1102.3589999999999</v>
      </c>
      <c r="G86" s="42">
        <v>281.13999159983274</v>
      </c>
    </row>
    <row r="87" spans="1:7" x14ac:dyDescent="0.2">
      <c r="A87" s="36" t="s">
        <v>117</v>
      </c>
      <c r="B87" s="41">
        <v>186.55600000000001</v>
      </c>
      <c r="C87" s="41">
        <v>2958.9479999999999</v>
      </c>
      <c r="D87" s="42">
        <v>-93.695191669471711</v>
      </c>
      <c r="E87" s="41">
        <v>2951.6959999999999</v>
      </c>
      <c r="F87" s="41">
        <v>5093.1850000000004</v>
      </c>
      <c r="G87" s="42">
        <v>-42.046165611498509</v>
      </c>
    </row>
    <row r="88" spans="1:7" x14ac:dyDescent="0.2">
      <c r="A88" s="36" t="s">
        <v>118</v>
      </c>
      <c r="B88" s="41">
        <v>0.189</v>
      </c>
      <c r="C88" s="41">
        <v>3.6080000000000001</v>
      </c>
      <c r="D88" s="42">
        <v>-94.761640798226168</v>
      </c>
      <c r="E88" s="41">
        <v>397.38</v>
      </c>
      <c r="F88" s="41">
        <v>46.511000000000003</v>
      </c>
      <c r="G88" s="51" t="s">
        <v>287</v>
      </c>
    </row>
    <row r="89" spans="1:7" x14ac:dyDescent="0.2">
      <c r="A89" s="36" t="s">
        <v>119</v>
      </c>
      <c r="B89" s="41">
        <v>0</v>
      </c>
      <c r="C89" s="41">
        <v>0</v>
      </c>
      <c r="D89" s="51" t="s">
        <v>287</v>
      </c>
      <c r="E89" s="41">
        <v>14.436999999999999</v>
      </c>
      <c r="F89" s="41">
        <v>0.66300000000000003</v>
      </c>
      <c r="G89" s="51" t="s">
        <v>287</v>
      </c>
    </row>
    <row r="90" spans="1:7" x14ac:dyDescent="0.2">
      <c r="A90" s="36" t="s">
        <v>120</v>
      </c>
      <c r="B90" s="41">
        <v>0.14299999999999999</v>
      </c>
      <c r="C90" s="41">
        <v>9.8420000000000005</v>
      </c>
      <c r="D90" s="42">
        <v>-98.547043283885387</v>
      </c>
      <c r="E90" s="41">
        <v>18333.966</v>
      </c>
      <c r="F90" s="41">
        <v>1539.8130000000001</v>
      </c>
      <c r="G90" s="51" t="s">
        <v>287</v>
      </c>
    </row>
    <row r="91" spans="1:7" x14ac:dyDescent="0.2">
      <c r="A91" s="36" t="s">
        <v>121</v>
      </c>
      <c r="B91" s="41">
        <v>1.383</v>
      </c>
      <c r="C91" s="41">
        <v>0</v>
      </c>
      <c r="D91" s="51" t="s">
        <v>287</v>
      </c>
      <c r="E91" s="41">
        <v>343.34699999999998</v>
      </c>
      <c r="F91" s="41">
        <v>887.00599999999997</v>
      </c>
      <c r="G91" s="42">
        <v>-61.291468152413856</v>
      </c>
    </row>
    <row r="92" spans="1:7" x14ac:dyDescent="0.2">
      <c r="A92" s="36" t="s">
        <v>122</v>
      </c>
      <c r="B92" s="41">
        <v>21.306999999999999</v>
      </c>
      <c r="C92" s="41">
        <v>15.997</v>
      </c>
      <c r="D92" s="42">
        <v>33.193723823216857</v>
      </c>
      <c r="E92" s="41">
        <v>6449.2240000000002</v>
      </c>
      <c r="F92" s="41">
        <v>81775.983999999997</v>
      </c>
      <c r="G92" s="42">
        <v>-92.113547664556378</v>
      </c>
    </row>
    <row r="93" spans="1:7" x14ac:dyDescent="0.2">
      <c r="A93" s="36" t="s">
        <v>123</v>
      </c>
      <c r="B93" s="41">
        <v>236.483</v>
      </c>
      <c r="C93" s="41">
        <v>2360.703</v>
      </c>
      <c r="D93" s="42">
        <v>-89.98251791945026</v>
      </c>
      <c r="E93" s="41">
        <v>4062.8420000000001</v>
      </c>
      <c r="F93" s="41">
        <v>6183.2910000000002</v>
      </c>
      <c r="G93" s="42">
        <v>-34.293210524945366</v>
      </c>
    </row>
    <row r="94" spans="1:7" x14ac:dyDescent="0.2">
      <c r="A94" s="36" t="s">
        <v>124</v>
      </c>
      <c r="B94" s="41">
        <v>208.851</v>
      </c>
      <c r="C94" s="41">
        <v>284.06200000000001</v>
      </c>
      <c r="D94" s="42">
        <v>-26.476966296090282</v>
      </c>
      <c r="E94" s="41">
        <v>6301.1450000000004</v>
      </c>
      <c r="F94" s="41">
        <v>9139.0949999999993</v>
      </c>
      <c r="G94" s="42">
        <v>-31.052855889997844</v>
      </c>
    </row>
    <row r="95" spans="1:7" x14ac:dyDescent="0.2">
      <c r="A95" s="36" t="s">
        <v>125</v>
      </c>
      <c r="B95" s="41">
        <v>1.5149999999999999</v>
      </c>
      <c r="C95" s="41">
        <v>1.677</v>
      </c>
      <c r="D95" s="42">
        <v>-9.6601073345259465</v>
      </c>
      <c r="E95" s="41">
        <v>719.48599999999999</v>
      </c>
      <c r="F95" s="41">
        <v>3638.4560000000001</v>
      </c>
      <c r="G95" s="42">
        <v>-80.225513239681888</v>
      </c>
    </row>
    <row r="96" spans="1:7" x14ac:dyDescent="0.2">
      <c r="A96" s="36" t="s">
        <v>126</v>
      </c>
      <c r="B96" s="41">
        <v>182.578</v>
      </c>
      <c r="C96" s="41">
        <v>0</v>
      </c>
      <c r="D96" s="51" t="s">
        <v>287</v>
      </c>
      <c r="E96" s="41">
        <v>258.709</v>
      </c>
      <c r="F96" s="41">
        <v>397.24</v>
      </c>
      <c r="G96" s="42">
        <v>-34.873376296445471</v>
      </c>
    </row>
    <row r="97" spans="1:7" x14ac:dyDescent="0.2">
      <c r="A97" s="36" t="s">
        <v>127</v>
      </c>
      <c r="B97" s="41">
        <v>76983.981</v>
      </c>
      <c r="C97" s="41">
        <v>96102.425000000003</v>
      </c>
      <c r="D97" s="42">
        <v>-19.893820577368373</v>
      </c>
      <c r="E97" s="41">
        <v>28048.84</v>
      </c>
      <c r="F97" s="41">
        <v>12199.19</v>
      </c>
      <c r="G97" s="42">
        <v>129.92379002212442</v>
      </c>
    </row>
    <row r="98" spans="1:7" x14ac:dyDescent="0.2">
      <c r="A98" s="36"/>
      <c r="B98" s="33"/>
      <c r="C98" s="33"/>
      <c r="D98" s="33"/>
      <c r="E98" s="33"/>
      <c r="F98" s="33"/>
      <c r="G98" s="33"/>
    </row>
    <row r="99" spans="1:7" x14ac:dyDescent="0.2">
      <c r="A99" s="35" t="s">
        <v>128</v>
      </c>
      <c r="B99" s="41">
        <v>81776.510999999999</v>
      </c>
      <c r="C99" s="41">
        <v>75396.59199999999</v>
      </c>
      <c r="D99" s="42">
        <v>8.4618134994748999</v>
      </c>
      <c r="E99" s="41">
        <v>228473.48699999999</v>
      </c>
      <c r="F99" s="41">
        <v>143231.378</v>
      </c>
      <c r="G99" s="42">
        <v>59.513571809663091</v>
      </c>
    </row>
    <row r="100" spans="1:7" x14ac:dyDescent="0.2">
      <c r="A100" s="36" t="s">
        <v>15</v>
      </c>
      <c r="B100" s="33"/>
      <c r="C100" s="33"/>
      <c r="D100" s="33"/>
      <c r="E100" s="33"/>
      <c r="F100" s="33"/>
      <c r="G100" s="33"/>
    </row>
    <row r="101" spans="1:7" x14ac:dyDescent="0.2">
      <c r="A101" s="36" t="s">
        <v>129</v>
      </c>
      <c r="B101" s="41">
        <v>520.52800000000002</v>
      </c>
      <c r="C101" s="41">
        <v>351.755</v>
      </c>
      <c r="D101" s="42">
        <v>47.980270358630293</v>
      </c>
      <c r="E101" s="41">
        <v>1401.7550000000001</v>
      </c>
      <c r="F101" s="41">
        <v>3756.4470000000001</v>
      </c>
      <c r="G101" s="42">
        <v>-62.684020298968676</v>
      </c>
    </row>
    <row r="102" spans="1:7" x14ac:dyDescent="0.2">
      <c r="A102" s="36" t="s">
        <v>130</v>
      </c>
      <c r="B102" s="41">
        <v>35.639000000000003</v>
      </c>
      <c r="C102" s="41">
        <v>0</v>
      </c>
      <c r="D102" s="51" t="s">
        <v>287</v>
      </c>
      <c r="E102" s="41">
        <v>31.547000000000001</v>
      </c>
      <c r="F102" s="41">
        <v>20.71</v>
      </c>
      <c r="G102" s="42">
        <v>52.327378078223092</v>
      </c>
    </row>
    <row r="103" spans="1:7" x14ac:dyDescent="0.2">
      <c r="A103" s="36" t="s">
        <v>131</v>
      </c>
      <c r="B103" s="41">
        <v>0</v>
      </c>
      <c r="C103" s="41">
        <v>0</v>
      </c>
      <c r="D103" s="51" t="s">
        <v>287</v>
      </c>
      <c r="E103" s="41">
        <v>12.865</v>
      </c>
      <c r="F103" s="41">
        <v>54.709000000000003</v>
      </c>
      <c r="G103" s="42">
        <v>-76.484673454093482</v>
      </c>
    </row>
    <row r="104" spans="1:7" x14ac:dyDescent="0.2">
      <c r="A104" s="36" t="s">
        <v>132</v>
      </c>
      <c r="B104" s="41">
        <v>4.2759999999999998</v>
      </c>
      <c r="C104" s="41">
        <v>20.718</v>
      </c>
      <c r="D104" s="42">
        <v>-79.360942175885697</v>
      </c>
      <c r="E104" s="41">
        <v>472.81299999999999</v>
      </c>
      <c r="F104" s="41">
        <v>803.99199999999996</v>
      </c>
      <c r="G104" s="42">
        <v>-41.191827779380894</v>
      </c>
    </row>
    <row r="105" spans="1:7" x14ac:dyDescent="0.2">
      <c r="A105" s="36" t="s">
        <v>133</v>
      </c>
      <c r="B105" s="41">
        <v>0</v>
      </c>
      <c r="C105" s="41">
        <v>3629.1460000000002</v>
      </c>
      <c r="D105" s="51" t="s">
        <v>287</v>
      </c>
      <c r="E105" s="41">
        <v>2224.1060000000002</v>
      </c>
      <c r="F105" s="41">
        <v>1886.838</v>
      </c>
      <c r="G105" s="42">
        <v>17.874772502991803</v>
      </c>
    </row>
    <row r="106" spans="1:7" x14ac:dyDescent="0.2">
      <c r="A106" s="36" t="s">
        <v>266</v>
      </c>
      <c r="B106" s="41">
        <v>4.8339999999999996</v>
      </c>
      <c r="C106" s="41">
        <v>0.14199999999999999</v>
      </c>
      <c r="D106" s="51" t="s">
        <v>287</v>
      </c>
      <c r="E106" s="41">
        <v>450.80099999999999</v>
      </c>
      <c r="F106" s="41">
        <v>460.77300000000002</v>
      </c>
      <c r="G106" s="42">
        <v>-2.1641893079672627</v>
      </c>
    </row>
    <row r="107" spans="1:7" x14ac:dyDescent="0.2">
      <c r="A107" s="36" t="s">
        <v>134</v>
      </c>
      <c r="B107" s="41">
        <v>54.945</v>
      </c>
      <c r="C107" s="41">
        <v>84.707999999999998</v>
      </c>
      <c r="D107" s="42">
        <v>-35.135996600084994</v>
      </c>
      <c r="E107" s="41">
        <v>5495.6009999999997</v>
      </c>
      <c r="F107" s="41">
        <v>616.66200000000003</v>
      </c>
      <c r="G107" s="51" t="s">
        <v>287</v>
      </c>
    </row>
    <row r="108" spans="1:7" x14ac:dyDescent="0.2">
      <c r="A108" s="36" t="s">
        <v>135</v>
      </c>
      <c r="B108" s="41">
        <v>0</v>
      </c>
      <c r="C108" s="41">
        <v>0</v>
      </c>
      <c r="D108" s="51" t="s">
        <v>287</v>
      </c>
      <c r="E108" s="41">
        <v>1209.8389999999999</v>
      </c>
      <c r="F108" s="41">
        <v>139.30799999999999</v>
      </c>
      <c r="G108" s="51" t="s">
        <v>287</v>
      </c>
    </row>
    <row r="109" spans="1:7" x14ac:dyDescent="0.2">
      <c r="A109" s="36" t="s">
        <v>136</v>
      </c>
      <c r="B109" s="41">
        <v>14.9</v>
      </c>
      <c r="C109" s="41">
        <v>0</v>
      </c>
      <c r="D109" s="51" t="s">
        <v>287</v>
      </c>
      <c r="E109" s="41">
        <v>0.27800000000000002</v>
      </c>
      <c r="F109" s="41">
        <v>0</v>
      </c>
      <c r="G109" s="51" t="s">
        <v>287</v>
      </c>
    </row>
    <row r="110" spans="1:7" x14ac:dyDescent="0.2">
      <c r="A110" s="36" t="s">
        <v>137</v>
      </c>
      <c r="B110" s="41">
        <v>13.396000000000001</v>
      </c>
      <c r="C110" s="41">
        <v>0</v>
      </c>
      <c r="D110" s="51" t="s">
        <v>287</v>
      </c>
      <c r="E110" s="41">
        <v>27318.687999999998</v>
      </c>
      <c r="F110" s="41">
        <v>5654.25</v>
      </c>
      <c r="G110" s="42">
        <v>383.15316797099524</v>
      </c>
    </row>
    <row r="111" spans="1:7" x14ac:dyDescent="0.2">
      <c r="A111" s="36" t="s">
        <v>138</v>
      </c>
      <c r="B111" s="41">
        <v>289.952</v>
      </c>
      <c r="C111" s="41">
        <v>131.95400000000001</v>
      </c>
      <c r="D111" s="42">
        <v>119.73718113888171</v>
      </c>
      <c r="E111" s="41">
        <v>8356.3510000000006</v>
      </c>
      <c r="F111" s="41">
        <v>8881.1849999999995</v>
      </c>
      <c r="G111" s="42">
        <v>-5.9095041934156143</v>
      </c>
    </row>
    <row r="112" spans="1:7" x14ac:dyDescent="0.2">
      <c r="A112" s="36" t="s">
        <v>139</v>
      </c>
      <c r="B112" s="41">
        <v>0</v>
      </c>
      <c r="C112" s="41">
        <v>0</v>
      </c>
      <c r="D112" s="51" t="s">
        <v>287</v>
      </c>
      <c r="E112" s="41">
        <v>99.87</v>
      </c>
      <c r="F112" s="41">
        <v>70.991</v>
      </c>
      <c r="G112" s="42">
        <v>40.679804482258305</v>
      </c>
    </row>
    <row r="113" spans="1:7" x14ac:dyDescent="0.2">
      <c r="A113" s="36" t="s">
        <v>140</v>
      </c>
      <c r="B113" s="41">
        <v>0</v>
      </c>
      <c r="C113" s="41">
        <v>0</v>
      </c>
      <c r="D113" s="51" t="s">
        <v>287</v>
      </c>
      <c r="E113" s="41">
        <v>164.14400000000001</v>
      </c>
      <c r="F113" s="41">
        <v>157.54</v>
      </c>
      <c r="G113" s="42">
        <v>4.1919512504760803</v>
      </c>
    </row>
    <row r="114" spans="1:7" x14ac:dyDescent="0.2">
      <c r="A114" s="36" t="s">
        <v>141</v>
      </c>
      <c r="B114" s="41">
        <v>13.186</v>
      </c>
      <c r="C114" s="41">
        <v>0</v>
      </c>
      <c r="D114" s="51" t="s">
        <v>287</v>
      </c>
      <c r="E114" s="41">
        <v>15.262</v>
      </c>
      <c r="F114" s="41">
        <v>101.08199999999999</v>
      </c>
      <c r="G114" s="42">
        <v>-84.901367206822187</v>
      </c>
    </row>
    <row r="115" spans="1:7" x14ac:dyDescent="0.2">
      <c r="A115" s="36" t="s">
        <v>142</v>
      </c>
      <c r="B115" s="41">
        <v>1677.912</v>
      </c>
      <c r="C115" s="41">
        <v>2119.9580000000001</v>
      </c>
      <c r="D115" s="42">
        <v>-20.851639513613009</v>
      </c>
      <c r="E115" s="41">
        <v>16139.92</v>
      </c>
      <c r="F115" s="41">
        <v>6703.3</v>
      </c>
      <c r="G115" s="42">
        <v>140.77573732340787</v>
      </c>
    </row>
    <row r="116" spans="1:7" x14ac:dyDescent="0.2">
      <c r="A116" s="36" t="s">
        <v>143</v>
      </c>
      <c r="B116" s="41">
        <v>1197.7270000000001</v>
      </c>
      <c r="C116" s="41">
        <v>3188.0230000000001</v>
      </c>
      <c r="D116" s="42">
        <v>-62.430415338910663</v>
      </c>
      <c r="E116" s="41">
        <v>10618.334999999999</v>
      </c>
      <c r="F116" s="41">
        <v>2499.8440000000001</v>
      </c>
      <c r="G116" s="42">
        <v>324.75990501807303</v>
      </c>
    </row>
    <row r="117" spans="1:7" x14ac:dyDescent="0.2">
      <c r="A117" s="36" t="s">
        <v>144</v>
      </c>
      <c r="B117" s="41">
        <v>392.56700000000001</v>
      </c>
      <c r="C117" s="41">
        <v>621.63400000000001</v>
      </c>
      <c r="D117" s="42">
        <v>-36.849174916429924</v>
      </c>
      <c r="E117" s="41">
        <v>16887.379000000001</v>
      </c>
      <c r="F117" s="41">
        <v>4940.8209999999999</v>
      </c>
      <c r="G117" s="42">
        <v>241.7929732730654</v>
      </c>
    </row>
    <row r="118" spans="1:7" x14ac:dyDescent="0.2">
      <c r="A118" s="36" t="s">
        <v>145</v>
      </c>
      <c r="B118" s="41">
        <v>177.14</v>
      </c>
      <c r="C118" s="41">
        <v>0</v>
      </c>
      <c r="D118" s="51" t="s">
        <v>287</v>
      </c>
      <c r="E118" s="41">
        <v>692.21</v>
      </c>
      <c r="F118" s="41">
        <v>703.60699999999997</v>
      </c>
      <c r="G118" s="42">
        <v>-1.6197962783201376</v>
      </c>
    </row>
    <row r="119" spans="1:7" x14ac:dyDescent="0.2">
      <c r="A119" s="36" t="s">
        <v>146</v>
      </c>
      <c r="B119" s="41">
        <v>8019.09</v>
      </c>
      <c r="C119" s="41">
        <v>2119.4229999999998</v>
      </c>
      <c r="D119" s="42">
        <v>278.36194096223363</v>
      </c>
      <c r="E119" s="41">
        <v>10029.437</v>
      </c>
      <c r="F119" s="41">
        <v>149.52099999999999</v>
      </c>
      <c r="G119" s="51" t="s">
        <v>287</v>
      </c>
    </row>
    <row r="120" spans="1:7" x14ac:dyDescent="0.2">
      <c r="A120" s="36" t="s">
        <v>147</v>
      </c>
      <c r="B120" s="41">
        <v>13482.552</v>
      </c>
      <c r="C120" s="41">
        <v>15348.937</v>
      </c>
      <c r="D120" s="42">
        <v>-12.159702004119254</v>
      </c>
      <c r="E120" s="41">
        <v>389.08499999999998</v>
      </c>
      <c r="F120" s="41">
        <v>1383.4349999999999</v>
      </c>
      <c r="G120" s="42">
        <v>-71.875440479675589</v>
      </c>
    </row>
    <row r="121" spans="1:7" x14ac:dyDescent="0.2">
      <c r="A121" s="36" t="s">
        <v>148</v>
      </c>
      <c r="B121" s="41">
        <v>621.31299999999999</v>
      </c>
      <c r="C121" s="41">
        <v>446.28899999999999</v>
      </c>
      <c r="D121" s="42">
        <v>39.217637002032319</v>
      </c>
      <c r="E121" s="41">
        <v>1089.1969999999999</v>
      </c>
      <c r="F121" s="41">
        <v>1387.9190000000001</v>
      </c>
      <c r="G121" s="42">
        <v>-21.523013951102342</v>
      </c>
    </row>
    <row r="122" spans="1:7" x14ac:dyDescent="0.2">
      <c r="A122" s="36" t="s">
        <v>149</v>
      </c>
      <c r="B122" s="41">
        <v>0</v>
      </c>
      <c r="C122" s="41">
        <v>0</v>
      </c>
      <c r="D122" s="51" t="s">
        <v>287</v>
      </c>
      <c r="E122" s="41">
        <v>0</v>
      </c>
      <c r="F122" s="41">
        <v>0</v>
      </c>
      <c r="G122" s="51" t="s">
        <v>287</v>
      </c>
    </row>
    <row r="123" spans="1:7" x14ac:dyDescent="0.2">
      <c r="A123" s="36" t="s">
        <v>150</v>
      </c>
      <c r="B123" s="41">
        <v>2084.971</v>
      </c>
      <c r="C123" s="41">
        <v>1524.125</v>
      </c>
      <c r="D123" s="42">
        <v>36.797900434675626</v>
      </c>
      <c r="E123" s="41">
        <v>1381.848</v>
      </c>
      <c r="F123" s="41">
        <v>1678.3510000000001</v>
      </c>
      <c r="G123" s="42">
        <v>-17.666328437853579</v>
      </c>
    </row>
    <row r="124" spans="1:7" x14ac:dyDescent="0.2">
      <c r="A124" s="36" t="s">
        <v>151</v>
      </c>
      <c r="B124" s="41">
        <v>5546.2719999999999</v>
      </c>
      <c r="C124" s="41">
        <v>5437.2330000000002</v>
      </c>
      <c r="D124" s="42">
        <v>2.0054134152426286</v>
      </c>
      <c r="E124" s="41">
        <v>1468.9570000000001</v>
      </c>
      <c r="F124" s="41">
        <v>1048.519</v>
      </c>
      <c r="G124" s="42">
        <v>40.098271943569955</v>
      </c>
    </row>
    <row r="125" spans="1:7" x14ac:dyDescent="0.2">
      <c r="A125" s="36" t="s">
        <v>152</v>
      </c>
      <c r="B125" s="41">
        <v>1345.9549999999999</v>
      </c>
      <c r="C125" s="41">
        <v>1239.3</v>
      </c>
      <c r="D125" s="42">
        <v>8.6060679415799228</v>
      </c>
      <c r="E125" s="41">
        <v>275.28899999999999</v>
      </c>
      <c r="F125" s="41">
        <v>162.22900000000001</v>
      </c>
      <c r="G125" s="42">
        <v>69.691608775249762</v>
      </c>
    </row>
    <row r="126" spans="1:7" x14ac:dyDescent="0.2">
      <c r="A126" s="36" t="s">
        <v>48</v>
      </c>
      <c r="B126" s="41">
        <v>45993.47</v>
      </c>
      <c r="C126" s="41">
        <v>38191.845999999998</v>
      </c>
      <c r="D126" s="42">
        <v>20.427459830038075</v>
      </c>
      <c r="E126" s="41">
        <v>116496.98299999999</v>
      </c>
      <c r="F126" s="41">
        <v>95594.381999999998</v>
      </c>
      <c r="G126" s="42">
        <v>21.865930363983097</v>
      </c>
    </row>
    <row r="127" spans="1:7" x14ac:dyDescent="0.2">
      <c r="A127" s="36" t="s">
        <v>153</v>
      </c>
      <c r="B127" s="41">
        <v>216.23099999999999</v>
      </c>
      <c r="C127" s="41">
        <v>904.21</v>
      </c>
      <c r="D127" s="42">
        <v>-76.086196790568565</v>
      </c>
      <c r="E127" s="41">
        <v>2091.9140000000002</v>
      </c>
      <c r="F127" s="41">
        <v>2187.8409999999999</v>
      </c>
      <c r="G127" s="42">
        <v>-4.3845507968814701</v>
      </c>
    </row>
    <row r="128" spans="1:7" x14ac:dyDescent="0.2">
      <c r="A128" s="36" t="s">
        <v>154</v>
      </c>
      <c r="B128" s="41">
        <v>38.884</v>
      </c>
      <c r="C128" s="41">
        <v>23.718</v>
      </c>
      <c r="D128" s="42">
        <v>63.942996880006746</v>
      </c>
      <c r="E128" s="41">
        <v>3345.3589999999999</v>
      </c>
      <c r="F128" s="41">
        <v>1694.5640000000001</v>
      </c>
      <c r="G128" s="42">
        <v>97.417093718502201</v>
      </c>
    </row>
    <row r="129" spans="1:7" x14ac:dyDescent="0.2">
      <c r="A129" s="36" t="s">
        <v>155</v>
      </c>
      <c r="B129" s="41">
        <v>30.771000000000001</v>
      </c>
      <c r="C129" s="41">
        <v>13.473000000000001</v>
      </c>
      <c r="D129" s="42">
        <v>128.39011356045421</v>
      </c>
      <c r="E129" s="41">
        <v>313.654</v>
      </c>
      <c r="F129" s="41">
        <v>492.55799999999999</v>
      </c>
      <c r="G129" s="42">
        <v>-36.321407834204301</v>
      </c>
    </row>
    <row r="130" spans="1:7" x14ac:dyDescent="0.2">
      <c r="A130" s="36" t="s">
        <v>156</v>
      </c>
      <c r="B130" s="41">
        <v>397.95</v>
      </c>
      <c r="C130" s="41">
        <v>137.13200000000001</v>
      </c>
      <c r="D130" s="42">
        <v>190.19484875886008</v>
      </c>
      <c r="E130" s="41">
        <v>447.00099999999998</v>
      </c>
      <c r="F130" s="41">
        <v>0</v>
      </c>
      <c r="G130" s="51" t="s">
        <v>287</v>
      </c>
    </row>
    <row r="131" spans="1:7" x14ac:dyDescent="0.2">
      <c r="A131" s="36"/>
      <c r="B131" s="33"/>
      <c r="C131" s="33"/>
      <c r="D131" s="33"/>
      <c r="E131" s="33"/>
      <c r="F131" s="33"/>
      <c r="G131" s="33"/>
    </row>
    <row r="132" spans="1:7" x14ac:dyDescent="0.2">
      <c r="A132" s="34" t="s">
        <v>49</v>
      </c>
      <c r="B132" s="41">
        <v>1987547.2520000001</v>
      </c>
      <c r="C132" s="41">
        <v>1994983.5549999999</v>
      </c>
      <c r="D132" s="42">
        <v>-0.37275009016302363</v>
      </c>
      <c r="E132" s="41">
        <v>2758282.9270000001</v>
      </c>
      <c r="F132" s="41">
        <v>2276006.4989999998</v>
      </c>
      <c r="G132" s="42">
        <v>21.18958923060616</v>
      </c>
    </row>
    <row r="133" spans="1:7" x14ac:dyDescent="0.2">
      <c r="A133" s="35" t="s">
        <v>15</v>
      </c>
      <c r="B133" s="33"/>
      <c r="C133" s="33"/>
      <c r="D133" s="33"/>
      <c r="E133" s="33"/>
      <c r="F133" s="33"/>
      <c r="G133" s="33"/>
    </row>
    <row r="134" spans="1:7" x14ac:dyDescent="0.2">
      <c r="A134" s="35" t="s">
        <v>157</v>
      </c>
      <c r="B134" s="41">
        <v>1488035.716</v>
      </c>
      <c r="C134" s="41">
        <v>1437608.9239999999</v>
      </c>
      <c r="D134" s="42">
        <v>3.5076849592511365</v>
      </c>
      <c r="E134" s="41">
        <v>1669946.07</v>
      </c>
      <c r="F134" s="41">
        <v>1669226.943</v>
      </c>
      <c r="G134" s="42">
        <v>4.3081439765614959E-2</v>
      </c>
    </row>
    <row r="135" spans="1:7" x14ac:dyDescent="0.2">
      <c r="A135" s="36" t="s">
        <v>15</v>
      </c>
      <c r="B135" s="33"/>
      <c r="C135" s="33"/>
      <c r="D135" s="33"/>
      <c r="E135" s="33"/>
      <c r="F135" s="33"/>
      <c r="G135" s="33"/>
    </row>
    <row r="136" spans="1:7" x14ac:dyDescent="0.2">
      <c r="A136" s="36" t="s">
        <v>158</v>
      </c>
      <c r="B136" s="41">
        <v>1415293.372</v>
      </c>
      <c r="C136" s="41">
        <v>1366310.9979999999</v>
      </c>
      <c r="D136" s="42">
        <v>3.5850091283536614</v>
      </c>
      <c r="E136" s="41">
        <v>1525610.355</v>
      </c>
      <c r="F136" s="41">
        <v>1428467.8810000001</v>
      </c>
      <c r="G136" s="42">
        <v>6.8004661002244688</v>
      </c>
    </row>
    <row r="137" spans="1:7" x14ac:dyDescent="0.2">
      <c r="A137" s="36" t="s">
        <v>50</v>
      </c>
      <c r="B137" s="41">
        <v>72742.343999999997</v>
      </c>
      <c r="C137" s="41">
        <v>71297.926000000007</v>
      </c>
      <c r="D137" s="42">
        <v>2.025890626888625</v>
      </c>
      <c r="E137" s="41">
        <v>144335.715</v>
      </c>
      <c r="F137" s="41">
        <v>240759.06200000001</v>
      </c>
      <c r="G137" s="42">
        <v>-40.049726975593551</v>
      </c>
    </row>
    <row r="138" spans="1:7" x14ac:dyDescent="0.2">
      <c r="A138" s="36" t="s">
        <v>159</v>
      </c>
      <c r="B138" s="41">
        <v>511.98099999999999</v>
      </c>
      <c r="C138" s="41">
        <v>23.297000000000001</v>
      </c>
      <c r="D138" s="51" t="s">
        <v>287</v>
      </c>
      <c r="E138" s="41">
        <v>136.39400000000001</v>
      </c>
      <c r="F138" s="41">
        <v>189.876</v>
      </c>
      <c r="G138" s="42">
        <v>-28.166803598137733</v>
      </c>
    </row>
    <row r="139" spans="1:7" x14ac:dyDescent="0.2">
      <c r="A139" s="36"/>
      <c r="B139" s="33"/>
      <c r="C139" s="33"/>
      <c r="D139" s="33"/>
      <c r="E139" s="33"/>
      <c r="F139" s="33"/>
      <c r="G139" s="33"/>
    </row>
    <row r="140" spans="1:7" x14ac:dyDescent="0.2">
      <c r="A140" s="35" t="s">
        <v>160</v>
      </c>
      <c r="B140" s="41">
        <v>185381.98799999998</v>
      </c>
      <c r="C140" s="41">
        <v>211847.4359999999</v>
      </c>
      <c r="D140" s="42">
        <v>-12.4926921466257</v>
      </c>
      <c r="E140" s="41">
        <v>770275.35200000007</v>
      </c>
      <c r="F140" s="41">
        <v>323805.74700000003</v>
      </c>
      <c r="G140" s="42">
        <v>137.88192740136884</v>
      </c>
    </row>
    <row r="141" spans="1:7" x14ac:dyDescent="0.2">
      <c r="A141" s="36" t="s">
        <v>15</v>
      </c>
      <c r="B141" s="33"/>
      <c r="C141" s="33"/>
      <c r="D141" s="33"/>
      <c r="E141" s="33"/>
      <c r="F141" s="33"/>
      <c r="G141" s="33"/>
    </row>
    <row r="142" spans="1:7" x14ac:dyDescent="0.2">
      <c r="A142" s="36" t="s">
        <v>161</v>
      </c>
      <c r="B142" s="41">
        <v>155043.84599999999</v>
      </c>
      <c r="C142" s="41">
        <v>191044.59</v>
      </c>
      <c r="D142" s="42">
        <v>-18.844157795831862</v>
      </c>
      <c r="E142" s="41">
        <v>96367.710999999996</v>
      </c>
      <c r="F142" s="41">
        <v>111108.23</v>
      </c>
      <c r="G142" s="42">
        <v>-13.266811108412043</v>
      </c>
    </row>
    <row r="143" spans="1:7" x14ac:dyDescent="0.2">
      <c r="A143" s="36" t="s">
        <v>162</v>
      </c>
      <c r="B143" s="41">
        <v>6479.2929999999997</v>
      </c>
      <c r="C143" s="41">
        <v>96.968000000000004</v>
      </c>
      <c r="D143" s="51" t="s">
        <v>287</v>
      </c>
      <c r="E143" s="41">
        <v>19.414000000000001</v>
      </c>
      <c r="F143" s="41">
        <v>366.61599999999999</v>
      </c>
      <c r="G143" s="42">
        <v>-94.704540991118776</v>
      </c>
    </row>
    <row r="144" spans="1:7" x14ac:dyDescent="0.2">
      <c r="A144" s="36" t="s">
        <v>163</v>
      </c>
      <c r="B144" s="41">
        <v>1769.825</v>
      </c>
      <c r="C144" s="41">
        <v>1631.5930000000001</v>
      </c>
      <c r="D144" s="42">
        <v>8.4722109006351332</v>
      </c>
      <c r="E144" s="41">
        <v>2939.1390000000001</v>
      </c>
      <c r="F144" s="41">
        <v>3890.4290000000001</v>
      </c>
      <c r="G144" s="42">
        <v>-24.45205914309193</v>
      </c>
    </row>
    <row r="145" spans="1:7" x14ac:dyDescent="0.2">
      <c r="A145" s="36" t="s">
        <v>164</v>
      </c>
      <c r="B145" s="41">
        <v>3.3519999999999999</v>
      </c>
      <c r="C145" s="41">
        <v>0</v>
      </c>
      <c r="D145" s="51" t="s">
        <v>287</v>
      </c>
      <c r="E145" s="41">
        <v>5.9340000000000002</v>
      </c>
      <c r="F145" s="41">
        <v>7.3</v>
      </c>
      <c r="G145" s="42">
        <v>-18.712328767123282</v>
      </c>
    </row>
    <row r="146" spans="1:7" x14ac:dyDescent="0.2">
      <c r="A146" s="36" t="s">
        <v>165</v>
      </c>
      <c r="B146" s="41">
        <v>3020.4479999999999</v>
      </c>
      <c r="C146" s="41">
        <v>2713.221</v>
      </c>
      <c r="D146" s="42">
        <v>11.323331199338341</v>
      </c>
      <c r="E146" s="41">
        <v>1776.6289999999999</v>
      </c>
      <c r="F146" s="41">
        <v>2152.3879999999999</v>
      </c>
      <c r="G146" s="42">
        <v>-17.457772483399836</v>
      </c>
    </row>
    <row r="147" spans="1:7" x14ac:dyDescent="0.2">
      <c r="A147" s="36" t="s">
        <v>166</v>
      </c>
      <c r="B147" s="41">
        <v>966.47</v>
      </c>
      <c r="C147" s="41">
        <v>963.61199999999997</v>
      </c>
      <c r="D147" s="42">
        <v>0.29659240441174006</v>
      </c>
      <c r="E147" s="41">
        <v>3656.8110000000001</v>
      </c>
      <c r="F147" s="41">
        <v>2184.2640000000001</v>
      </c>
      <c r="G147" s="42">
        <v>67.416163980178197</v>
      </c>
    </row>
    <row r="148" spans="1:7" x14ac:dyDescent="0.2">
      <c r="A148" s="36" t="s">
        <v>167</v>
      </c>
      <c r="B148" s="41">
        <v>3918.85</v>
      </c>
      <c r="C148" s="41">
        <v>1326.317</v>
      </c>
      <c r="D148" s="42">
        <v>195.46857953264566</v>
      </c>
      <c r="E148" s="41">
        <v>1209.7070000000001</v>
      </c>
      <c r="F148" s="41">
        <v>1111.7850000000001</v>
      </c>
      <c r="G148" s="42">
        <v>8.8076381674514437</v>
      </c>
    </row>
    <row r="149" spans="1:7" x14ac:dyDescent="0.2">
      <c r="A149" s="36" t="s">
        <v>168</v>
      </c>
      <c r="B149" s="41">
        <v>1491.991</v>
      </c>
      <c r="C149" s="41">
        <v>1972.5519999999999</v>
      </c>
      <c r="D149" s="42">
        <v>-24.362399571722321</v>
      </c>
      <c r="E149" s="41">
        <v>7352.0640000000003</v>
      </c>
      <c r="F149" s="41">
        <v>6534.5190000000002</v>
      </c>
      <c r="G149" s="42">
        <v>12.511173354917176</v>
      </c>
    </row>
    <row r="150" spans="1:7" x14ac:dyDescent="0.2">
      <c r="A150" s="36" t="s">
        <v>169</v>
      </c>
      <c r="B150" s="41">
        <v>1720.36</v>
      </c>
      <c r="C150" s="41">
        <v>1047.3879999999999</v>
      </c>
      <c r="D150" s="42">
        <v>64.25240693993058</v>
      </c>
      <c r="E150" s="41">
        <v>5624.8149999999996</v>
      </c>
      <c r="F150" s="41">
        <v>6305.72</v>
      </c>
      <c r="G150" s="42">
        <v>-10.79821178231829</v>
      </c>
    </row>
    <row r="151" spans="1:7" x14ac:dyDescent="0.2">
      <c r="A151" s="36" t="s">
        <v>170</v>
      </c>
      <c r="B151" s="41">
        <v>4.8579999999999997</v>
      </c>
      <c r="C151" s="41">
        <v>5.2240000000000002</v>
      </c>
      <c r="D151" s="42">
        <v>-7.0061255742726019</v>
      </c>
      <c r="E151" s="41">
        <v>0</v>
      </c>
      <c r="F151" s="41">
        <v>0</v>
      </c>
      <c r="G151" s="51" t="s">
        <v>287</v>
      </c>
    </row>
    <row r="152" spans="1:7" x14ac:dyDescent="0.2">
      <c r="A152" s="36" t="s">
        <v>171</v>
      </c>
      <c r="B152" s="41">
        <v>3314.886</v>
      </c>
      <c r="C152" s="41">
        <v>4733.9520000000002</v>
      </c>
      <c r="D152" s="42">
        <v>-29.976349570084366</v>
      </c>
      <c r="E152" s="41">
        <v>7504.4960000000001</v>
      </c>
      <c r="F152" s="41">
        <v>5924.0460000000003</v>
      </c>
      <c r="G152" s="42">
        <v>26.678557188786172</v>
      </c>
    </row>
    <row r="153" spans="1:7" x14ac:dyDescent="0.2">
      <c r="A153" s="36" t="s">
        <v>172</v>
      </c>
      <c r="B153" s="41">
        <v>0</v>
      </c>
      <c r="C153" s="41">
        <v>9.1</v>
      </c>
      <c r="D153" s="51" t="s">
        <v>287</v>
      </c>
      <c r="E153" s="41">
        <v>2652.02</v>
      </c>
      <c r="F153" s="41">
        <v>2238.2800000000002</v>
      </c>
      <c r="G153" s="42">
        <v>18.48472934574761</v>
      </c>
    </row>
    <row r="154" spans="1:7" x14ac:dyDescent="0.2">
      <c r="A154" s="36" t="s">
        <v>173</v>
      </c>
      <c r="B154" s="41">
        <v>16.736999999999998</v>
      </c>
      <c r="C154" s="41">
        <v>16.262</v>
      </c>
      <c r="D154" s="42">
        <v>2.9209199360472127</v>
      </c>
      <c r="E154" s="41">
        <v>232.73099999999999</v>
      </c>
      <c r="F154" s="41">
        <v>120.369</v>
      </c>
      <c r="G154" s="42">
        <v>93.347955038257368</v>
      </c>
    </row>
    <row r="155" spans="1:7" x14ac:dyDescent="0.2">
      <c r="A155" s="36" t="s">
        <v>174</v>
      </c>
      <c r="B155" s="41">
        <v>21.134</v>
      </c>
      <c r="C155" s="41">
        <v>23.364999999999998</v>
      </c>
      <c r="D155" s="42">
        <v>-9.5484699336614511</v>
      </c>
      <c r="E155" s="41">
        <v>290.47000000000003</v>
      </c>
      <c r="F155" s="41">
        <v>501.68599999999998</v>
      </c>
      <c r="G155" s="42">
        <v>-42.101234636804683</v>
      </c>
    </row>
    <row r="156" spans="1:7" x14ac:dyDescent="0.2">
      <c r="A156" s="36" t="s">
        <v>175</v>
      </c>
      <c r="B156" s="41">
        <v>6247.4930000000004</v>
      </c>
      <c r="C156" s="41">
        <v>5039.6040000000003</v>
      </c>
      <c r="D156" s="42">
        <v>23.967934782177338</v>
      </c>
      <c r="E156" s="41">
        <v>12089.232</v>
      </c>
      <c r="F156" s="41">
        <v>9360.8780000000006</v>
      </c>
      <c r="G156" s="42">
        <v>29.146347169571044</v>
      </c>
    </row>
    <row r="157" spans="1:7" x14ac:dyDescent="0.2">
      <c r="A157" s="36" t="s">
        <v>273</v>
      </c>
      <c r="B157" s="41">
        <v>0.92900000000000005</v>
      </c>
      <c r="C157" s="41">
        <v>0</v>
      </c>
      <c r="D157" s="51" t="s">
        <v>287</v>
      </c>
      <c r="E157" s="41">
        <v>0</v>
      </c>
      <c r="F157" s="41">
        <v>0</v>
      </c>
      <c r="G157" s="51" t="s">
        <v>287</v>
      </c>
    </row>
    <row r="158" spans="1:7" x14ac:dyDescent="0.2">
      <c r="A158" s="36" t="s">
        <v>176</v>
      </c>
      <c r="B158" s="41">
        <v>25.596</v>
      </c>
      <c r="C158" s="41">
        <v>7.5380000000000003</v>
      </c>
      <c r="D158" s="42">
        <v>239.55956487131863</v>
      </c>
      <c r="E158" s="41">
        <v>4102.7569999999996</v>
      </c>
      <c r="F158" s="41">
        <v>4442.6899999999996</v>
      </c>
      <c r="G158" s="42">
        <v>-7.651512934730988</v>
      </c>
    </row>
    <row r="159" spans="1:7" x14ac:dyDescent="0.2">
      <c r="A159" s="36" t="s">
        <v>177</v>
      </c>
      <c r="B159" s="41">
        <v>0</v>
      </c>
      <c r="C159" s="41">
        <v>0</v>
      </c>
      <c r="D159" s="51" t="s">
        <v>287</v>
      </c>
      <c r="E159" s="41">
        <v>24.555</v>
      </c>
      <c r="F159" s="41">
        <v>8.4760000000000009</v>
      </c>
      <c r="G159" s="42">
        <v>189.70033034450211</v>
      </c>
    </row>
    <row r="160" spans="1:7" x14ac:dyDescent="0.2">
      <c r="A160" s="36" t="s">
        <v>178</v>
      </c>
      <c r="B160" s="41">
        <v>57.39</v>
      </c>
      <c r="C160" s="41">
        <v>49.192</v>
      </c>
      <c r="D160" s="42">
        <v>16.665311432753285</v>
      </c>
      <c r="E160" s="41">
        <v>620837.56299999997</v>
      </c>
      <c r="F160" s="41">
        <v>203.584</v>
      </c>
      <c r="G160" s="51" t="s">
        <v>287</v>
      </c>
    </row>
    <row r="161" spans="1:7" x14ac:dyDescent="0.2">
      <c r="A161" s="36" t="s">
        <v>179</v>
      </c>
      <c r="B161" s="41">
        <v>415.83600000000001</v>
      </c>
      <c r="C161" s="41">
        <v>748.96299999999997</v>
      </c>
      <c r="D161" s="42">
        <v>-44.478432178892682</v>
      </c>
      <c r="E161" s="41">
        <v>1340.4469999999999</v>
      </c>
      <c r="F161" s="41">
        <v>1154.655</v>
      </c>
      <c r="G161" s="42">
        <v>16.09069375700966</v>
      </c>
    </row>
    <row r="162" spans="1:7" x14ac:dyDescent="0.2">
      <c r="A162" s="36" t="s">
        <v>180</v>
      </c>
      <c r="B162" s="41">
        <v>1.58</v>
      </c>
      <c r="C162" s="41">
        <v>2.9169999999999998</v>
      </c>
      <c r="D162" s="42">
        <v>-45.834761741515251</v>
      </c>
      <c r="E162" s="41">
        <v>19.571000000000002</v>
      </c>
      <c r="F162" s="41">
        <v>37.503</v>
      </c>
      <c r="G162" s="42">
        <v>-47.81484147934831</v>
      </c>
    </row>
    <row r="163" spans="1:7" x14ac:dyDescent="0.2">
      <c r="A163" s="36" t="s">
        <v>274</v>
      </c>
      <c r="B163" s="41">
        <v>0</v>
      </c>
      <c r="C163" s="41">
        <v>0</v>
      </c>
      <c r="D163" s="51" t="s">
        <v>287</v>
      </c>
      <c r="E163" s="41">
        <v>4.375</v>
      </c>
      <c r="F163" s="41">
        <v>2.2770000000000001</v>
      </c>
      <c r="G163" s="42">
        <v>92.138779095300805</v>
      </c>
    </row>
    <row r="164" spans="1:7" x14ac:dyDescent="0.2">
      <c r="A164" s="36" t="s">
        <v>181</v>
      </c>
      <c r="B164" s="41">
        <v>22.962</v>
      </c>
      <c r="C164" s="41">
        <v>9.2230000000000008</v>
      </c>
      <c r="D164" s="42">
        <v>148.96454515884201</v>
      </c>
      <c r="E164" s="41">
        <v>36.136000000000003</v>
      </c>
      <c r="F164" s="41">
        <v>161847.85200000001</v>
      </c>
      <c r="G164" s="42">
        <v>-99.977672857839352</v>
      </c>
    </row>
    <row r="165" spans="1:7" x14ac:dyDescent="0.2">
      <c r="A165" s="36" t="s">
        <v>182</v>
      </c>
      <c r="B165" s="41">
        <v>162.137</v>
      </c>
      <c r="C165" s="41">
        <v>144.97900000000001</v>
      </c>
      <c r="D165" s="42">
        <v>11.834817456321247</v>
      </c>
      <c r="E165" s="41">
        <v>448.00200000000001</v>
      </c>
      <c r="F165" s="41">
        <v>422.66399999999999</v>
      </c>
      <c r="G165" s="42">
        <v>5.9948327749701917</v>
      </c>
    </row>
    <row r="166" spans="1:7" x14ac:dyDescent="0.2">
      <c r="A166" s="36" t="s">
        <v>183</v>
      </c>
      <c r="B166" s="41">
        <v>0</v>
      </c>
      <c r="C166" s="41">
        <v>0</v>
      </c>
      <c r="D166" s="51" t="s">
        <v>287</v>
      </c>
      <c r="E166" s="41">
        <v>0</v>
      </c>
      <c r="F166" s="41">
        <v>0</v>
      </c>
      <c r="G166" s="51" t="s">
        <v>287</v>
      </c>
    </row>
    <row r="167" spans="1:7" x14ac:dyDescent="0.2">
      <c r="A167" s="36" t="s">
        <v>184</v>
      </c>
      <c r="B167" s="41">
        <v>484.68599999999998</v>
      </c>
      <c r="C167" s="41">
        <v>252.55799999999999</v>
      </c>
      <c r="D167" s="42">
        <v>91.910769011474599</v>
      </c>
      <c r="E167" s="41">
        <v>847.08299999999997</v>
      </c>
      <c r="F167" s="41">
        <v>2616.4290000000001</v>
      </c>
      <c r="G167" s="42">
        <v>-67.624460667574013</v>
      </c>
    </row>
    <row r="168" spans="1:7" x14ac:dyDescent="0.2">
      <c r="A168" s="36" t="s">
        <v>185</v>
      </c>
      <c r="B168" s="41">
        <v>189.976</v>
      </c>
      <c r="C168" s="41">
        <v>4.8040000000000003</v>
      </c>
      <c r="D168" s="51" t="s">
        <v>287</v>
      </c>
      <c r="E168" s="41">
        <v>31.542000000000002</v>
      </c>
      <c r="F168" s="41">
        <v>343.34</v>
      </c>
      <c r="G168" s="42">
        <v>-90.813188093435073</v>
      </c>
    </row>
    <row r="169" spans="1:7" x14ac:dyDescent="0.2">
      <c r="A169" s="36" t="s">
        <v>186</v>
      </c>
      <c r="B169" s="41">
        <v>1.353</v>
      </c>
      <c r="C169" s="41">
        <v>3.5139999999999998</v>
      </c>
      <c r="D169" s="51" t="s">
        <v>287</v>
      </c>
      <c r="E169" s="41">
        <v>862.14800000000002</v>
      </c>
      <c r="F169" s="41">
        <v>919.76700000000005</v>
      </c>
      <c r="G169" s="42">
        <v>-6.264521340730866</v>
      </c>
    </row>
    <row r="170" spans="1:7" x14ac:dyDescent="0.2">
      <c r="A170" s="36" t="s">
        <v>187</v>
      </c>
      <c r="B170" s="41">
        <v>0</v>
      </c>
      <c r="C170" s="41">
        <v>0</v>
      </c>
      <c r="D170" s="51" t="s">
        <v>287</v>
      </c>
      <c r="E170" s="41">
        <v>0</v>
      </c>
      <c r="F170" s="41">
        <v>0</v>
      </c>
      <c r="G170" s="51" t="s">
        <v>287</v>
      </c>
    </row>
    <row r="171" spans="1:7" x14ac:dyDescent="0.2">
      <c r="A171" s="36"/>
      <c r="B171" s="33"/>
      <c r="C171" s="33"/>
      <c r="D171" s="33"/>
      <c r="E171" s="33"/>
      <c r="F171" s="33"/>
      <c r="G171" s="33"/>
    </row>
    <row r="172" spans="1:7" x14ac:dyDescent="0.2">
      <c r="A172" s="35" t="s">
        <v>64</v>
      </c>
      <c r="B172" s="41">
        <v>313584.34700000001</v>
      </c>
      <c r="C172" s="41">
        <v>344927.01199999999</v>
      </c>
      <c r="D172" s="42">
        <v>-9.086752822942131</v>
      </c>
      <c r="E172" s="41">
        <v>317449.05</v>
      </c>
      <c r="F172" s="41">
        <v>281199.39899999998</v>
      </c>
      <c r="G172" s="42">
        <v>12.891084095097938</v>
      </c>
    </row>
    <row r="173" spans="1:7" x14ac:dyDescent="0.2">
      <c r="A173" s="36" t="s">
        <v>15</v>
      </c>
      <c r="B173" s="33"/>
      <c r="C173" s="33"/>
      <c r="D173" s="33"/>
      <c r="E173" s="33"/>
      <c r="F173" s="33"/>
      <c r="G173" s="33"/>
    </row>
    <row r="174" spans="1:7" x14ac:dyDescent="0.2">
      <c r="A174" s="36" t="s">
        <v>188</v>
      </c>
      <c r="B174" s="41">
        <v>5288.2709999999997</v>
      </c>
      <c r="C174" s="41">
        <v>9507.7749999999996</v>
      </c>
      <c r="D174" s="42">
        <v>-44.379510453286912</v>
      </c>
      <c r="E174" s="41">
        <v>27909.042000000001</v>
      </c>
      <c r="F174" s="41">
        <v>24968.09</v>
      </c>
      <c r="G174" s="42">
        <v>11.778842514585619</v>
      </c>
    </row>
    <row r="175" spans="1:7" x14ac:dyDescent="0.2">
      <c r="A175" s="36" t="s">
        <v>189</v>
      </c>
      <c r="B175" s="41">
        <v>268.25200000000001</v>
      </c>
      <c r="C175" s="41">
        <v>140.22999999999999</v>
      </c>
      <c r="D175" s="42">
        <v>91.294302217785088</v>
      </c>
      <c r="E175" s="41">
        <v>1263.779</v>
      </c>
      <c r="F175" s="41">
        <v>3747.1170000000002</v>
      </c>
      <c r="G175" s="42">
        <v>-66.273297577844517</v>
      </c>
    </row>
    <row r="176" spans="1:7" x14ac:dyDescent="0.2">
      <c r="A176" s="36" t="s">
        <v>190</v>
      </c>
      <c r="B176" s="41">
        <v>4832.4549999999999</v>
      </c>
      <c r="C176" s="41">
        <v>3054.663</v>
      </c>
      <c r="D176" s="42">
        <v>58.199284176355945</v>
      </c>
      <c r="E176" s="41">
        <v>707.05700000000002</v>
      </c>
      <c r="F176" s="41">
        <v>184.23099999999999</v>
      </c>
      <c r="G176" s="42">
        <v>283.78828753032883</v>
      </c>
    </row>
    <row r="177" spans="1:7" x14ac:dyDescent="0.2">
      <c r="A177" s="36" t="s">
        <v>191</v>
      </c>
      <c r="B177" s="41">
        <v>43.72</v>
      </c>
      <c r="C177" s="41">
        <v>82.921999999999997</v>
      </c>
      <c r="D177" s="42">
        <v>-47.275753117387424</v>
      </c>
      <c r="E177" s="41">
        <v>170.654</v>
      </c>
      <c r="F177" s="41">
        <v>315.48599999999999</v>
      </c>
      <c r="G177" s="42">
        <v>-45.907583854751081</v>
      </c>
    </row>
    <row r="178" spans="1:7" x14ac:dyDescent="0.2">
      <c r="A178" s="36" t="s">
        <v>192</v>
      </c>
      <c r="B178" s="41">
        <v>12549.718999999999</v>
      </c>
      <c r="C178" s="41">
        <v>15827.527</v>
      </c>
      <c r="D178" s="42">
        <v>-20.709539778387366</v>
      </c>
      <c r="E178" s="41">
        <v>12076.977000000001</v>
      </c>
      <c r="F178" s="41">
        <v>5551.8819999999996</v>
      </c>
      <c r="G178" s="42">
        <v>117.52942515709088</v>
      </c>
    </row>
    <row r="179" spans="1:7" x14ac:dyDescent="0.2">
      <c r="A179" s="36" t="s">
        <v>193</v>
      </c>
      <c r="B179" s="41">
        <v>10371.704</v>
      </c>
      <c r="C179" s="41">
        <v>15013.351000000001</v>
      </c>
      <c r="D179" s="42">
        <v>-30.916795324374959</v>
      </c>
      <c r="E179" s="41">
        <v>19733.733</v>
      </c>
      <c r="F179" s="41">
        <v>16033.226000000001</v>
      </c>
      <c r="G179" s="42">
        <v>23.080239747135096</v>
      </c>
    </row>
    <row r="180" spans="1:7" x14ac:dyDescent="0.2">
      <c r="A180" s="36" t="s">
        <v>51</v>
      </c>
      <c r="B180" s="41">
        <v>62238.239999999998</v>
      </c>
      <c r="C180" s="41">
        <v>63485.659</v>
      </c>
      <c r="D180" s="42">
        <v>-1.9648831242344045</v>
      </c>
      <c r="E180" s="41">
        <v>146465.16399999999</v>
      </c>
      <c r="F180" s="41">
        <v>145209.44099999999</v>
      </c>
      <c r="G180" s="42">
        <v>0.86476677504735733</v>
      </c>
    </row>
    <row r="181" spans="1:7" x14ac:dyDescent="0.2">
      <c r="A181" s="36" t="s">
        <v>194</v>
      </c>
      <c r="B181" s="41">
        <v>27195.077000000001</v>
      </c>
      <c r="C181" s="41">
        <v>32828.156999999999</v>
      </c>
      <c r="D181" s="42">
        <v>-17.159294077946555</v>
      </c>
      <c r="E181" s="41">
        <v>55445.796000000002</v>
      </c>
      <c r="F181" s="41">
        <v>45156.044000000002</v>
      </c>
      <c r="G181" s="42">
        <v>22.787098001764718</v>
      </c>
    </row>
    <row r="182" spans="1:7" x14ac:dyDescent="0.2">
      <c r="A182" s="36" t="s">
        <v>195</v>
      </c>
      <c r="B182" s="41">
        <v>528.02200000000005</v>
      </c>
      <c r="C182" s="41">
        <v>2109.8850000000002</v>
      </c>
      <c r="D182" s="42">
        <v>-74.973896681572697</v>
      </c>
      <c r="E182" s="41">
        <v>3256.627</v>
      </c>
      <c r="F182" s="41">
        <v>3210.7620000000002</v>
      </c>
      <c r="G182" s="42">
        <v>1.4284771029431482</v>
      </c>
    </row>
    <row r="183" spans="1:7" x14ac:dyDescent="0.2">
      <c r="A183" s="36" t="s">
        <v>196</v>
      </c>
      <c r="B183" s="41">
        <v>3172.5360000000001</v>
      </c>
      <c r="C183" s="41">
        <v>2969.7280000000001</v>
      </c>
      <c r="D183" s="42">
        <v>6.8291776216542388</v>
      </c>
      <c r="E183" s="41">
        <v>5555.3689999999997</v>
      </c>
      <c r="F183" s="41">
        <v>3294.2420000000002</v>
      </c>
      <c r="G183" s="42">
        <v>68.63876424379265</v>
      </c>
    </row>
    <row r="184" spans="1:7" x14ac:dyDescent="0.2">
      <c r="A184" s="36" t="s">
        <v>197</v>
      </c>
      <c r="B184" s="41">
        <v>33564.983</v>
      </c>
      <c r="C184" s="41">
        <v>30862.954000000002</v>
      </c>
      <c r="D184" s="42">
        <v>8.7549266994986823</v>
      </c>
      <c r="E184" s="41">
        <v>3626.5219999999999</v>
      </c>
      <c r="F184" s="41">
        <v>3896.4380000000001</v>
      </c>
      <c r="G184" s="42">
        <v>-6.9272499652246466</v>
      </c>
    </row>
    <row r="185" spans="1:7" x14ac:dyDescent="0.2">
      <c r="A185" s="36" t="s">
        <v>198</v>
      </c>
      <c r="B185" s="41">
        <v>153531.36799999999</v>
      </c>
      <c r="C185" s="41">
        <v>169044.16099999999</v>
      </c>
      <c r="D185" s="42">
        <v>-9.1767694951616789</v>
      </c>
      <c r="E185" s="41">
        <v>41238.33</v>
      </c>
      <c r="F185" s="41">
        <v>29632.44</v>
      </c>
      <c r="G185" s="42">
        <v>39.166163839359854</v>
      </c>
    </row>
    <row r="186" spans="1:7" x14ac:dyDescent="0.2">
      <c r="A186" s="36" t="s">
        <v>199</v>
      </c>
      <c r="B186" s="41">
        <v>0</v>
      </c>
      <c r="C186" s="41">
        <v>0</v>
      </c>
      <c r="D186" s="51" t="s">
        <v>287</v>
      </c>
      <c r="E186" s="41">
        <v>4.3019999999999996</v>
      </c>
      <c r="F186" s="41">
        <v>2.6230000000000002</v>
      </c>
      <c r="G186" s="42">
        <v>64.010674799847465</v>
      </c>
    </row>
    <row r="187" spans="1:7" x14ac:dyDescent="0.2">
      <c r="A187" s="36"/>
      <c r="B187" s="33"/>
      <c r="C187" s="33"/>
      <c r="D187" s="33"/>
      <c r="E187" s="33"/>
      <c r="F187" s="33"/>
      <c r="G187" s="33"/>
    </row>
    <row r="188" spans="1:7" x14ac:dyDescent="0.2">
      <c r="A188" s="34" t="s">
        <v>52</v>
      </c>
      <c r="B188" s="41">
        <v>4684415.8499999996</v>
      </c>
      <c r="C188" s="41">
        <v>5161491.1310000001</v>
      </c>
      <c r="D188" s="42">
        <v>-9.2429739563956446</v>
      </c>
      <c r="E188" s="41">
        <v>3114799.787</v>
      </c>
      <c r="F188" s="41">
        <v>2898771.0129999998</v>
      </c>
      <c r="G188" s="42">
        <v>7.4524263224375034</v>
      </c>
    </row>
    <row r="189" spans="1:7" x14ac:dyDescent="0.2">
      <c r="A189" s="35" t="s">
        <v>15</v>
      </c>
      <c r="B189" s="33"/>
      <c r="C189" s="33"/>
      <c r="D189" s="33"/>
      <c r="E189" s="33"/>
      <c r="F189" s="33"/>
      <c r="G189" s="33"/>
    </row>
    <row r="190" spans="1:7" x14ac:dyDescent="0.2">
      <c r="A190" s="35" t="s">
        <v>200</v>
      </c>
      <c r="B190" s="41">
        <v>117624.34299999999</v>
      </c>
      <c r="C190" s="41">
        <v>90028.498999999996</v>
      </c>
      <c r="D190" s="42">
        <v>30.652342654296604</v>
      </c>
      <c r="E190" s="41">
        <v>726482.48699999996</v>
      </c>
      <c r="F190" s="41">
        <v>597807.93599999987</v>
      </c>
      <c r="G190" s="42">
        <v>21.52439659148321</v>
      </c>
    </row>
    <row r="191" spans="1:7" x14ac:dyDescent="0.2">
      <c r="A191" s="36" t="s">
        <v>15</v>
      </c>
      <c r="B191" s="33"/>
      <c r="C191" s="33"/>
      <c r="D191" s="33"/>
      <c r="E191" s="33"/>
      <c r="F191" s="33"/>
      <c r="G191" s="33"/>
    </row>
    <row r="192" spans="1:7" x14ac:dyDescent="0.2">
      <c r="A192" s="36" t="s">
        <v>201</v>
      </c>
      <c r="B192" s="41">
        <v>1671.2449999999999</v>
      </c>
      <c r="C192" s="41">
        <v>3475.1149999999998</v>
      </c>
      <c r="D192" s="42">
        <v>-51.908210231891601</v>
      </c>
      <c r="E192" s="41">
        <v>5958.348</v>
      </c>
      <c r="F192" s="41">
        <v>3275.69</v>
      </c>
      <c r="G192" s="42">
        <v>81.895966956580139</v>
      </c>
    </row>
    <row r="193" spans="1:7" x14ac:dyDescent="0.2">
      <c r="A193" s="36" t="s">
        <v>202</v>
      </c>
      <c r="B193" s="41">
        <v>77.936999999999998</v>
      </c>
      <c r="C193" s="41">
        <v>111.901</v>
      </c>
      <c r="D193" s="42">
        <v>-30.35182884871449</v>
      </c>
      <c r="E193" s="41">
        <v>5459.0140000000001</v>
      </c>
      <c r="F193" s="41">
        <v>7737.7120000000004</v>
      </c>
      <c r="G193" s="42">
        <v>-29.449248046450947</v>
      </c>
    </row>
    <row r="194" spans="1:7" x14ac:dyDescent="0.2">
      <c r="A194" s="36" t="s">
        <v>203</v>
      </c>
      <c r="B194" s="41">
        <v>4991.5169999999998</v>
      </c>
      <c r="C194" s="41">
        <v>775.92700000000002</v>
      </c>
      <c r="D194" s="51" t="s">
        <v>287</v>
      </c>
      <c r="E194" s="41">
        <v>6687.027</v>
      </c>
      <c r="F194" s="41">
        <v>4780.567</v>
      </c>
      <c r="G194" s="42">
        <v>39.879369957580337</v>
      </c>
    </row>
    <row r="195" spans="1:7" x14ac:dyDescent="0.2">
      <c r="A195" s="36" t="s">
        <v>204</v>
      </c>
      <c r="B195" s="41">
        <v>3304.6019999999999</v>
      </c>
      <c r="C195" s="41">
        <v>4257.3239999999996</v>
      </c>
      <c r="D195" s="42">
        <v>-22.378423629491195</v>
      </c>
      <c r="E195" s="41">
        <v>16234.558999999999</v>
      </c>
      <c r="F195" s="41">
        <v>15175.853999999999</v>
      </c>
      <c r="G195" s="42">
        <v>6.9762466085928452</v>
      </c>
    </row>
    <row r="196" spans="1:7" x14ac:dyDescent="0.2">
      <c r="A196" s="36" t="s">
        <v>205</v>
      </c>
      <c r="B196" s="41">
        <v>1.333</v>
      </c>
      <c r="C196" s="41">
        <v>1.341</v>
      </c>
      <c r="D196" s="42">
        <v>-0.59656972408650688</v>
      </c>
      <c r="E196" s="41">
        <v>7484.7240000000002</v>
      </c>
      <c r="F196" s="41">
        <v>6049.0439999999999</v>
      </c>
      <c r="G196" s="42">
        <v>23.733998297912862</v>
      </c>
    </row>
    <row r="197" spans="1:7" x14ac:dyDescent="0.2">
      <c r="A197" s="36" t="s">
        <v>206</v>
      </c>
      <c r="B197" s="41">
        <v>1010.78</v>
      </c>
      <c r="C197" s="41">
        <v>369.47399999999999</v>
      </c>
      <c r="D197" s="42">
        <v>173.5727006501134</v>
      </c>
      <c r="E197" s="41">
        <v>7251.0510000000004</v>
      </c>
      <c r="F197" s="41">
        <v>4229.3450000000003</v>
      </c>
      <c r="G197" s="42">
        <v>71.446193204857963</v>
      </c>
    </row>
    <row r="198" spans="1:7" x14ac:dyDescent="0.2">
      <c r="A198" s="36" t="s">
        <v>207</v>
      </c>
      <c r="B198" s="41">
        <v>328.06</v>
      </c>
      <c r="C198" s="41">
        <v>114.468</v>
      </c>
      <c r="D198" s="42">
        <v>186.59538036831253</v>
      </c>
      <c r="E198" s="41">
        <v>456.21100000000001</v>
      </c>
      <c r="F198" s="41">
        <v>101.414</v>
      </c>
      <c r="G198" s="42">
        <v>349.85011931291535</v>
      </c>
    </row>
    <row r="199" spans="1:7" x14ac:dyDescent="0.2">
      <c r="A199" s="36" t="s">
        <v>208</v>
      </c>
      <c r="B199" s="41">
        <v>708.62</v>
      </c>
      <c r="C199" s="41">
        <v>605.94100000000003</v>
      </c>
      <c r="D199" s="42">
        <v>16.945379170579301</v>
      </c>
      <c r="E199" s="41">
        <v>807.68299999999999</v>
      </c>
      <c r="F199" s="41">
        <v>721.29700000000003</v>
      </c>
      <c r="G199" s="42">
        <v>11.976481255294274</v>
      </c>
    </row>
    <row r="200" spans="1:7" x14ac:dyDescent="0.2">
      <c r="A200" s="36" t="s">
        <v>209</v>
      </c>
      <c r="B200" s="41">
        <v>1136.48</v>
      </c>
      <c r="C200" s="41">
        <v>571.00300000000004</v>
      </c>
      <c r="D200" s="42">
        <v>99.032229252735959</v>
      </c>
      <c r="E200" s="41">
        <v>12008.19</v>
      </c>
      <c r="F200" s="41">
        <v>11541.701999999999</v>
      </c>
      <c r="G200" s="42">
        <v>4.0417609118655236</v>
      </c>
    </row>
    <row r="201" spans="1:7" x14ac:dyDescent="0.2">
      <c r="A201" s="36" t="s">
        <v>210</v>
      </c>
      <c r="B201" s="41">
        <v>4819.5739999999996</v>
      </c>
      <c r="C201" s="41">
        <v>4912.6170000000002</v>
      </c>
      <c r="D201" s="42">
        <v>-1.8939599810040306</v>
      </c>
      <c r="E201" s="41">
        <v>4521.8119999999999</v>
      </c>
      <c r="F201" s="41">
        <v>2658.6759999999999</v>
      </c>
      <c r="G201" s="42">
        <v>70.077587490916528</v>
      </c>
    </row>
    <row r="202" spans="1:7" x14ac:dyDescent="0.2">
      <c r="A202" s="36" t="s">
        <v>211</v>
      </c>
      <c r="B202" s="41">
        <v>7.7229999999999999</v>
      </c>
      <c r="C202" s="41">
        <v>8.1300000000000008</v>
      </c>
      <c r="D202" s="42">
        <v>-5.0061500615006338</v>
      </c>
      <c r="E202" s="41">
        <v>13474.897000000001</v>
      </c>
      <c r="F202" s="41">
        <v>12676.695</v>
      </c>
      <c r="G202" s="42">
        <v>6.296609644706308</v>
      </c>
    </row>
    <row r="203" spans="1:7" x14ac:dyDescent="0.2">
      <c r="A203" s="36" t="s">
        <v>212</v>
      </c>
      <c r="B203" s="41">
        <v>23287.809000000001</v>
      </c>
      <c r="C203" s="41">
        <v>16378.548000000001</v>
      </c>
      <c r="D203" s="42">
        <v>42.184820046319118</v>
      </c>
      <c r="E203" s="41">
        <v>89572.456999999995</v>
      </c>
      <c r="F203" s="41">
        <v>68293.615999999995</v>
      </c>
      <c r="G203" s="42">
        <v>31.157877187232259</v>
      </c>
    </row>
    <row r="204" spans="1:7" x14ac:dyDescent="0.2">
      <c r="A204" s="36" t="s">
        <v>213</v>
      </c>
      <c r="B204" s="41">
        <v>47961.885999999999</v>
      </c>
      <c r="C204" s="41">
        <v>41439.144</v>
      </c>
      <c r="D204" s="42">
        <v>15.740532671234718</v>
      </c>
      <c r="E204" s="41">
        <v>85826.767000000007</v>
      </c>
      <c r="F204" s="41">
        <v>80571.679999999993</v>
      </c>
      <c r="G204" s="42">
        <v>6.5222507461678987</v>
      </c>
    </row>
    <row r="205" spans="1:7" x14ac:dyDescent="0.2">
      <c r="A205" s="36" t="s">
        <v>265</v>
      </c>
      <c r="B205" s="41">
        <v>0</v>
      </c>
      <c r="C205" s="41">
        <v>0</v>
      </c>
      <c r="D205" s="51" t="s">
        <v>287</v>
      </c>
      <c r="E205" s="41">
        <v>825.49199999999996</v>
      </c>
      <c r="F205" s="41">
        <v>709.86800000000005</v>
      </c>
      <c r="G205" s="42">
        <v>16.288098632421779</v>
      </c>
    </row>
    <row r="206" spans="1:7" x14ac:dyDescent="0.2">
      <c r="A206" s="36" t="s">
        <v>214</v>
      </c>
      <c r="B206" s="41">
        <v>667.12099999999998</v>
      </c>
      <c r="C206" s="41">
        <v>407.22300000000001</v>
      </c>
      <c r="D206" s="42">
        <v>63.822033627766587</v>
      </c>
      <c r="E206" s="41">
        <v>11583.241</v>
      </c>
      <c r="F206" s="41">
        <v>11410.118</v>
      </c>
      <c r="G206" s="42">
        <v>1.5172761578802323</v>
      </c>
    </row>
    <row r="207" spans="1:7" x14ac:dyDescent="0.2">
      <c r="A207" s="36" t="s">
        <v>65</v>
      </c>
      <c r="B207" s="41">
        <v>2103.6579999999999</v>
      </c>
      <c r="C207" s="41">
        <v>3200.7089999999998</v>
      </c>
      <c r="D207" s="42">
        <v>-34.275249640001633</v>
      </c>
      <c r="E207" s="41">
        <v>247958.519</v>
      </c>
      <c r="F207" s="41">
        <v>145485.87700000001</v>
      </c>
      <c r="G207" s="42">
        <v>70.434769417515355</v>
      </c>
    </row>
    <row r="208" spans="1:7" x14ac:dyDescent="0.2">
      <c r="A208" s="36" t="s">
        <v>215</v>
      </c>
      <c r="B208" s="41">
        <v>276.80500000000001</v>
      </c>
      <c r="C208" s="41">
        <v>172.44800000000001</v>
      </c>
      <c r="D208" s="42">
        <v>60.515053813323448</v>
      </c>
      <c r="E208" s="41">
        <v>22795.08</v>
      </c>
      <c r="F208" s="41">
        <v>21513.347000000002</v>
      </c>
      <c r="G208" s="42">
        <v>5.9578502591902662</v>
      </c>
    </row>
    <row r="209" spans="1:7" x14ac:dyDescent="0.2">
      <c r="A209" s="36" t="s">
        <v>216</v>
      </c>
      <c r="B209" s="41">
        <v>40.323</v>
      </c>
      <c r="C209" s="41">
        <v>150.905</v>
      </c>
      <c r="D209" s="42">
        <v>-73.279215400417485</v>
      </c>
      <c r="E209" s="41">
        <v>9764.8960000000006</v>
      </c>
      <c r="F209" s="41">
        <v>6549.1030000000001</v>
      </c>
      <c r="G209" s="42">
        <v>49.102800795773135</v>
      </c>
    </row>
    <row r="210" spans="1:7" x14ac:dyDescent="0.2">
      <c r="A210" s="36" t="s">
        <v>217</v>
      </c>
      <c r="B210" s="41">
        <v>290.45699999999999</v>
      </c>
      <c r="C210" s="41">
        <v>97.337000000000003</v>
      </c>
      <c r="D210" s="42">
        <v>198.4034848002301</v>
      </c>
      <c r="E210" s="41">
        <v>12354.427</v>
      </c>
      <c r="F210" s="41">
        <v>7183.8980000000001</v>
      </c>
      <c r="G210" s="42">
        <v>71.973864328251864</v>
      </c>
    </row>
    <row r="211" spans="1:7" x14ac:dyDescent="0.2">
      <c r="A211" s="36" t="s">
        <v>218</v>
      </c>
      <c r="B211" s="41">
        <v>24841.755000000001</v>
      </c>
      <c r="C211" s="41">
        <v>12905.339</v>
      </c>
      <c r="D211" s="42">
        <v>92.492076341427378</v>
      </c>
      <c r="E211" s="41">
        <v>158217.95699999999</v>
      </c>
      <c r="F211" s="41">
        <v>182768.614</v>
      </c>
      <c r="G211" s="42">
        <v>-13.43264385645557</v>
      </c>
    </row>
    <row r="212" spans="1:7" x14ac:dyDescent="0.2">
      <c r="A212" s="36" t="s">
        <v>219</v>
      </c>
      <c r="B212" s="41">
        <v>96.658000000000001</v>
      </c>
      <c r="C212" s="41">
        <v>73.605000000000004</v>
      </c>
      <c r="D212" s="42">
        <v>31.319883160111402</v>
      </c>
      <c r="E212" s="41">
        <v>7240.1350000000002</v>
      </c>
      <c r="F212" s="41">
        <v>4373.8190000000004</v>
      </c>
      <c r="G212" s="42">
        <v>65.533484581780812</v>
      </c>
    </row>
    <row r="213" spans="1:7" x14ac:dyDescent="0.2">
      <c r="A213" s="36" t="s">
        <v>220</v>
      </c>
      <c r="B213" s="41">
        <v>54.710999999999999</v>
      </c>
      <c r="C213" s="41">
        <v>0</v>
      </c>
      <c r="D213" s="51" t="s">
        <v>287</v>
      </c>
      <c r="E213" s="41">
        <v>6201.8739999999998</v>
      </c>
      <c r="F213" s="41">
        <v>4166.1670000000004</v>
      </c>
      <c r="G213" s="42">
        <v>48.862827630289416</v>
      </c>
    </row>
    <row r="214" spans="1:7" x14ac:dyDescent="0.2">
      <c r="A214" s="36"/>
      <c r="B214" s="33"/>
      <c r="C214" s="33"/>
      <c r="D214" s="33"/>
      <c r="E214" s="33"/>
      <c r="F214" s="33"/>
      <c r="G214" s="33"/>
    </row>
    <row r="215" spans="1:7" x14ac:dyDescent="0.2">
      <c r="A215" s="35" t="s">
        <v>221</v>
      </c>
      <c r="B215" s="41">
        <v>327336.65400000004</v>
      </c>
      <c r="C215" s="41">
        <v>310304.52299999993</v>
      </c>
      <c r="D215" s="42">
        <v>5.4888439379918736</v>
      </c>
      <c r="E215" s="41">
        <v>303657.06099999999</v>
      </c>
      <c r="F215" s="41">
        <v>254847.37299999999</v>
      </c>
      <c r="G215" s="42">
        <v>19.152517612963592</v>
      </c>
    </row>
    <row r="216" spans="1:7" x14ac:dyDescent="0.2">
      <c r="A216" s="36" t="s">
        <v>15</v>
      </c>
      <c r="B216" s="33"/>
      <c r="C216" s="33"/>
      <c r="D216" s="33"/>
      <c r="E216" s="33"/>
      <c r="F216" s="33"/>
      <c r="G216" s="33"/>
    </row>
    <row r="217" spans="1:7" x14ac:dyDescent="0.2">
      <c r="A217" s="36" t="s">
        <v>222</v>
      </c>
      <c r="B217" s="41">
        <v>5.5259999999999998</v>
      </c>
      <c r="C217" s="41">
        <v>52.445999999999998</v>
      </c>
      <c r="D217" s="42">
        <v>-89.463448118064292</v>
      </c>
      <c r="E217" s="41">
        <v>655.38499999999999</v>
      </c>
      <c r="F217" s="41">
        <v>1483.489</v>
      </c>
      <c r="G217" s="42">
        <v>-55.821377846414769</v>
      </c>
    </row>
    <row r="218" spans="1:7" x14ac:dyDescent="0.2">
      <c r="A218" s="36" t="s">
        <v>223</v>
      </c>
      <c r="B218" s="41">
        <v>30511.083999999999</v>
      </c>
      <c r="C218" s="41">
        <v>33559.440999999999</v>
      </c>
      <c r="D218" s="42">
        <v>-9.083455829910875</v>
      </c>
      <c r="E218" s="41">
        <v>31261.907999999999</v>
      </c>
      <c r="F218" s="41">
        <v>28061.473999999998</v>
      </c>
      <c r="G218" s="42">
        <v>11.405081571980148</v>
      </c>
    </row>
    <row r="219" spans="1:7" x14ac:dyDescent="0.2">
      <c r="A219" s="36" t="s">
        <v>224</v>
      </c>
      <c r="B219" s="41">
        <v>200459.954</v>
      </c>
      <c r="C219" s="41">
        <v>184648.25</v>
      </c>
      <c r="D219" s="42">
        <v>8.5631485811536265</v>
      </c>
      <c r="E219" s="41">
        <v>238202.75599999999</v>
      </c>
      <c r="F219" s="41">
        <v>205827.144</v>
      </c>
      <c r="G219" s="42">
        <v>15.729515247998577</v>
      </c>
    </row>
    <row r="220" spans="1:7" x14ac:dyDescent="0.2">
      <c r="A220" s="36" t="s">
        <v>225</v>
      </c>
      <c r="B220" s="41">
        <v>96343.092000000004</v>
      </c>
      <c r="C220" s="41">
        <v>92019.964999999997</v>
      </c>
      <c r="D220" s="42">
        <v>4.6980315630417806</v>
      </c>
      <c r="E220" s="41">
        <v>32915.142999999996</v>
      </c>
      <c r="F220" s="41">
        <v>15579.255999999999</v>
      </c>
      <c r="G220" s="42">
        <v>111.27544858368077</v>
      </c>
    </row>
    <row r="221" spans="1:7" x14ac:dyDescent="0.2">
      <c r="A221" s="36" t="s">
        <v>226</v>
      </c>
      <c r="B221" s="41">
        <v>16.998000000000001</v>
      </c>
      <c r="C221" s="41">
        <v>24.420999999999999</v>
      </c>
      <c r="D221" s="42">
        <v>-30.395970680971288</v>
      </c>
      <c r="E221" s="41">
        <v>621.86900000000003</v>
      </c>
      <c r="F221" s="41">
        <v>3896.01</v>
      </c>
      <c r="G221" s="42">
        <v>-84.038310989961531</v>
      </c>
    </row>
    <row r="222" spans="1:7" x14ac:dyDescent="0.2">
      <c r="A222" s="36" t="s">
        <v>227</v>
      </c>
      <c r="B222" s="41">
        <v>14068.12</v>
      </c>
      <c r="C222" s="41">
        <v>15279.343000000001</v>
      </c>
      <c r="D222" s="42">
        <v>-7.9271929427855525</v>
      </c>
      <c r="E222" s="41">
        <v>8642.7749999999996</v>
      </c>
      <c r="F222" s="41">
        <v>7726.4620000000004</v>
      </c>
      <c r="G222" s="42">
        <v>11.859412496948778</v>
      </c>
    </row>
    <row r="223" spans="1:7" x14ac:dyDescent="0.2">
      <c r="A223" s="36"/>
      <c r="B223" s="33"/>
      <c r="C223" s="33"/>
      <c r="D223" s="33"/>
      <c r="E223" s="33"/>
      <c r="F223" s="33"/>
      <c r="G223" s="33"/>
    </row>
    <row r="224" spans="1:7" x14ac:dyDescent="0.2">
      <c r="A224" s="35" t="s">
        <v>228</v>
      </c>
      <c r="B224" s="41">
        <v>4221366.9309999999</v>
      </c>
      <c r="C224" s="41">
        <v>4743082.4059999995</v>
      </c>
      <c r="D224" s="42">
        <v>-10.999502651272294</v>
      </c>
      <c r="E224" s="41">
        <v>2069514.7529999998</v>
      </c>
      <c r="F224" s="41">
        <v>2034025.7830000001</v>
      </c>
      <c r="G224" s="42">
        <v>1.7447650023224668</v>
      </c>
    </row>
    <row r="225" spans="1:7" x14ac:dyDescent="0.2">
      <c r="A225" s="36" t="s">
        <v>15</v>
      </c>
      <c r="B225" s="33"/>
      <c r="C225" s="33"/>
      <c r="D225" s="33"/>
      <c r="E225" s="33"/>
      <c r="F225" s="33"/>
      <c r="G225" s="33"/>
    </row>
    <row r="226" spans="1:7" x14ac:dyDescent="0.2">
      <c r="A226" s="36" t="s">
        <v>229</v>
      </c>
      <c r="B226" s="41">
        <v>1176.4639999999999</v>
      </c>
      <c r="C226" s="41">
        <v>823.09</v>
      </c>
      <c r="D226" s="42">
        <v>42.932607612776224</v>
      </c>
      <c r="E226" s="41">
        <v>2118.154</v>
      </c>
      <c r="F226" s="41">
        <v>1283.671</v>
      </c>
      <c r="G226" s="42">
        <v>65.007544768090895</v>
      </c>
    </row>
    <row r="227" spans="1:7" x14ac:dyDescent="0.2">
      <c r="A227" s="36" t="s">
        <v>230</v>
      </c>
      <c r="B227" s="41">
        <v>35.057000000000002</v>
      </c>
      <c r="C227" s="41">
        <v>0</v>
      </c>
      <c r="D227" s="51" t="s">
        <v>287</v>
      </c>
      <c r="E227" s="41">
        <v>2.4350000000000001</v>
      </c>
      <c r="F227" s="41">
        <v>3.3279999999999998</v>
      </c>
      <c r="G227" s="42">
        <v>-26.832932692307679</v>
      </c>
    </row>
    <row r="228" spans="1:7" x14ac:dyDescent="0.2">
      <c r="A228" s="36" t="s">
        <v>231</v>
      </c>
      <c r="B228" s="41">
        <v>10510.414000000001</v>
      </c>
      <c r="C228" s="41">
        <v>3259.0630000000001</v>
      </c>
      <c r="D228" s="42">
        <v>222.49803087574554</v>
      </c>
      <c r="E228" s="41">
        <v>4377.2640000000001</v>
      </c>
      <c r="F228" s="41">
        <v>4842.9070000000002</v>
      </c>
      <c r="G228" s="42">
        <v>-9.6149482118900949</v>
      </c>
    </row>
    <row r="229" spans="1:7" x14ac:dyDescent="0.2">
      <c r="A229" s="36" t="s">
        <v>232</v>
      </c>
      <c r="B229" s="41">
        <v>91342.345000000001</v>
      </c>
      <c r="C229" s="41">
        <v>86700.937999999995</v>
      </c>
      <c r="D229" s="42">
        <v>5.3533526938312974</v>
      </c>
      <c r="E229" s="41">
        <v>82549.066000000006</v>
      </c>
      <c r="F229" s="41">
        <v>67270.195999999996</v>
      </c>
      <c r="G229" s="42">
        <v>22.712688394723884</v>
      </c>
    </row>
    <row r="230" spans="1:7" x14ac:dyDescent="0.2">
      <c r="A230" s="36" t="s">
        <v>233</v>
      </c>
      <c r="B230" s="41">
        <v>55.23</v>
      </c>
      <c r="C230" s="41">
        <v>35.402000000000001</v>
      </c>
      <c r="D230" s="42">
        <v>56.008135133608249</v>
      </c>
      <c r="E230" s="41">
        <v>387.89699999999999</v>
      </c>
      <c r="F230" s="41">
        <v>546.30899999999997</v>
      </c>
      <c r="G230" s="42">
        <v>-28.996776549535141</v>
      </c>
    </row>
    <row r="231" spans="1:7" x14ac:dyDescent="0.2">
      <c r="A231" s="36" t="s">
        <v>234</v>
      </c>
      <c r="B231" s="41">
        <v>182233.72099999999</v>
      </c>
      <c r="C231" s="41">
        <v>193403.334</v>
      </c>
      <c r="D231" s="42">
        <v>-5.7752949594964065</v>
      </c>
      <c r="E231" s="41">
        <v>59227.267999999996</v>
      </c>
      <c r="F231" s="41">
        <v>46845.148999999998</v>
      </c>
      <c r="G231" s="42">
        <v>26.432019674011499</v>
      </c>
    </row>
    <row r="232" spans="1:7" x14ac:dyDescent="0.2">
      <c r="A232" s="36" t="s">
        <v>235</v>
      </c>
      <c r="B232" s="41">
        <v>9442.5939999999991</v>
      </c>
      <c r="C232" s="41">
        <v>16924.244999999999</v>
      </c>
      <c r="D232" s="42">
        <v>-44.206704641772795</v>
      </c>
      <c r="E232" s="41">
        <v>1149.5830000000001</v>
      </c>
      <c r="F232" s="41">
        <v>1132.8720000000001</v>
      </c>
      <c r="G232" s="42">
        <v>1.4751004526548428</v>
      </c>
    </row>
    <row r="233" spans="1:7" x14ac:dyDescent="0.2">
      <c r="A233" s="36" t="s">
        <v>236</v>
      </c>
      <c r="B233" s="41">
        <v>187577.12700000001</v>
      </c>
      <c r="C233" s="41">
        <v>202111.76800000001</v>
      </c>
      <c r="D233" s="42">
        <v>-7.1913877869793339</v>
      </c>
      <c r="E233" s="41">
        <v>66618.316999999995</v>
      </c>
      <c r="F233" s="41">
        <v>71444.997000000003</v>
      </c>
      <c r="G233" s="42">
        <v>-6.7557984501000163</v>
      </c>
    </row>
    <row r="234" spans="1:7" x14ac:dyDescent="0.2">
      <c r="A234" s="36" t="s">
        <v>237</v>
      </c>
      <c r="B234" s="41">
        <v>127740.371</v>
      </c>
      <c r="C234" s="41">
        <v>102046.499</v>
      </c>
      <c r="D234" s="42">
        <v>25.1785923591558</v>
      </c>
      <c r="E234" s="41">
        <v>53534.646000000001</v>
      </c>
      <c r="F234" s="41">
        <v>42824.379000000001</v>
      </c>
      <c r="G234" s="42">
        <v>25.009742698195353</v>
      </c>
    </row>
    <row r="235" spans="1:7" x14ac:dyDescent="0.2">
      <c r="A235" s="36" t="s">
        <v>238</v>
      </c>
      <c r="B235" s="41">
        <v>3.02</v>
      </c>
      <c r="C235" s="41">
        <v>0</v>
      </c>
      <c r="D235" s="51" t="s">
        <v>287</v>
      </c>
      <c r="E235" s="41">
        <v>250.017</v>
      </c>
      <c r="F235" s="41">
        <v>1244.3510000000001</v>
      </c>
      <c r="G235" s="42">
        <v>-79.907839508305941</v>
      </c>
    </row>
    <row r="236" spans="1:7" x14ac:dyDescent="0.2">
      <c r="A236" s="36" t="s">
        <v>239</v>
      </c>
      <c r="B236" s="41">
        <v>52629.618999999999</v>
      </c>
      <c r="C236" s="41">
        <v>41084.633999999998</v>
      </c>
      <c r="D236" s="42">
        <v>28.100493727168157</v>
      </c>
      <c r="E236" s="41">
        <v>137402.84</v>
      </c>
      <c r="F236" s="41">
        <v>135879.79500000001</v>
      </c>
      <c r="G236" s="42">
        <v>1.1208767278460954</v>
      </c>
    </row>
    <row r="237" spans="1:7" x14ac:dyDescent="0.2">
      <c r="A237" s="36" t="s">
        <v>240</v>
      </c>
      <c r="B237" s="41">
        <v>23740.86</v>
      </c>
      <c r="C237" s="41">
        <v>24479.798999999999</v>
      </c>
      <c r="D237" s="42">
        <v>-3.0185664514647357</v>
      </c>
      <c r="E237" s="41">
        <v>35378.464</v>
      </c>
      <c r="F237" s="41">
        <v>33648.633999999998</v>
      </c>
      <c r="G237" s="42">
        <v>5.1408624789939523</v>
      </c>
    </row>
    <row r="238" spans="1:7" x14ac:dyDescent="0.2">
      <c r="A238" s="36" t="s">
        <v>241</v>
      </c>
      <c r="B238" s="41">
        <v>67.415000000000006</v>
      </c>
      <c r="C238" s="41">
        <v>9.1329999999999991</v>
      </c>
      <c r="D238" s="51" t="s">
        <v>287</v>
      </c>
      <c r="E238" s="41">
        <v>1128.298</v>
      </c>
      <c r="F238" s="41">
        <v>1338.7059999999999</v>
      </c>
      <c r="G238" s="42">
        <v>-15.717267271529366</v>
      </c>
    </row>
    <row r="239" spans="1:7" x14ac:dyDescent="0.2">
      <c r="A239" s="36" t="s">
        <v>242</v>
      </c>
      <c r="B239" s="41">
        <v>2790751.7140000002</v>
      </c>
      <c r="C239" s="41">
        <v>3397053.7880000002</v>
      </c>
      <c r="D239" s="42">
        <v>-17.847879716881309</v>
      </c>
      <c r="E239" s="41">
        <v>961978.56299999997</v>
      </c>
      <c r="F239" s="41">
        <v>818816.674</v>
      </c>
      <c r="G239" s="42">
        <v>17.483997767246251</v>
      </c>
    </row>
    <row r="240" spans="1:7" x14ac:dyDescent="0.2">
      <c r="A240" s="36" t="s">
        <v>275</v>
      </c>
      <c r="B240" s="41">
        <v>4.673</v>
      </c>
      <c r="C240" s="41">
        <v>0</v>
      </c>
      <c r="D240" s="51" t="s">
        <v>287</v>
      </c>
      <c r="E240" s="41">
        <v>19.97</v>
      </c>
      <c r="F240" s="41">
        <v>331.96</v>
      </c>
      <c r="G240" s="42">
        <v>-93.984214965658509</v>
      </c>
    </row>
    <row r="241" spans="1:7" x14ac:dyDescent="0.2">
      <c r="A241" s="36" t="s">
        <v>243</v>
      </c>
      <c r="B241" s="41">
        <v>93505.759000000005</v>
      </c>
      <c r="C241" s="41">
        <v>89465.048999999999</v>
      </c>
      <c r="D241" s="42">
        <v>4.5165235420594314</v>
      </c>
      <c r="E241" s="41">
        <v>272616.76799999998</v>
      </c>
      <c r="F241" s="41">
        <v>462848.848</v>
      </c>
      <c r="G241" s="42">
        <v>-41.100260014042426</v>
      </c>
    </row>
    <row r="242" spans="1:7" x14ac:dyDescent="0.2">
      <c r="A242" s="36" t="s">
        <v>53</v>
      </c>
      <c r="B242" s="41">
        <v>435355.95600000001</v>
      </c>
      <c r="C242" s="41">
        <v>408551.77899999998</v>
      </c>
      <c r="D242" s="42">
        <v>6.560778431954887</v>
      </c>
      <c r="E242" s="41">
        <v>228239.28899999999</v>
      </c>
      <c r="F242" s="41">
        <v>207285.41200000001</v>
      </c>
      <c r="G242" s="42">
        <v>10.108707987612746</v>
      </c>
    </row>
    <row r="243" spans="1:7" x14ac:dyDescent="0.2">
      <c r="A243" s="36" t="s">
        <v>244</v>
      </c>
      <c r="B243" s="41">
        <v>192096.34400000001</v>
      </c>
      <c r="C243" s="41">
        <v>153431.87599999999</v>
      </c>
      <c r="D243" s="42">
        <v>25.199762271042047</v>
      </c>
      <c r="E243" s="41">
        <v>66540.001999999993</v>
      </c>
      <c r="F243" s="41">
        <v>52540.08</v>
      </c>
      <c r="G243" s="42">
        <v>26.646175643432585</v>
      </c>
    </row>
    <row r="244" spans="1:7" x14ac:dyDescent="0.2">
      <c r="A244" s="36" t="s">
        <v>245</v>
      </c>
      <c r="B244" s="41">
        <v>23098.248</v>
      </c>
      <c r="C244" s="41">
        <v>23702.008999999998</v>
      </c>
      <c r="D244" s="42">
        <v>-2.5472988386764968</v>
      </c>
      <c r="E244" s="41">
        <v>95995.911999999997</v>
      </c>
      <c r="F244" s="41">
        <v>83897.514999999999</v>
      </c>
      <c r="G244" s="42">
        <v>14.420447375586747</v>
      </c>
    </row>
    <row r="245" spans="1:7" x14ac:dyDescent="0.2">
      <c r="A245" s="36" t="s">
        <v>246</v>
      </c>
      <c r="B245" s="41">
        <v>3965.0909999999999</v>
      </c>
      <c r="C245" s="41">
        <v>2796.36</v>
      </c>
      <c r="D245" s="42">
        <v>41.794726000944081</v>
      </c>
      <c r="E245" s="41">
        <v>300.83699999999999</v>
      </c>
      <c r="F245" s="41">
        <v>197.292</v>
      </c>
      <c r="G245" s="42">
        <v>52.483121464631097</v>
      </c>
    </row>
    <row r="246" spans="1:7" x14ac:dyDescent="0.2">
      <c r="A246" s="36"/>
      <c r="B246" s="33"/>
      <c r="C246" s="33"/>
      <c r="D246" s="33"/>
      <c r="E246" s="33"/>
      <c r="F246" s="33"/>
      <c r="G246" s="33"/>
    </row>
    <row r="247" spans="1:7" x14ac:dyDescent="0.2">
      <c r="A247" s="34" t="s">
        <v>247</v>
      </c>
      <c r="B247" s="41">
        <v>65597.502999999997</v>
      </c>
      <c r="C247" s="41">
        <v>73225.251999999993</v>
      </c>
      <c r="D247" s="42">
        <v>-10.416828609889919</v>
      </c>
      <c r="E247" s="41">
        <v>135691.989</v>
      </c>
      <c r="F247" s="41">
        <v>203458.49</v>
      </c>
      <c r="G247" s="42">
        <v>-33.307285923531623</v>
      </c>
    </row>
    <row r="248" spans="1:7" x14ac:dyDescent="0.2">
      <c r="A248" s="35" t="s">
        <v>15</v>
      </c>
      <c r="B248" s="33"/>
      <c r="C248" s="33"/>
      <c r="D248" s="33"/>
      <c r="E248" s="33"/>
      <c r="F248" s="33"/>
      <c r="G248" s="33"/>
    </row>
    <row r="249" spans="1:7" x14ac:dyDescent="0.2">
      <c r="A249" s="35" t="s">
        <v>61</v>
      </c>
      <c r="B249" s="41">
        <v>34440.408000000003</v>
      </c>
      <c r="C249" s="41">
        <v>41817.264999999999</v>
      </c>
      <c r="D249" s="42">
        <v>-17.6406969704977</v>
      </c>
      <c r="E249" s="41">
        <v>109570.776</v>
      </c>
      <c r="F249" s="41">
        <v>185038.43900000001</v>
      </c>
      <c r="G249" s="42">
        <v>-40.784857139872443</v>
      </c>
    </row>
    <row r="250" spans="1:7" x14ac:dyDescent="0.2">
      <c r="A250" s="35" t="s">
        <v>248</v>
      </c>
      <c r="B250" s="41">
        <v>3.532</v>
      </c>
      <c r="C250" s="41">
        <v>74.355999999999995</v>
      </c>
      <c r="D250" s="42">
        <v>-95.249878960675673</v>
      </c>
      <c r="E250" s="41">
        <v>471.87599999999998</v>
      </c>
      <c r="F250" s="41">
        <v>241.63499999999999</v>
      </c>
      <c r="G250" s="42">
        <v>95.284623502389962</v>
      </c>
    </row>
    <row r="251" spans="1:7" x14ac:dyDescent="0.2">
      <c r="A251" s="35" t="s">
        <v>249</v>
      </c>
      <c r="B251" s="41">
        <v>30459.766</v>
      </c>
      <c r="C251" s="41">
        <v>30791.919000000002</v>
      </c>
      <c r="D251" s="42">
        <v>-1.0787018503133936</v>
      </c>
      <c r="E251" s="41">
        <v>18758.734</v>
      </c>
      <c r="F251" s="41">
        <v>16632.217000000001</v>
      </c>
      <c r="G251" s="42">
        <v>12.785529433628724</v>
      </c>
    </row>
    <row r="252" spans="1:7" x14ac:dyDescent="0.2">
      <c r="A252" s="35" t="s">
        <v>250</v>
      </c>
      <c r="B252" s="41">
        <v>0</v>
      </c>
      <c r="C252" s="41">
        <v>0</v>
      </c>
      <c r="D252" s="51" t="s">
        <v>287</v>
      </c>
      <c r="E252" s="41">
        <v>19.77</v>
      </c>
      <c r="F252" s="41">
        <v>0</v>
      </c>
      <c r="G252" s="51" t="s">
        <v>287</v>
      </c>
    </row>
    <row r="253" spans="1:7" x14ac:dyDescent="0.2">
      <c r="A253" s="35" t="s">
        <v>251</v>
      </c>
      <c r="B253" s="41">
        <v>3.4790000000000001</v>
      </c>
      <c r="C253" s="41">
        <v>0</v>
      </c>
      <c r="D253" s="51" t="s">
        <v>287</v>
      </c>
      <c r="E253" s="41">
        <v>734.11599999999999</v>
      </c>
      <c r="F253" s="41">
        <v>483.21899999999999</v>
      </c>
      <c r="G253" s="42">
        <v>51.922006378060473</v>
      </c>
    </row>
    <row r="254" spans="1:7" x14ac:dyDescent="0.2">
      <c r="A254" s="35" t="s">
        <v>252</v>
      </c>
      <c r="B254" s="41">
        <v>499.74799999999999</v>
      </c>
      <c r="C254" s="41">
        <v>449.26799999999997</v>
      </c>
      <c r="D254" s="42">
        <v>11.236055094064113</v>
      </c>
      <c r="E254" s="41">
        <v>200.381</v>
      </c>
      <c r="F254" s="41">
        <v>212.274</v>
      </c>
      <c r="G254" s="42">
        <v>-5.6026644808125212</v>
      </c>
    </row>
    <row r="255" spans="1:7" x14ac:dyDescent="0.2">
      <c r="A255" s="35" t="s">
        <v>253</v>
      </c>
      <c r="B255" s="41">
        <v>0</v>
      </c>
      <c r="C255" s="41">
        <v>0</v>
      </c>
      <c r="D255" s="51" t="s">
        <v>287</v>
      </c>
      <c r="E255" s="41">
        <v>13.066000000000001</v>
      </c>
      <c r="F255" s="41">
        <v>0</v>
      </c>
      <c r="G255" s="51" t="s">
        <v>287</v>
      </c>
    </row>
    <row r="256" spans="1:7" x14ac:dyDescent="0.2">
      <c r="A256" s="35" t="s">
        <v>254</v>
      </c>
      <c r="B256" s="41">
        <v>0</v>
      </c>
      <c r="C256" s="41">
        <v>0</v>
      </c>
      <c r="D256" s="51" t="s">
        <v>287</v>
      </c>
      <c r="E256" s="41">
        <v>12.082000000000001</v>
      </c>
      <c r="F256" s="41">
        <v>121.134</v>
      </c>
      <c r="G256" s="42">
        <v>-90.025921706539862</v>
      </c>
    </row>
    <row r="257" spans="1:7" x14ac:dyDescent="0.2">
      <c r="A257" s="35" t="s">
        <v>255</v>
      </c>
      <c r="B257" s="41">
        <v>0</v>
      </c>
      <c r="C257" s="41">
        <v>0</v>
      </c>
      <c r="D257" s="51" t="s">
        <v>287</v>
      </c>
      <c r="E257" s="41">
        <v>5.8780000000000001</v>
      </c>
      <c r="F257" s="41">
        <v>13.33</v>
      </c>
      <c r="G257" s="42">
        <v>-55.9039759939985</v>
      </c>
    </row>
    <row r="258" spans="1:7" x14ac:dyDescent="0.2">
      <c r="A258" s="35" t="s">
        <v>256</v>
      </c>
      <c r="B258" s="41">
        <v>177.858</v>
      </c>
      <c r="C258" s="41">
        <v>67.281000000000006</v>
      </c>
      <c r="D258" s="42">
        <v>164.3510054844607</v>
      </c>
      <c r="E258" s="41">
        <v>144.22800000000001</v>
      </c>
      <c r="F258" s="41">
        <v>311.62900000000002</v>
      </c>
      <c r="G258" s="42">
        <v>-53.718042929252412</v>
      </c>
    </row>
    <row r="259" spans="1:7" x14ac:dyDescent="0.2">
      <c r="A259" s="35" t="s">
        <v>276</v>
      </c>
      <c r="B259" s="41">
        <v>0</v>
      </c>
      <c r="C259" s="41">
        <v>0</v>
      </c>
      <c r="D259" s="51" t="s">
        <v>287</v>
      </c>
      <c r="E259" s="41">
        <v>0</v>
      </c>
      <c r="F259" s="41">
        <v>0</v>
      </c>
      <c r="G259" s="51" t="s">
        <v>287</v>
      </c>
    </row>
    <row r="260" spans="1:7" x14ac:dyDescent="0.2">
      <c r="A260" s="35" t="s">
        <v>257</v>
      </c>
      <c r="B260" s="41">
        <v>0.3</v>
      </c>
      <c r="C260" s="41">
        <v>0</v>
      </c>
      <c r="D260" s="51" t="s">
        <v>287</v>
      </c>
      <c r="E260" s="41">
        <v>2324.078</v>
      </c>
      <c r="F260" s="41">
        <v>267.81200000000001</v>
      </c>
      <c r="G260" s="51" t="s">
        <v>287</v>
      </c>
    </row>
    <row r="261" spans="1:7" x14ac:dyDescent="0.2">
      <c r="A261" s="35" t="s">
        <v>258</v>
      </c>
      <c r="B261" s="41">
        <v>11.83</v>
      </c>
      <c r="C261" s="41">
        <v>11.259</v>
      </c>
      <c r="D261" s="42">
        <v>5.0714983568700518</v>
      </c>
      <c r="E261" s="41">
        <v>0</v>
      </c>
      <c r="F261" s="41">
        <v>8.4049999999999994</v>
      </c>
      <c r="G261" s="51" t="s">
        <v>287</v>
      </c>
    </row>
    <row r="262" spans="1:7" x14ac:dyDescent="0.2">
      <c r="A262" s="35" t="s">
        <v>259</v>
      </c>
      <c r="B262" s="41">
        <v>0</v>
      </c>
      <c r="C262" s="41">
        <v>0</v>
      </c>
      <c r="D262" s="51" t="s">
        <v>287</v>
      </c>
      <c r="E262" s="41">
        <v>0</v>
      </c>
      <c r="F262" s="41">
        <v>0</v>
      </c>
      <c r="G262" s="51" t="s">
        <v>287</v>
      </c>
    </row>
    <row r="263" spans="1:7" x14ac:dyDescent="0.2">
      <c r="A263" s="35" t="s">
        <v>260</v>
      </c>
      <c r="B263" s="41">
        <v>0</v>
      </c>
      <c r="C263" s="41">
        <v>0</v>
      </c>
      <c r="D263" s="51" t="s">
        <v>287</v>
      </c>
      <c r="E263" s="41">
        <v>34.643000000000001</v>
      </c>
      <c r="F263" s="41">
        <v>59.386000000000003</v>
      </c>
      <c r="G263" s="42">
        <v>-41.664702118344394</v>
      </c>
    </row>
    <row r="264" spans="1:7" x14ac:dyDescent="0.2">
      <c r="A264" s="35" t="s">
        <v>261</v>
      </c>
      <c r="B264" s="41">
        <v>0</v>
      </c>
      <c r="C264" s="41">
        <v>0</v>
      </c>
      <c r="D264" s="51" t="s">
        <v>287</v>
      </c>
      <c r="E264" s="41">
        <v>0</v>
      </c>
      <c r="F264" s="41">
        <v>0</v>
      </c>
      <c r="G264" s="51" t="s">
        <v>287</v>
      </c>
    </row>
    <row r="265" spans="1:7" x14ac:dyDescent="0.2">
      <c r="A265" s="35" t="s">
        <v>262</v>
      </c>
      <c r="B265" s="41">
        <v>0.58199999999999996</v>
      </c>
      <c r="C265" s="41">
        <v>0</v>
      </c>
      <c r="D265" s="51" t="s">
        <v>287</v>
      </c>
      <c r="E265" s="41">
        <v>0</v>
      </c>
      <c r="F265" s="41">
        <v>0</v>
      </c>
      <c r="G265" s="51" t="s">
        <v>287</v>
      </c>
    </row>
    <row r="266" spans="1:7" x14ac:dyDescent="0.2">
      <c r="A266" s="35" t="s">
        <v>263</v>
      </c>
      <c r="B266" s="41">
        <v>0</v>
      </c>
      <c r="C266" s="41">
        <v>13.904</v>
      </c>
      <c r="D266" s="51" t="s">
        <v>287</v>
      </c>
      <c r="E266" s="41">
        <v>3398.3009999999999</v>
      </c>
      <c r="F266" s="41">
        <v>0</v>
      </c>
      <c r="G266" s="51" t="s">
        <v>287</v>
      </c>
    </row>
    <row r="267" spans="1:7" x14ac:dyDescent="0.2">
      <c r="A267" s="35" t="s">
        <v>264</v>
      </c>
      <c r="B267" s="41">
        <v>0</v>
      </c>
      <c r="C267" s="41">
        <v>0</v>
      </c>
      <c r="D267" s="51" t="s">
        <v>287</v>
      </c>
      <c r="E267" s="41">
        <v>4.0599999999999996</v>
      </c>
      <c r="F267" s="41">
        <v>59.405000000000001</v>
      </c>
      <c r="G267" s="42">
        <v>-93.165558454675534</v>
      </c>
    </row>
    <row r="268" spans="1:7" x14ac:dyDescent="0.2">
      <c r="A268" s="34"/>
      <c r="B268" s="33"/>
      <c r="C268" s="33"/>
      <c r="D268" s="33"/>
      <c r="E268" s="33"/>
      <c r="F268" s="33"/>
      <c r="G268" s="33"/>
    </row>
    <row r="269" spans="1:7" ht="22.5" x14ac:dyDescent="0.2">
      <c r="A269" s="37" t="s">
        <v>268</v>
      </c>
      <c r="B269" s="41">
        <v>13</v>
      </c>
      <c r="C269" s="41">
        <v>34.106000000000002</v>
      </c>
      <c r="D269" s="42">
        <v>-61.883539553157803</v>
      </c>
      <c r="E269" s="41">
        <v>65920.081000000006</v>
      </c>
      <c r="F269" s="41">
        <v>26364.292000000001</v>
      </c>
      <c r="G269" s="42">
        <v>150.03546842828172</v>
      </c>
    </row>
    <row r="270" spans="1:7" ht="22.5" customHeight="1" x14ac:dyDescent="0.2">
      <c r="A270" s="38" t="s">
        <v>16</v>
      </c>
      <c r="B270" s="43">
        <v>20830827.120000001</v>
      </c>
      <c r="C270" s="44">
        <v>20784540.923999999</v>
      </c>
      <c r="D270" s="45">
        <v>0.22269530113391056</v>
      </c>
      <c r="E270" s="44">
        <v>22597809.572000001</v>
      </c>
      <c r="F270" s="44">
        <v>20106280.741999999</v>
      </c>
      <c r="G270" s="45">
        <v>12.391793698550359</v>
      </c>
    </row>
    <row r="271" spans="1:7" ht="20.100000000000001" customHeight="1" x14ac:dyDescent="0.2">
      <c r="A271" s="39"/>
      <c r="B271" s="40"/>
      <c r="C271" s="40"/>
      <c r="D271" s="40"/>
      <c r="E271" s="40"/>
      <c r="F271" s="40"/>
      <c r="G271" s="40"/>
    </row>
    <row r="272" spans="1:7" ht="30" customHeight="1" x14ac:dyDescent="0.2">
      <c r="A272" s="77" t="s">
        <v>306</v>
      </c>
      <c r="B272" s="77"/>
      <c r="C272" s="77"/>
      <c r="D272" s="77"/>
      <c r="E272" s="77"/>
      <c r="F272" s="77"/>
      <c r="G272" s="77"/>
    </row>
    <row r="273" spans="1:7" ht="30" customHeight="1" x14ac:dyDescent="0.2">
      <c r="A273" s="77" t="s">
        <v>307</v>
      </c>
      <c r="B273" s="77"/>
      <c r="C273" s="77"/>
      <c r="D273" s="77"/>
      <c r="E273" s="77"/>
      <c r="F273" s="77"/>
      <c r="G273" s="77"/>
    </row>
    <row r="274" spans="1:7" ht="20.100000000000001" customHeight="1" x14ac:dyDescent="0.2">
      <c r="A274" s="65" t="s">
        <v>278</v>
      </c>
      <c r="B274" s="52"/>
      <c r="C274" s="52"/>
      <c r="D274" s="52"/>
      <c r="E274" s="52"/>
      <c r="F274" s="52"/>
      <c r="G274" s="52"/>
    </row>
    <row r="275" spans="1:7" ht="20.100000000000001" customHeight="1" x14ac:dyDescent="0.2">
      <c r="A275" s="66" t="s">
        <v>279</v>
      </c>
      <c r="B275" s="66"/>
      <c r="C275" s="66"/>
      <c r="D275" s="66"/>
      <c r="E275" s="66"/>
      <c r="F275" s="66"/>
      <c r="G275" s="66"/>
    </row>
    <row r="276" spans="1:7" ht="20.100000000000001" customHeight="1" x14ac:dyDescent="0.2">
      <c r="A276" s="78" t="s">
        <v>280</v>
      </c>
      <c r="B276" s="78"/>
      <c r="C276" s="78"/>
      <c r="D276" s="78"/>
      <c r="E276" s="78"/>
      <c r="F276" s="78"/>
      <c r="G276" s="78"/>
    </row>
  </sheetData>
  <mergeCells count="11">
    <mergeCell ref="A273:G273"/>
    <mergeCell ref="A276:G276"/>
    <mergeCell ref="A1:G1"/>
    <mergeCell ref="A3:A5"/>
    <mergeCell ref="E3:G3"/>
    <mergeCell ref="G4:G5"/>
    <mergeCell ref="B3:D3"/>
    <mergeCell ref="B5:C5"/>
    <mergeCell ref="D4:D5"/>
    <mergeCell ref="E5:F5"/>
    <mergeCell ref="A272:G272"/>
  </mergeCells>
  <conditionalFormatting sqref="A6:G27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17 SH</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1" t="s">
        <v>297</v>
      </c>
      <c r="B1" s="80"/>
      <c r="C1" s="80"/>
      <c r="D1" s="80"/>
      <c r="E1" s="80"/>
      <c r="F1" s="80"/>
      <c r="G1" s="80"/>
    </row>
    <row r="2" spans="1:7" ht="9.75" customHeight="1" x14ac:dyDescent="0.2">
      <c r="A2" s="92"/>
      <c r="B2" s="80"/>
      <c r="C2" s="80"/>
      <c r="D2" s="80"/>
      <c r="E2" s="80"/>
      <c r="F2" s="80"/>
      <c r="G2" s="80"/>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view="pageLayout"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2" t="s">
        <v>54</v>
      </c>
      <c r="B1" s="6"/>
      <c r="C1" s="6"/>
      <c r="D1" s="6"/>
      <c r="E1" s="6"/>
      <c r="F1" s="6"/>
      <c r="G1" s="7"/>
      <c r="H1" s="7"/>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93" t="s">
        <v>55</v>
      </c>
      <c r="B3" s="96" t="s">
        <v>56</v>
      </c>
      <c r="C3" s="97"/>
      <c r="D3" s="98"/>
      <c r="E3" s="98"/>
      <c r="F3" s="8"/>
      <c r="G3" s="8"/>
      <c r="H3" s="8"/>
      <c r="I3" s="8"/>
      <c r="J3" s="8"/>
      <c r="K3" s="8"/>
      <c r="L3" s="8"/>
      <c r="M3" s="8"/>
      <c r="N3" s="8"/>
      <c r="O3" s="8"/>
      <c r="P3" s="10"/>
      <c r="Q3" s="10"/>
      <c r="R3" s="11"/>
      <c r="S3" s="11"/>
      <c r="T3" s="11"/>
      <c r="U3" s="11"/>
      <c r="V3" s="11"/>
      <c r="W3" s="11"/>
      <c r="X3" s="11"/>
      <c r="Y3" s="11"/>
      <c r="Z3" s="11"/>
    </row>
    <row r="4" spans="1:26" x14ac:dyDescent="0.2">
      <c r="A4" s="94"/>
      <c r="B4" s="99" t="s">
        <v>288</v>
      </c>
      <c r="C4" s="100"/>
      <c r="D4" s="101"/>
      <c r="E4" s="101"/>
      <c r="F4" s="8"/>
      <c r="G4" s="8"/>
      <c r="H4" s="8"/>
      <c r="I4" s="8"/>
      <c r="J4" s="8"/>
      <c r="K4" s="8"/>
      <c r="L4" s="8"/>
      <c r="M4" s="8"/>
      <c r="N4" s="8"/>
      <c r="O4" s="8"/>
      <c r="P4" s="10"/>
      <c r="Q4" s="10"/>
      <c r="R4" s="11"/>
      <c r="S4" s="11"/>
      <c r="T4" s="11"/>
      <c r="U4" s="11"/>
      <c r="V4" s="11"/>
      <c r="W4" s="11"/>
      <c r="X4" s="11"/>
      <c r="Y4" s="11"/>
      <c r="Z4" s="11"/>
    </row>
    <row r="5" spans="1:26" x14ac:dyDescent="0.2">
      <c r="A5" s="94"/>
      <c r="B5" s="96"/>
      <c r="C5" s="102"/>
      <c r="D5" s="98"/>
      <c r="E5" s="98"/>
      <c r="F5" s="8"/>
      <c r="G5" s="8"/>
      <c r="H5" s="8"/>
      <c r="I5" s="8"/>
      <c r="J5" s="8"/>
      <c r="K5" s="8"/>
      <c r="L5" s="8"/>
      <c r="M5" s="8"/>
      <c r="N5" s="8"/>
      <c r="O5" s="8"/>
      <c r="P5" s="8"/>
      <c r="Q5" s="8"/>
      <c r="R5" s="8"/>
      <c r="S5" s="8"/>
      <c r="T5" s="8"/>
      <c r="U5" s="8"/>
      <c r="V5" s="8"/>
      <c r="W5" s="8"/>
      <c r="X5" s="8"/>
      <c r="Y5" s="8"/>
      <c r="Z5" s="11"/>
    </row>
    <row r="6" spans="1:26" x14ac:dyDescent="0.2">
      <c r="A6" s="95"/>
      <c r="B6" s="103"/>
      <c r="C6" s="98"/>
      <c r="D6" s="98"/>
      <c r="E6" s="98"/>
      <c r="F6" s="8"/>
      <c r="G6" s="8"/>
      <c r="H6" s="8"/>
      <c r="I6" s="8"/>
      <c r="J6" s="8"/>
      <c r="K6" s="8"/>
      <c r="L6" s="8"/>
      <c r="M6" s="8"/>
      <c r="N6" s="8"/>
      <c r="O6" s="8"/>
      <c r="P6" s="8"/>
      <c r="Q6" s="8"/>
      <c r="R6" s="8"/>
      <c r="S6" s="8"/>
      <c r="T6" s="8"/>
      <c r="U6" s="8"/>
      <c r="V6" s="8"/>
      <c r="W6" s="8"/>
      <c r="X6" s="8"/>
      <c r="Y6" s="8"/>
      <c r="Z6" s="11"/>
    </row>
    <row r="7" spans="1:26" x14ac:dyDescent="0.2">
      <c r="A7" s="12"/>
      <c r="B7" s="13"/>
      <c r="C7" s="13"/>
      <c r="D7" s="13"/>
      <c r="E7" s="13"/>
      <c r="F7" s="8"/>
      <c r="G7" s="8"/>
      <c r="H7" s="8"/>
      <c r="I7" s="8"/>
      <c r="J7" s="8"/>
      <c r="K7" s="8"/>
      <c r="L7" s="8"/>
      <c r="M7" s="8"/>
      <c r="N7" s="8"/>
      <c r="O7" s="8"/>
      <c r="P7" s="8"/>
      <c r="Q7" s="8"/>
      <c r="R7" s="8"/>
      <c r="S7" s="8"/>
      <c r="T7" s="8"/>
      <c r="U7" s="8"/>
      <c r="V7" s="8"/>
      <c r="W7" s="8"/>
      <c r="X7" s="8"/>
      <c r="Y7" s="8"/>
      <c r="Z7" s="11"/>
    </row>
    <row r="8" spans="1:26" x14ac:dyDescent="0.2">
      <c r="A8" s="12"/>
      <c r="B8" s="26" t="s">
        <v>271</v>
      </c>
      <c r="C8" s="26" t="s">
        <v>271</v>
      </c>
      <c r="D8" s="26" t="s">
        <v>270</v>
      </c>
      <c r="E8" s="26" t="s">
        <v>270</v>
      </c>
      <c r="F8" s="8"/>
      <c r="G8" s="8"/>
      <c r="H8" s="8"/>
      <c r="I8" s="8"/>
      <c r="J8" s="8"/>
      <c r="K8" s="8"/>
      <c r="L8" s="8"/>
      <c r="M8" s="8"/>
      <c r="N8" s="8"/>
      <c r="O8" s="8"/>
      <c r="P8" s="8"/>
      <c r="Q8" s="8"/>
      <c r="R8" s="8"/>
      <c r="S8" s="8"/>
      <c r="T8" s="8"/>
      <c r="U8" s="8"/>
      <c r="V8" s="8"/>
      <c r="W8" s="8"/>
      <c r="X8" s="8"/>
      <c r="Y8" s="8"/>
      <c r="Z8" s="11"/>
    </row>
    <row r="9" spans="1:26" x14ac:dyDescent="0.2">
      <c r="A9" s="14" t="s">
        <v>16</v>
      </c>
      <c r="B9" s="47">
        <v>22.597809571999999</v>
      </c>
      <c r="C9" s="27"/>
      <c r="D9" s="47">
        <v>20.830827119999999</v>
      </c>
      <c r="E9" s="27"/>
      <c r="F9" s="8"/>
      <c r="G9" s="8"/>
      <c r="H9" s="8"/>
      <c r="I9" s="8"/>
      <c r="J9" s="8"/>
      <c r="K9" s="8"/>
      <c r="L9" s="8"/>
      <c r="M9" s="8"/>
      <c r="N9" s="8"/>
      <c r="O9" s="8"/>
      <c r="P9" s="8"/>
      <c r="Q9" s="8"/>
      <c r="R9" s="8"/>
      <c r="S9" s="8"/>
      <c r="T9" s="8"/>
      <c r="U9" s="8"/>
      <c r="V9" s="8"/>
      <c r="W9" s="8"/>
      <c r="X9" s="8"/>
      <c r="Y9" s="8"/>
      <c r="Z9" s="11"/>
    </row>
    <row r="10" spans="1:26" x14ac:dyDescent="0.2">
      <c r="A10" s="15"/>
      <c r="B10" s="16">
        <v>2017</v>
      </c>
      <c r="C10" s="16">
        <v>2017</v>
      </c>
      <c r="D10" s="16">
        <v>2017</v>
      </c>
      <c r="E10" s="16">
        <v>2017</v>
      </c>
      <c r="F10" s="8"/>
      <c r="G10" s="8"/>
      <c r="H10" s="8"/>
      <c r="I10" s="8"/>
      <c r="J10" s="8"/>
      <c r="K10" s="8"/>
      <c r="L10" s="8"/>
      <c r="M10" s="8"/>
      <c r="N10" s="8"/>
      <c r="O10" s="8"/>
      <c r="P10" s="8"/>
      <c r="Q10" s="8"/>
      <c r="R10" s="8"/>
      <c r="S10" s="8"/>
      <c r="T10" s="8"/>
      <c r="U10" s="8"/>
      <c r="V10" s="8"/>
      <c r="W10" s="8"/>
      <c r="X10" s="8"/>
      <c r="Y10" s="8"/>
      <c r="Z10" s="11"/>
    </row>
    <row r="11" spans="1:26" x14ac:dyDescent="0.2">
      <c r="A11" s="15" t="s">
        <v>33</v>
      </c>
      <c r="B11" s="46">
        <v>1.794159099</v>
      </c>
      <c r="C11" s="28">
        <f t="shared" ref="C11:C30" si="0">IF(B$9&gt;0,B11/B$9*100,0)</f>
        <v>7.9395265867850648</v>
      </c>
      <c r="D11" s="48">
        <v>2.4254801669999999</v>
      </c>
      <c r="E11" s="28">
        <f t="shared" ref="E11:E30" si="1">IF(D$9&gt;0,D11/D$9*100,0)</f>
        <v>11.643705518881001</v>
      </c>
      <c r="F11" s="8"/>
      <c r="G11" s="8"/>
      <c r="H11" s="8"/>
      <c r="I11" s="8"/>
      <c r="J11" s="8"/>
      <c r="K11" s="8"/>
      <c r="L11" s="8"/>
      <c r="M11" s="8"/>
      <c r="N11" s="8"/>
      <c r="O11" s="8"/>
      <c r="P11" s="8"/>
      <c r="Q11" s="8"/>
      <c r="R11" s="8"/>
      <c r="S11" s="8"/>
      <c r="T11" s="8"/>
      <c r="U11" s="8"/>
      <c r="V11" s="8"/>
      <c r="W11" s="8"/>
      <c r="X11" s="8"/>
      <c r="Y11" s="8"/>
      <c r="Z11" s="11"/>
    </row>
    <row r="12" spans="1:26" x14ac:dyDescent="0.2">
      <c r="A12" s="15" t="s">
        <v>289</v>
      </c>
      <c r="B12" s="46">
        <v>1.525610355</v>
      </c>
      <c r="C12" s="29">
        <f t="shared" si="0"/>
        <v>6.7511426279577114</v>
      </c>
      <c r="D12" s="48">
        <v>1.415293372</v>
      </c>
      <c r="E12" s="28">
        <f t="shared" si="1"/>
        <v>6.7942255189720964</v>
      </c>
      <c r="F12" s="8"/>
      <c r="G12" s="8"/>
      <c r="H12" s="8"/>
      <c r="I12" s="8"/>
      <c r="J12" s="8"/>
      <c r="K12" s="8"/>
      <c r="L12" s="8"/>
      <c r="M12" s="8"/>
      <c r="N12" s="8"/>
      <c r="O12" s="8"/>
      <c r="P12" s="8"/>
      <c r="Q12" s="8"/>
      <c r="R12" s="8"/>
      <c r="S12" s="8"/>
      <c r="T12" s="8"/>
      <c r="U12" s="8"/>
      <c r="V12" s="8"/>
      <c r="W12" s="8"/>
      <c r="X12" s="8"/>
      <c r="Y12" s="8"/>
      <c r="Z12" s="11"/>
    </row>
    <row r="13" spans="1:26" x14ac:dyDescent="0.2">
      <c r="A13" s="15" t="s">
        <v>20</v>
      </c>
      <c r="B13" s="46">
        <v>1.5135449320000001</v>
      </c>
      <c r="C13" s="29">
        <f t="shared" si="0"/>
        <v>6.697750625686175</v>
      </c>
      <c r="D13" s="48">
        <v>1.2869528459999999</v>
      </c>
      <c r="E13" s="28">
        <f t="shared" si="1"/>
        <v>6.1781168773868638</v>
      </c>
      <c r="F13" s="8"/>
      <c r="G13" s="8"/>
      <c r="H13" s="8"/>
      <c r="I13" s="8"/>
      <c r="J13" s="8"/>
      <c r="K13" s="8"/>
      <c r="L13" s="8"/>
      <c r="M13" s="8"/>
      <c r="N13" s="8"/>
      <c r="O13" s="8"/>
      <c r="P13" s="8"/>
      <c r="Q13" s="8"/>
      <c r="R13" s="8"/>
      <c r="S13" s="8"/>
      <c r="T13" s="8"/>
      <c r="U13" s="8"/>
      <c r="V13" s="8"/>
      <c r="W13" s="8"/>
      <c r="X13" s="8"/>
      <c r="Y13" s="8"/>
      <c r="Z13" s="11"/>
    </row>
    <row r="14" spans="1:26" x14ac:dyDescent="0.2">
      <c r="A14" s="15" t="s">
        <v>290</v>
      </c>
      <c r="B14" s="46">
        <v>1.274887162</v>
      </c>
      <c r="C14" s="29">
        <f t="shared" si="0"/>
        <v>5.6416404339456836</v>
      </c>
      <c r="D14" s="48">
        <v>1.1175380589999999</v>
      </c>
      <c r="E14" s="28">
        <f t="shared" si="1"/>
        <v>5.3648280625738298</v>
      </c>
      <c r="F14" s="8"/>
      <c r="G14" s="8"/>
      <c r="H14" s="8"/>
      <c r="I14" s="8"/>
      <c r="J14" s="8"/>
      <c r="K14" s="8"/>
      <c r="L14" s="8"/>
      <c r="M14" s="8"/>
      <c r="N14" s="8"/>
      <c r="O14" s="8"/>
      <c r="P14" s="8"/>
      <c r="Q14" s="8"/>
      <c r="R14" s="8"/>
      <c r="S14" s="8"/>
      <c r="T14" s="8"/>
      <c r="U14" s="8"/>
      <c r="V14" s="8"/>
      <c r="W14" s="8"/>
      <c r="X14" s="8"/>
      <c r="Y14" s="8"/>
      <c r="Z14" s="11"/>
    </row>
    <row r="15" spans="1:26" x14ac:dyDescent="0.2">
      <c r="A15" s="15" t="s">
        <v>83</v>
      </c>
      <c r="B15" s="46">
        <v>1.2261849010000001</v>
      </c>
      <c r="C15" s="29">
        <f t="shared" si="0"/>
        <v>5.4261228155463108</v>
      </c>
      <c r="D15" s="48">
        <v>0.75825383800000001</v>
      </c>
      <c r="E15" s="28">
        <f t="shared" si="1"/>
        <v>3.6400563147681675</v>
      </c>
      <c r="F15" s="8"/>
      <c r="G15" s="8"/>
      <c r="H15" s="8"/>
      <c r="I15" s="8"/>
      <c r="J15" s="8"/>
      <c r="K15" s="8"/>
      <c r="L15" s="8"/>
      <c r="M15" s="8"/>
      <c r="N15" s="8"/>
      <c r="O15" s="8"/>
      <c r="P15" s="8"/>
      <c r="Q15" s="8"/>
      <c r="R15" s="8"/>
      <c r="S15" s="8"/>
      <c r="T15" s="8"/>
      <c r="U15" s="8"/>
      <c r="V15" s="8"/>
      <c r="W15" s="8"/>
      <c r="X15" s="8"/>
      <c r="Y15" s="8"/>
      <c r="Z15" s="11"/>
    </row>
    <row r="16" spans="1:26" x14ac:dyDescent="0.2">
      <c r="A16" s="15" t="s">
        <v>34</v>
      </c>
      <c r="B16" s="46">
        <v>1.037133098</v>
      </c>
      <c r="C16" s="29">
        <f t="shared" si="0"/>
        <v>4.5895293289180916</v>
      </c>
      <c r="D16" s="48">
        <v>1.015988882</v>
      </c>
      <c r="E16" s="28">
        <f t="shared" si="1"/>
        <v>4.877333368220091</v>
      </c>
      <c r="F16" s="8"/>
      <c r="G16" s="8"/>
      <c r="H16" s="8"/>
      <c r="I16" s="8"/>
      <c r="J16" s="8"/>
      <c r="K16" s="8"/>
      <c r="L16" s="8"/>
      <c r="M16" s="8"/>
      <c r="N16" s="8"/>
      <c r="O16" s="8"/>
      <c r="P16" s="8"/>
      <c r="Q16" s="8"/>
      <c r="R16" s="8"/>
      <c r="S16" s="8"/>
      <c r="T16" s="8"/>
      <c r="U16" s="8"/>
      <c r="V16" s="8"/>
      <c r="W16" s="8"/>
      <c r="X16" s="8"/>
      <c r="Y16" s="8"/>
      <c r="Z16" s="11"/>
    </row>
    <row r="17" spans="1:26" x14ac:dyDescent="0.2">
      <c r="A17" s="15" t="s">
        <v>18</v>
      </c>
      <c r="B17" s="46">
        <v>0.97839084300000001</v>
      </c>
      <c r="C17" s="29">
        <f t="shared" si="0"/>
        <v>4.3295826521712222</v>
      </c>
      <c r="D17" s="48">
        <v>0.69322876499999997</v>
      </c>
      <c r="E17" s="28">
        <f t="shared" si="1"/>
        <v>3.3278984123219009</v>
      </c>
      <c r="F17" s="8"/>
      <c r="G17" s="8"/>
      <c r="H17" s="8"/>
      <c r="I17" s="8"/>
      <c r="J17" s="8"/>
      <c r="K17" s="8"/>
      <c r="L17" s="8"/>
      <c r="M17" s="8"/>
      <c r="N17" s="8"/>
      <c r="O17" s="8"/>
      <c r="P17" s="8"/>
      <c r="Q17" s="8"/>
      <c r="R17" s="8"/>
      <c r="S17" s="8"/>
      <c r="T17" s="8"/>
      <c r="U17" s="8"/>
      <c r="V17" s="8"/>
      <c r="W17" s="8"/>
      <c r="X17" s="8"/>
      <c r="Y17" s="8"/>
      <c r="Z17" s="11"/>
    </row>
    <row r="18" spans="1:26" x14ac:dyDescent="0.2">
      <c r="A18" s="15" t="s">
        <v>291</v>
      </c>
      <c r="B18" s="46">
        <v>0.96197856299999995</v>
      </c>
      <c r="C18" s="29">
        <f t="shared" si="0"/>
        <v>4.2569549050096755</v>
      </c>
      <c r="D18" s="48">
        <v>2.7907517140000002</v>
      </c>
      <c r="E18" s="28">
        <f t="shared" si="1"/>
        <v>13.397219889173561</v>
      </c>
      <c r="F18" s="8"/>
      <c r="G18" s="8"/>
      <c r="H18" s="8"/>
      <c r="I18" s="8"/>
      <c r="J18" s="8"/>
      <c r="K18" s="8"/>
      <c r="L18" s="8"/>
      <c r="M18" s="8"/>
      <c r="N18" s="8"/>
      <c r="O18" s="8"/>
      <c r="P18" s="8"/>
      <c r="Q18" s="8"/>
      <c r="R18" s="8"/>
      <c r="S18" s="8"/>
      <c r="T18" s="8"/>
      <c r="U18" s="8"/>
      <c r="V18" s="8"/>
      <c r="W18" s="8"/>
      <c r="X18" s="8"/>
      <c r="Y18" s="8"/>
      <c r="Z18" s="11"/>
    </row>
    <row r="19" spans="1:26" x14ac:dyDescent="0.2">
      <c r="A19" s="15" t="s">
        <v>21</v>
      </c>
      <c r="B19" s="46">
        <v>0.93561320199999998</v>
      </c>
      <c r="C19" s="29">
        <f t="shared" si="0"/>
        <v>4.1402827075739195</v>
      </c>
      <c r="D19" s="48">
        <v>0.83629706999999998</v>
      </c>
      <c r="E19" s="28">
        <f t="shared" si="1"/>
        <v>4.0147088984145913</v>
      </c>
      <c r="F19" s="8"/>
      <c r="G19" s="8"/>
      <c r="H19" s="8"/>
      <c r="I19" s="8"/>
      <c r="J19" s="8"/>
      <c r="K19" s="8"/>
      <c r="L19" s="8"/>
      <c r="M19" s="8"/>
      <c r="N19" s="8"/>
      <c r="O19" s="8"/>
      <c r="P19" s="8"/>
      <c r="Q19" s="8"/>
      <c r="R19" s="8"/>
      <c r="S19" s="8"/>
      <c r="T19" s="8"/>
      <c r="U19" s="8"/>
      <c r="V19" s="8"/>
      <c r="W19" s="8"/>
      <c r="X19" s="8"/>
      <c r="Y19" s="8"/>
      <c r="Z19" s="11"/>
    </row>
    <row r="20" spans="1:26" x14ac:dyDescent="0.2">
      <c r="A20" s="15" t="s">
        <v>88</v>
      </c>
      <c r="B20" s="46">
        <v>0.76042169199999998</v>
      </c>
      <c r="C20" s="29">
        <f t="shared" si="0"/>
        <v>3.3650238956885743</v>
      </c>
      <c r="D20" s="48">
        <v>0.26890810399999998</v>
      </c>
      <c r="E20" s="28">
        <f t="shared" si="1"/>
        <v>1.2909141939055178</v>
      </c>
      <c r="F20" s="8"/>
      <c r="G20" s="8"/>
      <c r="H20" s="8"/>
      <c r="I20" s="8"/>
      <c r="J20" s="8"/>
      <c r="K20" s="8"/>
      <c r="L20" s="8"/>
      <c r="M20" s="8"/>
      <c r="N20" s="8"/>
      <c r="O20" s="8"/>
      <c r="P20" s="8"/>
      <c r="Q20" s="8"/>
      <c r="R20" s="8"/>
      <c r="S20" s="8"/>
      <c r="T20" s="8"/>
      <c r="U20" s="8"/>
      <c r="V20" s="8"/>
      <c r="W20" s="8"/>
      <c r="X20" s="8"/>
      <c r="Y20" s="8"/>
      <c r="Z20" s="11"/>
    </row>
    <row r="21" spans="1:26" x14ac:dyDescent="0.2">
      <c r="A21" s="15" t="s">
        <v>47</v>
      </c>
      <c r="B21" s="46">
        <v>0.71483582800000001</v>
      </c>
      <c r="C21" s="29">
        <f t="shared" si="0"/>
        <v>3.1632969811628255</v>
      </c>
      <c r="D21" s="48">
        <v>1.1208724E-2</v>
      </c>
      <c r="E21" s="28">
        <f t="shared" si="1"/>
        <v>5.3808348249591728E-2</v>
      </c>
      <c r="F21" s="8"/>
      <c r="G21" s="8"/>
      <c r="H21" s="8"/>
      <c r="I21" s="8"/>
      <c r="J21" s="8"/>
      <c r="K21" s="8"/>
      <c r="L21" s="8"/>
      <c r="M21" s="8"/>
      <c r="N21" s="8"/>
      <c r="O21" s="8"/>
      <c r="P21" s="8"/>
      <c r="Q21" s="8"/>
      <c r="R21" s="8"/>
      <c r="S21" s="8"/>
      <c r="T21" s="8"/>
      <c r="U21" s="8"/>
      <c r="V21" s="8"/>
      <c r="W21" s="8"/>
      <c r="X21" s="8"/>
      <c r="Y21" s="8"/>
      <c r="Z21" s="11"/>
    </row>
    <row r="22" spans="1:26" x14ac:dyDescent="0.2">
      <c r="A22" s="15" t="s">
        <v>35</v>
      </c>
      <c r="B22" s="46">
        <v>0.67618394400000004</v>
      </c>
      <c r="C22" s="29">
        <f t="shared" si="0"/>
        <v>2.9922543680420746</v>
      </c>
      <c r="D22" s="48">
        <v>1.423713445</v>
      </c>
      <c r="E22" s="28">
        <f t="shared" si="1"/>
        <v>6.8346467319728781</v>
      </c>
      <c r="F22" s="8"/>
      <c r="G22" s="8"/>
      <c r="H22" s="8"/>
      <c r="I22" s="8"/>
      <c r="J22" s="8"/>
      <c r="K22" s="8"/>
      <c r="L22" s="8"/>
      <c r="M22" s="8"/>
      <c r="N22" s="8"/>
      <c r="O22" s="8"/>
      <c r="P22" s="8"/>
      <c r="Q22" s="8"/>
      <c r="R22" s="8"/>
      <c r="S22" s="8"/>
      <c r="T22" s="8"/>
      <c r="U22" s="8"/>
      <c r="V22" s="8"/>
      <c r="W22" s="8"/>
      <c r="X22" s="8"/>
      <c r="Y22" s="8"/>
      <c r="Z22" s="11"/>
    </row>
    <row r="23" spans="1:26" x14ac:dyDescent="0.2">
      <c r="A23" s="15" t="s">
        <v>25</v>
      </c>
      <c r="B23" s="46">
        <v>0.66239172099999999</v>
      </c>
      <c r="C23" s="29">
        <f t="shared" si="0"/>
        <v>2.9312209171845658</v>
      </c>
      <c r="D23" s="48">
        <v>0.376386414</v>
      </c>
      <c r="E23" s="28">
        <f t="shared" si="1"/>
        <v>1.8068721507396392</v>
      </c>
      <c r="F23" s="8"/>
      <c r="G23" s="8"/>
      <c r="H23" s="8"/>
      <c r="I23" s="8"/>
      <c r="J23" s="8"/>
      <c r="K23" s="8"/>
      <c r="L23" s="8"/>
      <c r="M23" s="8"/>
      <c r="N23" s="8"/>
      <c r="O23" s="8"/>
      <c r="P23" s="8"/>
      <c r="Q23" s="8"/>
      <c r="R23" s="8"/>
      <c r="S23" s="8"/>
      <c r="T23" s="8"/>
      <c r="U23" s="8"/>
      <c r="V23" s="8"/>
      <c r="W23" s="8"/>
      <c r="X23" s="8"/>
      <c r="Y23" s="8"/>
      <c r="Z23" s="11"/>
    </row>
    <row r="24" spans="1:26" x14ac:dyDescent="0.2">
      <c r="A24" s="15" t="s">
        <v>27</v>
      </c>
      <c r="B24" s="46">
        <v>0.63747640100000003</v>
      </c>
      <c r="C24" s="29">
        <f t="shared" si="0"/>
        <v>2.8209654522882182</v>
      </c>
      <c r="D24" s="48">
        <v>0.36271427899999997</v>
      </c>
      <c r="E24" s="28">
        <f t="shared" si="1"/>
        <v>1.7412380070676712</v>
      </c>
      <c r="F24" s="8"/>
      <c r="G24" s="8"/>
      <c r="H24" s="8"/>
      <c r="I24" s="8"/>
      <c r="J24" s="8"/>
      <c r="K24" s="8"/>
      <c r="L24" s="8"/>
      <c r="M24" s="8"/>
      <c r="N24" s="8"/>
      <c r="O24" s="8"/>
      <c r="P24" s="8"/>
      <c r="Q24" s="8"/>
      <c r="R24" s="8"/>
      <c r="S24" s="8"/>
      <c r="T24" s="8"/>
      <c r="U24" s="8"/>
      <c r="V24" s="8"/>
      <c r="W24" s="8"/>
      <c r="X24" s="8"/>
      <c r="Y24" s="8"/>
      <c r="Z24" s="11"/>
    </row>
    <row r="25" spans="1:26" x14ac:dyDescent="0.2">
      <c r="A25" s="15" t="s">
        <v>106</v>
      </c>
      <c r="B25" s="46">
        <v>0.62782618300000004</v>
      </c>
      <c r="C25" s="29">
        <f t="shared" si="0"/>
        <v>2.7782612336813086</v>
      </c>
      <c r="D25" s="48">
        <v>4.21149E-4</v>
      </c>
      <c r="E25" s="28">
        <f t="shared" si="1"/>
        <v>2.0217584139789069E-3</v>
      </c>
      <c r="F25" s="8"/>
      <c r="G25" s="8"/>
      <c r="H25" s="8"/>
      <c r="I25" s="8"/>
      <c r="J25" s="8"/>
      <c r="K25" s="8"/>
      <c r="L25" s="8"/>
      <c r="M25" s="8"/>
      <c r="N25" s="8"/>
      <c r="O25" s="8"/>
      <c r="P25" s="8"/>
      <c r="Q25" s="8"/>
      <c r="R25" s="8"/>
      <c r="S25" s="8"/>
      <c r="T25" s="8"/>
      <c r="U25" s="8"/>
      <c r="V25" s="8"/>
      <c r="W25" s="8"/>
      <c r="X25" s="8"/>
      <c r="Y25" s="8"/>
      <c r="Z25" s="11"/>
    </row>
    <row r="26" spans="1:26" x14ac:dyDescent="0.2">
      <c r="A26" s="15" t="s">
        <v>178</v>
      </c>
      <c r="B26" s="46">
        <v>0.62083756300000004</v>
      </c>
      <c r="C26" s="29">
        <f t="shared" si="0"/>
        <v>2.7473351389298095</v>
      </c>
      <c r="D26" s="48">
        <v>5.7389999999999998E-5</v>
      </c>
      <c r="E26" s="28">
        <f t="shared" si="1"/>
        <v>2.7550514278378783E-4</v>
      </c>
      <c r="F26" s="8"/>
      <c r="G26" s="8"/>
      <c r="H26" s="8"/>
      <c r="I26" s="8"/>
      <c r="J26" s="8"/>
      <c r="K26" s="8"/>
      <c r="L26" s="8"/>
      <c r="M26" s="8"/>
      <c r="N26" s="8"/>
      <c r="O26" s="8"/>
      <c r="P26" s="8"/>
      <c r="Q26" s="8"/>
      <c r="R26" s="8"/>
      <c r="S26" s="8"/>
      <c r="T26" s="8"/>
      <c r="U26" s="8"/>
      <c r="V26" s="8"/>
      <c r="W26" s="8"/>
      <c r="X26" s="8"/>
      <c r="Y26" s="8"/>
      <c r="Z26" s="11"/>
    </row>
    <row r="27" spans="1:26" x14ac:dyDescent="0.2">
      <c r="A27" s="15" t="s">
        <v>44</v>
      </c>
      <c r="B27" s="46">
        <v>0.52606094299999995</v>
      </c>
      <c r="C27" s="29">
        <f t="shared" si="0"/>
        <v>2.3279289141891879</v>
      </c>
      <c r="D27" s="48">
        <v>0.50556595900000001</v>
      </c>
      <c r="E27" s="28">
        <f t="shared" si="1"/>
        <v>2.4270085680592026</v>
      </c>
      <c r="F27" s="8"/>
      <c r="G27" s="8"/>
      <c r="H27" s="8"/>
      <c r="I27" s="8"/>
      <c r="J27" s="8"/>
      <c r="K27" s="8"/>
      <c r="L27" s="8"/>
      <c r="M27" s="8"/>
      <c r="N27" s="8"/>
      <c r="O27" s="8"/>
      <c r="P27" s="8"/>
      <c r="Q27" s="8"/>
      <c r="R27" s="8"/>
      <c r="S27" s="8"/>
      <c r="T27" s="8"/>
      <c r="U27" s="8"/>
      <c r="V27" s="8"/>
      <c r="W27" s="8"/>
      <c r="X27" s="8"/>
      <c r="Y27" s="8"/>
      <c r="Z27" s="11"/>
    </row>
    <row r="28" spans="1:26" x14ac:dyDescent="0.2">
      <c r="A28" s="15" t="s">
        <v>292</v>
      </c>
      <c r="B28" s="46">
        <v>0.405452074</v>
      </c>
      <c r="C28" s="29">
        <f t="shared" si="0"/>
        <v>1.7942096233184421</v>
      </c>
      <c r="D28" s="48">
        <v>0.37212500999999998</v>
      </c>
      <c r="E28" s="28">
        <f t="shared" si="1"/>
        <v>1.7864149505744638</v>
      </c>
      <c r="F28" s="8"/>
      <c r="G28" s="8"/>
      <c r="H28" s="8"/>
      <c r="I28" s="8"/>
      <c r="J28" s="8"/>
      <c r="K28" s="8"/>
      <c r="L28" s="8"/>
      <c r="M28" s="8"/>
      <c r="N28" s="8"/>
      <c r="O28" s="8"/>
      <c r="P28" s="8"/>
      <c r="Q28" s="8"/>
      <c r="R28" s="8"/>
      <c r="S28" s="8"/>
      <c r="T28" s="8"/>
      <c r="U28" s="8"/>
      <c r="V28" s="8"/>
      <c r="W28" s="8"/>
      <c r="X28" s="8"/>
      <c r="Y28" s="8"/>
      <c r="Z28" s="11"/>
    </row>
    <row r="29" spans="1:26" x14ac:dyDescent="0.2">
      <c r="A29" s="15" t="s">
        <v>45</v>
      </c>
      <c r="B29" s="46">
        <v>0.38607480900000002</v>
      </c>
      <c r="C29" s="29">
        <f t="shared" si="0"/>
        <v>1.7084612018253713</v>
      </c>
      <c r="D29" s="48">
        <v>0.161931977</v>
      </c>
      <c r="E29" s="28">
        <f t="shared" si="1"/>
        <v>0.77736700548259374</v>
      </c>
      <c r="F29" s="8"/>
      <c r="G29" s="8"/>
      <c r="H29" s="8"/>
      <c r="I29" s="8"/>
      <c r="J29" s="8"/>
      <c r="K29" s="8"/>
      <c r="L29" s="8"/>
      <c r="M29" s="8"/>
      <c r="N29" s="8"/>
      <c r="O29" s="8"/>
      <c r="P29" s="8"/>
      <c r="Q29" s="8"/>
      <c r="R29" s="8"/>
      <c r="S29" s="8"/>
      <c r="T29" s="8"/>
      <c r="U29" s="8"/>
      <c r="V29" s="8"/>
      <c r="W29" s="8"/>
      <c r="X29" s="8"/>
      <c r="Y29" s="8"/>
      <c r="Z29" s="11"/>
    </row>
    <row r="30" spans="1:26" x14ac:dyDescent="0.2">
      <c r="A30" s="15" t="s">
        <v>40</v>
      </c>
      <c r="B30" s="46">
        <v>0.279653755</v>
      </c>
      <c r="C30" s="29">
        <f t="shared" si="0"/>
        <v>1.2375259385604667</v>
      </c>
      <c r="D30" s="48">
        <v>0.20368334900000001</v>
      </c>
      <c r="E30" s="28">
        <f t="shared" si="1"/>
        <v>0.97779770254269216</v>
      </c>
      <c r="F30" s="8"/>
      <c r="G30" s="8"/>
      <c r="H30" s="8"/>
      <c r="I30" s="8"/>
      <c r="J30" s="8"/>
      <c r="K30" s="8"/>
      <c r="L30" s="8"/>
      <c r="M30" s="8"/>
      <c r="N30" s="8"/>
      <c r="O30" s="8"/>
      <c r="P30" s="8"/>
      <c r="Q30" s="8"/>
      <c r="R30" s="8"/>
      <c r="S30" s="8"/>
      <c r="T30" s="8"/>
      <c r="U30" s="8"/>
      <c r="V30" s="8"/>
      <c r="W30" s="8"/>
      <c r="X30" s="8"/>
      <c r="Y30" s="8"/>
      <c r="Z30" s="11"/>
    </row>
    <row r="31" spans="1:26" x14ac:dyDescent="0.2">
      <c r="A31" s="11"/>
      <c r="F31" s="8"/>
      <c r="G31" s="8"/>
      <c r="H31" s="8"/>
      <c r="I31" s="8"/>
      <c r="J31" s="8"/>
      <c r="K31" s="8"/>
      <c r="L31" s="8"/>
      <c r="M31" s="8"/>
      <c r="N31" s="8"/>
      <c r="O31" s="8"/>
      <c r="P31" s="8"/>
      <c r="Q31" s="8"/>
      <c r="R31" s="8"/>
      <c r="S31" s="8"/>
      <c r="T31" s="8"/>
      <c r="U31" s="8"/>
      <c r="V31" s="8"/>
      <c r="W31" s="8"/>
      <c r="X31" s="8"/>
      <c r="Y31" s="8"/>
      <c r="Z31" s="11"/>
    </row>
    <row r="32" spans="1:26" x14ac:dyDescent="0.2">
      <c r="A32" s="15" t="s">
        <v>57</v>
      </c>
      <c r="B32" s="49">
        <f>B9-(SUM(B11:B30))</f>
        <v>5.053092503999995</v>
      </c>
      <c r="C32" s="50">
        <f>IF(B$9&gt;0,B32/B$9*100,0)</f>
        <v>22.360983651535282</v>
      </c>
      <c r="D32" s="49">
        <f>D9-(SUM(D11:D30))</f>
        <v>4.8043266069999966</v>
      </c>
      <c r="E32" s="50">
        <f>IF(D$9&gt;0,D32/D$9*100,0)</f>
        <v>23.063542217136874</v>
      </c>
      <c r="F32" s="8"/>
      <c r="G32" s="8"/>
      <c r="H32" s="8"/>
      <c r="I32" s="8"/>
      <c r="J32" s="8"/>
      <c r="K32" s="8"/>
      <c r="L32" s="8"/>
      <c r="M32" s="8"/>
      <c r="N32" s="8"/>
      <c r="O32" s="8"/>
      <c r="P32" s="8"/>
      <c r="Q32" s="8"/>
      <c r="R32" s="8"/>
      <c r="S32" s="8"/>
      <c r="T32" s="8"/>
      <c r="U32" s="8"/>
      <c r="V32" s="8"/>
      <c r="W32" s="8"/>
      <c r="X32" s="8"/>
      <c r="Y32" s="8"/>
      <c r="Z32" s="11"/>
    </row>
    <row r="33" spans="2:26" x14ac:dyDescent="0.2">
      <c r="G33" s="8"/>
      <c r="H33" s="8"/>
      <c r="I33" s="8"/>
      <c r="J33" s="8"/>
      <c r="K33" s="8"/>
      <c r="L33" s="8"/>
      <c r="M33" s="8"/>
      <c r="N33" s="8"/>
      <c r="O33" s="8"/>
      <c r="P33" s="8"/>
      <c r="Q33" s="8"/>
      <c r="R33" s="8"/>
      <c r="S33" s="8"/>
      <c r="T33" s="8"/>
      <c r="U33" s="8"/>
      <c r="V33" s="8"/>
      <c r="W33" s="8"/>
      <c r="X33" s="8"/>
      <c r="Y33" s="8"/>
      <c r="Z33" s="11"/>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j/2017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T1_1</vt:lpstr>
      <vt:lpstr>TG2_1</vt:lpstr>
      <vt:lpstr>T2_1</vt:lpstr>
      <vt:lpstr>T1_1!Drucktitel</vt:lpstr>
      <vt:lpstr>T1_1!Print_Area</vt:lpstr>
      <vt:lpstr>T1_1!Print_Titles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2018-02-20T09:10:47Z</cp:lastPrinted>
  <dcterms:created xsi:type="dcterms:W3CDTF">2012-03-28T07:56:08Z</dcterms:created>
  <dcterms:modified xsi:type="dcterms:W3CDTF">2018-02-20T09:10:57Z</dcterms:modified>
  <cp:category>LIS-Bericht</cp:category>
</cp:coreProperties>
</file>