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240" yWindow="120" windowWidth="24630" windowHeight="11085"/>
  </bookViews>
  <sheets>
    <sheet name="V0_1" sheetId="1" r:id="rId1"/>
    <sheet name="V0_2" sheetId="2" r:id="rId2"/>
    <sheet name="T1_1" sheetId="5" r:id="rId3"/>
    <sheet name="TG3_1" sheetId="7" r:id="rId4"/>
    <sheet name="T3_1" sheetId="9" state="hidden" r:id="rId5"/>
  </sheets>
  <definedNames>
    <definedName name="_xlnm._FilterDatabase" localSheetId="2" hidden="1">T1_1!$A$6:$G$16</definedName>
    <definedName name="_xlnm.Print_Titles" localSheetId="2">T1_1!$1:$6</definedName>
  </definedNames>
  <calcPr calcId="152511"/>
</workbook>
</file>

<file path=xl/calcChain.xml><?xml version="1.0" encoding="utf-8"?>
<calcChain xmlns="http://schemas.openxmlformats.org/spreadsheetml/2006/main">
  <c r="D28" i="9" l="1"/>
  <c r="E28" i="9" s="1"/>
  <c r="B28" i="9"/>
  <c r="C28" i="9" s="1"/>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alcChain>
</file>

<file path=xl/sharedStrings.xml><?xml version="1.0" encoding="utf-8"?>
<sst xmlns="http://schemas.openxmlformats.org/spreadsheetml/2006/main" count="344" uniqueCount="301">
  <si>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</si>
  <si>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</si>
  <si>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</si>
  <si>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</si>
  <si>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</si>
  <si>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</si>
  <si>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</si>
  <si>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</si>
  <si>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</si>
  <si>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</si>
  <si>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</si>
  <si>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</si>
  <si>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</si>
  <si>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</si>
  <si>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</si>
  <si>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</si>
  <si>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</si>
  <si>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</si>
  <si>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</si>
  <si>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</si>
  <si>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</si>
  <si>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</si>
  <si>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</si>
  <si>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</si>
  <si>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</si>
  <si>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</si>
  <si>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</si>
  <si>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</si>
  <si>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</si>
  <si>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</si>
  <si>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Mineralölerzeugnisse</t>
  </si>
  <si>
    <t>Fertigwaren</t>
  </si>
  <si>
    <t xml:space="preserve">Vorerzeugnisse </t>
  </si>
  <si>
    <t>Kunststoffe</t>
  </si>
  <si>
    <t>Enderzeugnisse</t>
  </si>
  <si>
    <t>Druckerzeugnisse</t>
  </si>
  <si>
    <t>Insgesamt</t>
  </si>
  <si>
    <t>Statistisches Amt</t>
  </si>
  <si>
    <t>für Hamburg und Schleswig-Holstein</t>
  </si>
  <si>
    <t>Statistisches Amt für Hamburg und Schleswig-Holstein</t>
  </si>
  <si>
    <t>Auskunft zu dieser Veröffentlichung:</t>
  </si>
  <si>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</si>
  <si>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</si>
  <si>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Fleisch und Fleischwaren</t>
  </si>
  <si>
    <t>Düngemittel</t>
  </si>
  <si>
    <t>Teer und Teerdestillationserzeugnisse</t>
  </si>
  <si>
    <t>Papier und Pappe</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</si>
  <si>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</si>
  <si>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</si>
  <si>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</si>
  <si>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</si>
  <si>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</si>
  <si>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</si>
  <si>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</si>
  <si>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</si>
  <si>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</si>
  <si>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</si>
  <si>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</si>
  <si>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</si>
  <si>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</si>
  <si>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</si>
  <si>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</si>
  <si>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Pferde</t>
  </si>
  <si>
    <t>Rinder</t>
  </si>
  <si>
    <t>Schweine</t>
  </si>
  <si>
    <t>Schafe</t>
  </si>
  <si>
    <t>Hausgeflügel</t>
  </si>
  <si>
    <t>Lebende Tiere, a.n.g.</t>
  </si>
  <si>
    <t>Milch und Milcherzeugnisse</t>
  </si>
  <si>
    <t>Käse</t>
  </si>
  <si>
    <t>Fische und Krebstiere, Weichtiere</t>
  </si>
  <si>
    <t>Tierische Öle und Fette</t>
  </si>
  <si>
    <t>Eier, Eiweiß und Eigelb</t>
  </si>
  <si>
    <t>Weizen</t>
  </si>
  <si>
    <t>Roggen</t>
  </si>
  <si>
    <t>Gerste</t>
  </si>
  <si>
    <t>Hafer</t>
  </si>
  <si>
    <t>Mais</t>
  </si>
  <si>
    <t>Sorghum, Hirse und sonstiges Getreide</t>
  </si>
  <si>
    <t>Reis und Reiserzeugnisse</t>
  </si>
  <si>
    <t>Malz</t>
  </si>
  <si>
    <t>Hülsenfrüchte</t>
  </si>
  <si>
    <t>Grün- und Raufutter</t>
  </si>
  <si>
    <t>Kartoffeln und Kartoffelerzeugnisse</t>
  </si>
  <si>
    <t>Frischobst, ausgenommen Südfrüchte</t>
  </si>
  <si>
    <t>Südfrüchte</t>
  </si>
  <si>
    <t>Schalen- und Trockenfrüchte</t>
  </si>
  <si>
    <t>Obstzubereitungen und Obstkonserven</t>
  </si>
  <si>
    <t>Obst- und Gemüsesäfte</t>
  </si>
  <si>
    <t>Kakao und Kakaoerzeugnisse</t>
  </si>
  <si>
    <t>Gewürze</t>
  </si>
  <si>
    <t>Ölfrüchte</t>
  </si>
  <si>
    <t>Pflanzliche Öle und Fette</t>
  </si>
  <si>
    <t>Ölkuchen</t>
  </si>
  <si>
    <t>Hopfen</t>
  </si>
  <si>
    <t>Kaffee</t>
  </si>
  <si>
    <t>Tee und Mate</t>
  </si>
  <si>
    <t>Rohtabak und Tabakerzeugnisse</t>
  </si>
  <si>
    <t>Bier</t>
  </si>
  <si>
    <t>Branntwein</t>
  </si>
  <si>
    <t>Wein</t>
  </si>
  <si>
    <t xml:space="preserve">davon </t>
  </si>
  <si>
    <t>Felle zu Pelzwerk, roh</t>
  </si>
  <si>
    <t>Felle und Häute, roh, a.n.g.</t>
  </si>
  <si>
    <t>Rundholz</t>
  </si>
  <si>
    <t>Rohkautschuk</t>
  </si>
  <si>
    <t>Steinkohle und Steinkohlenbriketts</t>
  </si>
  <si>
    <t>Erdöl und Erdgas</t>
  </si>
  <si>
    <t>Eisenerze</t>
  </si>
  <si>
    <t>Erze und Metallaschen, a.n.g.</t>
  </si>
  <si>
    <t>Bauxit und Kryolith</t>
  </si>
  <si>
    <t>Speisesalz und Industriesalz</t>
  </si>
  <si>
    <t>Steine und Erden, a.n.g.</t>
  </si>
  <si>
    <t>Rohstoffe, auch Abfälle, a.n.g.</t>
  </si>
  <si>
    <t>Garne aus Chemiefasern</t>
  </si>
  <si>
    <t>Garne aus Baumwolle</t>
  </si>
  <si>
    <t>Schnittholz</t>
  </si>
  <si>
    <t>Kautschuk, bearbeitet</t>
  </si>
  <si>
    <t>Zement</t>
  </si>
  <si>
    <t>Mineralische Baustoffe, a.n.g.</t>
  </si>
  <si>
    <t>Roheisen</t>
  </si>
  <si>
    <t>Ferrolegierungen</t>
  </si>
  <si>
    <t>Aluminium und Aluminiumlegierungen</t>
  </si>
  <si>
    <t>Unedle Metalle, a.n.g.</t>
  </si>
  <si>
    <t>Chemische Halbwaren, a.n.g.</t>
  </si>
  <si>
    <t>Gold für gewerbliche Zwecke</t>
  </si>
  <si>
    <t>Halbwaren, a.n.g.</t>
  </si>
  <si>
    <t>Gewebe, Gewirkeaus Wolle</t>
  </si>
  <si>
    <t>Leder</t>
  </si>
  <si>
    <t>Pelzfelle, gegerbt oder zugerichtet</t>
  </si>
  <si>
    <t>Sperrholz, Span- und Faserplatten</t>
  </si>
  <si>
    <t>Glas</t>
  </si>
  <si>
    <t>Farben, Lacke und Kitte</t>
  </si>
  <si>
    <t>Dextrine, Gelatine und Leime</t>
  </si>
  <si>
    <t>Sprengstoffe, Schießbedarf</t>
  </si>
  <si>
    <t>Pharmazeutische Grundstoffe</t>
  </si>
  <si>
    <t>Chemische Vorerzeugnisse, a.n.g.</t>
  </si>
  <si>
    <t>Rohre aus Eisen oder Stahl</t>
  </si>
  <si>
    <t>Blech aus Eisen oder Stahl</t>
  </si>
  <si>
    <t>Draht aus Eisen oder Stahl</t>
  </si>
  <si>
    <t>Eisenbahnoberbaumaterial</t>
  </si>
  <si>
    <t>Halbzeuge aus Kupfer</t>
  </si>
  <si>
    <t>Halbzeuge aus Aluminium</t>
  </si>
  <si>
    <t>Halbzeuge aus Edelmetallen</t>
  </si>
  <si>
    <t>Vorerzeugnisse, a.n.g.</t>
  </si>
  <si>
    <t>Bekleidung aus Gewirken aus Seide</t>
  </si>
  <si>
    <t xml:space="preserve">Bekleidung aus Wolle </t>
  </si>
  <si>
    <t>Bekleidung aus Baumwolle</t>
  </si>
  <si>
    <t>Kopfbedeckungen</t>
  </si>
  <si>
    <t>Textilerzeugnisse, a.n.g.</t>
  </si>
  <si>
    <t>Pelzwaren</t>
  </si>
  <si>
    <t>Schuhe</t>
  </si>
  <si>
    <t>Lederwaren und Lederbekleidung</t>
  </si>
  <si>
    <t>Papierwaren</t>
  </si>
  <si>
    <t>Holzwaren (ohne Möbel)</t>
  </si>
  <si>
    <t>Kautschukwaren</t>
  </si>
  <si>
    <t>Waren aus Stein</t>
  </si>
  <si>
    <t>Keramische Erzeugnisse</t>
  </si>
  <si>
    <t>Glaswaren</t>
  </si>
  <si>
    <t>Waren aus Wachs oder Fetten</t>
  </si>
  <si>
    <t>Waren aus Kunststoffen</t>
  </si>
  <si>
    <t>Fotochemische Erzeugnisse</t>
  </si>
  <si>
    <t>Pharmazeutische Erzeugnisse</t>
  </si>
  <si>
    <t>Duftstoffe und Körperpflegemittel</t>
  </si>
  <si>
    <t>Chemische Enderzeugnisse, a.n.g.</t>
  </si>
  <si>
    <t>Kraftmaschinen (ohne Motoren für</t>
  </si>
  <si>
    <t>Pumpen und Kompressoren</t>
  </si>
  <si>
    <t>Armaturen</t>
  </si>
  <si>
    <t>Lager, Getriebe, Zahnräder</t>
  </si>
  <si>
    <t>Hebezeuge und Fördermittel</t>
  </si>
  <si>
    <t>Landwirtschaftliche Maschinen</t>
  </si>
  <si>
    <t>Guss- und Walzwerkstechnik</t>
  </si>
  <si>
    <t>Büromaschinen</t>
  </si>
  <si>
    <t>Maschinen, a.n.g.</t>
  </si>
  <si>
    <t>Sportgeräte</t>
  </si>
  <si>
    <t>Elektrische Lampen und Leuchten</t>
  </si>
  <si>
    <t>Rundfunk- und Fernsehgeräte</t>
  </si>
  <si>
    <t>Elektronische Bauelemente</t>
  </si>
  <si>
    <t>Optische und fotografische Geräte</t>
  </si>
  <si>
    <t>Uhren</t>
  </si>
  <si>
    <t>Möbel</t>
  </si>
  <si>
    <t>Musikinstrumente</t>
  </si>
  <si>
    <t>Spielwaren</t>
  </si>
  <si>
    <t>Schienenfahrzeuge</t>
  </si>
  <si>
    <t>Wasserfahrzeuge</t>
  </si>
  <si>
    <t>Luftfahrzeuge</t>
  </si>
  <si>
    <t>Busse</t>
  </si>
  <si>
    <t>Fahrräder</t>
  </si>
  <si>
    <t>Fahrzeuge, a.n.g.</t>
  </si>
  <si>
    <t>Vollständige Fabrikationsanlagen</t>
  </si>
  <si>
    <t>Enderzeugnisse, a.n.g.</t>
  </si>
  <si>
    <t>in 1.000 Euro</t>
  </si>
  <si>
    <t>Ware</t>
  </si>
  <si>
    <t>Baumwolle, roh oder bearbeitet, 
Reißbaumwolle, Abfälle</t>
  </si>
  <si>
    <t>Flachs, Hanf, Jute und sonstige
pflanzliche Spinnstoffe</t>
  </si>
  <si>
    <t>Eisen- und manganhaltige 
Abbrände und Schlacken</t>
  </si>
  <si>
    <t>Rohseide und Seidengarne, 
künstliche und synthetisch</t>
  </si>
  <si>
    <t>Eisen oder Stahl in Rohformen, 
Halbzeug aus Eisen</t>
  </si>
  <si>
    <t>Blei u. Bleilegierungen, einschl. Abfälle</t>
  </si>
  <si>
    <t>Rückstände der Erdöl- und 
Steinkohlenteerdestillation</t>
  </si>
  <si>
    <t>Maschinen für das 
Textil-, Bekleidungsgewerbe</t>
  </si>
  <si>
    <t>Maschinen für das Ernährungsgewerbe 
und die Tabakverarbeitung</t>
  </si>
  <si>
    <t>Geräte zur Elektrizitätserzeugung 
und -verteilung</t>
  </si>
  <si>
    <t>Nachrichtentechnische Geräte 
und Einrichtungen</t>
  </si>
  <si>
    <t>Medizinische Geräte und 
orthopädische Vorrichtungen</t>
  </si>
  <si>
    <t>Mess-, steuerungs- und 
regelungstechnische Erzeugnisse</t>
  </si>
  <si>
    <t>Schmuckwaren, Gold- 
und Silberschmiedewaren</t>
  </si>
  <si>
    <t xml:space="preserve">Fahrgestelle, Karosserien, 
Motoren, Teile und Zubehör </t>
  </si>
  <si>
    <t>sonstige Waren</t>
  </si>
  <si>
    <r>
      <t>Einfuhr</t>
    </r>
    <r>
      <rPr>
        <vertAlign val="superscript"/>
        <sz val="8"/>
        <color theme="1"/>
        <rFont val="Arial"/>
        <family val="2"/>
      </rPr>
      <t>1</t>
    </r>
  </si>
  <si>
    <r>
      <t>Ausfuhr</t>
    </r>
    <r>
      <rPr>
        <vertAlign val="superscript"/>
        <sz val="8"/>
        <color theme="1"/>
        <rFont val="Arial"/>
        <family val="2"/>
      </rPr>
      <t>2</t>
    </r>
  </si>
  <si>
    <t>Butter und andere Fettstoffe a. d. Milch</t>
  </si>
  <si>
    <t>Fischmehl, Fleischmehl und 
ähnl. Erzeugnisse</t>
  </si>
  <si>
    <t>Nahrungsmittel tierischen 
Ursprungs, a.n.g.</t>
  </si>
  <si>
    <t>Getreideerzeugnisse, 
ausgen. Reiserzeugn.</t>
  </si>
  <si>
    <t>Backwaren u. andere Zubereitungen 
aus Getreide</t>
  </si>
  <si>
    <t>Saat- und Pflanzgut, 
ausgenommen Ölsaaten</t>
  </si>
  <si>
    <t>Gemüse und sonstige 
Küchengewächse, frisch</t>
  </si>
  <si>
    <t>Gemüsezubereitungen und 
Gemüsekonserven</t>
  </si>
  <si>
    <t>Zuckerrüben, Zucker 
und Zuckererzeugnisse</t>
  </si>
  <si>
    <t xml:space="preserve">Kleie, Abfallerzeugnisse 
zur Viehfütterung </t>
  </si>
  <si>
    <t>Lebende Pflanzen u. Erzeugnisse
der Ziergärtnerei</t>
  </si>
  <si>
    <t>Nahrungsmittel pflanzlichen 
Ursprungs, a.n.g.</t>
  </si>
  <si>
    <t>Chemiefasern, einschl. Abfallseide</t>
  </si>
  <si>
    <t>Wolle u. a. Tierhaare, roh o. bearbeitet</t>
  </si>
  <si>
    <t>Abfälle v. Gespinstwaren, 
Lumpen u. dgl.</t>
  </si>
  <si>
    <t>Rohstoffe f. chem. Erzeugnisse, a.n.g.</t>
  </si>
  <si>
    <t>Garne aus Wolle o. a. Tierhaaren</t>
  </si>
  <si>
    <t>Garne a. Flachs, Hanf, Jute, 
Hartfasern u. dgl.</t>
  </si>
  <si>
    <t>Halbstoffe aus 
zellulosehaltigen Faserstoffen</t>
  </si>
  <si>
    <t>Abfälle und Schrott, aus 
Eisen oder Stahl</t>
  </si>
  <si>
    <t>Kupfer u. Kupferlegierungen, 
einschl. Abfälle</t>
  </si>
  <si>
    <t xml:space="preserve">Nickel u. Nickellegierungen, 
einschl. Abfälle </t>
  </si>
  <si>
    <t>Zinn u. Zinnlegierungen, 
einschl. Abfälle</t>
  </si>
  <si>
    <t>Zink u. Zinklegierungen, 
einschl. Abfälle</t>
  </si>
  <si>
    <t>Radioaktive Elemente und
radioaktive Isotope</t>
  </si>
  <si>
    <t>Fettsäuren, Paraffin, Vaselin 
und Wachse</t>
  </si>
  <si>
    <t>Gewebe, Gewirke a. Chemiefasern</t>
  </si>
  <si>
    <t>Gewebe, Gewirke a. Seide</t>
  </si>
  <si>
    <t>Gewebe, Gewirke a. Baumwolle</t>
  </si>
  <si>
    <t>Gewebe, Gewirke a. Flachs u. dgl.</t>
  </si>
  <si>
    <t>Stäbe und Profile a. Eisen o. Stahl</t>
  </si>
  <si>
    <t>Halbzeuge a. unedlen Metallen, a.n.g.</t>
  </si>
  <si>
    <t>Bekleidung aus Gewirken 
aus Wolle</t>
  </si>
  <si>
    <t>Bekleidung aus Gewirken 
aus Baumwolle</t>
  </si>
  <si>
    <t>Bekleidung aus Seide 
oder Chemiefasern</t>
  </si>
  <si>
    <t>Bekleidung aus Flachs, Hanf u. dgl.</t>
  </si>
  <si>
    <t>Werkzeuge, Schneidwaren 
und Eßbestecke</t>
  </si>
  <si>
    <t>Waren aus Kupfer 
und Kupferlegierungen</t>
  </si>
  <si>
    <t>Eisen-, Blech- u. Metallwaren, a.n.g.</t>
  </si>
  <si>
    <t>Bergwerks-, Bau- 
und Baustoffmaschinen</t>
  </si>
  <si>
    <t>Maschinen f. d.Papier- 
und Druckgewerbe</t>
  </si>
  <si>
    <t>Elektrotechnische Erzeugn., a.n.g.</t>
  </si>
  <si>
    <t>Personenkraftwagen u. Wohnmobile</t>
  </si>
  <si>
    <t>Lastkraftwagen u. Spezialfahrzeuge</t>
  </si>
  <si>
    <t>Edelsteine, Schmucksteine 
und Perlen, roh</t>
  </si>
  <si>
    <t>Ein- und Ausfuhr des</t>
  </si>
  <si>
    <t>Vergleich der 15 wichtigsten Waren / Warengruppen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</si>
  <si>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</si>
  <si>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</si>
  <si>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</si>
  <si>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t>×</t>
  </si>
  <si>
    <t>Sven.Ohlsen@statistik-nord.de</t>
  </si>
  <si>
    <t>Sven Ohlsen</t>
  </si>
  <si>
    <t>040/42831-1820</t>
  </si>
  <si>
    <t>Rückwaren</t>
  </si>
  <si>
    <t>Ersatzlieferungen</t>
  </si>
  <si>
    <t>Andere nicht aufgliederbare Warenverkehre</t>
  </si>
  <si>
    <t>Sonstige besondere Warenbewegungen</t>
  </si>
  <si>
    <t>Zuschätzungen für Anwortausfälle</t>
  </si>
  <si>
    <t>Zuschätzungen für Befreiungen</t>
  </si>
  <si>
    <t>Ausfuhr nach ausgewählten Waren in der Reihenfolge 
ihrer Anteile an der Ausfuhr über den Jahresverlauf</t>
  </si>
  <si>
    <t>Kupererze</t>
  </si>
  <si>
    <t>Bleierze</t>
  </si>
  <si>
    <t>Zinkerze</t>
  </si>
  <si>
    <t>Werkzeugmaschinen</t>
  </si>
  <si>
    <t>Maschinen f. d. Verarb. Von Kautschuk o. Kunststoffen</t>
  </si>
  <si>
    <t>Landes Schleswig-Holstein 2018</t>
  </si>
  <si>
    <t xml:space="preserve">© Statistisches Amt für Hamburg und Schleswig-Holstein, Hamburg 2019 
Auszugsweise Vervielfältigung und Verbreitung mit Quellenangabe gestattet.        </t>
  </si>
  <si>
    <r>
      <t>2018</t>
    </r>
    <r>
      <rPr>
        <vertAlign val="superscript"/>
        <sz val="8"/>
        <color theme="1"/>
        <rFont val="Arial"/>
        <family val="2"/>
      </rPr>
      <t>a</t>
    </r>
  </si>
  <si>
    <r>
      <t>2017</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</si>
  <si>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2018 zu 2017
in %</t>
    </r>
  </si>
  <si>
    <t xml:space="preserve">x  </t>
  </si>
  <si>
    <t>Januar bis Dezember 2018</t>
  </si>
  <si>
    <t>Pharmazeut.Erzeug.</t>
  </si>
  <si>
    <t>Chem.Enderzeugn.</t>
  </si>
  <si>
    <t>Medizinische Geräte</t>
  </si>
  <si>
    <t>Geräte,Elektrizität</t>
  </si>
  <si>
    <t>Mess- u. Regelgeräte</t>
  </si>
  <si>
    <t>Chem.Vorerzeugn.</t>
  </si>
  <si>
    <t>Waren aus Kunststoff</t>
  </si>
  <si>
    <t>Hebezeuge,Förderm.</t>
  </si>
  <si>
    <t>Pumpen, Kompressoren</t>
  </si>
  <si>
    <t>Enderzeugn., a.n.g.</t>
  </si>
  <si>
    <t>Fleisch,Fleischwaren</t>
  </si>
  <si>
    <t>Fahrgestelle,Motoren</t>
  </si>
  <si>
    <t>– nach Waren –</t>
  </si>
  <si>
    <t>Herausgegeben am: 30. Juli 2019</t>
  </si>
  <si>
    <t>Ein- und Ausfuhr des Landes Schleswig-Holstein 2018 nach Waren</t>
  </si>
  <si>
    <t xml:space="preserve">Ausfuhr des Landes Schleswig-Holstein  </t>
  </si>
  <si>
    <t>Kennziffer: G III 1 / G III 3 - j 18 SH Teil 1, nach Waren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</si>
</sst>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0\ ;\-\ "/>
    <numFmt numFmtId="165" formatCode="_-* #,##0.00\ [$€]_-;\-* #,##0.00\ [$€]_-;_-* &quot;-&quot;??\ [$€]_-;_-@_-"/>
    <numFmt numFmtId="166" formatCode="###\ ###\ ##0&quot;  &quot;;\-###\ ###\ ##0&quot;  &quot;;&quot;-  &quot;"/>
    <numFmt numFmtId="167" formatCode="###\ ##0.0&quot;  &quot;;\-###\ ##0.0&quot;  &quot;;&quot;-  &quot;"/>
    <numFmt numFmtId="168" formatCode="###\ ###\ ##0;0\ \ ;\ \–\ \ "/>
    <numFmt numFmtId="169" formatCode="###\ ###\ ##0;\ \ "/>
    <numFmt numFmtId="170" formatCode="###\ ###\ ##0.0;0\ \ ;\ \–\ \ "/>
  </numFmts>
  <fonts count="30" x14ac:knownFonts="1">
    <font>
      <sz val="11"/>
      <color theme="1"/>
      <name val="Arial"/>
      <family val="2"/>
    </font>
    <font>
      <sz val="10"/>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b/>
      <sz val="8"/>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9"/>
      <name val="Helvetica"/>
      <family val="2"/>
    </font>
    <font>
      <vertAlign val="superscript"/>
      <sz val="8"/>
      <color theme="1"/>
      <name val="Arial"/>
      <family val="2"/>
    </font>
    <font>
      <b/>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13">
    <border>
      <left/>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style="thin">
        <color rgb="FF1E467D"/>
      </left>
      <right/>
      <top style="thin">
        <color rgb="FF1E467D"/>
      </top>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s>
  <cellStyleXfs count="7">
    <xf numFmtId="0" fontId="0" fillId="0" borderId="0"/>
    <xf numFmtId="0" fontId="20" fillId="0" borderId="0"/>
    <xf numFmtId="165" fontId="10" fillId="0" borderId="0" applyFont="0" applyFill="0" applyBorder="0" applyAlignment="0" applyProtection="0"/>
    <xf numFmtId="0" fontId="21" fillId="0" borderId="0"/>
    <xf numFmtId="0" fontId="24" fillId="0" borderId="0" applyNumberFormat="0" applyFill="0" applyBorder="0" applyAlignment="0" applyProtection="0"/>
    <xf numFmtId="0" fontId="27" fillId="0" borderId="0"/>
    <xf numFmtId="0" fontId="27" fillId="0" borderId="0"/>
  </cellStyleXfs>
  <cellXfs count="115">
    <xf numFmtId="0" fontId="0" fillId="0" borderId="0" xfId="0"/>
    <xf numFmtId="0" fontId="4" fillId="0" borderId="0" xfId="0" applyFont="1"/>
    <xf numFmtId="0" fontId="6" fillId="0" borderId="0" xfId="0" applyFont="1"/>
    <xf numFmtId="0" fontId="7" fillId="0" borderId="0" xfId="0" applyFont="1"/>
    <xf numFmtId="0" fontId="6" fillId="0" borderId="0" xfId="0" applyFont="1" applyAlignment="1">
      <alignment horizontal="right"/>
    </xf>
    <xf numFmtId="0" fontId="13"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14" fillId="0" borderId="0" xfId="0" applyFont="1"/>
    <xf numFmtId="0" fontId="15" fillId="0" borderId="0" xfId="0" applyFont="1"/>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right" vertical="center"/>
    </xf>
    <xf numFmtId="164" fontId="11" fillId="0" borderId="0" xfId="0" applyNumberFormat="1" applyFont="1" applyFill="1" applyBorder="1" applyAlignment="1">
      <alignment horizontal="left" vertical="center"/>
    </xf>
    <xf numFmtId="0" fontId="4" fillId="0" borderId="0" xfId="0" applyFont="1" applyBorder="1" applyAlignment="1" applyProtection="1">
      <alignment vertical="center"/>
      <protection locked="0"/>
    </xf>
    <xf numFmtId="0" fontId="5" fillId="0" borderId="0" xfId="0" applyFont="1" applyAlignment="1">
      <alignment horizontal="center"/>
    </xf>
    <xf numFmtId="0" fontId="18" fillId="0" borderId="0" xfId="0" applyFont="1"/>
    <xf numFmtId="0" fontId="19" fillId="0" borderId="0" xfId="0" applyFont="1" applyAlignment="1">
      <alignment horizontal="right"/>
    </xf>
    <xf numFmtId="0" fontId="9" fillId="0" borderId="0" xfId="0" applyFont="1" applyAlignment="1">
      <alignment vertical="top"/>
    </xf>
    <xf numFmtId="0" fontId="0" fillId="0" borderId="0" xfId="0" applyAlignment="1">
      <alignment horizontal="left"/>
    </xf>
    <xf numFmtId="0" fontId="7" fillId="0" borderId="0" xfId="0" applyFont="1" applyAlignment="1">
      <alignment horizontal="right" vertical="center"/>
    </xf>
    <xf numFmtId="0" fontId="0" fillId="0" borderId="0" xfId="0" applyFont="1"/>
    <xf numFmtId="0" fontId="25" fillId="0" borderId="0" xfId="0" applyFont="1" applyAlignment="1">
      <alignment horizontal="right" vertical="center"/>
    </xf>
    <xf numFmtId="0" fontId="12" fillId="0" borderId="0" xfId="0" applyFont="1" applyAlignment="1">
      <alignment horizontal="left"/>
    </xf>
    <xf numFmtId="0" fontId="12" fillId="0" borderId="0" xfId="0" applyFont="1" applyAlignment="1">
      <alignment horizontal="left" wrapText="1"/>
    </xf>
    <xf numFmtId="0" fontId="0" fillId="0" borderId="0" xfId="0" applyAlignment="1"/>
    <xf numFmtId="0" fontId="3" fillId="0" borderId="0" xfId="0" applyFont="1" applyAlignment="1">
      <alignment horizontal="left"/>
    </xf>
    <xf numFmtId="0" fontId="3" fillId="0" borderId="0" xfId="0" applyFont="1" applyAlignment="1">
      <alignment horizontal="left" wrapText="1"/>
    </xf>
    <xf numFmtId="0" fontId="26" fillId="0" borderId="0" xfId="4" applyFont="1" applyAlignment="1">
      <alignment horizontal="left"/>
    </xf>
    <xf numFmtId="0" fontId="12" fillId="0" borderId="0" xfId="0" applyFont="1" applyAlignment="1">
      <alignment horizontal="left"/>
    </xf>
    <xf numFmtId="0" fontId="12" fillId="0" borderId="0" xfId="0" applyFont="1" applyAlignment="1">
      <alignment horizontal="center"/>
    </xf>
    <xf numFmtId="0" fontId="9" fillId="0" borderId="2" xfId="0" applyFont="1" applyBorder="1" applyAlignment="1">
      <alignment horizontal="left" vertical="center" indent="2"/>
    </xf>
    <xf numFmtId="0" fontId="9" fillId="0" borderId="3" xfId="0" applyFont="1" applyBorder="1"/>
    <xf numFmtId="0" fontId="15" fillId="0" borderId="3" xfId="0" applyFont="1" applyBorder="1" applyAlignment="1">
      <alignment horizontal="left" vertical="top" wrapText="1" indent="1"/>
    </xf>
    <xf numFmtId="0" fontId="9" fillId="0" borderId="3" xfId="0" applyFont="1" applyBorder="1" applyAlignment="1">
      <alignment horizontal="left" vertical="top" wrapText="1" indent="1"/>
    </xf>
    <xf numFmtId="0" fontId="9" fillId="3" borderId="3" xfId="5" applyFont="1" applyFill="1" applyBorder="1" applyAlignment="1">
      <alignment horizontal="left" indent="2"/>
    </xf>
    <xf numFmtId="0" fontId="9" fillId="0" borderId="3" xfId="0" applyFont="1" applyBorder="1" applyAlignment="1">
      <alignment horizontal="left" vertical="top" wrapText="1" indent="2"/>
    </xf>
    <xf numFmtId="0" fontId="9" fillId="3" borderId="3" xfId="6" applyFont="1" applyFill="1" applyBorder="1" applyAlignment="1">
      <alignment horizontal="left" indent="2"/>
    </xf>
    <xf numFmtId="0" fontId="9" fillId="0" borderId="3" xfId="0" applyFont="1" applyBorder="1" applyAlignment="1">
      <alignment horizontal="left" indent="2"/>
    </xf>
    <xf numFmtId="0" fontId="9" fillId="0" borderId="3" xfId="0" applyFont="1" applyBorder="1" applyAlignment="1">
      <alignment horizontal="left" indent="1"/>
    </xf>
    <xf numFmtId="0" fontId="15" fillId="0" borderId="3" xfId="0" applyFont="1" applyBorder="1" applyAlignment="1">
      <alignment horizontal="left" indent="2"/>
    </xf>
    <xf numFmtId="0" fontId="15" fillId="0" borderId="3" xfId="0" applyFont="1" applyBorder="1"/>
    <xf numFmtId="0" fontId="15" fillId="0" borderId="3" xfId="0" applyFont="1" applyBorder="1" applyAlignment="1">
      <alignment horizontal="left" indent="1"/>
    </xf>
    <xf numFmtId="0" fontId="9" fillId="3" borderId="3" xfId="5" applyFont="1" applyFill="1" applyBorder="1" applyAlignment="1">
      <alignment horizontal="left" wrapText="1" indent="2"/>
    </xf>
    <xf numFmtId="0" fontId="15" fillId="0" borderId="3" xfId="0" applyFont="1" applyBorder="1" applyAlignment="1">
      <alignment horizontal="left" indent="3"/>
    </xf>
    <xf numFmtId="0" fontId="9" fillId="3" borderId="3" xfId="6" applyFont="1" applyFill="1" applyBorder="1" applyAlignment="1">
      <alignment horizontal="left" indent="3"/>
    </xf>
    <xf numFmtId="0" fontId="9" fillId="3" borderId="3" xfId="5" applyFont="1" applyFill="1" applyBorder="1" applyAlignment="1">
      <alignment horizontal="left" indent="3"/>
    </xf>
    <xf numFmtId="0" fontId="9" fillId="3" borderId="3" xfId="5" applyFont="1" applyFill="1" applyBorder="1" applyAlignment="1">
      <alignment horizontal="left" wrapText="1" indent="3"/>
    </xf>
    <xf numFmtId="0" fontId="9" fillId="0" borderId="3" xfId="0" applyFont="1" applyBorder="1" applyAlignment="1">
      <alignment horizontal="left" indent="4"/>
    </xf>
    <xf numFmtId="0" fontId="15" fillId="0" borderId="3" xfId="0" applyFont="1" applyBorder="1" applyAlignment="1">
      <alignment wrapText="1"/>
    </xf>
    <xf numFmtId="0" fontId="16" fillId="0" borderId="4" xfId="0" applyFont="1" applyBorder="1" applyAlignment="1">
      <alignment wrapText="1"/>
    </xf>
    <xf numFmtId="0" fontId="9" fillId="3" borderId="3" xfId="6" applyFont="1" applyFill="1" applyBorder="1" applyAlignment="1">
      <alignment horizontal="left" wrapText="1" indent="2"/>
    </xf>
    <xf numFmtId="0" fontId="19" fillId="0" borderId="0" xfId="0" quotePrefix="1" applyFont="1" applyAlignment="1">
      <alignment horizontal="right"/>
    </xf>
    <xf numFmtId="0" fontId="9" fillId="0" borderId="0" xfId="0" applyFont="1" applyAlignment="1">
      <alignment horizontal="left" vertical="top"/>
    </xf>
    <xf numFmtId="0" fontId="4" fillId="0" borderId="0" xfId="0" applyNumberFormat="1" applyFont="1" applyBorder="1" applyAlignment="1" applyProtection="1">
      <alignment vertical="center"/>
      <protection locked="0"/>
    </xf>
    <xf numFmtId="0" fontId="4" fillId="0" borderId="0" xfId="0" applyNumberFormat="1" applyFont="1" applyAlignment="1">
      <alignment horizontal="right" vertical="center"/>
    </xf>
    <xf numFmtId="0" fontId="4" fillId="0" borderId="0" xfId="0" applyNumberFormat="1" applyFont="1" applyFill="1" applyBorder="1" applyAlignment="1">
      <alignment vertical="center"/>
    </xf>
    <xf numFmtId="0" fontId="7" fillId="0" borderId="0" xfId="0" applyFont="1" applyAlignment="1">
      <alignment horizontal="right"/>
    </xf>
    <xf numFmtId="0" fontId="0" fillId="0" borderId="0" xfId="0" applyBorder="1" applyAlignment="1">
      <alignment horizontal="center" vertical="center"/>
    </xf>
    <xf numFmtId="0" fontId="0" fillId="0" borderId="0" xfId="0"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Border="1" applyAlignment="1">
      <alignment vertical="center"/>
    </xf>
    <xf numFmtId="0" fontId="14" fillId="0" borderId="0" xfId="0" applyFont="1" applyAlignment="1">
      <alignment wrapText="1"/>
    </xf>
    <xf numFmtId="0" fontId="15" fillId="2" borderId="7" xfId="0" quotePrefix="1" applyFont="1" applyFill="1" applyBorder="1" applyAlignment="1">
      <alignment horizontal="center" vertical="center" wrapText="1"/>
    </xf>
    <xf numFmtId="166" fontId="15" fillId="0" borderId="0" xfId="0" applyNumberFormat="1" applyFont="1"/>
    <xf numFmtId="167" fontId="15" fillId="0" borderId="0" xfId="0" applyNumberFormat="1" applyFont="1"/>
    <xf numFmtId="168" fontId="4" fillId="0" borderId="0" xfId="0" applyNumberFormat="1" applyFont="1" applyFill="1" applyBorder="1" applyAlignment="1">
      <alignment horizontal="right" vertical="center"/>
    </xf>
    <xf numFmtId="169" fontId="4" fillId="0" borderId="0" xfId="0" applyNumberFormat="1" applyFont="1" applyAlignment="1">
      <alignment horizontal="right" vertical="center"/>
    </xf>
    <xf numFmtId="170" fontId="4" fillId="0" borderId="0" xfId="0" applyNumberFormat="1" applyFont="1" applyFill="1" applyBorder="1" applyAlignment="1">
      <alignment vertical="center"/>
    </xf>
    <xf numFmtId="169" fontId="4" fillId="0" borderId="0" xfId="0" applyNumberFormat="1" applyFont="1" applyFill="1" applyBorder="1" applyAlignment="1">
      <alignment vertical="center"/>
    </xf>
    <xf numFmtId="170" fontId="4" fillId="0" borderId="0" xfId="0" applyNumberFormat="1" applyFont="1" applyAlignment="1">
      <alignment horizontal="right" vertical="center"/>
    </xf>
    <xf numFmtId="166" fontId="15" fillId="0" borderId="0" xfId="0" applyNumberFormat="1" applyFont="1" applyAlignment="1">
      <alignment horizontal="right"/>
    </xf>
    <xf numFmtId="167" fontId="15" fillId="0" borderId="0" xfId="0" applyNumberFormat="1" applyFont="1" applyAlignment="1">
      <alignment horizontal="right"/>
    </xf>
    <xf numFmtId="0" fontId="15" fillId="0" borderId="0" xfId="0" applyFont="1" applyAlignment="1">
      <alignment horizontal="right"/>
    </xf>
    <xf numFmtId="166" fontId="15" fillId="0" borderId="0" xfId="0" applyNumberFormat="1" applyFont="1" applyAlignment="1">
      <alignment horizontal="right" wrapText="1"/>
    </xf>
    <xf numFmtId="166" fontId="29" fillId="0" borderId="6" xfId="0" applyNumberFormat="1" applyFont="1" applyBorder="1" applyAlignment="1">
      <alignment horizontal="right"/>
    </xf>
    <xf numFmtId="167" fontId="29" fillId="0" borderId="6" xfId="0" applyNumberFormat="1" applyFont="1" applyBorder="1" applyAlignment="1">
      <alignment horizontal="right"/>
    </xf>
    <xf numFmtId="0" fontId="22" fillId="0" borderId="0" xfId="0" applyFont="1" applyAlignment="1">
      <alignment horizontal="left"/>
    </xf>
    <xf numFmtId="0" fontId="3" fillId="0" borderId="0" xfId="0" applyFont="1" applyAlignment="1">
      <alignment horizontal="left" wrapText="1"/>
    </xf>
    <xf numFmtId="0" fontId="26" fillId="0" borderId="0" xfId="4" applyFont="1" applyAlignment="1">
      <alignment horizontal="left" wrapText="1"/>
    </xf>
    <xf numFmtId="0" fontId="3" fillId="0" borderId="0" xfId="0" applyFont="1" applyAlignment="1">
      <alignment horizontal="left"/>
    </xf>
    <xf numFmtId="0" fontId="8" fillId="0" borderId="0" xfId="0" applyFont="1" applyAlignment="1">
      <alignment horizontal="center" wrapText="1"/>
    </xf>
    <xf numFmtId="0" fontId="3" fillId="0" borderId="0" xfId="0" applyFont="1" applyAlignment="1">
      <alignment horizontal="left" wrapText="1"/>
    </xf>
    <xf numFmtId="0" fontId="12" fillId="0" borderId="0" xfId="0" applyFont="1" applyAlignment="1">
      <alignment horizontal="left"/>
    </xf>
    <xf numFmtId="0" fontId="1" fillId="0" borderId="0" xfId="0" applyFont="1" applyAlignment="1">
      <alignment horizontal="left" wrapText="1"/>
    </xf>
    <xf numFmtId="0" fontId="22" fillId="0" borderId="0" xfId="0" applyFont="1" applyAlignment="1">
      <alignment horizontal="left" vertical="center"/>
    </xf>
    <xf numFmtId="0" fontId="23" fillId="0" borderId="0" xfId="0" applyFont="1" applyAlignment="1">
      <alignment horizontal="left"/>
    </xf>
    <xf numFmtId="0" fontId="7" fillId="0" borderId="0" xfId="0" applyFont="1" applyAlignment="1">
      <alignment horizontal="left"/>
    </xf>
    <xf numFmtId="0" fontId="12" fillId="0" borderId="0" xfId="0" applyFont="1" applyAlignment="1">
      <alignment horizontal="left" wrapText="1"/>
    </xf>
    <xf numFmtId="0" fontId="26" fillId="0" borderId="0" xfId="4" applyFont="1" applyAlignment="1">
      <alignment horizontal="left" wrapText="1"/>
    </xf>
    <xf numFmtId="0" fontId="2" fillId="0" borderId="0" xfId="0" applyFont="1" applyAlignment="1">
      <alignment horizontal="left" wrapText="1"/>
    </xf>
    <xf numFmtId="0" fontId="3" fillId="0" borderId="0" xfId="0" applyFont="1" applyAlignment="1">
      <alignment horizontal="left"/>
    </xf>
    <xf numFmtId="0" fontId="9" fillId="0" borderId="0" xfId="0" applyFont="1" applyAlignment="1">
      <alignment horizontal="left" vertical="top"/>
    </xf>
    <xf numFmtId="0" fontId="11" fillId="0" borderId="0" xfId="0" applyFont="1" applyFill="1" applyAlignment="1">
      <alignment horizontal="center" vertical="center"/>
    </xf>
    <xf numFmtId="0" fontId="9" fillId="0" borderId="0" xfId="0" applyFont="1" applyAlignment="1">
      <alignment vertical="top" wrapText="1"/>
    </xf>
    <xf numFmtId="0" fontId="15" fillId="2" borderId="7" xfId="0" applyFont="1" applyFill="1" applyBorder="1" applyAlignment="1">
      <alignment horizontal="center" vertical="center"/>
    </xf>
    <xf numFmtId="0" fontId="15" fillId="2" borderId="8" xfId="0" applyFont="1" applyFill="1" applyBorder="1" applyAlignment="1"/>
    <xf numFmtId="0" fontId="15" fillId="2" borderId="9" xfId="0" quotePrefix="1" applyFont="1" applyFill="1" applyBorder="1" applyAlignment="1">
      <alignment horizontal="center" vertical="center" wrapText="1"/>
    </xf>
    <xf numFmtId="0" fontId="15" fillId="0" borderId="5" xfId="0" applyFont="1" applyBorder="1" applyAlignment="1">
      <alignment horizontal="center" vertical="center" wrapText="1"/>
    </xf>
    <xf numFmtId="0" fontId="15" fillId="2" borderId="1" xfId="0" applyFont="1" applyFill="1" applyBorder="1" applyAlignment="1">
      <alignment horizontal="left" vertical="center" wrapText="1" indent="1"/>
    </xf>
    <xf numFmtId="0" fontId="15" fillId="2" borderId="1" xfId="0" applyFont="1" applyFill="1" applyBorder="1" applyAlignment="1">
      <alignment horizontal="left" vertical="center" indent="1"/>
    </xf>
    <xf numFmtId="0" fontId="15" fillId="2" borderId="11" xfId="0" quotePrefix="1" applyFont="1" applyFill="1" applyBorder="1" applyAlignment="1">
      <alignment horizontal="center" vertical="center" wrapText="1"/>
    </xf>
    <xf numFmtId="0" fontId="15" fillId="0" borderId="12" xfId="0" applyFont="1" applyBorder="1" applyAlignment="1">
      <alignment horizontal="center" vertical="center" wrapText="1"/>
    </xf>
    <xf numFmtId="0" fontId="15" fillId="2" borderId="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1" fillId="0" borderId="0" xfId="0" applyNumberFormat="1" applyFont="1" applyFill="1" applyAlignment="1">
      <alignment horizontal="center" vertical="center"/>
    </xf>
    <xf numFmtId="0" fontId="11" fillId="0" borderId="0" xfId="0" applyFont="1" applyFill="1" applyAlignment="1">
      <alignment horizontal="center" vertical="center" wrapText="1"/>
    </xf>
    <xf numFmtId="0" fontId="4" fillId="0" borderId="10" xfId="0" applyFont="1" applyFill="1" applyBorder="1" applyAlignment="1">
      <alignment horizontal="center"/>
    </xf>
    <xf numFmtId="0" fontId="4" fillId="0" borderId="0" xfId="0" applyFont="1" applyFill="1" applyBorder="1" applyAlignment="1">
      <alignment horizontal="center"/>
    </xf>
  </cellXfs>
  <cellStyles count="7">
    <cellStyle name="Euro" xfId="2"/>
    <cellStyle name="Hyperlink" xfId="4" builtinId="8"/>
    <cellStyle name="Standard" xfId="0" builtinId="0"/>
    <cellStyle name="Standard 2" xfId="1"/>
    <cellStyle name="Standard 3 2" xfId="3"/>
    <cellStyle name="Standard_LAND94A4" xfId="5"/>
    <cellStyle name="Standard_LANDH95A" xfId="6"/>
  </cellStyles>
  <dxfs count="1">
    <dxf>
      <fill>
        <patternFill>
          <bgColor rgb="FFEBEBEB"/>
        </patternFill>
      </fill>
    </dxf>
  </dxfs>
  <tableStyles count="0" defaultTableStyle="TableStyleMedium2" defaultPivotStyle="PivotStyleLight16"/>
  <colors>
    <mruColors>
      <color rgb="FFEBEBEB"/>
      <color rgb="FF1E467D"/>
      <color rgb="FFFADC37"/>
      <color rgb="FF800000"/>
      <color rgb="FF64AAC8"/>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5878032149895852"/>
          <c:y val="2.1825393415605326E-2"/>
          <c:w val="0.62304181728173658"/>
          <c:h val="0.89275467242302953"/>
        </c:manualLayout>
      </c:layout>
      <c:barChart>
        <c:barDir val="bar"/>
        <c:grouping val="clustered"/>
        <c:varyColors val="0"/>
        <c:ser>
          <c:idx val="0"/>
          <c:order val="0"/>
          <c:tx>
            <c:strRef>
              <c:f>T3_1!$B$11</c:f>
              <c:strCache>
                <c:ptCount val="1"/>
                <c:pt idx="0">
                  <c:v>2018</c:v>
                </c:pt>
              </c:strCache>
            </c:strRef>
          </c:tx>
          <c:invertIfNegative val="0"/>
          <c:cat>
            <c:strRef>
              <c:f>T3_1!$A$12:$A$26</c:f>
              <c:strCache>
                <c:ptCount val="15"/>
                <c:pt idx="0">
                  <c:v>Pharmazeut.Erzeug.</c:v>
                </c:pt>
                <c:pt idx="1">
                  <c:v>Chem.Enderzeugn.</c:v>
                </c:pt>
                <c:pt idx="2">
                  <c:v>Medizinische Geräte</c:v>
                </c:pt>
                <c:pt idx="3">
                  <c:v>Maschinen, a.n.g.</c:v>
                </c:pt>
                <c:pt idx="4">
                  <c:v>Kunststoffe</c:v>
                </c:pt>
                <c:pt idx="5">
                  <c:v>Mineralölerzeugnisse</c:v>
                </c:pt>
                <c:pt idx="6">
                  <c:v>Geräte,Elektrizität</c:v>
                </c:pt>
                <c:pt idx="7">
                  <c:v>Mess- u. Regelgeräte</c:v>
                </c:pt>
                <c:pt idx="8">
                  <c:v>Chem.Vorerzeugn.</c:v>
                </c:pt>
                <c:pt idx="9">
                  <c:v>Waren aus Kunststoff</c:v>
                </c:pt>
                <c:pt idx="10">
                  <c:v>Hebezeuge,Förderm.</c:v>
                </c:pt>
                <c:pt idx="11">
                  <c:v>Pumpen, Kompressoren</c:v>
                </c:pt>
                <c:pt idx="12">
                  <c:v>Enderzeugn., a.n.g.</c:v>
                </c:pt>
                <c:pt idx="13">
                  <c:v>Fleisch,Fleischwaren</c:v>
                </c:pt>
                <c:pt idx="14">
                  <c:v>Fahrgestelle,Motoren</c:v>
                </c:pt>
              </c:strCache>
            </c:strRef>
          </c:cat>
          <c:val>
            <c:numRef>
              <c:f>T3_1!$B$12:$B$26</c:f>
              <c:numCache>
                <c:formatCode>###\ ###\ ##0;\ \ </c:formatCode>
                <c:ptCount val="15"/>
                <c:pt idx="0">
                  <c:v>2678.5242680000001</c:v>
                </c:pt>
                <c:pt idx="1">
                  <c:v>1250.5242559999999</c:v>
                </c:pt>
                <c:pt idx="2">
                  <c:v>929.287915</c:v>
                </c:pt>
                <c:pt idx="3">
                  <c:v>886.56152599999996</c:v>
                </c:pt>
                <c:pt idx="4">
                  <c:v>773.35902599999997</c:v>
                </c:pt>
                <c:pt idx="5">
                  <c:v>563.32175700000005</c:v>
                </c:pt>
                <c:pt idx="6">
                  <c:v>561.92603599999995</c:v>
                </c:pt>
                <c:pt idx="7">
                  <c:v>547.69949299999996</c:v>
                </c:pt>
                <c:pt idx="8">
                  <c:v>536.71808599999997</c:v>
                </c:pt>
                <c:pt idx="9">
                  <c:v>532.21870100000001</c:v>
                </c:pt>
                <c:pt idx="10">
                  <c:v>489.55885899999998</c:v>
                </c:pt>
                <c:pt idx="11">
                  <c:v>448.84739100000002</c:v>
                </c:pt>
                <c:pt idx="12">
                  <c:v>437.00746700000002</c:v>
                </c:pt>
                <c:pt idx="13">
                  <c:v>397.39118100000002</c:v>
                </c:pt>
                <c:pt idx="14">
                  <c:v>395.40939400000002</c:v>
                </c:pt>
              </c:numCache>
            </c:numRef>
          </c:val>
        </c:ser>
        <c:ser>
          <c:idx val="1"/>
          <c:order val="1"/>
          <c:tx>
            <c:strRef>
              <c:f>T3_1!$D$11</c:f>
              <c:strCache>
                <c:ptCount val="1"/>
                <c:pt idx="0">
                  <c:v>2017</c:v>
                </c:pt>
              </c:strCache>
            </c:strRef>
          </c:tx>
          <c:invertIfNegative val="0"/>
          <c:cat>
            <c:strRef>
              <c:f>T3_1!$A$12:$A$26</c:f>
              <c:strCache>
                <c:ptCount val="15"/>
                <c:pt idx="0">
                  <c:v>Pharmazeut.Erzeug.</c:v>
                </c:pt>
                <c:pt idx="1">
                  <c:v>Chem.Enderzeugn.</c:v>
                </c:pt>
                <c:pt idx="2">
                  <c:v>Medizinische Geräte</c:v>
                </c:pt>
                <c:pt idx="3">
                  <c:v>Maschinen, a.n.g.</c:v>
                </c:pt>
                <c:pt idx="4">
                  <c:v>Kunststoffe</c:v>
                </c:pt>
                <c:pt idx="5">
                  <c:v>Mineralölerzeugnisse</c:v>
                </c:pt>
                <c:pt idx="6">
                  <c:v>Geräte,Elektrizität</c:v>
                </c:pt>
                <c:pt idx="7">
                  <c:v>Mess- u. Regelgeräte</c:v>
                </c:pt>
                <c:pt idx="8">
                  <c:v>Chem.Vorerzeugn.</c:v>
                </c:pt>
                <c:pt idx="9">
                  <c:v>Waren aus Kunststoff</c:v>
                </c:pt>
                <c:pt idx="10">
                  <c:v>Hebezeuge,Förderm.</c:v>
                </c:pt>
                <c:pt idx="11">
                  <c:v>Pumpen, Kompressoren</c:v>
                </c:pt>
                <c:pt idx="12">
                  <c:v>Enderzeugn., a.n.g.</c:v>
                </c:pt>
                <c:pt idx="13">
                  <c:v>Fleisch,Fleischwaren</c:v>
                </c:pt>
                <c:pt idx="14">
                  <c:v>Fahrgestelle,Motoren</c:v>
                </c:pt>
              </c:strCache>
            </c:strRef>
          </c:cat>
          <c:val>
            <c:numRef>
              <c:f>T3_1!$D$12:$D$26</c:f>
              <c:numCache>
                <c:formatCode>###\ ###\ ##0;\ \ </c:formatCode>
                <c:ptCount val="15"/>
                <c:pt idx="0">
                  <c:v>1706.3784169999999</c:v>
                </c:pt>
                <c:pt idx="1">
                  <c:v>1100.6510960000001</c:v>
                </c:pt>
                <c:pt idx="2">
                  <c:v>931.67147</c:v>
                </c:pt>
                <c:pt idx="3">
                  <c:v>937.23850300000004</c:v>
                </c:pt>
                <c:pt idx="4">
                  <c:v>701.255492</c:v>
                </c:pt>
                <c:pt idx="5">
                  <c:v>520.02415099999996</c:v>
                </c:pt>
                <c:pt idx="6">
                  <c:v>570.46068000000002</c:v>
                </c:pt>
                <c:pt idx="7">
                  <c:v>550.19056399999999</c:v>
                </c:pt>
                <c:pt idx="8">
                  <c:v>558.08258000000001</c:v>
                </c:pt>
                <c:pt idx="9">
                  <c:v>550.18454699999995</c:v>
                </c:pt>
                <c:pt idx="10">
                  <c:v>484.29044699999997</c:v>
                </c:pt>
                <c:pt idx="11">
                  <c:v>400.81454300000001</c:v>
                </c:pt>
                <c:pt idx="12">
                  <c:v>1535.3275610000001</c:v>
                </c:pt>
                <c:pt idx="13">
                  <c:v>403.01332300000001</c:v>
                </c:pt>
                <c:pt idx="14">
                  <c:v>438.39236299999999</c:v>
                </c:pt>
              </c:numCache>
            </c:numRef>
          </c:val>
        </c:ser>
        <c:dLbls>
          <c:showLegendKey val="0"/>
          <c:showVal val="0"/>
          <c:showCatName val="0"/>
          <c:showSerName val="0"/>
          <c:showPercent val="0"/>
          <c:showBubbleSize val="0"/>
        </c:dLbls>
        <c:gapWidth val="150"/>
        <c:axId val="34993280"/>
        <c:axId val="34994816"/>
      </c:barChart>
      <c:catAx>
        <c:axId val="34993280"/>
        <c:scaling>
          <c:orientation val="maxMin"/>
        </c:scaling>
        <c:delete val="0"/>
        <c:axPos val="l"/>
        <c:numFmt formatCode="General" sourceLinked="0"/>
        <c:majorTickMark val="out"/>
        <c:minorTickMark val="none"/>
        <c:tickLblPos val="nextTo"/>
        <c:txPr>
          <a:bodyPr/>
          <a:lstStyle/>
          <a:p>
            <a:pPr>
              <a:defRPr sz="900">
                <a:latin typeface="Arial" pitchFamily="34" charset="0"/>
                <a:cs typeface="Arial" pitchFamily="34" charset="0"/>
              </a:defRPr>
            </a:pPr>
            <a:endParaRPr lang="de-DE"/>
          </a:p>
        </c:txPr>
        <c:crossAx val="34994816"/>
        <c:crosses val="autoZero"/>
        <c:auto val="1"/>
        <c:lblAlgn val="ctr"/>
        <c:lblOffset val="100"/>
        <c:noMultiLvlLbl val="0"/>
      </c:catAx>
      <c:valAx>
        <c:axId val="34994816"/>
        <c:scaling>
          <c:orientation val="minMax"/>
          <c:min val="0"/>
        </c:scaling>
        <c:delete val="0"/>
        <c:axPos val="b"/>
        <c:majorGridlines/>
        <c:numFmt formatCode="###\ ###\ ##0;\ \ " sourceLinked="1"/>
        <c:majorTickMark val="out"/>
        <c:minorTickMark val="none"/>
        <c:tickLblPos val="nextTo"/>
        <c:txPr>
          <a:bodyPr/>
          <a:lstStyle/>
          <a:p>
            <a:pPr>
              <a:defRPr sz="900">
                <a:latin typeface="Arial" pitchFamily="34" charset="0"/>
                <a:cs typeface="Arial" pitchFamily="34" charset="0"/>
              </a:defRPr>
            </a:pPr>
            <a:endParaRPr lang="de-DE"/>
          </a:p>
        </c:txPr>
        <c:crossAx val="34993280"/>
        <c:crosses val="max"/>
        <c:crossBetween val="between"/>
      </c:valAx>
    </c:plotArea>
    <c:legend>
      <c:legendPos val="r"/>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30</xdr:row>
      <xdr:rowOff>66673</xdr:rowOff>
    </xdr:from>
    <xdr:to>
      <xdr:col>6</xdr:col>
      <xdr:colOff>900476</xdr:colOff>
      <xdr:row>47</xdr:row>
      <xdr:rowOff>173956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3"/>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3</xdr:row>
      <xdr:rowOff>9524</xdr:rowOff>
    </xdr:from>
    <xdr:to>
      <xdr:col>6</xdr:col>
      <xdr:colOff>409575</xdr:colOff>
      <xdr:row>38</xdr:row>
      <xdr:rowOff>76200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85725</xdr:colOff>
      <xdr:row>36</xdr:row>
      <xdr:rowOff>142875</xdr:rowOff>
    </xdr:from>
    <xdr:to>
      <xdr:col>6</xdr:col>
      <xdr:colOff>57149</xdr:colOff>
      <xdr:row>38</xdr:row>
      <xdr:rowOff>19050</xdr:rowOff>
    </xdr:to>
    <xdr:sp macro="" textlink="">
      <xdr:nvSpPr>
        <xdr:cNvPr id="5" name="Textfeld 1"/>
        <xdr:cNvSpPr txBox="1"/>
      </xdr:nvSpPr>
      <xdr:spPr>
        <a:xfrm>
          <a:off x="4705350" y="6657975"/>
          <a:ext cx="895349" cy="2381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b="1">
              <a:latin typeface="Arial" pitchFamily="34" charset="0"/>
              <a:cs typeface="Arial" pitchFamily="34" charset="0"/>
            </a:rPr>
            <a:t>in Mio. Euro</a:t>
          </a:r>
        </a:p>
        <a:p>
          <a:endParaRPr lang="de-DE" sz="9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3"/>
  <sheetViews>
    <sheetView tabSelected="1" view="pageLayout" zoomScaleNormal="100" workbookViewId="0"/>
  </sheetViews>
  <sheetFormatPr baseColWidth="10" defaultRowHeight="14.25" x14ac:dyDescent="0.2"/>
  <cols>
    <col min="1" max="7" width="11.875" customWidth="1"/>
    <col min="9" max="10" width="10.625" customWidth="1"/>
  </cols>
  <sheetData>
    <row r="1" spans="1:7" ht="14.25" customHeight="1" x14ac:dyDescent="0.2">
      <c r="A1" s="64"/>
    </row>
    <row r="2" spans="1:7" ht="14.25" customHeight="1" x14ac:dyDescent="0.2"/>
    <row r="3" spans="1:7" ht="20.25" customHeight="1" x14ac:dyDescent="0.3">
      <c r="A3" s="21" t="s">
        <v>37</v>
      </c>
    </row>
    <row r="4" spans="1:7" ht="20.25" x14ac:dyDescent="0.3">
      <c r="A4" s="21" t="s">
        <v>38</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27" t="s">
        <v>60</v>
      </c>
    </row>
    <row r="16" spans="1:7" ht="15" x14ac:dyDescent="0.2">
      <c r="G16" s="25" t="s">
        <v>300</v>
      </c>
    </row>
    <row r="17" spans="1:7" x14ac:dyDescent="0.2">
      <c r="G17" s="26"/>
    </row>
    <row r="18" spans="1:7" ht="37.5" customHeight="1" x14ac:dyDescent="0.5">
      <c r="G18" s="22" t="s">
        <v>256</v>
      </c>
    </row>
    <row r="19" spans="1:7" ht="37.5" customHeight="1" x14ac:dyDescent="0.5">
      <c r="G19" s="22" t="s">
        <v>277</v>
      </c>
    </row>
    <row r="20" spans="1:7" ht="37.5" x14ac:dyDescent="0.5">
      <c r="G20" s="57" t="s">
        <v>296</v>
      </c>
    </row>
    <row r="21" spans="1:7" ht="16.5" x14ac:dyDescent="0.25">
      <c r="A21" s="20"/>
      <c r="B21" s="20"/>
      <c r="C21" s="20"/>
      <c r="D21" s="20"/>
      <c r="E21" s="20"/>
      <c r="F21" s="20"/>
      <c r="G21" s="26"/>
    </row>
    <row r="22" spans="1:7" ht="15" x14ac:dyDescent="0.2">
      <c r="G22" s="62" t="s">
        <v>297</v>
      </c>
    </row>
    <row r="23" spans="1:7" ht="20.25" customHeight="1" x14ac:dyDescent="0.25">
      <c r="A23" s="87"/>
      <c r="B23" s="87"/>
      <c r="C23" s="87"/>
      <c r="D23" s="87"/>
      <c r="E23" s="87"/>
      <c r="F23" s="87"/>
      <c r="G23" s="87"/>
    </row>
  </sheetData>
  <mergeCells count="1">
    <mergeCell ref="A23:G23"/>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4" customFormat="1" ht="15.75" x14ac:dyDescent="0.2">
      <c r="A1" s="91" t="s">
        <v>0</v>
      </c>
      <c r="B1" s="91"/>
      <c r="C1" s="91"/>
      <c r="D1" s="91"/>
      <c r="E1" s="91"/>
      <c r="F1" s="91"/>
      <c r="G1" s="91"/>
    </row>
    <row r="2" spans="1:7" s="24" customFormat="1" ht="15.75" x14ac:dyDescent="0.25">
      <c r="A2" s="83"/>
      <c r="B2" s="83"/>
      <c r="C2" s="83"/>
      <c r="D2" s="83"/>
      <c r="E2" s="83"/>
      <c r="F2" s="83"/>
      <c r="G2" s="83"/>
    </row>
    <row r="3" spans="1:7" s="24" customFormat="1" x14ac:dyDescent="0.2"/>
    <row r="4" spans="1:7" s="24" customFormat="1" ht="15.75" x14ac:dyDescent="0.25">
      <c r="A4" s="92" t="s">
        <v>1</v>
      </c>
      <c r="B4" s="93"/>
      <c r="C4" s="93"/>
      <c r="D4" s="93"/>
      <c r="E4" s="93"/>
      <c r="F4" s="93"/>
      <c r="G4" s="93"/>
    </row>
    <row r="5" spans="1:7" s="24" customFormat="1" x14ac:dyDescent="0.2">
      <c r="A5" s="89"/>
      <c r="B5" s="89"/>
      <c r="C5" s="89"/>
      <c r="D5" s="89"/>
      <c r="E5" s="89"/>
      <c r="F5" s="89"/>
      <c r="G5" s="89"/>
    </row>
    <row r="6" spans="1:7" s="24" customFormat="1" x14ac:dyDescent="0.2">
      <c r="A6" s="28" t="s">
        <v>54</v>
      </c>
      <c r="B6" s="31"/>
      <c r="C6" s="31"/>
      <c r="D6" s="31"/>
      <c r="E6" s="31"/>
      <c r="F6" s="31"/>
      <c r="G6" s="31"/>
    </row>
    <row r="7" spans="1:7" s="24" customFormat="1" ht="5.85" customHeight="1" x14ac:dyDescent="0.2">
      <c r="A7" s="28"/>
      <c r="B7" s="31"/>
      <c r="C7" s="31"/>
      <c r="D7" s="31"/>
      <c r="E7" s="31"/>
      <c r="F7" s="31"/>
      <c r="G7" s="31"/>
    </row>
    <row r="8" spans="1:7" s="24" customFormat="1" x14ac:dyDescent="0.2">
      <c r="A8" s="94" t="s">
        <v>39</v>
      </c>
      <c r="B8" s="88"/>
      <c r="C8" s="88"/>
      <c r="D8" s="88"/>
      <c r="E8" s="88"/>
      <c r="F8" s="88"/>
      <c r="G8" s="88"/>
    </row>
    <row r="9" spans="1:7" s="24" customFormat="1" x14ac:dyDescent="0.2">
      <c r="A9" s="88" t="s">
        <v>4</v>
      </c>
      <c r="B9" s="88"/>
      <c r="C9" s="88"/>
      <c r="D9" s="88"/>
      <c r="E9" s="88"/>
      <c r="F9" s="88"/>
      <c r="G9" s="88"/>
    </row>
    <row r="10" spans="1:7" s="24" customFormat="1" ht="5.85" customHeight="1" x14ac:dyDescent="0.2">
      <c r="A10" s="31"/>
      <c r="B10" s="31"/>
      <c r="C10" s="31"/>
      <c r="D10" s="31"/>
      <c r="E10" s="31"/>
      <c r="F10" s="31"/>
      <c r="G10" s="31"/>
    </row>
    <row r="11" spans="1:7" s="24" customFormat="1" x14ac:dyDescent="0.2">
      <c r="A11" s="97" t="s">
        <v>2</v>
      </c>
      <c r="B11" s="97"/>
      <c r="C11" s="97"/>
      <c r="D11" s="97"/>
      <c r="E11" s="97"/>
      <c r="F11" s="97"/>
      <c r="G11" s="97"/>
    </row>
    <row r="12" spans="1:7" s="24" customFormat="1" x14ac:dyDescent="0.2">
      <c r="A12" s="88" t="s">
        <v>3</v>
      </c>
      <c r="B12" s="88"/>
      <c r="C12" s="88"/>
      <c r="D12" s="88"/>
      <c r="E12" s="88"/>
      <c r="F12" s="88"/>
      <c r="G12" s="88"/>
    </row>
    <row r="13" spans="1:7" s="24" customFormat="1" x14ac:dyDescent="0.2">
      <c r="A13" s="31"/>
      <c r="B13" s="31"/>
      <c r="C13" s="31"/>
      <c r="D13" s="31"/>
      <c r="E13" s="31"/>
      <c r="F13" s="31"/>
      <c r="G13" s="31"/>
    </row>
    <row r="14" spans="1:7" s="24" customFormat="1" x14ac:dyDescent="0.2">
      <c r="A14" s="31"/>
      <c r="B14" s="31"/>
      <c r="C14" s="31"/>
      <c r="D14" s="31"/>
      <c r="E14" s="31"/>
      <c r="F14" s="31"/>
      <c r="G14" s="31"/>
    </row>
    <row r="15" spans="1:7" s="24" customFormat="1" ht="12.75" customHeight="1" x14ac:dyDescent="0.2">
      <c r="A15" s="94" t="s">
        <v>40</v>
      </c>
      <c r="B15" s="88"/>
      <c r="C15" s="88"/>
      <c r="D15" s="29"/>
      <c r="E15" s="29"/>
      <c r="F15" s="29"/>
      <c r="G15" s="29"/>
    </row>
    <row r="16" spans="1:7" s="24" customFormat="1" ht="5.85" customHeight="1" x14ac:dyDescent="0.2">
      <c r="A16" s="29"/>
      <c r="B16" s="32"/>
      <c r="C16" s="32"/>
      <c r="D16" s="29"/>
      <c r="E16" s="29"/>
      <c r="F16" s="29"/>
      <c r="G16" s="29"/>
    </row>
    <row r="17" spans="1:7" s="24" customFormat="1" ht="12.75" customHeight="1" x14ac:dyDescent="0.2">
      <c r="A17" s="96" t="s">
        <v>263</v>
      </c>
      <c r="B17" s="88"/>
      <c r="C17" s="88"/>
      <c r="D17" s="32"/>
      <c r="E17" s="32"/>
      <c r="F17" s="32"/>
      <c r="G17" s="32"/>
    </row>
    <row r="18" spans="1:7" s="24" customFormat="1" ht="12.75" customHeight="1" x14ac:dyDescent="0.2">
      <c r="A18" s="32" t="s">
        <v>47</v>
      </c>
      <c r="B18" s="90" t="s">
        <v>264</v>
      </c>
      <c r="C18" s="88"/>
      <c r="D18" s="32"/>
      <c r="E18" s="32"/>
      <c r="F18" s="32"/>
      <c r="G18" s="32"/>
    </row>
    <row r="19" spans="1:7" s="24" customFormat="1" ht="12.75" customHeight="1" x14ac:dyDescent="0.2">
      <c r="A19" s="32" t="s">
        <v>48</v>
      </c>
      <c r="B19" s="95" t="s">
        <v>262</v>
      </c>
      <c r="C19" s="95"/>
      <c r="D19" s="95"/>
      <c r="E19" s="32"/>
      <c r="F19" s="32"/>
      <c r="G19" s="32"/>
    </row>
    <row r="20" spans="1:7" s="24" customFormat="1" ht="12.75" customHeight="1" x14ac:dyDescent="0.2">
      <c r="A20" s="84"/>
      <c r="B20" s="85"/>
      <c r="C20" s="85"/>
      <c r="D20" s="85"/>
      <c r="E20" s="84"/>
      <c r="F20" s="84"/>
      <c r="G20" s="84"/>
    </row>
    <row r="21" spans="1:7" s="24" customFormat="1" x14ac:dyDescent="0.2">
      <c r="A21" s="32"/>
      <c r="B21" s="32"/>
      <c r="C21" s="32"/>
      <c r="D21" s="32"/>
      <c r="E21" s="32"/>
      <c r="F21" s="32"/>
      <c r="G21" s="32"/>
    </row>
    <row r="22" spans="1:7" s="24" customFormat="1" ht="12.75" customHeight="1" x14ac:dyDescent="0.2">
      <c r="A22" s="94" t="s">
        <v>55</v>
      </c>
      <c r="B22" s="88"/>
      <c r="C22" s="29"/>
      <c r="D22" s="29"/>
      <c r="E22" s="29"/>
      <c r="F22" s="29"/>
      <c r="G22" s="29"/>
    </row>
    <row r="23" spans="1:7" s="24" customFormat="1" ht="5.85" customHeight="1" x14ac:dyDescent="0.2">
      <c r="A23" s="29"/>
      <c r="B23" s="32"/>
      <c r="C23" s="29"/>
      <c r="D23" s="29"/>
      <c r="E23" s="29"/>
      <c r="F23" s="29"/>
      <c r="G23" s="29"/>
    </row>
    <row r="24" spans="1:7" s="24" customFormat="1" ht="12.75" customHeight="1" x14ac:dyDescent="0.2">
      <c r="A24" s="32" t="s">
        <v>49</v>
      </c>
      <c r="B24" s="88" t="s">
        <v>50</v>
      </c>
      <c r="C24" s="88"/>
      <c r="D24" s="32"/>
      <c r="E24" s="32"/>
      <c r="F24" s="32"/>
      <c r="G24" s="32"/>
    </row>
    <row r="25" spans="1:7" s="24" customFormat="1" ht="12.75" customHeight="1" x14ac:dyDescent="0.2">
      <c r="A25" s="32" t="s">
        <v>51</v>
      </c>
      <c r="B25" s="88" t="s">
        <v>52</v>
      </c>
      <c r="C25" s="88"/>
      <c r="D25" s="32"/>
      <c r="E25" s="32"/>
      <c r="F25" s="32"/>
      <c r="G25" s="32"/>
    </row>
    <row r="26" spans="1:7" s="24" customFormat="1" ht="12.75" customHeight="1" x14ac:dyDescent="0.2">
      <c r="A26" s="32"/>
      <c r="B26" s="88"/>
      <c r="C26" s="88"/>
      <c r="D26" s="32"/>
      <c r="E26" s="32"/>
      <c r="F26" s="32"/>
      <c r="G26" s="32"/>
    </row>
    <row r="27" spans="1:7" s="24" customFormat="1" x14ac:dyDescent="0.2">
      <c r="A27" s="31"/>
      <c r="B27" s="31"/>
      <c r="C27" s="31"/>
      <c r="D27" s="31"/>
      <c r="E27" s="31"/>
      <c r="F27" s="31"/>
      <c r="G27" s="31"/>
    </row>
    <row r="28" spans="1:7" s="24" customFormat="1" x14ac:dyDescent="0.2">
      <c r="A28" s="31" t="s">
        <v>56</v>
      </c>
      <c r="B28" s="33" t="s">
        <v>57</v>
      </c>
      <c r="C28" s="31"/>
      <c r="D28" s="31"/>
      <c r="E28" s="31"/>
      <c r="F28" s="31"/>
      <c r="G28" s="31"/>
    </row>
    <row r="29" spans="1:7" s="24" customFormat="1" x14ac:dyDescent="0.2">
      <c r="A29" s="86"/>
      <c r="B29" s="33"/>
      <c r="C29" s="86"/>
      <c r="D29" s="86"/>
      <c r="E29" s="86"/>
      <c r="F29" s="86"/>
      <c r="G29" s="86"/>
    </row>
    <row r="30" spans="1:7" s="24" customFormat="1" x14ac:dyDescent="0.2">
      <c r="A30" s="31"/>
      <c r="B30" s="31"/>
      <c r="C30" s="31"/>
      <c r="D30" s="31"/>
      <c r="E30" s="31"/>
      <c r="F30" s="31"/>
      <c r="G30" s="31"/>
    </row>
    <row r="31" spans="1:7" s="24" customFormat="1" ht="27.75" customHeight="1" x14ac:dyDescent="0.2">
      <c r="A31" s="90" t="s">
        <v>278</v>
      </c>
      <c r="B31" s="88"/>
      <c r="C31" s="88"/>
      <c r="D31" s="88"/>
      <c r="E31" s="88"/>
      <c r="F31" s="88"/>
      <c r="G31" s="88"/>
    </row>
    <row r="32" spans="1:7" s="24" customFormat="1" ht="41.85" customHeight="1" x14ac:dyDescent="0.2">
      <c r="A32" s="88" t="s">
        <v>61</v>
      </c>
      <c r="B32" s="88"/>
      <c r="C32" s="88"/>
      <c r="D32" s="88"/>
      <c r="E32" s="88"/>
      <c r="F32" s="88"/>
      <c r="G32" s="88"/>
    </row>
    <row r="33" spans="1:7" s="24" customFormat="1" x14ac:dyDescent="0.2">
      <c r="A33" s="31"/>
      <c r="B33" s="31"/>
      <c r="C33" s="31"/>
      <c r="D33" s="31"/>
      <c r="E33" s="31"/>
      <c r="F33" s="31"/>
      <c r="G33" s="31"/>
    </row>
    <row r="34" spans="1:7" s="24" customFormat="1" x14ac:dyDescent="0.2">
      <c r="A34" s="31"/>
      <c r="B34" s="31"/>
      <c r="C34" s="31"/>
      <c r="D34" s="31"/>
      <c r="E34" s="31"/>
      <c r="F34" s="31"/>
      <c r="G34" s="31"/>
    </row>
    <row r="35" spans="1:7" s="24" customFormat="1" x14ac:dyDescent="0.2">
      <c r="A35" s="31"/>
      <c r="B35" s="31"/>
      <c r="C35" s="31"/>
      <c r="D35" s="31"/>
      <c r="E35" s="31"/>
      <c r="F35" s="31"/>
      <c r="G35" s="31"/>
    </row>
    <row r="36" spans="1:7" s="24" customFormat="1" x14ac:dyDescent="0.2">
      <c r="A36" s="31"/>
      <c r="B36" s="31"/>
      <c r="C36" s="31"/>
      <c r="D36" s="31"/>
      <c r="E36" s="31"/>
      <c r="F36" s="31"/>
      <c r="G36" s="31"/>
    </row>
    <row r="37" spans="1:7" s="24" customFormat="1" x14ac:dyDescent="0.2">
      <c r="A37" s="31"/>
      <c r="B37" s="31"/>
      <c r="C37" s="31"/>
      <c r="D37" s="31"/>
      <c r="E37" s="31"/>
      <c r="F37" s="31"/>
      <c r="G37" s="31"/>
    </row>
    <row r="38" spans="1:7" s="24" customFormat="1" x14ac:dyDescent="0.2">
      <c r="A38" s="31"/>
      <c r="B38" s="31"/>
      <c r="C38" s="31"/>
      <c r="D38" s="31"/>
      <c r="E38" s="31"/>
      <c r="F38" s="31"/>
      <c r="G38" s="31"/>
    </row>
    <row r="39" spans="1:7" s="24" customFormat="1" x14ac:dyDescent="0.2">
      <c r="A39" s="31"/>
      <c r="B39" s="31"/>
      <c r="C39" s="31"/>
      <c r="D39" s="31"/>
      <c r="E39" s="31"/>
      <c r="F39" s="31"/>
      <c r="G39" s="31"/>
    </row>
    <row r="40" spans="1:7" s="24" customFormat="1" x14ac:dyDescent="0.2">
      <c r="A40" s="31"/>
      <c r="B40" s="31"/>
      <c r="C40" s="31"/>
      <c r="D40" s="31"/>
      <c r="E40" s="31"/>
      <c r="F40" s="31"/>
      <c r="G40" s="31"/>
    </row>
    <row r="41" spans="1:7" s="24" customFormat="1" x14ac:dyDescent="0.2">
      <c r="A41" s="89" t="s">
        <v>58</v>
      </c>
      <c r="B41" s="89"/>
      <c r="C41" s="31"/>
      <c r="D41" s="31"/>
      <c r="E41" s="31"/>
      <c r="F41" s="31"/>
      <c r="G41" s="31"/>
    </row>
    <row r="42" spans="1:7" s="24" customFormat="1" x14ac:dyDescent="0.2">
      <c r="A42" s="31"/>
      <c r="B42" s="31"/>
      <c r="C42" s="31"/>
      <c r="D42" s="31"/>
      <c r="E42" s="31"/>
      <c r="F42" s="31"/>
      <c r="G42" s="31"/>
    </row>
    <row r="43" spans="1:7" s="24" customFormat="1" x14ac:dyDescent="0.2">
      <c r="A43" s="7">
        <v>0</v>
      </c>
      <c r="B43" s="8" t="s">
        <v>5</v>
      </c>
      <c r="C43" s="31"/>
      <c r="D43" s="31"/>
      <c r="E43" s="31"/>
      <c r="F43" s="31"/>
      <c r="G43" s="31"/>
    </row>
    <row r="44" spans="1:7" s="24" customFormat="1" x14ac:dyDescent="0.2">
      <c r="A44" s="8" t="s">
        <v>18</v>
      </c>
      <c r="B44" s="8" t="s">
        <v>6</v>
      </c>
      <c r="C44" s="31"/>
      <c r="D44" s="31"/>
      <c r="E44" s="31"/>
      <c r="F44" s="31"/>
      <c r="G44" s="31"/>
    </row>
    <row r="45" spans="1:7" s="24" customFormat="1" x14ac:dyDescent="0.2">
      <c r="A45" s="8" t="s">
        <v>19</v>
      </c>
      <c r="B45" s="8" t="s">
        <v>7</v>
      </c>
      <c r="C45" s="31"/>
      <c r="D45" s="31"/>
      <c r="E45" s="31"/>
      <c r="F45" s="31"/>
      <c r="G45" s="31"/>
    </row>
    <row r="46" spans="1:7" s="24" customFormat="1" x14ac:dyDescent="0.2">
      <c r="A46" s="8" t="s">
        <v>20</v>
      </c>
      <c r="B46" s="8" t="s">
        <v>8</v>
      </c>
      <c r="C46" s="31"/>
      <c r="D46" s="31"/>
      <c r="E46" s="31"/>
      <c r="F46" s="31"/>
      <c r="G46" s="31"/>
    </row>
    <row r="47" spans="1:7" s="24" customFormat="1" x14ac:dyDescent="0.2">
      <c r="A47" s="8" t="s">
        <v>261</v>
      </c>
      <c r="B47" s="8" t="s">
        <v>9</v>
      </c>
      <c r="C47" s="31"/>
      <c r="D47" s="31"/>
      <c r="E47" s="31"/>
      <c r="F47" s="31"/>
      <c r="G47" s="31"/>
    </row>
    <row r="48" spans="1:7" s="24" customFormat="1" x14ac:dyDescent="0.2">
      <c r="A48" s="8" t="s">
        <v>15</v>
      </c>
      <c r="B48" s="8" t="s">
        <v>10</v>
      </c>
      <c r="C48" s="31"/>
      <c r="D48" s="31"/>
      <c r="E48" s="31"/>
      <c r="F48" s="31"/>
      <c r="G48" s="31"/>
    </row>
    <row r="49" spans="1:7" s="24" customFormat="1" x14ac:dyDescent="0.2">
      <c r="A49" s="8" t="s">
        <v>16</v>
      </c>
      <c r="B49" s="8" t="s">
        <v>11</v>
      </c>
      <c r="C49" s="31"/>
      <c r="D49" s="31"/>
      <c r="E49" s="31"/>
      <c r="F49" s="31"/>
      <c r="G49" s="31"/>
    </row>
    <row r="50" spans="1:7" s="24" customFormat="1" x14ac:dyDescent="0.2">
      <c r="A50" s="8" t="s">
        <v>17</v>
      </c>
      <c r="B50" s="8" t="s">
        <v>12</v>
      </c>
      <c r="C50" s="31"/>
      <c r="D50" s="31"/>
      <c r="E50" s="31"/>
      <c r="F50" s="31"/>
      <c r="G50" s="31"/>
    </row>
    <row r="51" spans="1:7" s="24" customFormat="1" x14ac:dyDescent="0.2">
      <c r="A51" s="8" t="s">
        <v>59</v>
      </c>
      <c r="B51" s="8" t="s">
        <v>13</v>
      </c>
      <c r="C51" s="31"/>
      <c r="D51" s="31"/>
      <c r="E51" s="31"/>
      <c r="F51" s="31"/>
      <c r="G51" s="31"/>
    </row>
    <row r="52" spans="1:7" s="24" customFormat="1" x14ac:dyDescent="0.2">
      <c r="A52" s="8" t="s">
        <v>53</v>
      </c>
      <c r="B52" s="8" t="s">
        <v>14</v>
      </c>
      <c r="C52" s="31"/>
      <c r="D52" s="31"/>
      <c r="E52" s="31"/>
      <c r="F52" s="31"/>
      <c r="G52" s="31"/>
    </row>
    <row r="53" spans="1:7" s="24" customFormat="1" x14ac:dyDescent="0.2"/>
    <row r="54" spans="1:7" x14ac:dyDescent="0.2">
      <c r="A54" s="30"/>
      <c r="B54" s="30"/>
      <c r="C54" s="30"/>
      <c r="D54" s="30"/>
      <c r="E54" s="30"/>
      <c r="F54" s="30"/>
      <c r="G54" s="30"/>
    </row>
    <row r="55" spans="1:7" x14ac:dyDescent="0.2">
      <c r="A55" s="30"/>
      <c r="B55" s="30"/>
      <c r="C55" s="30"/>
      <c r="D55" s="30"/>
      <c r="E55" s="30"/>
      <c r="F55" s="30"/>
      <c r="G55" s="30"/>
    </row>
    <row r="56" spans="1:7" x14ac:dyDescent="0.2">
      <c r="A56" s="30"/>
      <c r="B56" s="30"/>
      <c r="C56" s="30"/>
      <c r="D56" s="30"/>
      <c r="E56" s="30"/>
      <c r="F56" s="30"/>
      <c r="G56" s="30"/>
    </row>
    <row r="57" spans="1:7" x14ac:dyDescent="0.2">
      <c r="A57" s="30"/>
      <c r="B57" s="30"/>
      <c r="C57" s="30"/>
      <c r="D57" s="30"/>
      <c r="E57" s="30"/>
      <c r="F57" s="30"/>
      <c r="G57" s="30"/>
    </row>
    <row r="58" spans="1:7" x14ac:dyDescent="0.2">
      <c r="A58" s="30"/>
      <c r="B58" s="30"/>
      <c r="C58" s="30"/>
      <c r="D58" s="30"/>
      <c r="E58" s="30"/>
      <c r="F58" s="30"/>
      <c r="G58" s="30"/>
    </row>
    <row r="59" spans="1:7" x14ac:dyDescent="0.2">
      <c r="A59" s="30"/>
      <c r="B59" s="30"/>
      <c r="C59" s="30"/>
      <c r="D59" s="30"/>
      <c r="E59" s="30"/>
      <c r="F59" s="30"/>
      <c r="G59" s="30"/>
    </row>
    <row r="60" spans="1:7" x14ac:dyDescent="0.2">
      <c r="A60" s="30"/>
      <c r="B60" s="30"/>
      <c r="C60" s="30"/>
      <c r="D60" s="30"/>
      <c r="E60" s="30"/>
      <c r="F60" s="30"/>
      <c r="G60" s="30"/>
    </row>
    <row r="61" spans="1:7" x14ac:dyDescent="0.2">
      <c r="A61" s="30"/>
      <c r="B61" s="30"/>
      <c r="C61" s="30"/>
      <c r="D61" s="30"/>
      <c r="E61" s="30"/>
      <c r="F61" s="30"/>
      <c r="G61" s="30"/>
    </row>
    <row r="62" spans="1:7" x14ac:dyDescent="0.2">
      <c r="A62" s="30"/>
      <c r="B62" s="30"/>
      <c r="C62" s="30"/>
      <c r="D62" s="30"/>
      <c r="E62" s="30"/>
      <c r="F62" s="30"/>
      <c r="G62" s="30"/>
    </row>
    <row r="63" spans="1:7" x14ac:dyDescent="0.2">
      <c r="A63" s="30"/>
      <c r="B63" s="30"/>
      <c r="C63" s="30"/>
      <c r="D63" s="30"/>
      <c r="E63" s="30"/>
      <c r="F63" s="30"/>
      <c r="G63" s="30"/>
    </row>
    <row r="64" spans="1:7" x14ac:dyDescent="0.2">
      <c r="A64" s="30"/>
      <c r="B64" s="30"/>
      <c r="C64" s="30"/>
      <c r="D64" s="30"/>
      <c r="E64" s="30"/>
      <c r="F64" s="30"/>
      <c r="G64" s="30"/>
    </row>
    <row r="65" spans="1:7" x14ac:dyDescent="0.2">
      <c r="A65" s="30"/>
      <c r="B65" s="30"/>
      <c r="C65" s="30"/>
      <c r="D65" s="30"/>
      <c r="E65" s="30"/>
      <c r="F65" s="30"/>
      <c r="G65" s="30"/>
    </row>
    <row r="66" spans="1:7" x14ac:dyDescent="0.2">
      <c r="A66" s="30"/>
      <c r="B66" s="30"/>
      <c r="C66" s="30"/>
      <c r="D66" s="30"/>
      <c r="E66" s="30"/>
      <c r="F66" s="30"/>
      <c r="G66" s="30"/>
    </row>
    <row r="67" spans="1:7" x14ac:dyDescent="0.2">
      <c r="A67" s="30"/>
      <c r="B67" s="30"/>
      <c r="C67" s="30"/>
      <c r="D67" s="30"/>
      <c r="E67" s="30"/>
      <c r="F67" s="30"/>
      <c r="G67" s="30"/>
    </row>
    <row r="68" spans="1:7" x14ac:dyDescent="0.2">
      <c r="A68" s="30"/>
      <c r="B68" s="30"/>
      <c r="C68" s="30"/>
      <c r="D68" s="30"/>
      <c r="E68" s="30"/>
      <c r="F68" s="30"/>
      <c r="G68" s="30"/>
    </row>
    <row r="69" spans="1:7" x14ac:dyDescent="0.2">
      <c r="A69" s="30"/>
      <c r="B69" s="30"/>
      <c r="C69" s="30"/>
      <c r="D69" s="30"/>
      <c r="E69" s="30"/>
      <c r="F69" s="30"/>
      <c r="G69" s="30"/>
    </row>
    <row r="70" spans="1:7" x14ac:dyDescent="0.2">
      <c r="A70" s="30"/>
      <c r="B70" s="30"/>
      <c r="C70" s="30"/>
      <c r="D70" s="30"/>
      <c r="E70" s="30"/>
      <c r="F70" s="30"/>
      <c r="G70" s="30"/>
    </row>
    <row r="71" spans="1:7" x14ac:dyDescent="0.2">
      <c r="A71" s="30"/>
      <c r="B71" s="30"/>
      <c r="C71" s="30"/>
      <c r="D71" s="30"/>
      <c r="E71" s="30"/>
      <c r="F71" s="30"/>
      <c r="G71" s="30"/>
    </row>
    <row r="72" spans="1:7" x14ac:dyDescent="0.2">
      <c r="A72" s="30"/>
      <c r="B72" s="30"/>
      <c r="C72" s="30"/>
      <c r="D72" s="30"/>
      <c r="E72" s="30"/>
      <c r="F72" s="30"/>
      <c r="G72" s="30"/>
    </row>
    <row r="73" spans="1:7" x14ac:dyDescent="0.2">
      <c r="A73" s="30"/>
      <c r="B73" s="30"/>
      <c r="C73" s="30"/>
      <c r="D73" s="30"/>
      <c r="E73" s="30"/>
      <c r="F73" s="30"/>
      <c r="G73" s="30"/>
    </row>
    <row r="74" spans="1:7" x14ac:dyDescent="0.2">
      <c r="A74" s="30"/>
      <c r="B74" s="30"/>
      <c r="C74" s="30"/>
      <c r="D74" s="30"/>
      <c r="E74" s="30"/>
      <c r="F74" s="30"/>
      <c r="G74" s="30"/>
    </row>
    <row r="75" spans="1:7" x14ac:dyDescent="0.2">
      <c r="A75" s="30"/>
      <c r="B75" s="30"/>
      <c r="C75" s="30"/>
      <c r="D75" s="30"/>
      <c r="E75" s="30"/>
      <c r="F75" s="30"/>
      <c r="G75" s="30"/>
    </row>
    <row r="76" spans="1:7" x14ac:dyDescent="0.2">
      <c r="A76" s="30"/>
      <c r="B76" s="30"/>
      <c r="C76" s="30"/>
      <c r="D76" s="30"/>
      <c r="E76" s="30"/>
      <c r="F76" s="30"/>
      <c r="G76" s="30"/>
    </row>
    <row r="77" spans="1:7" x14ac:dyDescent="0.2">
      <c r="A77" s="30"/>
      <c r="B77" s="30"/>
      <c r="C77" s="30"/>
      <c r="D77" s="30"/>
      <c r="E77" s="30"/>
      <c r="F77" s="30"/>
      <c r="G77" s="30"/>
    </row>
    <row r="78" spans="1:7" x14ac:dyDescent="0.2">
      <c r="A78" s="30"/>
      <c r="B78" s="30"/>
      <c r="C78" s="30"/>
      <c r="D78" s="30"/>
      <c r="E78" s="30"/>
      <c r="F78" s="30"/>
      <c r="G78" s="30"/>
    </row>
    <row r="79" spans="1:7" x14ac:dyDescent="0.2">
      <c r="A79" s="30"/>
      <c r="B79" s="30"/>
      <c r="C79" s="30"/>
      <c r="D79" s="30"/>
      <c r="E79" s="30"/>
      <c r="F79" s="30"/>
      <c r="G79" s="30"/>
    </row>
    <row r="80" spans="1:7" x14ac:dyDescent="0.2">
      <c r="A80" s="30"/>
      <c r="B80" s="30"/>
      <c r="C80" s="30"/>
      <c r="D80" s="30"/>
      <c r="E80" s="30"/>
      <c r="F80" s="30"/>
      <c r="G80" s="30"/>
    </row>
    <row r="81" spans="1:7" x14ac:dyDescent="0.2">
      <c r="A81" s="30"/>
      <c r="B81" s="30"/>
      <c r="C81" s="30"/>
      <c r="D81" s="30"/>
      <c r="E81" s="30"/>
      <c r="F81" s="30"/>
      <c r="G81" s="30"/>
    </row>
    <row r="82" spans="1:7" x14ac:dyDescent="0.2">
      <c r="A82" s="30"/>
      <c r="B82" s="30"/>
      <c r="C82" s="30"/>
      <c r="D82" s="30"/>
      <c r="E82" s="30"/>
      <c r="F82" s="30"/>
      <c r="G82" s="30"/>
    </row>
    <row r="83" spans="1:7" x14ac:dyDescent="0.2">
      <c r="A83" s="30"/>
      <c r="B83" s="30"/>
      <c r="C83" s="30"/>
      <c r="D83" s="30"/>
      <c r="E83" s="30"/>
      <c r="F83" s="30"/>
      <c r="G83" s="30"/>
    </row>
    <row r="84" spans="1:7" x14ac:dyDescent="0.2">
      <c r="A84" s="30"/>
      <c r="B84" s="30"/>
      <c r="C84" s="30"/>
      <c r="D84" s="30"/>
      <c r="E84" s="30"/>
      <c r="F84" s="30"/>
      <c r="G84" s="30"/>
    </row>
    <row r="85" spans="1:7" x14ac:dyDescent="0.2">
      <c r="A85" s="30"/>
      <c r="B85" s="30"/>
      <c r="C85" s="30"/>
      <c r="D85" s="30"/>
      <c r="E85" s="30"/>
      <c r="F85" s="30"/>
      <c r="G85" s="30"/>
    </row>
    <row r="86" spans="1:7" x14ac:dyDescent="0.2">
      <c r="A86" s="30"/>
      <c r="B86" s="30"/>
      <c r="C86" s="30"/>
      <c r="D86" s="30"/>
      <c r="E86" s="30"/>
      <c r="F86" s="30"/>
      <c r="G86" s="30"/>
    </row>
    <row r="87" spans="1:7" x14ac:dyDescent="0.2">
      <c r="A87" s="30"/>
      <c r="B87" s="30"/>
      <c r="C87" s="30"/>
      <c r="D87" s="30"/>
      <c r="E87" s="30"/>
      <c r="F87" s="30"/>
      <c r="G87" s="30"/>
    </row>
    <row r="88" spans="1:7" x14ac:dyDescent="0.2">
      <c r="A88" s="30"/>
      <c r="B88" s="30"/>
      <c r="C88" s="30"/>
      <c r="D88" s="30"/>
      <c r="E88" s="30"/>
      <c r="F88" s="30"/>
      <c r="G88" s="30"/>
    </row>
    <row r="89" spans="1:7" x14ac:dyDescent="0.2">
      <c r="A89" s="30"/>
      <c r="B89" s="30"/>
      <c r="C89" s="30"/>
      <c r="D89" s="30"/>
      <c r="E89" s="30"/>
      <c r="F89" s="30"/>
      <c r="G89" s="30"/>
    </row>
    <row r="90" spans="1:7" x14ac:dyDescent="0.2">
      <c r="A90" s="30"/>
      <c r="B90" s="30"/>
      <c r="C90" s="30"/>
      <c r="D90" s="30"/>
      <c r="E90" s="30"/>
      <c r="F90" s="30"/>
      <c r="G90" s="30"/>
    </row>
    <row r="91" spans="1:7" x14ac:dyDescent="0.2">
      <c r="A91" s="30"/>
      <c r="B91" s="30"/>
      <c r="C91" s="30"/>
      <c r="D91" s="30"/>
      <c r="E91" s="30"/>
      <c r="F91" s="30"/>
      <c r="G91" s="30"/>
    </row>
    <row r="92" spans="1:7" x14ac:dyDescent="0.2">
      <c r="A92" s="30"/>
      <c r="B92" s="30"/>
      <c r="C92" s="30"/>
      <c r="D92" s="30"/>
      <c r="E92" s="30"/>
      <c r="F92" s="30"/>
      <c r="G92" s="30"/>
    </row>
    <row r="93" spans="1:7" x14ac:dyDescent="0.2">
      <c r="A93" s="30"/>
      <c r="B93" s="30"/>
      <c r="C93" s="30"/>
      <c r="D93" s="30"/>
      <c r="E93" s="30"/>
      <c r="F93" s="30"/>
      <c r="G93" s="30"/>
    </row>
    <row r="94" spans="1:7" x14ac:dyDescent="0.2">
      <c r="A94" s="30"/>
      <c r="B94" s="30"/>
      <c r="C94" s="30"/>
      <c r="D94" s="30"/>
      <c r="E94" s="30"/>
      <c r="F94" s="30"/>
      <c r="G94" s="30"/>
    </row>
    <row r="95" spans="1:7" x14ac:dyDescent="0.2">
      <c r="A95" s="30"/>
      <c r="B95" s="30"/>
      <c r="C95" s="30"/>
      <c r="D95" s="30"/>
      <c r="E95" s="30"/>
      <c r="F95" s="30"/>
      <c r="G95" s="30"/>
    </row>
    <row r="96" spans="1:7" x14ac:dyDescent="0.2">
      <c r="A96" s="30"/>
      <c r="B96" s="30"/>
      <c r="C96" s="30"/>
      <c r="D96" s="30"/>
      <c r="E96" s="30"/>
      <c r="F96" s="30"/>
      <c r="G96" s="30"/>
    </row>
    <row r="97" spans="1:7" x14ac:dyDescent="0.2">
      <c r="A97" s="30"/>
      <c r="B97" s="30"/>
      <c r="C97" s="30"/>
      <c r="D97" s="30"/>
      <c r="E97" s="30"/>
      <c r="F97" s="30"/>
      <c r="G97" s="30"/>
    </row>
    <row r="98" spans="1:7" x14ac:dyDescent="0.2">
      <c r="A98" s="30"/>
      <c r="B98" s="30"/>
      <c r="C98" s="30"/>
      <c r="D98" s="30"/>
      <c r="E98" s="30"/>
      <c r="F98" s="30"/>
      <c r="G98" s="30"/>
    </row>
    <row r="99" spans="1:7" x14ac:dyDescent="0.2">
      <c r="A99" s="30"/>
      <c r="B99" s="30"/>
      <c r="C99" s="30"/>
      <c r="D99" s="30"/>
      <c r="E99" s="30"/>
      <c r="F99" s="30"/>
      <c r="G99" s="30"/>
    </row>
    <row r="100" spans="1:7" x14ac:dyDescent="0.2">
      <c r="A100" s="30"/>
      <c r="B100" s="30"/>
      <c r="C100" s="30"/>
      <c r="D100" s="30"/>
      <c r="E100" s="30"/>
      <c r="F100" s="30"/>
      <c r="G100" s="30"/>
    </row>
    <row r="101" spans="1:7" x14ac:dyDescent="0.2">
      <c r="A101" s="30"/>
      <c r="B101" s="30"/>
      <c r="C101" s="30"/>
      <c r="D101" s="30"/>
      <c r="E101" s="30"/>
      <c r="F101" s="30"/>
      <c r="G101" s="30"/>
    </row>
    <row r="102" spans="1:7" x14ac:dyDescent="0.2">
      <c r="A102" s="30"/>
      <c r="B102" s="30"/>
      <c r="C102" s="30"/>
      <c r="D102" s="30"/>
      <c r="E102" s="30"/>
      <c r="F102" s="30"/>
      <c r="G102" s="30"/>
    </row>
    <row r="103" spans="1:7" x14ac:dyDescent="0.2">
      <c r="A103" s="30"/>
      <c r="B103" s="30"/>
      <c r="C103" s="30"/>
      <c r="D103" s="30"/>
      <c r="E103" s="30"/>
      <c r="F103" s="30"/>
      <c r="G103" s="30"/>
    </row>
    <row r="104" spans="1:7" x14ac:dyDescent="0.2">
      <c r="A104" s="30"/>
      <c r="B104" s="30"/>
      <c r="C104" s="30"/>
      <c r="D104" s="30"/>
      <c r="E104" s="30"/>
      <c r="F104" s="30"/>
      <c r="G104" s="30"/>
    </row>
    <row r="105" spans="1:7" x14ac:dyDescent="0.2">
      <c r="A105" s="30"/>
      <c r="B105" s="30"/>
      <c r="C105" s="30"/>
      <c r="D105" s="30"/>
      <c r="E105" s="30"/>
      <c r="F105" s="30"/>
      <c r="G105" s="30"/>
    </row>
    <row r="106" spans="1:7" x14ac:dyDescent="0.2">
      <c r="A106" s="30"/>
      <c r="B106" s="30"/>
      <c r="C106" s="30"/>
      <c r="D106" s="30"/>
      <c r="E106" s="30"/>
      <c r="F106" s="30"/>
      <c r="G106" s="30"/>
    </row>
    <row r="107" spans="1:7" x14ac:dyDescent="0.2">
      <c r="A107" s="30"/>
      <c r="B107" s="30"/>
      <c r="C107" s="30"/>
      <c r="D107" s="30"/>
      <c r="E107" s="30"/>
      <c r="F107" s="30"/>
      <c r="G107" s="30"/>
    </row>
    <row r="108" spans="1:7" x14ac:dyDescent="0.2">
      <c r="A108" s="30"/>
      <c r="B108" s="30"/>
      <c r="C108" s="30"/>
      <c r="D108" s="30"/>
      <c r="E108" s="30"/>
      <c r="F108" s="30"/>
      <c r="G108" s="30"/>
    </row>
    <row r="109" spans="1:7" x14ac:dyDescent="0.2">
      <c r="A109" s="30"/>
      <c r="B109" s="30"/>
      <c r="C109" s="30"/>
      <c r="D109" s="30"/>
      <c r="E109" s="30"/>
      <c r="F109" s="30"/>
      <c r="G109" s="30"/>
    </row>
    <row r="110" spans="1:7" x14ac:dyDescent="0.2">
      <c r="A110" s="30"/>
      <c r="B110" s="30"/>
      <c r="C110" s="30"/>
      <c r="D110" s="30"/>
      <c r="E110" s="30"/>
      <c r="F110" s="30"/>
      <c r="G110" s="30"/>
    </row>
    <row r="111" spans="1:7" x14ac:dyDescent="0.2">
      <c r="A111" s="30"/>
      <c r="B111" s="30"/>
      <c r="C111" s="30"/>
      <c r="D111" s="30"/>
      <c r="E111" s="30"/>
      <c r="F111" s="30"/>
      <c r="G111" s="30"/>
    </row>
    <row r="112" spans="1:7" x14ac:dyDescent="0.2">
      <c r="A112" s="30"/>
      <c r="B112" s="30"/>
      <c r="C112" s="30"/>
      <c r="D112" s="30"/>
      <c r="E112" s="30"/>
      <c r="F112" s="30"/>
      <c r="G112" s="30"/>
    </row>
    <row r="113" spans="1:7" x14ac:dyDescent="0.2">
      <c r="A113" s="30"/>
      <c r="B113" s="30"/>
      <c r="C113" s="30"/>
      <c r="D113" s="30"/>
      <c r="E113" s="30"/>
      <c r="F113" s="30"/>
      <c r="G113" s="30"/>
    </row>
    <row r="114" spans="1:7" x14ac:dyDescent="0.2">
      <c r="A114" s="30"/>
      <c r="B114" s="30"/>
      <c r="C114" s="30"/>
      <c r="D114" s="30"/>
      <c r="E114" s="30"/>
      <c r="F114" s="30"/>
      <c r="G114" s="30"/>
    </row>
    <row r="115" spans="1:7" x14ac:dyDescent="0.2">
      <c r="A115" s="30"/>
      <c r="B115" s="30"/>
      <c r="C115" s="30"/>
      <c r="D115" s="30"/>
      <c r="E115" s="30"/>
      <c r="F115" s="30"/>
      <c r="G115" s="30"/>
    </row>
    <row r="116" spans="1:7" x14ac:dyDescent="0.2">
      <c r="A116" s="30"/>
      <c r="B116" s="30"/>
      <c r="C116" s="30"/>
      <c r="D116" s="30"/>
      <c r="E116" s="30"/>
      <c r="F116" s="30"/>
      <c r="G116" s="30"/>
    </row>
    <row r="117" spans="1:7" x14ac:dyDescent="0.2">
      <c r="A117" s="30"/>
      <c r="B117" s="30"/>
      <c r="C117" s="30"/>
      <c r="D117" s="30"/>
      <c r="E117" s="30"/>
      <c r="F117" s="30"/>
      <c r="G117" s="30"/>
    </row>
    <row r="118" spans="1:7" x14ac:dyDescent="0.2">
      <c r="A118" s="30"/>
      <c r="B118" s="30"/>
      <c r="C118" s="30"/>
      <c r="D118" s="30"/>
      <c r="E118" s="30"/>
      <c r="F118" s="30"/>
      <c r="G118" s="30"/>
    </row>
    <row r="119" spans="1:7" x14ac:dyDescent="0.2">
      <c r="A119" s="30"/>
      <c r="B119" s="30"/>
      <c r="C119" s="30"/>
      <c r="D119" s="30"/>
      <c r="E119" s="30"/>
      <c r="F119" s="30"/>
      <c r="G119" s="30"/>
    </row>
    <row r="120" spans="1:7" x14ac:dyDescent="0.2">
      <c r="A120" s="30"/>
      <c r="B120" s="30"/>
      <c r="C120" s="30"/>
      <c r="D120" s="30"/>
      <c r="E120" s="30"/>
      <c r="F120" s="30"/>
      <c r="G120" s="30"/>
    </row>
    <row r="121" spans="1:7" x14ac:dyDescent="0.2">
      <c r="A121" s="30"/>
      <c r="B121" s="30"/>
      <c r="C121" s="30"/>
      <c r="D121" s="30"/>
      <c r="E121" s="30"/>
      <c r="F121" s="30"/>
      <c r="G121" s="30"/>
    </row>
    <row r="122" spans="1:7" x14ac:dyDescent="0.2">
      <c r="A122" s="30"/>
      <c r="B122" s="30"/>
      <c r="C122" s="30"/>
      <c r="D122" s="30"/>
      <c r="E122" s="30"/>
      <c r="F122" s="30"/>
      <c r="G122" s="30"/>
    </row>
    <row r="123" spans="1:7" x14ac:dyDescent="0.2">
      <c r="A123" s="30"/>
      <c r="B123" s="30"/>
      <c r="C123" s="30"/>
      <c r="D123" s="30"/>
      <c r="E123" s="30"/>
      <c r="F123" s="30"/>
      <c r="G123" s="30"/>
    </row>
    <row r="124" spans="1:7" x14ac:dyDescent="0.2">
      <c r="A124" s="30"/>
      <c r="B124" s="30"/>
      <c r="C124" s="30"/>
      <c r="D124" s="30"/>
      <c r="E124" s="30"/>
      <c r="F124" s="30"/>
      <c r="G124" s="30"/>
    </row>
    <row r="125" spans="1:7" x14ac:dyDescent="0.2">
      <c r="A125" s="30"/>
      <c r="B125" s="30"/>
      <c r="C125" s="30"/>
      <c r="D125" s="30"/>
      <c r="E125" s="30"/>
      <c r="F125" s="30"/>
      <c r="G125" s="30"/>
    </row>
    <row r="126" spans="1:7" x14ac:dyDescent="0.2">
      <c r="A126" s="30"/>
      <c r="B126" s="30"/>
      <c r="C126" s="30"/>
      <c r="D126" s="30"/>
      <c r="E126" s="30"/>
      <c r="F126" s="30"/>
      <c r="G126" s="30"/>
    </row>
    <row r="127" spans="1:7" x14ac:dyDescent="0.2">
      <c r="A127" s="30"/>
      <c r="B127" s="30"/>
      <c r="C127" s="30"/>
      <c r="D127" s="30"/>
      <c r="E127" s="30"/>
      <c r="F127" s="30"/>
      <c r="G127" s="30"/>
    </row>
    <row r="128" spans="1:7" x14ac:dyDescent="0.2">
      <c r="A128" s="30"/>
      <c r="B128" s="30"/>
      <c r="C128" s="30"/>
      <c r="D128" s="30"/>
      <c r="E128" s="30"/>
      <c r="F128" s="30"/>
      <c r="G128" s="30"/>
    </row>
    <row r="129" spans="1:7" x14ac:dyDescent="0.2">
      <c r="A129" s="30"/>
      <c r="B129" s="30"/>
      <c r="C129" s="30"/>
      <c r="D129" s="30"/>
      <c r="E129" s="30"/>
      <c r="F129" s="30"/>
      <c r="G129" s="30"/>
    </row>
    <row r="130" spans="1:7" x14ac:dyDescent="0.2">
      <c r="A130" s="30"/>
      <c r="B130" s="30"/>
      <c r="C130" s="30"/>
      <c r="D130" s="30"/>
      <c r="E130" s="30"/>
      <c r="F130" s="30"/>
      <c r="G130" s="30"/>
    </row>
    <row r="131" spans="1:7" x14ac:dyDescent="0.2">
      <c r="A131" s="30"/>
      <c r="B131" s="30"/>
      <c r="C131" s="30"/>
      <c r="D131" s="30"/>
      <c r="E131" s="30"/>
      <c r="F131" s="30"/>
      <c r="G131" s="30"/>
    </row>
    <row r="132" spans="1:7" x14ac:dyDescent="0.2">
      <c r="A132" s="30"/>
      <c r="B132" s="30"/>
      <c r="C132" s="30"/>
      <c r="D132" s="30"/>
      <c r="E132" s="30"/>
      <c r="F132" s="30"/>
      <c r="G132" s="30"/>
    </row>
    <row r="133" spans="1:7" x14ac:dyDescent="0.2">
      <c r="A133" s="30"/>
      <c r="B133" s="30"/>
      <c r="C133" s="30"/>
      <c r="D133" s="30"/>
      <c r="E133" s="30"/>
      <c r="F133" s="30"/>
      <c r="G133" s="30"/>
    </row>
    <row r="134" spans="1:7" x14ac:dyDescent="0.2">
      <c r="A134" s="30"/>
      <c r="B134" s="30"/>
      <c r="C134" s="30"/>
      <c r="D134" s="30"/>
      <c r="E134" s="30"/>
      <c r="F134" s="30"/>
      <c r="G134" s="30"/>
    </row>
    <row r="135" spans="1:7" x14ac:dyDescent="0.2">
      <c r="A135" s="30"/>
      <c r="B135" s="30"/>
      <c r="C135" s="30"/>
      <c r="D135" s="30"/>
      <c r="E135" s="30"/>
      <c r="F135" s="30"/>
      <c r="G135" s="30"/>
    </row>
    <row r="136" spans="1:7" x14ac:dyDescent="0.2">
      <c r="A136" s="30"/>
      <c r="B136" s="30"/>
      <c r="C136" s="30"/>
      <c r="D136" s="30"/>
      <c r="E136" s="30"/>
      <c r="F136" s="30"/>
      <c r="G136" s="30"/>
    </row>
    <row r="137" spans="1:7" x14ac:dyDescent="0.2">
      <c r="A137" s="30"/>
      <c r="B137" s="30"/>
      <c r="C137" s="30"/>
      <c r="D137" s="30"/>
      <c r="E137" s="30"/>
      <c r="F137" s="30"/>
      <c r="G137" s="30"/>
    </row>
    <row r="138" spans="1:7" x14ac:dyDescent="0.2">
      <c r="A138" s="30"/>
      <c r="B138" s="30"/>
      <c r="C138" s="30"/>
      <c r="D138" s="30"/>
      <c r="E138" s="30"/>
      <c r="F138" s="30"/>
      <c r="G138" s="30"/>
    </row>
    <row r="139" spans="1:7" x14ac:dyDescent="0.2">
      <c r="A139" s="30"/>
      <c r="B139" s="30"/>
      <c r="C139" s="30"/>
      <c r="D139" s="30"/>
      <c r="E139" s="30"/>
      <c r="F139" s="30"/>
      <c r="G139" s="30"/>
    </row>
    <row r="140" spans="1:7" x14ac:dyDescent="0.2">
      <c r="A140" s="30"/>
      <c r="B140" s="30"/>
      <c r="C140" s="30"/>
      <c r="D140" s="30"/>
      <c r="E140" s="30"/>
      <c r="F140" s="30"/>
      <c r="G140" s="30"/>
    </row>
    <row r="141" spans="1:7" x14ac:dyDescent="0.2">
      <c r="A141" s="30"/>
      <c r="B141" s="30"/>
      <c r="C141" s="30"/>
      <c r="D141" s="30"/>
      <c r="E141" s="30"/>
      <c r="F141" s="30"/>
      <c r="G141" s="30"/>
    </row>
    <row r="142" spans="1:7" x14ac:dyDescent="0.2">
      <c r="A142" s="30"/>
      <c r="B142" s="30"/>
      <c r="C142" s="30"/>
      <c r="D142" s="30"/>
      <c r="E142" s="30"/>
      <c r="F142" s="30"/>
      <c r="G142" s="30"/>
    </row>
    <row r="143" spans="1:7" x14ac:dyDescent="0.2">
      <c r="A143" s="30"/>
      <c r="B143" s="30"/>
      <c r="C143" s="30"/>
      <c r="D143" s="30"/>
      <c r="E143" s="30"/>
      <c r="F143" s="30"/>
      <c r="G143" s="30"/>
    </row>
    <row r="144" spans="1:7" x14ac:dyDescent="0.2">
      <c r="A144" s="30"/>
      <c r="B144" s="30"/>
      <c r="C144" s="30"/>
      <c r="D144" s="30"/>
      <c r="E144" s="30"/>
      <c r="F144" s="30"/>
      <c r="G144" s="30"/>
    </row>
    <row r="145" spans="1:7" x14ac:dyDescent="0.2">
      <c r="A145" s="30"/>
      <c r="B145" s="30"/>
      <c r="C145" s="30"/>
      <c r="D145" s="30"/>
      <c r="E145" s="30"/>
      <c r="F145" s="30"/>
      <c r="G145" s="30"/>
    </row>
    <row r="146" spans="1:7" x14ac:dyDescent="0.2">
      <c r="A146" s="30"/>
      <c r="B146" s="30"/>
      <c r="C146" s="30"/>
      <c r="D146" s="30"/>
      <c r="E146" s="30"/>
      <c r="F146" s="30"/>
      <c r="G146" s="30"/>
    </row>
    <row r="147" spans="1:7" x14ac:dyDescent="0.2">
      <c r="A147" s="30"/>
      <c r="B147" s="30"/>
      <c r="C147" s="30"/>
      <c r="D147" s="30"/>
      <c r="E147" s="30"/>
      <c r="F147" s="30"/>
      <c r="G147" s="30"/>
    </row>
    <row r="148" spans="1:7" x14ac:dyDescent="0.2">
      <c r="A148" s="30"/>
      <c r="B148" s="30"/>
      <c r="C148" s="30"/>
      <c r="D148" s="30"/>
      <c r="E148" s="30"/>
      <c r="F148" s="30"/>
      <c r="G148" s="30"/>
    </row>
    <row r="149" spans="1:7" x14ac:dyDescent="0.2">
      <c r="A149" s="30"/>
      <c r="B149" s="30"/>
      <c r="C149" s="30"/>
      <c r="D149" s="30"/>
      <c r="E149" s="30"/>
      <c r="F149" s="30"/>
      <c r="G149" s="30"/>
    </row>
    <row r="150" spans="1:7" x14ac:dyDescent="0.2">
      <c r="A150" s="30"/>
      <c r="B150" s="30"/>
      <c r="C150" s="30"/>
      <c r="D150" s="30"/>
      <c r="E150" s="30"/>
      <c r="F150" s="30"/>
      <c r="G150" s="30"/>
    </row>
    <row r="151" spans="1:7" x14ac:dyDescent="0.2">
      <c r="A151" s="30"/>
      <c r="B151" s="30"/>
      <c r="C151" s="30"/>
      <c r="D151" s="30"/>
      <c r="E151" s="30"/>
      <c r="F151" s="30"/>
      <c r="G151" s="30"/>
    </row>
    <row r="152" spans="1:7" x14ac:dyDescent="0.2">
      <c r="A152" s="30"/>
      <c r="B152" s="30"/>
      <c r="C152" s="30"/>
      <c r="D152" s="30"/>
      <c r="E152" s="30"/>
      <c r="F152" s="30"/>
      <c r="G152" s="30"/>
    </row>
    <row r="153" spans="1:7" x14ac:dyDescent="0.2">
      <c r="A153" s="30"/>
      <c r="B153" s="30"/>
      <c r="C153" s="30"/>
      <c r="D153" s="30"/>
      <c r="E153" s="30"/>
      <c r="F153" s="30"/>
      <c r="G153" s="30"/>
    </row>
    <row r="154" spans="1:7" x14ac:dyDescent="0.2">
      <c r="A154" s="30"/>
      <c r="B154" s="30"/>
      <c r="C154" s="30"/>
      <c r="D154" s="30"/>
      <c r="E154" s="30"/>
      <c r="F154" s="30"/>
      <c r="G154" s="30"/>
    </row>
    <row r="155" spans="1:7" x14ac:dyDescent="0.2">
      <c r="A155" s="30"/>
      <c r="B155" s="30"/>
      <c r="C155" s="30"/>
      <c r="D155" s="30"/>
      <c r="E155" s="30"/>
      <c r="F155" s="30"/>
      <c r="G155" s="30"/>
    </row>
    <row r="156" spans="1:7" x14ac:dyDescent="0.2">
      <c r="A156" s="30"/>
      <c r="B156" s="30"/>
      <c r="C156" s="30"/>
      <c r="D156" s="30"/>
      <c r="E156" s="30"/>
      <c r="F156" s="30"/>
      <c r="G156" s="30"/>
    </row>
    <row r="157" spans="1:7" x14ac:dyDescent="0.2">
      <c r="A157" s="30"/>
      <c r="B157" s="30"/>
      <c r="C157" s="30"/>
      <c r="D157" s="30"/>
      <c r="E157" s="30"/>
      <c r="F157" s="30"/>
      <c r="G157" s="30"/>
    </row>
    <row r="158" spans="1:7" x14ac:dyDescent="0.2">
      <c r="A158" s="30"/>
      <c r="B158" s="30"/>
      <c r="C158" s="30"/>
      <c r="D158" s="30"/>
      <c r="E158" s="30"/>
      <c r="F158" s="30"/>
      <c r="G158" s="30"/>
    </row>
    <row r="159" spans="1:7" x14ac:dyDescent="0.2">
      <c r="A159" s="30"/>
      <c r="B159" s="30"/>
      <c r="C159" s="30"/>
      <c r="D159" s="30"/>
      <c r="E159" s="30"/>
      <c r="F159" s="30"/>
      <c r="G159" s="30"/>
    </row>
    <row r="160" spans="1:7" x14ac:dyDescent="0.2">
      <c r="A160" s="30"/>
      <c r="B160" s="30"/>
      <c r="C160" s="30"/>
      <c r="D160" s="30"/>
      <c r="E160" s="30"/>
      <c r="F160" s="30"/>
      <c r="G160" s="30"/>
    </row>
    <row r="161" spans="1:7" x14ac:dyDescent="0.2">
      <c r="A161" s="30"/>
      <c r="B161" s="30"/>
      <c r="C161" s="30"/>
      <c r="D161" s="30"/>
      <c r="E161" s="30"/>
      <c r="F161" s="30"/>
      <c r="G161" s="30"/>
    </row>
    <row r="162" spans="1:7" x14ac:dyDescent="0.2">
      <c r="A162" s="30"/>
      <c r="B162" s="30"/>
      <c r="C162" s="30"/>
      <c r="D162" s="30"/>
      <c r="E162" s="30"/>
      <c r="F162" s="30"/>
      <c r="G162" s="30"/>
    </row>
    <row r="163" spans="1:7" x14ac:dyDescent="0.2">
      <c r="A163" s="30"/>
      <c r="B163" s="30"/>
      <c r="C163" s="30"/>
      <c r="D163" s="30"/>
      <c r="E163" s="30"/>
      <c r="F163" s="30"/>
      <c r="G163" s="30"/>
    </row>
    <row r="164" spans="1:7" x14ac:dyDescent="0.2">
      <c r="A164" s="30"/>
      <c r="B164" s="30"/>
      <c r="C164" s="30"/>
      <c r="D164" s="30"/>
      <c r="E164" s="30"/>
      <c r="F164" s="30"/>
      <c r="G164" s="30"/>
    </row>
    <row r="165" spans="1:7" x14ac:dyDescent="0.2">
      <c r="A165" s="30"/>
      <c r="B165" s="30"/>
      <c r="C165" s="30"/>
      <c r="D165" s="30"/>
      <c r="E165" s="30"/>
      <c r="F165" s="30"/>
      <c r="G165" s="30"/>
    </row>
    <row r="166" spans="1:7" x14ac:dyDescent="0.2">
      <c r="A166" s="30"/>
      <c r="B166" s="30"/>
      <c r="C166" s="30"/>
      <c r="D166" s="30"/>
      <c r="E166" s="30"/>
      <c r="F166" s="30"/>
      <c r="G166" s="30"/>
    </row>
    <row r="167" spans="1:7" x14ac:dyDescent="0.2">
      <c r="A167" s="30"/>
      <c r="B167" s="30"/>
      <c r="C167" s="30"/>
      <c r="D167" s="30"/>
      <c r="E167" s="30"/>
      <c r="F167" s="30"/>
      <c r="G167" s="30"/>
    </row>
    <row r="168" spans="1:7" x14ac:dyDescent="0.2">
      <c r="A168" s="30"/>
      <c r="B168" s="30"/>
      <c r="C168" s="30"/>
      <c r="D168" s="30"/>
      <c r="E168" s="30"/>
      <c r="F168" s="30"/>
      <c r="G168" s="30"/>
    </row>
    <row r="169" spans="1:7" x14ac:dyDescent="0.2">
      <c r="A169" s="30"/>
      <c r="B169" s="30"/>
      <c r="C169" s="30"/>
      <c r="D169" s="30"/>
      <c r="E169" s="30"/>
      <c r="F169" s="30"/>
      <c r="G169" s="30"/>
    </row>
    <row r="170" spans="1:7" x14ac:dyDescent="0.2">
      <c r="A170" s="30"/>
      <c r="B170" s="30"/>
      <c r="C170" s="30"/>
      <c r="D170" s="30"/>
      <c r="E170" s="30"/>
      <c r="F170" s="30"/>
      <c r="G170" s="30"/>
    </row>
    <row r="171" spans="1:7" x14ac:dyDescent="0.2">
      <c r="A171" s="30"/>
      <c r="B171" s="30"/>
      <c r="C171" s="30"/>
      <c r="D171" s="30"/>
      <c r="E171" s="30"/>
      <c r="F171" s="30"/>
      <c r="G171" s="30"/>
    </row>
    <row r="172" spans="1:7" x14ac:dyDescent="0.2">
      <c r="A172" s="30"/>
      <c r="B172" s="30"/>
      <c r="C172" s="30"/>
      <c r="D172" s="30"/>
      <c r="E172" s="30"/>
      <c r="F172" s="30"/>
      <c r="G172" s="30"/>
    </row>
    <row r="173" spans="1:7" x14ac:dyDescent="0.2">
      <c r="A173" s="30"/>
      <c r="B173" s="30"/>
      <c r="C173" s="30"/>
      <c r="D173" s="30"/>
      <c r="E173" s="30"/>
      <c r="F173" s="30"/>
      <c r="G173" s="30"/>
    </row>
    <row r="174" spans="1:7" x14ac:dyDescent="0.2">
      <c r="A174" s="30"/>
      <c r="B174" s="30"/>
      <c r="C174" s="30"/>
      <c r="D174" s="30"/>
      <c r="E174" s="30"/>
      <c r="F174" s="30"/>
      <c r="G174" s="30"/>
    </row>
    <row r="175" spans="1:7" x14ac:dyDescent="0.2">
      <c r="A175" s="30"/>
      <c r="B175" s="30"/>
      <c r="C175" s="30"/>
      <c r="D175" s="30"/>
      <c r="E175" s="30"/>
      <c r="F175" s="30"/>
      <c r="G175" s="30"/>
    </row>
  </sheetData>
  <mergeCells count="18">
    <mergeCell ref="A1:G1"/>
    <mergeCell ref="A4:G4"/>
    <mergeCell ref="A5:G5"/>
    <mergeCell ref="A8:G8"/>
    <mergeCell ref="A22:B22"/>
    <mergeCell ref="B19:D19"/>
    <mergeCell ref="A9:G9"/>
    <mergeCell ref="A12:G12"/>
    <mergeCell ref="A15:C15"/>
    <mergeCell ref="A17:C17"/>
    <mergeCell ref="B18:C18"/>
    <mergeCell ref="A11:G11"/>
    <mergeCell ref="A32:G32"/>
    <mergeCell ref="A41:B41"/>
    <mergeCell ref="B24:C24"/>
    <mergeCell ref="B25:C25"/>
    <mergeCell ref="B26:C26"/>
    <mergeCell ref="A31:G31"/>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1 / G III 3 - j 18 SH Teil 1, nach Waren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250"/>
  <sheetViews>
    <sheetView view="pageLayout" zoomScaleNormal="100" zoomScaleSheetLayoutView="100" workbookViewId="0">
      <selection sqref="A1:G1"/>
    </sheetView>
  </sheetViews>
  <sheetFormatPr baseColWidth="10" defaultColWidth="10.625" defaultRowHeight="14.25" x14ac:dyDescent="0.2"/>
  <cols>
    <col min="1" max="1" width="28.125" style="5" customWidth="1"/>
    <col min="2" max="3" width="9" customWidth="1"/>
    <col min="4" max="4" width="9.375" customWidth="1"/>
    <col min="5" max="6" width="9.125" customWidth="1"/>
    <col min="7" max="26" width="9.375" customWidth="1"/>
  </cols>
  <sheetData>
    <row r="1" spans="1:7" x14ac:dyDescent="0.2">
      <c r="A1" s="99" t="s">
        <v>298</v>
      </c>
      <c r="B1" s="99"/>
      <c r="C1" s="99"/>
      <c r="D1" s="99"/>
      <c r="E1" s="99"/>
      <c r="F1" s="99"/>
      <c r="G1" s="99"/>
    </row>
    <row r="2" spans="1:7" ht="9.9499999999999993" customHeight="1" x14ac:dyDescent="0.2"/>
    <row r="3" spans="1:7" s="9" customFormat="1" ht="26.25" customHeight="1" x14ac:dyDescent="0.2">
      <c r="A3" s="105" t="s">
        <v>192</v>
      </c>
      <c r="B3" s="101" t="s">
        <v>209</v>
      </c>
      <c r="C3" s="101"/>
      <c r="D3" s="102"/>
      <c r="E3" s="101" t="s">
        <v>210</v>
      </c>
      <c r="F3" s="101"/>
      <c r="G3" s="102"/>
    </row>
    <row r="4" spans="1:7" s="9" customFormat="1" ht="18" customHeight="1" x14ac:dyDescent="0.2">
      <c r="A4" s="106"/>
      <c r="B4" s="69" t="s">
        <v>279</v>
      </c>
      <c r="C4" s="69" t="s">
        <v>280</v>
      </c>
      <c r="D4" s="107" t="s">
        <v>281</v>
      </c>
      <c r="E4" s="69" t="s">
        <v>279</v>
      </c>
      <c r="F4" s="69" t="s">
        <v>280</v>
      </c>
      <c r="G4" s="103" t="s">
        <v>281</v>
      </c>
    </row>
    <row r="5" spans="1:7" s="9" customFormat="1" ht="17.25" customHeight="1" x14ac:dyDescent="0.2">
      <c r="A5" s="106"/>
      <c r="B5" s="109" t="s">
        <v>191</v>
      </c>
      <c r="C5" s="110"/>
      <c r="D5" s="108"/>
      <c r="E5" s="109" t="s">
        <v>191</v>
      </c>
      <c r="F5" s="110"/>
      <c r="G5" s="104"/>
    </row>
    <row r="6" spans="1:7" s="9" customFormat="1" ht="9.9499999999999993" customHeight="1" x14ac:dyDescent="0.2">
      <c r="A6" s="36"/>
      <c r="B6" s="10"/>
      <c r="C6" s="10"/>
      <c r="D6" s="10"/>
      <c r="E6" s="10"/>
      <c r="F6" s="10"/>
      <c r="G6" s="10"/>
    </row>
    <row r="7" spans="1:7" s="9" customFormat="1" ht="12" customHeight="1" x14ac:dyDescent="0.2">
      <c r="A7" s="37" t="s">
        <v>21</v>
      </c>
      <c r="B7" s="70">
        <v>3171995.17</v>
      </c>
      <c r="C7" s="70">
        <v>3392207.588</v>
      </c>
      <c r="D7" s="71">
        <v>-6.491714091407772</v>
      </c>
      <c r="E7" s="70">
        <v>2602886.7880000002</v>
      </c>
      <c r="F7" s="70">
        <v>2900577.304</v>
      </c>
      <c r="G7" s="71">
        <v>-10.263147118660612</v>
      </c>
    </row>
    <row r="8" spans="1:7" s="9" customFormat="1" ht="12" x14ac:dyDescent="0.2">
      <c r="A8" s="38" t="s">
        <v>22</v>
      </c>
      <c r="B8" s="10"/>
      <c r="C8" s="10"/>
      <c r="D8" s="10"/>
      <c r="E8" s="10"/>
      <c r="F8" s="10"/>
      <c r="G8" s="10"/>
    </row>
    <row r="9" spans="1:7" s="9" customFormat="1" ht="12" x14ac:dyDescent="0.2">
      <c r="A9" s="39" t="s">
        <v>23</v>
      </c>
      <c r="B9" s="70">
        <v>99459.142000000007</v>
      </c>
      <c r="C9" s="70">
        <v>119117.643</v>
      </c>
      <c r="D9" s="71">
        <v>-16.503433500610811</v>
      </c>
      <c r="E9" s="70">
        <v>23185.937000000002</v>
      </c>
      <c r="F9" s="70">
        <v>40130.502</v>
      </c>
      <c r="G9" s="71">
        <v>-42.223655712056626</v>
      </c>
    </row>
    <row r="10" spans="1:7" s="9" customFormat="1" ht="12" x14ac:dyDescent="0.2">
      <c r="A10" s="41" t="s">
        <v>22</v>
      </c>
      <c r="B10" s="10"/>
      <c r="C10" s="10"/>
      <c r="D10" s="10"/>
      <c r="E10" s="10"/>
      <c r="F10" s="10"/>
      <c r="G10" s="10"/>
    </row>
    <row r="11" spans="1:7" s="9" customFormat="1" ht="12" x14ac:dyDescent="0.2">
      <c r="A11" s="40" t="s">
        <v>62</v>
      </c>
      <c r="B11" s="70">
        <v>172.93100000000001</v>
      </c>
      <c r="C11" s="70">
        <v>217.41499999999999</v>
      </c>
      <c r="D11" s="71">
        <v>-20.460409815330124</v>
      </c>
      <c r="E11" s="70">
        <v>8142.9369999999999</v>
      </c>
      <c r="F11" s="70">
        <v>10440.066000000001</v>
      </c>
      <c r="G11" s="71">
        <v>-22.003012241493494</v>
      </c>
    </row>
    <row r="12" spans="1:7" s="9" customFormat="1" ht="12" x14ac:dyDescent="0.2">
      <c r="A12" s="40" t="s">
        <v>63</v>
      </c>
      <c r="B12" s="70">
        <v>149.09899999999999</v>
      </c>
      <c r="C12" s="70">
        <v>499.60599999999999</v>
      </c>
      <c r="D12" s="71">
        <v>-70.156683466571664</v>
      </c>
      <c r="E12" s="70">
        <v>5384.5020000000004</v>
      </c>
      <c r="F12" s="70">
        <v>11439.031000000001</v>
      </c>
      <c r="G12" s="71">
        <v>-52.928687753359533</v>
      </c>
    </row>
    <row r="13" spans="1:7" s="9" customFormat="1" ht="12" x14ac:dyDescent="0.2">
      <c r="A13" s="40" t="s">
        <v>64</v>
      </c>
      <c r="B13" s="70">
        <v>97343.657000000007</v>
      </c>
      <c r="C13" s="70">
        <v>115398.375</v>
      </c>
      <c r="D13" s="71">
        <v>-15.645556534049987</v>
      </c>
      <c r="E13" s="70">
        <v>8140.576</v>
      </c>
      <c r="F13" s="70">
        <v>16408.857</v>
      </c>
      <c r="G13" s="71">
        <v>-50.389134355915225</v>
      </c>
    </row>
    <row r="14" spans="1:7" s="9" customFormat="1" ht="12" x14ac:dyDescent="0.2">
      <c r="A14" s="40" t="s">
        <v>65</v>
      </c>
      <c r="B14" s="70">
        <v>384.101</v>
      </c>
      <c r="C14" s="70">
        <v>535.79700000000003</v>
      </c>
      <c r="D14" s="71">
        <v>-28.312215260630424</v>
      </c>
      <c r="E14" s="70">
        <v>0</v>
      </c>
      <c r="F14" s="70">
        <v>0</v>
      </c>
      <c r="G14" s="78" t="s">
        <v>282</v>
      </c>
    </row>
    <row r="15" spans="1:7" s="9" customFormat="1" ht="12" x14ac:dyDescent="0.2">
      <c r="A15" s="40" t="s">
        <v>66</v>
      </c>
      <c r="B15" s="70">
        <v>1234.588</v>
      </c>
      <c r="C15" s="70">
        <v>2159.6990000000001</v>
      </c>
      <c r="D15" s="71">
        <v>-42.835182124916486</v>
      </c>
      <c r="E15" s="70">
        <v>69.694999999999993</v>
      </c>
      <c r="F15" s="70">
        <v>120.491</v>
      </c>
      <c r="G15" s="71">
        <v>-42.157505539832854</v>
      </c>
    </row>
    <row r="16" spans="1:7" s="9" customFormat="1" ht="12" x14ac:dyDescent="0.2">
      <c r="A16" s="40" t="s">
        <v>67</v>
      </c>
      <c r="B16" s="70">
        <v>174.76599999999999</v>
      </c>
      <c r="C16" s="70">
        <v>306.75099999999998</v>
      </c>
      <c r="D16" s="71">
        <v>-43.026754599007013</v>
      </c>
      <c r="E16" s="70">
        <v>1448.2270000000001</v>
      </c>
      <c r="F16" s="70">
        <v>1722.057</v>
      </c>
      <c r="G16" s="71">
        <v>-15.901331953588056</v>
      </c>
    </row>
    <row r="17" spans="1:7" s="9" customFormat="1" ht="9.9499999999999993" customHeight="1" x14ac:dyDescent="0.2">
      <c r="A17" s="40"/>
      <c r="B17" s="10"/>
      <c r="C17" s="10"/>
      <c r="D17" s="10"/>
      <c r="E17" s="10"/>
      <c r="F17" s="10"/>
      <c r="G17" s="10"/>
    </row>
    <row r="18" spans="1:7" s="9" customFormat="1" ht="12" x14ac:dyDescent="0.2">
      <c r="A18" s="39" t="s">
        <v>24</v>
      </c>
      <c r="B18" s="70">
        <v>1065238.8459999999</v>
      </c>
      <c r="C18" s="70">
        <v>1131564.213</v>
      </c>
      <c r="D18" s="71">
        <v>-5.8613878238653854</v>
      </c>
      <c r="E18" s="70">
        <v>1057212.358</v>
      </c>
      <c r="F18" s="70">
        <v>1124410.5179999999</v>
      </c>
      <c r="G18" s="71">
        <v>-5.9763012640192983</v>
      </c>
    </row>
    <row r="19" spans="1:7" s="9" customFormat="1" ht="12" x14ac:dyDescent="0.2">
      <c r="A19" s="41" t="s">
        <v>22</v>
      </c>
      <c r="B19" s="10"/>
      <c r="C19" s="10"/>
      <c r="D19" s="10"/>
      <c r="E19" s="10"/>
      <c r="F19" s="10"/>
      <c r="G19" s="10"/>
    </row>
    <row r="20" spans="1:7" s="9" customFormat="1" ht="12" x14ac:dyDescent="0.2">
      <c r="A20" s="40" t="s">
        <v>68</v>
      </c>
      <c r="B20" s="70">
        <v>47199.31</v>
      </c>
      <c r="C20" s="70">
        <v>56958.091</v>
      </c>
      <c r="D20" s="71">
        <v>-17.133265579424005</v>
      </c>
      <c r="E20" s="70">
        <v>227187.63200000001</v>
      </c>
      <c r="F20" s="70">
        <v>265108.55</v>
      </c>
      <c r="G20" s="71">
        <v>-14.303921167385951</v>
      </c>
    </row>
    <row r="21" spans="1:7" s="9" customFormat="1" ht="12" x14ac:dyDescent="0.2">
      <c r="A21" s="40" t="s">
        <v>211</v>
      </c>
      <c r="B21" s="70">
        <v>5029.4750000000004</v>
      </c>
      <c r="C21" s="70">
        <v>3621.085</v>
      </c>
      <c r="D21" s="71">
        <v>38.89414360612912</v>
      </c>
      <c r="E21" s="70">
        <v>29897.81</v>
      </c>
      <c r="F21" s="70">
        <v>19722.603999999999</v>
      </c>
      <c r="G21" s="71">
        <v>51.591595105798433</v>
      </c>
    </row>
    <row r="22" spans="1:7" s="9" customFormat="1" ht="12" x14ac:dyDescent="0.2">
      <c r="A22" s="40" t="s">
        <v>69</v>
      </c>
      <c r="B22" s="70">
        <v>45345.536999999997</v>
      </c>
      <c r="C22" s="70">
        <v>52600.606</v>
      </c>
      <c r="D22" s="71">
        <v>-13.792747939063688</v>
      </c>
      <c r="E22" s="70">
        <v>129181.837</v>
      </c>
      <c r="F22" s="70">
        <v>155910.818</v>
      </c>
      <c r="G22" s="71">
        <v>-17.14376291707994</v>
      </c>
    </row>
    <row r="23" spans="1:7" s="9" customFormat="1" ht="12" x14ac:dyDescent="0.2">
      <c r="A23" s="42" t="s">
        <v>43</v>
      </c>
      <c r="B23" s="70">
        <v>504926.00599999999</v>
      </c>
      <c r="C23" s="70">
        <v>488128.02500000002</v>
      </c>
      <c r="D23" s="71">
        <v>3.4413064072688684</v>
      </c>
      <c r="E23" s="70">
        <v>397391.18099999998</v>
      </c>
      <c r="F23" s="70">
        <v>403013.32299999997</v>
      </c>
      <c r="G23" s="71">
        <v>-1.3950263376280532</v>
      </c>
    </row>
    <row r="24" spans="1:7" s="9" customFormat="1" ht="12" x14ac:dyDescent="0.2">
      <c r="A24" s="42" t="s">
        <v>70</v>
      </c>
      <c r="B24" s="70">
        <v>385436.56400000001</v>
      </c>
      <c r="C24" s="70">
        <v>447981.54700000002</v>
      </c>
      <c r="D24" s="71">
        <v>-13.961508776163953</v>
      </c>
      <c r="E24" s="70">
        <v>217615.43400000001</v>
      </c>
      <c r="F24" s="70">
        <v>219939.171</v>
      </c>
      <c r="G24" s="71">
        <v>-1.0565362183710221</v>
      </c>
    </row>
    <row r="25" spans="1:7" s="9" customFormat="1" ht="12" x14ac:dyDescent="0.2">
      <c r="A25" s="42" t="s">
        <v>71</v>
      </c>
      <c r="B25" s="70">
        <v>5878.1490000000003</v>
      </c>
      <c r="C25" s="70">
        <v>7786.7610000000004</v>
      </c>
      <c r="D25" s="71">
        <v>-24.51098730267951</v>
      </c>
      <c r="E25" s="70">
        <v>14309.32</v>
      </c>
      <c r="F25" s="70">
        <v>16395.508999999998</v>
      </c>
      <c r="G25" s="71">
        <v>-12.724149033738442</v>
      </c>
    </row>
    <row r="26" spans="1:7" s="9" customFormat="1" ht="12" x14ac:dyDescent="0.2">
      <c r="A26" s="42" t="s">
        <v>72</v>
      </c>
      <c r="B26" s="70">
        <v>10135.923000000001</v>
      </c>
      <c r="C26" s="70">
        <v>7302.4669999999996</v>
      </c>
      <c r="D26" s="71">
        <v>38.801353022204694</v>
      </c>
      <c r="E26" s="70">
        <v>5629.1940000000004</v>
      </c>
      <c r="F26" s="70">
        <v>4993.5</v>
      </c>
      <c r="G26" s="71">
        <v>12.730429558425953</v>
      </c>
    </row>
    <row r="27" spans="1:7" s="9" customFormat="1" ht="22.5" x14ac:dyDescent="0.2">
      <c r="A27" s="56" t="s">
        <v>212</v>
      </c>
      <c r="B27" s="70">
        <v>2278.9050000000002</v>
      </c>
      <c r="C27" s="70">
        <v>1432.867</v>
      </c>
      <c r="D27" s="71">
        <v>59.045117236980161</v>
      </c>
      <c r="E27" s="70">
        <v>1044.9929999999999</v>
      </c>
      <c r="F27" s="70">
        <v>810.35199999999998</v>
      </c>
      <c r="G27" s="71">
        <v>28.955441585878731</v>
      </c>
    </row>
    <row r="28" spans="1:7" s="9" customFormat="1" ht="22.5" x14ac:dyDescent="0.2">
      <c r="A28" s="48" t="s">
        <v>213</v>
      </c>
      <c r="B28" s="70">
        <v>59008.976999999999</v>
      </c>
      <c r="C28" s="70">
        <v>65752.763999999996</v>
      </c>
      <c r="D28" s="71">
        <v>-10.25627911246437</v>
      </c>
      <c r="E28" s="70">
        <v>34954.957000000002</v>
      </c>
      <c r="F28" s="70">
        <v>38516.690999999999</v>
      </c>
      <c r="G28" s="71">
        <v>-9.2472481605442027</v>
      </c>
    </row>
    <row r="29" spans="1:7" s="9" customFormat="1" ht="9.9499999999999993" customHeight="1" x14ac:dyDescent="0.2">
      <c r="A29" s="41"/>
      <c r="B29" s="10"/>
      <c r="C29" s="10"/>
      <c r="D29" s="10"/>
      <c r="E29" s="10"/>
      <c r="F29" s="10"/>
      <c r="G29" s="10"/>
    </row>
    <row r="30" spans="1:7" s="9" customFormat="1" ht="12" x14ac:dyDescent="0.2">
      <c r="A30" s="39" t="s">
        <v>25</v>
      </c>
      <c r="B30" s="70">
        <v>1429804.976</v>
      </c>
      <c r="C30" s="70">
        <v>1517250.6710000001</v>
      </c>
      <c r="D30" s="71">
        <v>-5.7634309657194507</v>
      </c>
      <c r="E30" s="70">
        <v>1341304.7250000001</v>
      </c>
      <c r="F30" s="70">
        <v>1559391.3060000001</v>
      </c>
      <c r="G30" s="71">
        <v>-13.985365966892218</v>
      </c>
    </row>
    <row r="31" spans="1:7" s="9" customFormat="1" ht="12" x14ac:dyDescent="0.2">
      <c r="A31" s="43" t="s">
        <v>22</v>
      </c>
      <c r="B31" s="10"/>
      <c r="C31" s="10"/>
      <c r="D31" s="10"/>
      <c r="E31" s="10"/>
      <c r="F31" s="10"/>
      <c r="G31" s="10"/>
    </row>
    <row r="32" spans="1:7" s="9" customFormat="1" ht="12" x14ac:dyDescent="0.2">
      <c r="A32" s="40" t="s">
        <v>73</v>
      </c>
      <c r="B32" s="70">
        <v>13522.326999999999</v>
      </c>
      <c r="C32" s="70">
        <v>18341.992999999999</v>
      </c>
      <c r="D32" s="71">
        <v>-26.276675604444947</v>
      </c>
      <c r="E32" s="70">
        <v>83515.983999999997</v>
      </c>
      <c r="F32" s="70">
        <v>239184.82399999999</v>
      </c>
      <c r="G32" s="71">
        <v>-65.083075672058527</v>
      </c>
    </row>
    <row r="33" spans="1:7" s="9" customFormat="1" ht="12" x14ac:dyDescent="0.2">
      <c r="A33" s="40" t="s">
        <v>74</v>
      </c>
      <c r="B33" s="70">
        <v>9567.884</v>
      </c>
      <c r="C33" s="70">
        <v>3627.806</v>
      </c>
      <c r="D33" s="71">
        <v>163.7374765905343</v>
      </c>
      <c r="E33" s="70">
        <v>12466.998</v>
      </c>
      <c r="F33" s="70">
        <v>9718.7039999999997</v>
      </c>
      <c r="G33" s="71">
        <v>28.278400082974031</v>
      </c>
    </row>
    <row r="34" spans="1:7" s="9" customFormat="1" ht="12" x14ac:dyDescent="0.2">
      <c r="A34" s="40" t="s">
        <v>75</v>
      </c>
      <c r="B34" s="70">
        <v>3796.9050000000002</v>
      </c>
      <c r="C34" s="70">
        <v>3780.0729999999999</v>
      </c>
      <c r="D34" s="71">
        <v>0.44528240592178747</v>
      </c>
      <c r="E34" s="70">
        <v>46588.262999999999</v>
      </c>
      <c r="F34" s="70">
        <v>92671.578999999998</v>
      </c>
      <c r="G34" s="71">
        <v>-49.727561024939483</v>
      </c>
    </row>
    <row r="35" spans="1:7" s="9" customFormat="1" ht="12" x14ac:dyDescent="0.2">
      <c r="A35" s="40" t="s">
        <v>76</v>
      </c>
      <c r="B35" s="70">
        <v>27468.666000000001</v>
      </c>
      <c r="C35" s="70">
        <v>26977.89</v>
      </c>
      <c r="D35" s="71">
        <v>1.8191785940264396</v>
      </c>
      <c r="E35" s="70">
        <v>1219.789</v>
      </c>
      <c r="F35" s="70">
        <v>374.14800000000002</v>
      </c>
      <c r="G35" s="71">
        <v>226.01777906069253</v>
      </c>
    </row>
    <row r="36" spans="1:7" s="9" customFormat="1" ht="12" x14ac:dyDescent="0.2">
      <c r="A36" s="40" t="s">
        <v>77</v>
      </c>
      <c r="B36" s="70">
        <v>48920.701000000001</v>
      </c>
      <c r="C36" s="70">
        <v>38228.438000000002</v>
      </c>
      <c r="D36" s="71">
        <v>27.969395453719557</v>
      </c>
      <c r="E36" s="70">
        <v>3640.82</v>
      </c>
      <c r="F36" s="70">
        <v>2885.3270000000002</v>
      </c>
      <c r="G36" s="71">
        <v>26.183964590495279</v>
      </c>
    </row>
    <row r="37" spans="1:7" s="9" customFormat="1" ht="12" x14ac:dyDescent="0.2">
      <c r="A37" s="40" t="s">
        <v>78</v>
      </c>
      <c r="B37" s="70">
        <v>1772.3040000000001</v>
      </c>
      <c r="C37" s="70">
        <v>1544.4159999999999</v>
      </c>
      <c r="D37" s="71">
        <v>14.75560988749146</v>
      </c>
      <c r="E37" s="70">
        <v>826.41800000000001</v>
      </c>
      <c r="F37" s="70">
        <v>1250.741</v>
      </c>
      <c r="G37" s="71">
        <v>-33.925728827950792</v>
      </c>
    </row>
    <row r="38" spans="1:7" s="9" customFormat="1" ht="12" x14ac:dyDescent="0.2">
      <c r="A38" s="40" t="s">
        <v>79</v>
      </c>
      <c r="B38" s="70">
        <v>6870.6459999999997</v>
      </c>
      <c r="C38" s="70">
        <v>6915.5420000000004</v>
      </c>
      <c r="D38" s="71">
        <v>-0.64920435737359128</v>
      </c>
      <c r="E38" s="70">
        <v>308.93700000000001</v>
      </c>
      <c r="F38" s="70">
        <v>223.7</v>
      </c>
      <c r="G38" s="71">
        <v>38.10326329906124</v>
      </c>
    </row>
    <row r="39" spans="1:7" s="9" customFormat="1" ht="22.5" x14ac:dyDescent="0.2">
      <c r="A39" s="48" t="s">
        <v>214</v>
      </c>
      <c r="B39" s="70">
        <v>18040.164000000001</v>
      </c>
      <c r="C39" s="70">
        <v>15124.438</v>
      </c>
      <c r="D39" s="71">
        <v>19.278243594902506</v>
      </c>
      <c r="E39" s="70">
        <v>32636.018</v>
      </c>
      <c r="F39" s="70">
        <v>32063.716</v>
      </c>
      <c r="G39" s="71">
        <v>1.7848898112745246</v>
      </c>
    </row>
    <row r="40" spans="1:7" s="9" customFormat="1" ht="22.5" x14ac:dyDescent="0.2">
      <c r="A40" s="48" t="s">
        <v>215</v>
      </c>
      <c r="B40" s="70">
        <v>40964.578000000001</v>
      </c>
      <c r="C40" s="70">
        <v>50851.970999999998</v>
      </c>
      <c r="D40" s="71">
        <v>-19.443480371685098</v>
      </c>
      <c r="E40" s="70">
        <v>184016.837</v>
      </c>
      <c r="F40" s="70">
        <v>186220.15100000001</v>
      </c>
      <c r="G40" s="71">
        <v>-1.1831770021494634</v>
      </c>
    </row>
    <row r="41" spans="1:7" s="9" customFormat="1" ht="12" x14ac:dyDescent="0.2">
      <c r="A41" s="40" t="s">
        <v>80</v>
      </c>
      <c r="B41" s="70">
        <v>1166.3320000000001</v>
      </c>
      <c r="C41" s="70">
        <v>901.27499999999998</v>
      </c>
      <c r="D41" s="71">
        <v>29.409114865052288</v>
      </c>
      <c r="E41" s="70">
        <v>93.917000000000002</v>
      </c>
      <c r="F41" s="70">
        <v>79.724999999999994</v>
      </c>
      <c r="G41" s="71">
        <v>17.80119159611165</v>
      </c>
    </row>
    <row r="42" spans="1:7" s="9" customFormat="1" ht="22.5" x14ac:dyDescent="0.2">
      <c r="A42" s="48" t="s">
        <v>216</v>
      </c>
      <c r="B42" s="70">
        <v>9739.51</v>
      </c>
      <c r="C42" s="70">
        <v>8972.6859999999997</v>
      </c>
      <c r="D42" s="71">
        <v>8.546203444542698</v>
      </c>
      <c r="E42" s="70">
        <v>5271.1419999999998</v>
      </c>
      <c r="F42" s="70">
        <v>5391.5349999999999</v>
      </c>
      <c r="G42" s="71">
        <v>-2.2330004349410615</v>
      </c>
    </row>
    <row r="43" spans="1:7" s="9" customFormat="1" ht="12" x14ac:dyDescent="0.2">
      <c r="A43" s="40" t="s">
        <v>81</v>
      </c>
      <c r="B43" s="70">
        <v>3573.2869999999998</v>
      </c>
      <c r="C43" s="70">
        <v>4356.7910000000002</v>
      </c>
      <c r="D43" s="71">
        <v>-17.9835112586305</v>
      </c>
      <c r="E43" s="70">
        <v>4728.165</v>
      </c>
      <c r="F43" s="70">
        <v>2686.346</v>
      </c>
      <c r="G43" s="71">
        <v>76.007297645202812</v>
      </c>
    </row>
    <row r="44" spans="1:7" s="9" customFormat="1" ht="12" x14ac:dyDescent="0.2">
      <c r="A44" s="40" t="s">
        <v>82</v>
      </c>
      <c r="B44" s="70">
        <v>3034.8760000000002</v>
      </c>
      <c r="C44" s="70">
        <v>1994.6020000000001</v>
      </c>
      <c r="D44" s="71">
        <v>52.154464900767181</v>
      </c>
      <c r="E44" s="70">
        <v>2143.2939999999999</v>
      </c>
      <c r="F44" s="70">
        <v>2182.7449999999999</v>
      </c>
      <c r="G44" s="71">
        <v>-1.8074030635736165</v>
      </c>
    </row>
    <row r="45" spans="1:7" s="9" customFormat="1" ht="12" x14ac:dyDescent="0.2">
      <c r="A45" s="40" t="s">
        <v>83</v>
      </c>
      <c r="B45" s="70">
        <v>14666.159</v>
      </c>
      <c r="C45" s="70">
        <v>18722.555</v>
      </c>
      <c r="D45" s="71">
        <v>-21.665824990232366</v>
      </c>
      <c r="E45" s="70">
        <v>10187.737999999999</v>
      </c>
      <c r="F45" s="70">
        <v>15277.187</v>
      </c>
      <c r="G45" s="71">
        <v>-33.31404531475593</v>
      </c>
    </row>
    <row r="46" spans="1:7" s="9" customFormat="1" ht="22.5" x14ac:dyDescent="0.2">
      <c r="A46" s="48" t="s">
        <v>217</v>
      </c>
      <c r="B46" s="70">
        <v>59249.569000000003</v>
      </c>
      <c r="C46" s="70">
        <v>74269.194000000003</v>
      </c>
      <c r="D46" s="71">
        <v>-20.223223373071747</v>
      </c>
      <c r="E46" s="70">
        <v>54681.084000000003</v>
      </c>
      <c r="F46" s="70">
        <v>55961.034</v>
      </c>
      <c r="G46" s="71">
        <v>-2.2872164942484687</v>
      </c>
    </row>
    <row r="47" spans="1:7" s="9" customFormat="1" ht="12" x14ac:dyDescent="0.2">
      <c r="A47" s="40" t="s">
        <v>84</v>
      </c>
      <c r="B47" s="70">
        <v>11214.013000000001</v>
      </c>
      <c r="C47" s="70">
        <v>8404.5030000000006</v>
      </c>
      <c r="D47" s="71">
        <v>33.428627486955492</v>
      </c>
      <c r="E47" s="70">
        <v>37116.695</v>
      </c>
      <c r="F47" s="70">
        <v>32359.044000000002</v>
      </c>
      <c r="G47" s="71">
        <v>14.702693318133868</v>
      </c>
    </row>
    <row r="48" spans="1:7" s="9" customFormat="1" ht="12" x14ac:dyDescent="0.2">
      <c r="A48" s="40" t="s">
        <v>85</v>
      </c>
      <c r="B48" s="70">
        <v>11501.880999999999</v>
      </c>
      <c r="C48" s="70">
        <v>19280.05</v>
      </c>
      <c r="D48" s="71">
        <v>-40.343095583258346</v>
      </c>
      <c r="E48" s="70">
        <v>0</v>
      </c>
      <c r="F48" s="70">
        <v>0</v>
      </c>
      <c r="G48" s="78" t="s">
        <v>282</v>
      </c>
    </row>
    <row r="49" spans="1:7" s="9" customFormat="1" ht="12" x14ac:dyDescent="0.2">
      <c r="A49" s="40" t="s">
        <v>86</v>
      </c>
      <c r="B49" s="70">
        <v>331594.61300000001</v>
      </c>
      <c r="C49" s="70">
        <v>362581.99900000001</v>
      </c>
      <c r="D49" s="71">
        <v>-8.5463112028349713</v>
      </c>
      <c r="E49" s="70">
        <v>13791.393</v>
      </c>
      <c r="F49" s="70">
        <v>17866.269</v>
      </c>
      <c r="G49" s="71">
        <v>-22.807649431450969</v>
      </c>
    </row>
    <row r="50" spans="1:7" s="9" customFormat="1" ht="22.5" x14ac:dyDescent="0.2">
      <c r="A50" s="48" t="s">
        <v>218</v>
      </c>
      <c r="B50" s="70">
        <v>27325.348999999998</v>
      </c>
      <c r="C50" s="70">
        <v>34078.078999999998</v>
      </c>
      <c r="D50" s="71">
        <v>-19.815465537244634</v>
      </c>
      <c r="E50" s="70">
        <v>5565.665</v>
      </c>
      <c r="F50" s="70">
        <v>5222.0219999999999</v>
      </c>
      <c r="G50" s="71">
        <v>6.5806501772685095</v>
      </c>
    </row>
    <row r="51" spans="1:7" s="9" customFormat="1" ht="12" x14ac:dyDescent="0.2">
      <c r="A51" s="40" t="s">
        <v>87</v>
      </c>
      <c r="B51" s="70">
        <v>41800.671999999999</v>
      </c>
      <c r="C51" s="70">
        <v>45727.614999999998</v>
      </c>
      <c r="D51" s="71">
        <v>-8.5876838317502404</v>
      </c>
      <c r="E51" s="70">
        <v>13411.182000000001</v>
      </c>
      <c r="F51" s="70">
        <v>17328.348999999998</v>
      </c>
      <c r="G51" s="71">
        <v>-22.605540781755934</v>
      </c>
    </row>
    <row r="52" spans="1:7" s="9" customFormat="1" ht="12" x14ac:dyDescent="0.2">
      <c r="A52" s="40" t="s">
        <v>88</v>
      </c>
      <c r="B52" s="70">
        <v>8962.86</v>
      </c>
      <c r="C52" s="70">
        <v>7761.1840000000002</v>
      </c>
      <c r="D52" s="71">
        <v>15.483153085920918</v>
      </c>
      <c r="E52" s="70">
        <v>5100.1540000000005</v>
      </c>
      <c r="F52" s="70">
        <v>3789.08</v>
      </c>
      <c r="G52" s="71">
        <v>34.601380810117519</v>
      </c>
    </row>
    <row r="53" spans="1:7" s="9" customFormat="1" ht="12" x14ac:dyDescent="0.2">
      <c r="A53" s="40" t="s">
        <v>89</v>
      </c>
      <c r="B53" s="70">
        <v>116210.455</v>
      </c>
      <c r="C53" s="70">
        <v>126351.338</v>
      </c>
      <c r="D53" s="71">
        <v>-8.0259403347196923</v>
      </c>
      <c r="E53" s="70">
        <v>188178.06299999999</v>
      </c>
      <c r="F53" s="70">
        <v>175221.97899999999</v>
      </c>
      <c r="G53" s="71">
        <v>7.3940975178690422</v>
      </c>
    </row>
    <row r="54" spans="1:7" s="9" customFormat="1" ht="12" x14ac:dyDescent="0.2">
      <c r="A54" s="40" t="s">
        <v>90</v>
      </c>
      <c r="B54" s="70">
        <v>26965.412</v>
      </c>
      <c r="C54" s="70">
        <v>24165.873</v>
      </c>
      <c r="D54" s="71">
        <v>11.584679767207263</v>
      </c>
      <c r="E54" s="70">
        <v>1551.634</v>
      </c>
      <c r="F54" s="70">
        <v>2334.8739999999998</v>
      </c>
      <c r="G54" s="71">
        <v>-33.545279102855233</v>
      </c>
    </row>
    <row r="55" spans="1:7" s="9" customFormat="1" ht="22.5" x14ac:dyDescent="0.2">
      <c r="A55" s="48" t="s">
        <v>219</v>
      </c>
      <c r="B55" s="70">
        <v>44983.857000000004</v>
      </c>
      <c r="C55" s="70">
        <v>58450.142999999996</v>
      </c>
      <c r="D55" s="71">
        <v>-23.038927381238381</v>
      </c>
      <c r="E55" s="70">
        <v>81448.748999999996</v>
      </c>
      <c r="F55" s="70">
        <v>84711.426000000007</v>
      </c>
      <c r="G55" s="71">
        <v>-3.8515193924371118</v>
      </c>
    </row>
    <row r="56" spans="1:7" s="9" customFormat="1" ht="12" x14ac:dyDescent="0.2">
      <c r="A56" s="40" t="s">
        <v>91</v>
      </c>
      <c r="B56" s="70">
        <v>75169.205000000002</v>
      </c>
      <c r="C56" s="70">
        <v>81454.074999999997</v>
      </c>
      <c r="D56" s="71">
        <v>-7.7158447873847962</v>
      </c>
      <c r="E56" s="70">
        <v>68130.963000000003</v>
      </c>
      <c r="F56" s="70">
        <v>70237.349000000002</v>
      </c>
      <c r="G56" s="71">
        <v>-2.9989543027883911</v>
      </c>
    </row>
    <row r="57" spans="1:7" s="9" customFormat="1" ht="12" x14ac:dyDescent="0.2">
      <c r="A57" s="40" t="s">
        <v>92</v>
      </c>
      <c r="B57" s="70">
        <v>59766.370999999999</v>
      </c>
      <c r="C57" s="70">
        <v>57177.713000000003</v>
      </c>
      <c r="D57" s="71">
        <v>4.5273898940309039</v>
      </c>
      <c r="E57" s="70">
        <v>62506.553999999996</v>
      </c>
      <c r="F57" s="70">
        <v>85052.998000000007</v>
      </c>
      <c r="G57" s="71">
        <v>-26.508699904969845</v>
      </c>
    </row>
    <row r="58" spans="1:7" s="9" customFormat="1" ht="12" x14ac:dyDescent="0.2">
      <c r="A58" s="40" t="s">
        <v>93</v>
      </c>
      <c r="B58" s="70">
        <v>41820.076999999997</v>
      </c>
      <c r="C58" s="70">
        <v>40289.794000000002</v>
      </c>
      <c r="D58" s="71">
        <v>3.7981901818609316</v>
      </c>
      <c r="E58" s="70">
        <v>32385.35</v>
      </c>
      <c r="F58" s="70">
        <v>35837.972999999998</v>
      </c>
      <c r="G58" s="71">
        <v>-9.6339795780302637</v>
      </c>
    </row>
    <row r="59" spans="1:7" s="9" customFormat="1" ht="22.5" x14ac:dyDescent="0.2">
      <c r="A59" s="48" t="s">
        <v>220</v>
      </c>
      <c r="B59" s="70">
        <v>79114.842999999993</v>
      </c>
      <c r="C59" s="70">
        <v>78060.289000000004</v>
      </c>
      <c r="D59" s="71">
        <v>1.3509481114014221</v>
      </c>
      <c r="E59" s="70">
        <v>56544.357000000004</v>
      </c>
      <c r="F59" s="70">
        <v>57286.934999999998</v>
      </c>
      <c r="G59" s="71">
        <v>-1.296243201002099</v>
      </c>
    </row>
    <row r="60" spans="1:7" s="9" customFormat="1" ht="22.5" x14ac:dyDescent="0.2">
      <c r="A60" s="48" t="s">
        <v>222</v>
      </c>
      <c r="B60" s="70">
        <v>262752.951</v>
      </c>
      <c r="C60" s="70">
        <v>248413.71299999999</v>
      </c>
      <c r="D60" s="71">
        <v>5.7723214338010393</v>
      </c>
      <c r="E60" s="70">
        <v>312696.56699999998</v>
      </c>
      <c r="F60" s="70">
        <v>302375.15100000001</v>
      </c>
      <c r="G60" s="71">
        <v>3.4134471585596629</v>
      </c>
    </row>
    <row r="61" spans="1:7" s="9" customFormat="1" ht="22.5" x14ac:dyDescent="0.2">
      <c r="A61" s="48" t="s">
        <v>221</v>
      </c>
      <c r="B61" s="70">
        <v>28268.508999999998</v>
      </c>
      <c r="C61" s="70">
        <v>50444.633000000002</v>
      </c>
      <c r="D61" s="71">
        <v>-43.961314972794035</v>
      </c>
      <c r="E61" s="70">
        <v>20551.994999999999</v>
      </c>
      <c r="F61" s="70">
        <v>23596.395</v>
      </c>
      <c r="G61" s="71">
        <v>-12.901970830713765</v>
      </c>
    </row>
    <row r="62" spans="1:7" s="9" customFormat="1" ht="9.9499999999999993" customHeight="1" x14ac:dyDescent="0.2">
      <c r="A62" s="43"/>
      <c r="B62" s="10"/>
      <c r="C62" s="10"/>
      <c r="D62" s="10"/>
      <c r="E62" s="10"/>
      <c r="F62" s="10"/>
      <c r="G62" s="10"/>
    </row>
    <row r="63" spans="1:7" s="9" customFormat="1" ht="12" x14ac:dyDescent="0.2">
      <c r="A63" s="44" t="s">
        <v>26</v>
      </c>
      <c r="B63" s="77">
        <v>577492.20600000001</v>
      </c>
      <c r="C63" s="77">
        <v>624275.06099999999</v>
      </c>
      <c r="D63" s="78">
        <v>-7.4939490494879806</v>
      </c>
      <c r="E63" s="77">
        <v>181183.76800000001</v>
      </c>
      <c r="F63" s="77">
        <v>176644.978</v>
      </c>
      <c r="G63" s="78">
        <v>2.5694418552901226</v>
      </c>
    </row>
    <row r="64" spans="1:7" s="9" customFormat="1" ht="12" x14ac:dyDescent="0.2">
      <c r="A64" s="45" t="s">
        <v>22</v>
      </c>
      <c r="B64" s="79"/>
      <c r="C64" s="79"/>
      <c r="D64" s="79"/>
      <c r="E64" s="79"/>
      <c r="F64" s="79"/>
      <c r="G64" s="79"/>
    </row>
    <row r="65" spans="1:7" s="9" customFormat="1" ht="12" x14ac:dyDescent="0.2">
      <c r="A65" s="40" t="s">
        <v>94</v>
      </c>
      <c r="B65" s="77">
        <v>7.5309999999999997</v>
      </c>
      <c r="C65" s="77">
        <v>0.27100000000000002</v>
      </c>
      <c r="D65" s="78" t="s">
        <v>282</v>
      </c>
      <c r="E65" s="77">
        <v>0</v>
      </c>
      <c r="F65" s="77">
        <v>0</v>
      </c>
      <c r="G65" s="78" t="s">
        <v>282</v>
      </c>
    </row>
    <row r="66" spans="1:7" s="9" customFormat="1" ht="12" x14ac:dyDescent="0.2">
      <c r="A66" s="40" t="s">
        <v>95</v>
      </c>
      <c r="B66" s="77">
        <v>35737.911</v>
      </c>
      <c r="C66" s="77">
        <v>42049.375999999997</v>
      </c>
      <c r="D66" s="78">
        <v>-15.009651986274406</v>
      </c>
      <c r="E66" s="77">
        <v>76819.543999999994</v>
      </c>
      <c r="F66" s="77">
        <v>70654.180999999997</v>
      </c>
      <c r="G66" s="78">
        <v>8.7261120470705009</v>
      </c>
    </row>
    <row r="67" spans="1:7" s="9" customFormat="1" ht="12" x14ac:dyDescent="0.2">
      <c r="A67" s="40" t="s">
        <v>96</v>
      </c>
      <c r="B67" s="77">
        <v>17180.616000000002</v>
      </c>
      <c r="C67" s="77">
        <v>17073.431</v>
      </c>
      <c r="D67" s="78">
        <v>0.62778828695886091</v>
      </c>
      <c r="E67" s="77">
        <v>3705.2930000000001</v>
      </c>
      <c r="F67" s="77">
        <v>4197.5590000000002</v>
      </c>
      <c r="G67" s="78">
        <v>-11.727434921105342</v>
      </c>
    </row>
    <row r="68" spans="1:7" s="9" customFormat="1" ht="12" x14ac:dyDescent="0.2">
      <c r="A68" s="40" t="s">
        <v>97</v>
      </c>
      <c r="B68" s="77">
        <v>48177.071000000004</v>
      </c>
      <c r="C68" s="77">
        <v>42748.37</v>
      </c>
      <c r="D68" s="78">
        <v>12.699199992888623</v>
      </c>
      <c r="E68" s="77">
        <v>50775.855000000003</v>
      </c>
      <c r="F68" s="77">
        <v>57840.561999999998</v>
      </c>
      <c r="G68" s="78">
        <v>-12.214105042755278</v>
      </c>
    </row>
    <row r="69" spans="1:7" s="9" customFormat="1" ht="12" x14ac:dyDescent="0.2">
      <c r="A69" s="40" t="s">
        <v>98</v>
      </c>
      <c r="B69" s="77">
        <v>189558.79800000001</v>
      </c>
      <c r="C69" s="77">
        <v>212942.48800000001</v>
      </c>
      <c r="D69" s="78">
        <v>-10.981223249349839</v>
      </c>
      <c r="E69" s="77">
        <v>15573.252</v>
      </c>
      <c r="F69" s="77">
        <v>14741.59</v>
      </c>
      <c r="G69" s="78">
        <v>5.6416031106549696</v>
      </c>
    </row>
    <row r="70" spans="1:7" s="9" customFormat="1" ht="12" x14ac:dyDescent="0.2">
      <c r="A70" s="40" t="s">
        <v>99</v>
      </c>
      <c r="B70" s="77">
        <v>70777.915999999997</v>
      </c>
      <c r="C70" s="77">
        <v>78312.819000000003</v>
      </c>
      <c r="D70" s="78">
        <v>-9.6215448456784571</v>
      </c>
      <c r="E70" s="77">
        <v>32933.722999999998</v>
      </c>
      <c r="F70" s="77">
        <v>27971.745999999999</v>
      </c>
      <c r="G70" s="78">
        <v>17.739246595475294</v>
      </c>
    </row>
    <row r="71" spans="1:7" s="9" customFormat="1" ht="12" x14ac:dyDescent="0.2">
      <c r="A71" s="40" t="s">
        <v>100</v>
      </c>
      <c r="B71" s="77">
        <v>216052.36300000001</v>
      </c>
      <c r="C71" s="77">
        <v>231148.30600000001</v>
      </c>
      <c r="D71" s="78">
        <v>-6.5308473426580065</v>
      </c>
      <c r="E71" s="77">
        <v>1376.1010000000001</v>
      </c>
      <c r="F71" s="77">
        <v>1239.3399999999999</v>
      </c>
      <c r="G71" s="78">
        <v>11.034986363709734</v>
      </c>
    </row>
    <row r="72" spans="1:7" s="9" customFormat="1" ht="9.9499999999999993" customHeight="1" x14ac:dyDescent="0.2">
      <c r="A72" s="46"/>
      <c r="B72" s="79"/>
      <c r="C72" s="79"/>
      <c r="D72" s="79"/>
      <c r="E72" s="79"/>
      <c r="F72" s="79"/>
      <c r="G72" s="79"/>
    </row>
    <row r="73" spans="1:7" s="9" customFormat="1" ht="12" x14ac:dyDescent="0.2">
      <c r="A73" s="37" t="s">
        <v>27</v>
      </c>
      <c r="B73" s="77">
        <v>16714040.329</v>
      </c>
      <c r="C73" s="77">
        <v>16003745.965</v>
      </c>
      <c r="D73" s="78">
        <v>4.4383006675649881</v>
      </c>
      <c r="E73" s="77">
        <v>17765385.925999999</v>
      </c>
      <c r="F73" s="77">
        <v>18674746.857999999</v>
      </c>
      <c r="G73" s="78">
        <v>-4.8694685872566055</v>
      </c>
    </row>
    <row r="74" spans="1:7" s="9" customFormat="1" ht="12" x14ac:dyDescent="0.2">
      <c r="A74" s="47" t="s">
        <v>22</v>
      </c>
      <c r="B74" s="79"/>
      <c r="C74" s="79"/>
      <c r="D74" s="79"/>
      <c r="E74" s="79"/>
      <c r="F74" s="79"/>
      <c r="G74" s="79"/>
    </row>
    <row r="75" spans="1:7" s="9" customFormat="1" ht="12" x14ac:dyDescent="0.2">
      <c r="A75" s="44" t="s">
        <v>28</v>
      </c>
      <c r="B75" s="77">
        <v>1206568.2209999999</v>
      </c>
      <c r="C75" s="77">
        <v>1171521.7080000001</v>
      </c>
      <c r="D75" s="78">
        <v>2.9915376523266133</v>
      </c>
      <c r="E75" s="77">
        <v>95334.945999999996</v>
      </c>
      <c r="F75" s="77">
        <v>99371.346999999994</v>
      </c>
      <c r="G75" s="78">
        <v>-4.0619364855746483</v>
      </c>
    </row>
    <row r="76" spans="1:7" s="9" customFormat="1" ht="12" x14ac:dyDescent="0.2">
      <c r="A76" s="43" t="s">
        <v>101</v>
      </c>
      <c r="B76" s="79"/>
      <c r="C76" s="79"/>
      <c r="D76" s="79"/>
      <c r="E76" s="79"/>
      <c r="F76" s="79"/>
      <c r="G76" s="79"/>
    </row>
    <row r="77" spans="1:7" s="9" customFormat="1" ht="12" x14ac:dyDescent="0.2">
      <c r="A77" s="40" t="s">
        <v>223</v>
      </c>
      <c r="B77" s="77">
        <v>8644.5630000000001</v>
      </c>
      <c r="C77" s="77">
        <v>9404.2990000000009</v>
      </c>
      <c r="D77" s="78">
        <v>-8.0786032005150048</v>
      </c>
      <c r="E77" s="77">
        <v>18125.674999999999</v>
      </c>
      <c r="F77" s="77">
        <v>19026.919000000002</v>
      </c>
      <c r="G77" s="78">
        <v>-4.736678597307332</v>
      </c>
    </row>
    <row r="78" spans="1:7" s="9" customFormat="1" ht="12" x14ac:dyDescent="0.2">
      <c r="A78" s="40" t="s">
        <v>224</v>
      </c>
      <c r="B78" s="77">
        <v>25.481000000000002</v>
      </c>
      <c r="C78" s="77">
        <v>314.26799999999997</v>
      </c>
      <c r="D78" s="78">
        <v>-91.891952091845184</v>
      </c>
      <c r="E78" s="77">
        <v>1340.4290000000001</v>
      </c>
      <c r="F78" s="77">
        <v>537.50800000000004</v>
      </c>
      <c r="G78" s="78">
        <v>149.37842785595748</v>
      </c>
    </row>
    <row r="79" spans="1:7" s="9" customFormat="1" ht="22.5" x14ac:dyDescent="0.2">
      <c r="A79" s="48" t="s">
        <v>193</v>
      </c>
      <c r="B79" s="77">
        <v>2691.5889999999999</v>
      </c>
      <c r="C79" s="77">
        <v>1777.595</v>
      </c>
      <c r="D79" s="78">
        <v>51.417448856460538</v>
      </c>
      <c r="E79" s="77">
        <v>0.78100000000000003</v>
      </c>
      <c r="F79" s="77">
        <v>0.874</v>
      </c>
      <c r="G79" s="78">
        <v>-10.640732265446218</v>
      </c>
    </row>
    <row r="80" spans="1:7" s="9" customFormat="1" ht="22.5" x14ac:dyDescent="0.2">
      <c r="A80" s="48" t="s">
        <v>194</v>
      </c>
      <c r="B80" s="77">
        <v>65.468999999999994</v>
      </c>
      <c r="C80" s="77">
        <v>92.911000000000001</v>
      </c>
      <c r="D80" s="78">
        <v>-29.535792317379006</v>
      </c>
      <c r="E80" s="77">
        <v>1.43</v>
      </c>
      <c r="F80" s="77">
        <v>7.2859999999999996</v>
      </c>
      <c r="G80" s="78">
        <v>-80.373318693384576</v>
      </c>
    </row>
    <row r="81" spans="1:7" s="9" customFormat="1" ht="22.5" x14ac:dyDescent="0.2">
      <c r="A81" s="48" t="s">
        <v>225</v>
      </c>
      <c r="B81" s="77">
        <v>1109.4259999999999</v>
      </c>
      <c r="C81" s="77">
        <v>845.33199999999999</v>
      </c>
      <c r="D81" s="78">
        <v>31.2414530622288</v>
      </c>
      <c r="E81" s="77">
        <v>5520.6689999999999</v>
      </c>
      <c r="F81" s="77">
        <v>3374.6729999999998</v>
      </c>
      <c r="G81" s="78">
        <v>63.591227950085823</v>
      </c>
    </row>
    <row r="82" spans="1:7" s="9" customFormat="1" ht="12" x14ac:dyDescent="0.2">
      <c r="A82" s="40" t="s">
        <v>102</v>
      </c>
      <c r="B82" s="77">
        <v>21.138999999999999</v>
      </c>
      <c r="C82" s="77">
        <v>23.957000000000001</v>
      </c>
      <c r="D82" s="78">
        <v>-11.762741578661775</v>
      </c>
      <c r="E82" s="77">
        <v>0</v>
      </c>
      <c r="F82" s="77">
        <v>0</v>
      </c>
      <c r="G82" s="78" t="s">
        <v>282</v>
      </c>
    </row>
    <row r="83" spans="1:7" s="9" customFormat="1" ht="12" x14ac:dyDescent="0.2">
      <c r="A83" s="40" t="s">
        <v>103</v>
      </c>
      <c r="B83" s="77">
        <v>3247.9110000000001</v>
      </c>
      <c r="C83" s="77">
        <v>3354.8820000000001</v>
      </c>
      <c r="D83" s="78">
        <v>-3.1885175097067417</v>
      </c>
      <c r="E83" s="77">
        <v>12596.156999999999</v>
      </c>
      <c r="F83" s="77">
        <v>19584.485000000001</v>
      </c>
      <c r="G83" s="78">
        <v>-35.682980685986905</v>
      </c>
    </row>
    <row r="84" spans="1:7" s="9" customFormat="1" ht="12" x14ac:dyDescent="0.2">
      <c r="A84" s="40" t="s">
        <v>104</v>
      </c>
      <c r="B84" s="77">
        <v>11624.986999999999</v>
      </c>
      <c r="C84" s="77">
        <v>8371.1890000000003</v>
      </c>
      <c r="D84" s="78">
        <v>38.869006541364655</v>
      </c>
      <c r="E84" s="77">
        <v>15025.919</v>
      </c>
      <c r="F84" s="77">
        <v>11677.246999999999</v>
      </c>
      <c r="G84" s="78">
        <v>28.676896189658407</v>
      </c>
    </row>
    <row r="85" spans="1:7" s="9" customFormat="1" ht="12" x14ac:dyDescent="0.2">
      <c r="A85" s="40" t="s">
        <v>105</v>
      </c>
      <c r="B85" s="77">
        <v>16077.584999999999</v>
      </c>
      <c r="C85" s="77">
        <v>17127.169000000002</v>
      </c>
      <c r="D85" s="78">
        <v>-6.1281814875534906</v>
      </c>
      <c r="E85" s="77">
        <v>529.79899999999998</v>
      </c>
      <c r="F85" s="77">
        <v>420.38799999999998</v>
      </c>
      <c r="G85" s="78">
        <v>26.026194848568466</v>
      </c>
    </row>
    <row r="86" spans="1:7" s="9" customFormat="1" ht="12" x14ac:dyDescent="0.2">
      <c r="A86" s="40" t="s">
        <v>106</v>
      </c>
      <c r="B86" s="77">
        <v>73490.414000000004</v>
      </c>
      <c r="C86" s="77">
        <v>130036.28599999999</v>
      </c>
      <c r="D86" s="78">
        <v>-43.484687035740158</v>
      </c>
      <c r="E86" s="77">
        <v>0</v>
      </c>
      <c r="F86" s="77">
        <v>0</v>
      </c>
      <c r="G86" s="78" t="s">
        <v>282</v>
      </c>
    </row>
    <row r="87" spans="1:7" s="9" customFormat="1" ht="12" x14ac:dyDescent="0.2">
      <c r="A87" s="40" t="s">
        <v>107</v>
      </c>
      <c r="B87" s="77">
        <v>912391.72600000002</v>
      </c>
      <c r="C87" s="77">
        <v>826842.66099999996</v>
      </c>
      <c r="D87" s="78">
        <v>10.34647449087052</v>
      </c>
      <c r="E87" s="77">
        <v>0</v>
      </c>
      <c r="F87" s="77">
        <v>0</v>
      </c>
      <c r="G87" s="78" t="s">
        <v>282</v>
      </c>
    </row>
    <row r="88" spans="1:7" s="9" customFormat="1" ht="12" x14ac:dyDescent="0.2">
      <c r="A88" s="40" t="s">
        <v>108</v>
      </c>
      <c r="B88" s="77">
        <v>22.202000000000002</v>
      </c>
      <c r="C88" s="77">
        <v>55.13</v>
      </c>
      <c r="D88" s="78">
        <v>-59.727915835298383</v>
      </c>
      <c r="E88" s="77">
        <v>2.5249999999999999</v>
      </c>
      <c r="F88" s="77">
        <v>4.1310000000000002</v>
      </c>
      <c r="G88" s="78">
        <v>-38.87678528201404</v>
      </c>
    </row>
    <row r="89" spans="1:7" s="9" customFormat="1" ht="22.5" x14ac:dyDescent="0.2">
      <c r="A89" s="48" t="s">
        <v>195</v>
      </c>
      <c r="B89" s="77">
        <v>0.04</v>
      </c>
      <c r="C89" s="77">
        <v>0</v>
      </c>
      <c r="D89" s="78" t="s">
        <v>282</v>
      </c>
      <c r="E89" s="77">
        <v>1330.932</v>
      </c>
      <c r="F89" s="77">
        <v>0</v>
      </c>
      <c r="G89" s="78" t="s">
        <v>282</v>
      </c>
    </row>
    <row r="90" spans="1:7" s="9" customFormat="1" ht="12" x14ac:dyDescent="0.2">
      <c r="A90" s="48" t="s">
        <v>272</v>
      </c>
      <c r="B90" s="77">
        <v>7550.4279999999999</v>
      </c>
      <c r="C90" s="77">
        <v>25.062000000000001</v>
      </c>
      <c r="D90" s="78" t="s">
        <v>282</v>
      </c>
      <c r="E90" s="77">
        <v>0</v>
      </c>
      <c r="F90" s="77">
        <v>0</v>
      </c>
      <c r="G90" s="78" t="s">
        <v>282</v>
      </c>
    </row>
    <row r="91" spans="1:7" s="9" customFormat="1" ht="12" x14ac:dyDescent="0.2">
      <c r="A91" s="48" t="s">
        <v>273</v>
      </c>
      <c r="B91" s="77">
        <v>0</v>
      </c>
      <c r="C91" s="77">
        <v>0.27500000000000002</v>
      </c>
      <c r="D91" s="78" t="s">
        <v>282</v>
      </c>
      <c r="E91" s="77">
        <v>0</v>
      </c>
      <c r="F91" s="77">
        <v>0</v>
      </c>
      <c r="G91" s="78" t="s">
        <v>282</v>
      </c>
    </row>
    <row r="92" spans="1:7" s="9" customFormat="1" ht="12" x14ac:dyDescent="0.2">
      <c r="A92" s="48" t="s">
        <v>274</v>
      </c>
      <c r="B92" s="77">
        <v>4.2119999999999997</v>
      </c>
      <c r="C92" s="77">
        <v>5.4969999999999999</v>
      </c>
      <c r="D92" s="78">
        <v>-23.376387120247415</v>
      </c>
      <c r="E92" s="77">
        <v>0</v>
      </c>
      <c r="F92" s="77">
        <v>0</v>
      </c>
      <c r="G92" s="78" t="s">
        <v>282</v>
      </c>
    </row>
    <row r="93" spans="1:7" s="9" customFormat="1" ht="12" x14ac:dyDescent="0.2">
      <c r="A93" s="40" t="s">
        <v>109</v>
      </c>
      <c r="B93" s="77">
        <v>14920.089</v>
      </c>
      <c r="C93" s="77">
        <v>8195.2180000000008</v>
      </c>
      <c r="D93" s="78">
        <v>82.058476052741952</v>
      </c>
      <c r="E93" s="77">
        <v>19.972999999999999</v>
      </c>
      <c r="F93" s="77">
        <v>43.481999999999999</v>
      </c>
      <c r="G93" s="78">
        <v>-54.066050319672506</v>
      </c>
    </row>
    <row r="94" spans="1:7" s="9" customFormat="1" ht="12" x14ac:dyDescent="0.2">
      <c r="A94" s="40" t="s">
        <v>110</v>
      </c>
      <c r="B94" s="77">
        <v>4824.2139999999999</v>
      </c>
      <c r="C94" s="77">
        <v>8445.0650000000005</v>
      </c>
      <c r="D94" s="78">
        <v>-42.87534791028844</v>
      </c>
      <c r="E94" s="77">
        <v>0</v>
      </c>
      <c r="F94" s="77">
        <v>0</v>
      </c>
      <c r="G94" s="78" t="s">
        <v>282</v>
      </c>
    </row>
    <row r="95" spans="1:7" s="9" customFormat="1" ht="12" x14ac:dyDescent="0.2">
      <c r="A95" s="40" t="s">
        <v>111</v>
      </c>
      <c r="B95" s="77">
        <v>6137.24</v>
      </c>
      <c r="C95" s="77">
        <v>3158.9270000000001</v>
      </c>
      <c r="D95" s="78">
        <v>94.282425646429914</v>
      </c>
      <c r="E95" s="77">
        <v>205.25800000000001</v>
      </c>
      <c r="F95" s="77">
        <v>357.51600000000002</v>
      </c>
      <c r="G95" s="78">
        <v>-42.587744324729528</v>
      </c>
    </row>
    <row r="96" spans="1:7" s="9" customFormat="1" ht="12" x14ac:dyDescent="0.2">
      <c r="A96" s="40" t="s">
        <v>112</v>
      </c>
      <c r="B96" s="77">
        <v>33148.232000000004</v>
      </c>
      <c r="C96" s="77">
        <v>40118.180999999997</v>
      </c>
      <c r="D96" s="78">
        <v>-17.373541936011492</v>
      </c>
      <c r="E96" s="77">
        <v>4897.7</v>
      </c>
      <c r="F96" s="77">
        <v>8374.69</v>
      </c>
      <c r="G96" s="78">
        <v>-41.517835287037499</v>
      </c>
    </row>
    <row r="97" spans="1:7" s="9" customFormat="1" ht="12" x14ac:dyDescent="0.2">
      <c r="A97" s="40" t="s">
        <v>226</v>
      </c>
      <c r="B97" s="77">
        <v>44485.803</v>
      </c>
      <c r="C97" s="77">
        <v>38407.476999999999</v>
      </c>
      <c r="D97" s="78">
        <v>15.825892442765763</v>
      </c>
      <c r="E97" s="77">
        <v>5902.4030000000002</v>
      </c>
      <c r="F97" s="77">
        <v>5900.5569999999998</v>
      </c>
      <c r="G97" s="78">
        <v>3.1285182059932026E-2</v>
      </c>
    </row>
    <row r="98" spans="1:7" s="9" customFormat="1" ht="22.5" x14ac:dyDescent="0.2">
      <c r="A98" s="48" t="s">
        <v>255</v>
      </c>
      <c r="B98" s="77">
        <v>362.25299999999999</v>
      </c>
      <c r="C98" s="77">
        <v>707.17600000000004</v>
      </c>
      <c r="D98" s="78">
        <v>-48.774703892666047</v>
      </c>
      <c r="E98" s="77">
        <v>49.55</v>
      </c>
      <c r="F98" s="77">
        <v>105.11</v>
      </c>
      <c r="G98" s="78">
        <v>-52.858909713633338</v>
      </c>
    </row>
    <row r="99" spans="1:7" s="9" customFormat="1" ht="12" x14ac:dyDescent="0.2">
      <c r="A99" s="40" t="s">
        <v>113</v>
      </c>
      <c r="B99" s="77">
        <v>65723.217999999993</v>
      </c>
      <c r="C99" s="77">
        <v>74213.150999999998</v>
      </c>
      <c r="D99" s="78">
        <v>-11.439930639786468</v>
      </c>
      <c r="E99" s="77">
        <v>29785.745999999999</v>
      </c>
      <c r="F99" s="77">
        <v>29956.481</v>
      </c>
      <c r="G99" s="78">
        <v>-0.56994344562701826</v>
      </c>
    </row>
    <row r="100" spans="1:7" s="9" customFormat="1" ht="9.9499999999999993" customHeight="1" x14ac:dyDescent="0.2">
      <c r="A100" s="44"/>
      <c r="B100" s="79"/>
      <c r="C100" s="79"/>
      <c r="D100" s="79"/>
      <c r="E100" s="79"/>
      <c r="F100" s="79"/>
      <c r="G100" s="79"/>
    </row>
    <row r="101" spans="1:7" s="9" customFormat="1" ht="12" x14ac:dyDescent="0.2">
      <c r="A101" s="44" t="s">
        <v>29</v>
      </c>
      <c r="B101" s="77">
        <v>1370738.591</v>
      </c>
      <c r="C101" s="77">
        <v>1350323.861</v>
      </c>
      <c r="D101" s="78">
        <v>1.5118395363969626</v>
      </c>
      <c r="E101" s="77">
        <v>1795937.38</v>
      </c>
      <c r="F101" s="77">
        <v>1702601.0589999999</v>
      </c>
      <c r="G101" s="78">
        <v>5.4819841974502168</v>
      </c>
    </row>
    <row r="102" spans="1:7" s="9" customFormat="1" ht="12" x14ac:dyDescent="0.2">
      <c r="A102" s="43" t="s">
        <v>22</v>
      </c>
      <c r="B102" s="79"/>
      <c r="C102" s="79"/>
      <c r="D102" s="79"/>
      <c r="E102" s="79"/>
      <c r="F102" s="79"/>
      <c r="G102" s="79"/>
    </row>
    <row r="103" spans="1:7" s="9" customFormat="1" ht="22.5" x14ac:dyDescent="0.2">
      <c r="A103" s="48" t="s">
        <v>196</v>
      </c>
      <c r="B103" s="77">
        <v>15644.544</v>
      </c>
      <c r="C103" s="77">
        <v>16312.491</v>
      </c>
      <c r="D103" s="78">
        <v>-4.0946965120164691</v>
      </c>
      <c r="E103" s="77">
        <v>5632.0060000000003</v>
      </c>
      <c r="F103" s="77">
        <v>626.68700000000001</v>
      </c>
      <c r="G103" s="78" t="s">
        <v>282</v>
      </c>
    </row>
    <row r="104" spans="1:7" s="9" customFormat="1" ht="12" x14ac:dyDescent="0.2">
      <c r="A104" s="40" t="s">
        <v>114</v>
      </c>
      <c r="B104" s="77">
        <v>90.343999999999994</v>
      </c>
      <c r="C104" s="77">
        <v>49.860999999999997</v>
      </c>
      <c r="D104" s="78">
        <v>81.191712962034444</v>
      </c>
      <c r="E104" s="77">
        <v>71.153000000000006</v>
      </c>
      <c r="F104" s="77">
        <v>22.661000000000001</v>
      </c>
      <c r="G104" s="78">
        <v>213.98879131547596</v>
      </c>
    </row>
    <row r="105" spans="1:7" s="9" customFormat="1" ht="12" x14ac:dyDescent="0.2">
      <c r="A105" s="40" t="s">
        <v>227</v>
      </c>
      <c r="B105" s="77">
        <v>882.51800000000003</v>
      </c>
      <c r="C105" s="77">
        <v>713.43700000000001</v>
      </c>
      <c r="D105" s="78">
        <v>23.69949974559772</v>
      </c>
      <c r="E105" s="77">
        <v>6.4169999999999998</v>
      </c>
      <c r="F105" s="77">
        <v>4.6710000000000003</v>
      </c>
      <c r="G105" s="78">
        <v>37.379576107899794</v>
      </c>
    </row>
    <row r="106" spans="1:7" s="9" customFormat="1" ht="12" x14ac:dyDescent="0.2">
      <c r="A106" s="40" t="s">
        <v>115</v>
      </c>
      <c r="B106" s="77">
        <v>276.31400000000002</v>
      </c>
      <c r="C106" s="77">
        <v>254.88300000000001</v>
      </c>
      <c r="D106" s="78">
        <v>8.4081715924561422</v>
      </c>
      <c r="E106" s="77">
        <v>7.9029999999999996</v>
      </c>
      <c r="F106" s="77">
        <v>10.904</v>
      </c>
      <c r="G106" s="78">
        <v>-27.522010271460019</v>
      </c>
    </row>
    <row r="107" spans="1:7" s="9" customFormat="1" ht="22.5" x14ac:dyDescent="0.2">
      <c r="A107" s="48" t="s">
        <v>228</v>
      </c>
      <c r="B107" s="77">
        <v>234.71</v>
      </c>
      <c r="C107" s="77">
        <v>210.01499999999999</v>
      </c>
      <c r="D107" s="78">
        <v>11.758683903530724</v>
      </c>
      <c r="E107" s="77">
        <v>25.959</v>
      </c>
      <c r="F107" s="77">
        <v>10.365</v>
      </c>
      <c r="G107" s="78">
        <v>150.44862518089724</v>
      </c>
    </row>
    <row r="108" spans="1:7" s="9" customFormat="1" ht="12" x14ac:dyDescent="0.2">
      <c r="A108" s="40" t="s">
        <v>116</v>
      </c>
      <c r="B108" s="77">
        <v>61092.46</v>
      </c>
      <c r="C108" s="77">
        <v>69563.926999999996</v>
      </c>
      <c r="D108" s="78">
        <v>-12.177959706041321</v>
      </c>
      <c r="E108" s="77">
        <v>40906.481</v>
      </c>
      <c r="F108" s="77">
        <v>44298.135000000002</v>
      </c>
      <c r="G108" s="78">
        <v>-7.6564261678285135</v>
      </c>
    </row>
    <row r="109" spans="1:7" s="9" customFormat="1" ht="22.5" x14ac:dyDescent="0.2">
      <c r="A109" s="48" t="s">
        <v>229</v>
      </c>
      <c r="B109" s="77">
        <v>252007.98699999999</v>
      </c>
      <c r="C109" s="77">
        <v>247336.62400000001</v>
      </c>
      <c r="D109" s="78">
        <v>1.8886661119786083</v>
      </c>
      <c r="E109" s="77">
        <v>4001.6109999999999</v>
      </c>
      <c r="F109" s="77">
        <v>5925.8860000000004</v>
      </c>
      <c r="G109" s="78">
        <v>-32.472359407521523</v>
      </c>
    </row>
    <row r="110" spans="1:7" s="9" customFormat="1" ht="12" x14ac:dyDescent="0.2">
      <c r="A110" s="40" t="s">
        <v>117</v>
      </c>
      <c r="B110" s="77">
        <v>8417.8880000000008</v>
      </c>
      <c r="C110" s="77">
        <v>8539.5439999999999</v>
      </c>
      <c r="D110" s="78">
        <v>-1.424619394197137</v>
      </c>
      <c r="E110" s="77">
        <v>12417.978999999999</v>
      </c>
      <c r="F110" s="77">
        <v>12053.436</v>
      </c>
      <c r="G110" s="78">
        <v>3.0243907214507146</v>
      </c>
    </row>
    <row r="111" spans="1:7" s="9" customFormat="1" ht="12" x14ac:dyDescent="0.2">
      <c r="A111" s="40" t="s">
        <v>118</v>
      </c>
      <c r="B111" s="77">
        <v>173.43</v>
      </c>
      <c r="C111" s="77">
        <v>656.18100000000004</v>
      </c>
      <c r="D111" s="78">
        <v>-73.569792481038007</v>
      </c>
      <c r="E111" s="77">
        <v>18992.938999999998</v>
      </c>
      <c r="F111" s="77">
        <v>25516.559000000001</v>
      </c>
      <c r="G111" s="78">
        <v>-25.566221526970011</v>
      </c>
    </row>
    <row r="112" spans="1:7" s="9" customFormat="1" ht="12" x14ac:dyDescent="0.2">
      <c r="A112" s="40" t="s">
        <v>119</v>
      </c>
      <c r="B112" s="77">
        <v>30969.38</v>
      </c>
      <c r="C112" s="77">
        <v>32449.044999999998</v>
      </c>
      <c r="D112" s="78">
        <v>-4.5599647077441006</v>
      </c>
      <c r="E112" s="77">
        <v>44936.207000000002</v>
      </c>
      <c r="F112" s="77">
        <v>50069.834999999999</v>
      </c>
      <c r="G112" s="78">
        <v>-10.25293572467335</v>
      </c>
    </row>
    <row r="113" spans="1:7" s="9" customFormat="1" ht="12" x14ac:dyDescent="0.2">
      <c r="A113" s="40" t="s">
        <v>120</v>
      </c>
      <c r="B113" s="77">
        <v>3707.9209999999998</v>
      </c>
      <c r="C113" s="77">
        <v>2093.88</v>
      </c>
      <c r="D113" s="78">
        <v>77.083739278277648</v>
      </c>
      <c r="E113" s="77">
        <v>4.8659999999999997</v>
      </c>
      <c r="F113" s="77">
        <v>2.169</v>
      </c>
      <c r="G113" s="78">
        <v>124.34301521438448</v>
      </c>
    </row>
    <row r="114" spans="1:7" s="9" customFormat="1" ht="22.5" x14ac:dyDescent="0.2">
      <c r="A114" s="48" t="s">
        <v>230</v>
      </c>
      <c r="B114" s="77">
        <v>6823.25</v>
      </c>
      <c r="C114" s="77">
        <v>6957.1840000000002</v>
      </c>
      <c r="D114" s="78">
        <v>-1.9251179787684407</v>
      </c>
      <c r="E114" s="77">
        <v>62969.224999999999</v>
      </c>
      <c r="F114" s="77">
        <v>64399.743000000002</v>
      </c>
      <c r="G114" s="78">
        <v>-2.2213101067810186</v>
      </c>
    </row>
    <row r="115" spans="1:7" s="9" customFormat="1" ht="12" x14ac:dyDescent="0.2">
      <c r="A115" s="40" t="s">
        <v>121</v>
      </c>
      <c r="B115" s="77">
        <v>85.816999999999993</v>
      </c>
      <c r="C115" s="77">
        <v>449.29399999999998</v>
      </c>
      <c r="D115" s="78">
        <v>-80.899589133173379</v>
      </c>
      <c r="E115" s="77">
        <v>2.3E-2</v>
      </c>
      <c r="F115" s="77">
        <v>6.4420000000000002</v>
      </c>
      <c r="G115" s="78">
        <v>-99.642968022353301</v>
      </c>
    </row>
    <row r="116" spans="1:7" s="9" customFormat="1" ht="22.5" x14ac:dyDescent="0.2">
      <c r="A116" s="48" t="s">
        <v>197</v>
      </c>
      <c r="B116" s="77">
        <v>1332.963</v>
      </c>
      <c r="C116" s="77">
        <v>1320.4559999999999</v>
      </c>
      <c r="D116" s="78">
        <v>0.94717279485269046</v>
      </c>
      <c r="E116" s="77">
        <v>52.704000000000001</v>
      </c>
      <c r="F116" s="77">
        <v>373.62299999999999</v>
      </c>
      <c r="G116" s="78">
        <v>-85.893802041094901</v>
      </c>
    </row>
    <row r="117" spans="1:7" s="9" customFormat="1" ht="12" x14ac:dyDescent="0.2">
      <c r="A117" s="40" t="s">
        <v>122</v>
      </c>
      <c r="B117" s="77">
        <v>73151.672999999995</v>
      </c>
      <c r="C117" s="77">
        <v>76321.832999999999</v>
      </c>
      <c r="D117" s="78">
        <v>-4.1536738248936018</v>
      </c>
      <c r="E117" s="77">
        <v>50298.087</v>
      </c>
      <c r="F117" s="77">
        <v>53337.300999999999</v>
      </c>
      <c r="G117" s="78">
        <v>-5.6981023467985494</v>
      </c>
    </row>
    <row r="118" spans="1:7" s="9" customFormat="1" ht="22.5" x14ac:dyDescent="0.2">
      <c r="A118" s="48" t="s">
        <v>231</v>
      </c>
      <c r="B118" s="77">
        <v>70183.879000000001</v>
      </c>
      <c r="C118" s="77">
        <v>67869.637000000002</v>
      </c>
      <c r="D118" s="78">
        <v>3.4098340617321981</v>
      </c>
      <c r="E118" s="77">
        <v>87151.278000000006</v>
      </c>
      <c r="F118" s="77">
        <v>139665.011</v>
      </c>
      <c r="G118" s="78">
        <v>-37.599777226953428</v>
      </c>
    </row>
    <row r="119" spans="1:7" s="9" customFormat="1" ht="22.5" x14ac:dyDescent="0.2">
      <c r="A119" s="48" t="s">
        <v>232</v>
      </c>
      <c r="B119" s="77">
        <v>19527.936000000002</v>
      </c>
      <c r="C119" s="77">
        <v>13138.45</v>
      </c>
      <c r="D119" s="78">
        <v>48.631961913315507</v>
      </c>
      <c r="E119" s="77">
        <v>14211.878000000001</v>
      </c>
      <c r="F119" s="77">
        <v>14725.662</v>
      </c>
      <c r="G119" s="78">
        <v>-3.4890383875441273</v>
      </c>
    </row>
    <row r="120" spans="1:7" s="9" customFormat="1" ht="12" x14ac:dyDescent="0.2">
      <c r="A120" s="40" t="s">
        <v>198</v>
      </c>
      <c r="B120" s="77">
        <v>462.142</v>
      </c>
      <c r="C120" s="77">
        <v>391.108</v>
      </c>
      <c r="D120" s="78">
        <v>18.162246745144557</v>
      </c>
      <c r="E120" s="77">
        <v>130.005</v>
      </c>
      <c r="F120" s="77">
        <v>877.31299999999999</v>
      </c>
      <c r="G120" s="78">
        <v>-85.181457472988541</v>
      </c>
    </row>
    <row r="121" spans="1:7" s="9" customFormat="1" ht="22.5" x14ac:dyDescent="0.2">
      <c r="A121" s="48" t="s">
        <v>233</v>
      </c>
      <c r="B121" s="77">
        <v>695.06200000000001</v>
      </c>
      <c r="C121" s="77">
        <v>733.79100000000005</v>
      </c>
      <c r="D121" s="78">
        <v>-5.2779333624969667</v>
      </c>
      <c r="E121" s="77">
        <v>110.017</v>
      </c>
      <c r="F121" s="77">
        <v>49.77</v>
      </c>
      <c r="G121" s="78">
        <v>121.05083383564394</v>
      </c>
    </row>
    <row r="122" spans="1:7" s="9" customFormat="1" ht="22.5" x14ac:dyDescent="0.2">
      <c r="A122" s="48" t="s">
        <v>234</v>
      </c>
      <c r="B122" s="77">
        <v>2243.9450000000002</v>
      </c>
      <c r="C122" s="77">
        <v>2441.5149999999999</v>
      </c>
      <c r="D122" s="78">
        <v>-8.0921067451971282</v>
      </c>
      <c r="E122" s="77">
        <v>7294.0320000000002</v>
      </c>
      <c r="F122" s="77">
        <v>6885.1750000000002</v>
      </c>
      <c r="G122" s="78">
        <v>5.9382223400276786</v>
      </c>
    </row>
    <row r="123" spans="1:7" s="9" customFormat="1" ht="22.5" x14ac:dyDescent="0.2">
      <c r="A123" s="48" t="s">
        <v>235</v>
      </c>
      <c r="B123" s="77">
        <v>662.03200000000004</v>
      </c>
      <c r="C123" s="77">
        <v>592.06399999999996</v>
      </c>
      <c r="D123" s="78">
        <v>11.817641336071787</v>
      </c>
      <c r="E123" s="77">
        <v>327.19799999999998</v>
      </c>
      <c r="F123" s="77">
        <v>432.24599999999998</v>
      </c>
      <c r="G123" s="78">
        <v>-24.302827556530303</v>
      </c>
    </row>
    <row r="124" spans="1:7" s="9" customFormat="1" ht="12" x14ac:dyDescent="0.2">
      <c r="A124" s="40" t="s">
        <v>123</v>
      </c>
      <c r="B124" s="77">
        <v>12550.874</v>
      </c>
      <c r="C124" s="77">
        <v>13293.819</v>
      </c>
      <c r="D124" s="78">
        <v>-5.5886498830772382</v>
      </c>
      <c r="E124" s="77">
        <v>1940.5840000000001</v>
      </c>
      <c r="F124" s="77">
        <v>1934.2560000000001</v>
      </c>
      <c r="G124" s="78">
        <v>0.32715421329957906</v>
      </c>
    </row>
    <row r="125" spans="1:7" s="9" customFormat="1" ht="22.5" x14ac:dyDescent="0.2">
      <c r="A125" s="48" t="s">
        <v>236</v>
      </c>
      <c r="B125" s="77">
        <v>53511.413</v>
      </c>
      <c r="C125" s="77">
        <v>71783.360000000001</v>
      </c>
      <c r="D125" s="78">
        <v>-25.454293306972545</v>
      </c>
      <c r="E125" s="77">
        <v>24072.218000000001</v>
      </c>
      <c r="F125" s="77">
        <v>27113.99</v>
      </c>
      <c r="G125" s="78">
        <v>-11.21845954800456</v>
      </c>
    </row>
    <row r="126" spans="1:7" s="9" customFormat="1" ht="22.5" x14ac:dyDescent="0.2">
      <c r="A126" s="48" t="s">
        <v>199</v>
      </c>
      <c r="B126" s="77">
        <v>856.73599999999999</v>
      </c>
      <c r="C126" s="77">
        <v>1602.7809999999999</v>
      </c>
      <c r="D126" s="78">
        <v>-46.546908155262628</v>
      </c>
      <c r="E126" s="77">
        <v>179479.348</v>
      </c>
      <c r="F126" s="77">
        <v>121736.66899999999</v>
      </c>
      <c r="G126" s="78">
        <v>47.432445354653197</v>
      </c>
    </row>
    <row r="127" spans="1:7" s="9" customFormat="1" ht="12" x14ac:dyDescent="0.2">
      <c r="A127" s="40" t="s">
        <v>30</v>
      </c>
      <c r="B127" s="77">
        <v>240265.80799999999</v>
      </c>
      <c r="C127" s="77">
        <v>210575.92600000001</v>
      </c>
      <c r="D127" s="78">
        <v>14.099371454265835</v>
      </c>
      <c r="E127" s="77">
        <v>563321.75699999998</v>
      </c>
      <c r="F127" s="77">
        <v>520024.15100000001</v>
      </c>
      <c r="G127" s="78">
        <v>8.3260759941128129</v>
      </c>
    </row>
    <row r="128" spans="1:7" s="9" customFormat="1" ht="12" x14ac:dyDescent="0.2">
      <c r="A128" s="40" t="s">
        <v>45</v>
      </c>
      <c r="B128" s="77">
        <v>9257.5329999999994</v>
      </c>
      <c r="C128" s="77">
        <v>606.53200000000004</v>
      </c>
      <c r="D128" s="78" t="s">
        <v>282</v>
      </c>
      <c r="E128" s="77">
        <v>173022.16099999999</v>
      </c>
      <c r="F128" s="77">
        <v>192724.64499999999</v>
      </c>
      <c r="G128" s="78">
        <v>-10.223126367673416</v>
      </c>
    </row>
    <row r="129" spans="1:7" s="9" customFormat="1" ht="12" x14ac:dyDescent="0.2">
      <c r="A129" s="40" t="s">
        <v>44</v>
      </c>
      <c r="B129" s="77">
        <v>97826.114000000001</v>
      </c>
      <c r="C129" s="77">
        <v>128311.85799999999</v>
      </c>
      <c r="D129" s="78">
        <v>-23.759101048945908</v>
      </c>
      <c r="E129" s="77">
        <v>106237.89</v>
      </c>
      <c r="F129" s="77">
        <v>108180.37300000001</v>
      </c>
      <c r="G129" s="78">
        <v>-1.7955965080652874</v>
      </c>
    </row>
    <row r="130" spans="1:7" s="9" customFormat="1" ht="12" x14ac:dyDescent="0.2">
      <c r="A130" s="40" t="s">
        <v>124</v>
      </c>
      <c r="B130" s="77">
        <v>58726.231</v>
      </c>
      <c r="C130" s="77">
        <v>60720.705000000002</v>
      </c>
      <c r="D130" s="78">
        <v>-3.2846687139090278</v>
      </c>
      <c r="E130" s="77">
        <v>224201.652</v>
      </c>
      <c r="F130" s="77">
        <v>194650.32</v>
      </c>
      <c r="G130" s="78">
        <v>15.181753618488784</v>
      </c>
    </row>
    <row r="131" spans="1:7" s="9" customFormat="1" ht="12" x14ac:dyDescent="0.2">
      <c r="A131" s="40" t="s">
        <v>125</v>
      </c>
      <c r="B131" s="77">
        <v>379.39800000000002</v>
      </c>
      <c r="C131" s="77">
        <v>53.859000000000002</v>
      </c>
      <c r="D131" s="78" t="s">
        <v>282</v>
      </c>
      <c r="E131" s="77">
        <v>109.411</v>
      </c>
      <c r="F131" s="77">
        <v>6200.19</v>
      </c>
      <c r="G131" s="78">
        <v>-98.235360529274104</v>
      </c>
    </row>
    <row r="132" spans="1:7" s="9" customFormat="1" ht="12" x14ac:dyDescent="0.2">
      <c r="A132" s="40" t="s">
        <v>126</v>
      </c>
      <c r="B132" s="77">
        <v>348698.28899999999</v>
      </c>
      <c r="C132" s="77">
        <v>314979.80099999998</v>
      </c>
      <c r="D132" s="78">
        <v>10.704968348113212</v>
      </c>
      <c r="E132" s="77">
        <v>174004.391</v>
      </c>
      <c r="F132" s="77">
        <v>110742.871</v>
      </c>
      <c r="G132" s="78">
        <v>57.124688414480431</v>
      </c>
    </row>
    <row r="133" spans="1:7" s="9" customFormat="1" ht="9.9499999999999993" customHeight="1" x14ac:dyDescent="0.2">
      <c r="A133" s="43"/>
      <c r="B133" s="79"/>
      <c r="C133" s="79"/>
      <c r="D133" s="79"/>
      <c r="E133" s="79"/>
      <c r="F133" s="79"/>
      <c r="G133" s="79"/>
    </row>
    <row r="134" spans="1:7" s="9" customFormat="1" ht="12" x14ac:dyDescent="0.2">
      <c r="A134" s="47" t="s">
        <v>31</v>
      </c>
      <c r="B134" s="77">
        <v>14136733.517000001</v>
      </c>
      <c r="C134" s="77">
        <v>13481900.396</v>
      </c>
      <c r="D134" s="78">
        <v>4.857127717649405</v>
      </c>
      <c r="E134" s="77">
        <v>15874113.6</v>
      </c>
      <c r="F134" s="77">
        <v>16872774.452</v>
      </c>
      <c r="G134" s="78">
        <v>-5.9187708271749386</v>
      </c>
    </row>
    <row r="135" spans="1:7" s="9" customFormat="1" ht="12" x14ac:dyDescent="0.2">
      <c r="A135" s="45" t="s">
        <v>22</v>
      </c>
      <c r="B135" s="79"/>
      <c r="C135" s="79"/>
      <c r="D135" s="79"/>
      <c r="E135" s="79"/>
      <c r="F135" s="79"/>
      <c r="G135" s="79"/>
    </row>
    <row r="136" spans="1:7" s="9" customFormat="1" ht="12" x14ac:dyDescent="0.2">
      <c r="A136" s="43" t="s">
        <v>32</v>
      </c>
      <c r="B136" s="77">
        <v>2317832.0809999998</v>
      </c>
      <c r="C136" s="77">
        <v>2164364.2620000001</v>
      </c>
      <c r="D136" s="78">
        <v>7.0906649908452266</v>
      </c>
      <c r="E136" s="77">
        <v>2085147.723</v>
      </c>
      <c r="F136" s="77">
        <v>2053784.139</v>
      </c>
      <c r="G136" s="78">
        <v>1.5271119980150871</v>
      </c>
    </row>
    <row r="137" spans="1:7" s="9" customFormat="1" ht="12" x14ac:dyDescent="0.2">
      <c r="A137" s="49" t="s">
        <v>22</v>
      </c>
      <c r="B137" s="79"/>
      <c r="C137" s="79"/>
      <c r="D137" s="79"/>
      <c r="E137" s="79"/>
      <c r="F137" s="79"/>
      <c r="G137" s="79"/>
    </row>
    <row r="138" spans="1:7" s="9" customFormat="1" ht="12" x14ac:dyDescent="0.2">
      <c r="A138" s="50" t="s">
        <v>238</v>
      </c>
      <c r="B138" s="77">
        <v>8601.6370000000006</v>
      </c>
      <c r="C138" s="77">
        <v>8734.7160000000003</v>
      </c>
      <c r="D138" s="78">
        <v>-1.523564131907662</v>
      </c>
      <c r="E138" s="77">
        <v>266.613</v>
      </c>
      <c r="F138" s="77">
        <v>582.74</v>
      </c>
      <c r="G138" s="78">
        <v>-54.248378350550844</v>
      </c>
    </row>
    <row r="139" spans="1:7" s="9" customFormat="1" ht="12" x14ac:dyDescent="0.2">
      <c r="A139" s="51" t="s">
        <v>237</v>
      </c>
      <c r="B139" s="77">
        <v>10051.634</v>
      </c>
      <c r="C139" s="77">
        <v>12483.813</v>
      </c>
      <c r="D139" s="78">
        <v>-19.482661267034359</v>
      </c>
      <c r="E139" s="77">
        <v>10565.377</v>
      </c>
      <c r="F139" s="77">
        <v>11255.465</v>
      </c>
      <c r="G139" s="78">
        <v>-6.1311371853583978</v>
      </c>
    </row>
    <row r="140" spans="1:7" s="9" customFormat="1" ht="12" x14ac:dyDescent="0.2">
      <c r="A140" s="51" t="s">
        <v>127</v>
      </c>
      <c r="B140" s="77">
        <v>429.20299999999997</v>
      </c>
      <c r="C140" s="77">
        <v>401</v>
      </c>
      <c r="D140" s="78">
        <v>7.0331670822942698</v>
      </c>
      <c r="E140" s="77">
        <v>33.776000000000003</v>
      </c>
      <c r="F140" s="77">
        <v>99.17</v>
      </c>
      <c r="G140" s="78">
        <v>-65.941312897045478</v>
      </c>
    </row>
    <row r="141" spans="1:7" s="9" customFormat="1" ht="12" x14ac:dyDescent="0.2">
      <c r="A141" s="51" t="s">
        <v>239</v>
      </c>
      <c r="B141" s="77">
        <v>3489.3890000000001</v>
      </c>
      <c r="C141" s="77">
        <v>6182.7849999999999</v>
      </c>
      <c r="D141" s="78">
        <v>-43.562828078285108</v>
      </c>
      <c r="E141" s="77">
        <v>76.921000000000006</v>
      </c>
      <c r="F141" s="77">
        <v>55.953000000000003</v>
      </c>
      <c r="G141" s="78">
        <v>37.474308794881409</v>
      </c>
    </row>
    <row r="142" spans="1:7" s="9" customFormat="1" ht="12" x14ac:dyDescent="0.2">
      <c r="A142" s="51" t="s">
        <v>240</v>
      </c>
      <c r="B142" s="77">
        <v>1394.1020000000001</v>
      </c>
      <c r="C142" s="77">
        <v>1198.104</v>
      </c>
      <c r="D142" s="78">
        <v>16.359013908642325</v>
      </c>
      <c r="E142" s="77">
        <v>275.87400000000002</v>
      </c>
      <c r="F142" s="77">
        <v>158.339</v>
      </c>
      <c r="G142" s="78">
        <v>74.229974927213135</v>
      </c>
    </row>
    <row r="143" spans="1:7" s="9" customFormat="1" ht="12" x14ac:dyDescent="0.2">
      <c r="A143" s="51" t="s">
        <v>128</v>
      </c>
      <c r="B143" s="77">
        <v>444.56400000000002</v>
      </c>
      <c r="C143" s="77">
        <v>1848.4380000000001</v>
      </c>
      <c r="D143" s="78">
        <v>-75.949206843832471</v>
      </c>
      <c r="E143" s="77">
        <v>319.70499999999998</v>
      </c>
      <c r="F143" s="77">
        <v>473.49</v>
      </c>
      <c r="G143" s="78">
        <v>-32.479038628059726</v>
      </c>
    </row>
    <row r="144" spans="1:7" s="9" customFormat="1" ht="12" x14ac:dyDescent="0.2">
      <c r="A144" s="51" t="s">
        <v>129</v>
      </c>
      <c r="B144" s="77">
        <v>3098.8020000000001</v>
      </c>
      <c r="C144" s="77">
        <v>1098.1030000000001</v>
      </c>
      <c r="D144" s="78">
        <v>182.1959324398531</v>
      </c>
      <c r="E144" s="77">
        <v>63.575000000000003</v>
      </c>
      <c r="F144" s="77">
        <v>19.852</v>
      </c>
      <c r="G144" s="78">
        <v>220.24481160588357</v>
      </c>
    </row>
    <row r="145" spans="1:7" s="9" customFormat="1" ht="12" x14ac:dyDescent="0.2">
      <c r="A145" s="51" t="s">
        <v>46</v>
      </c>
      <c r="B145" s="77">
        <v>686051.67500000005</v>
      </c>
      <c r="C145" s="77">
        <v>640091.22100000002</v>
      </c>
      <c r="D145" s="78">
        <v>7.1802975095013863</v>
      </c>
      <c r="E145" s="77">
        <v>256770.38099999999</v>
      </c>
      <c r="F145" s="77">
        <v>220619.18400000001</v>
      </c>
      <c r="G145" s="78">
        <v>16.386243636908745</v>
      </c>
    </row>
    <row r="146" spans="1:7" s="9" customFormat="1" ht="12" x14ac:dyDescent="0.2">
      <c r="A146" s="51" t="s">
        <v>130</v>
      </c>
      <c r="B146" s="77">
        <v>31354.313999999998</v>
      </c>
      <c r="C146" s="77">
        <v>27441.855</v>
      </c>
      <c r="D146" s="78">
        <v>14.257268686828937</v>
      </c>
      <c r="E146" s="77">
        <v>1224.8989999999999</v>
      </c>
      <c r="F146" s="77">
        <v>1288.6279999999999</v>
      </c>
      <c r="G146" s="78">
        <v>-4.9454924151888662</v>
      </c>
    </row>
    <row r="147" spans="1:7" s="9" customFormat="1" ht="12" x14ac:dyDescent="0.2">
      <c r="A147" s="51" t="s">
        <v>131</v>
      </c>
      <c r="B147" s="77">
        <v>18129.93</v>
      </c>
      <c r="C147" s="77">
        <v>22863.577000000001</v>
      </c>
      <c r="D147" s="78">
        <v>-20.703877612851215</v>
      </c>
      <c r="E147" s="77">
        <v>2969.0070000000001</v>
      </c>
      <c r="F147" s="77">
        <v>5687.2960000000003</v>
      </c>
      <c r="G147" s="78">
        <v>-47.795806653988123</v>
      </c>
    </row>
    <row r="148" spans="1:7" s="9" customFormat="1" ht="12" x14ac:dyDescent="0.2">
      <c r="A148" s="51" t="s">
        <v>33</v>
      </c>
      <c r="B148" s="77">
        <v>334626.28600000002</v>
      </c>
      <c r="C148" s="77">
        <v>344854.29200000002</v>
      </c>
      <c r="D148" s="78">
        <v>-2.9658920411522729</v>
      </c>
      <c r="E148" s="77">
        <v>773359.02599999995</v>
      </c>
      <c r="F148" s="77">
        <v>701255.49199999997</v>
      </c>
      <c r="G148" s="78">
        <v>10.282063359583645</v>
      </c>
    </row>
    <row r="149" spans="1:7" s="9" customFormat="1" ht="12" x14ac:dyDescent="0.2">
      <c r="A149" s="51" t="s">
        <v>132</v>
      </c>
      <c r="B149" s="77">
        <v>90915.894</v>
      </c>
      <c r="C149" s="77">
        <v>95402.240999999995</v>
      </c>
      <c r="D149" s="78">
        <v>-4.7025593455398962</v>
      </c>
      <c r="E149" s="77">
        <v>141221.37299999999</v>
      </c>
      <c r="F149" s="77">
        <v>147857.76199999999</v>
      </c>
      <c r="G149" s="78">
        <v>-4.4883602390789576</v>
      </c>
    </row>
    <row r="150" spans="1:7" s="9" customFormat="1" ht="12" x14ac:dyDescent="0.2">
      <c r="A150" s="51" t="s">
        <v>133</v>
      </c>
      <c r="B150" s="77">
        <v>27903.735000000001</v>
      </c>
      <c r="C150" s="77">
        <v>26901.191999999999</v>
      </c>
      <c r="D150" s="78">
        <v>3.7267605093484519</v>
      </c>
      <c r="E150" s="77">
        <v>6674.0739999999996</v>
      </c>
      <c r="F150" s="77">
        <v>14836.846</v>
      </c>
      <c r="G150" s="78">
        <v>-55.016895100212004</v>
      </c>
    </row>
    <row r="151" spans="1:7" s="9" customFormat="1" ht="12" x14ac:dyDescent="0.2">
      <c r="A151" s="51" t="s">
        <v>134</v>
      </c>
      <c r="B151" s="77">
        <v>4967.201</v>
      </c>
      <c r="C151" s="77">
        <v>7257.77</v>
      </c>
      <c r="D151" s="78">
        <v>-31.560231310719416</v>
      </c>
      <c r="E151" s="77">
        <v>7292.6729999999998</v>
      </c>
      <c r="F151" s="77">
        <v>17572.690999999999</v>
      </c>
      <c r="G151" s="78">
        <v>-58.499964518809321</v>
      </c>
    </row>
    <row r="152" spans="1:7" s="9" customFormat="1" ht="12" x14ac:dyDescent="0.2">
      <c r="A152" s="51" t="s">
        <v>135</v>
      </c>
      <c r="B152" s="77">
        <v>236241.46</v>
      </c>
      <c r="C152" s="77">
        <v>213013.60699999999</v>
      </c>
      <c r="D152" s="78">
        <v>10.904398703506288</v>
      </c>
      <c r="E152" s="77">
        <v>219182.45699999999</v>
      </c>
      <c r="F152" s="77">
        <v>245898.15700000001</v>
      </c>
      <c r="G152" s="78">
        <v>-10.864538525191136</v>
      </c>
    </row>
    <row r="153" spans="1:7" s="9" customFormat="1" ht="12" x14ac:dyDescent="0.2">
      <c r="A153" s="51" t="s">
        <v>136</v>
      </c>
      <c r="B153" s="77">
        <v>529173.78200000001</v>
      </c>
      <c r="C153" s="77">
        <v>455512.44699999999</v>
      </c>
      <c r="D153" s="78">
        <v>16.171091588195395</v>
      </c>
      <c r="E153" s="77">
        <v>536718.08600000001</v>
      </c>
      <c r="F153" s="77">
        <v>558082.57999999996</v>
      </c>
      <c r="G153" s="78">
        <v>-3.8281958200522865</v>
      </c>
    </row>
    <row r="154" spans="1:7" s="9" customFormat="1" ht="12" x14ac:dyDescent="0.2">
      <c r="A154" s="51" t="s">
        <v>137</v>
      </c>
      <c r="B154" s="77">
        <v>69987.512000000002</v>
      </c>
      <c r="C154" s="77">
        <v>72278.066999999995</v>
      </c>
      <c r="D154" s="78">
        <v>-3.1690872419153067</v>
      </c>
      <c r="E154" s="77">
        <v>24879.091</v>
      </c>
      <c r="F154" s="77">
        <v>21185.47</v>
      </c>
      <c r="G154" s="78">
        <v>17.434689907752812</v>
      </c>
    </row>
    <row r="155" spans="1:7" s="9" customFormat="1" ht="12" x14ac:dyDescent="0.2">
      <c r="A155" s="51" t="s">
        <v>241</v>
      </c>
      <c r="B155" s="77">
        <v>66965.888000000006</v>
      </c>
      <c r="C155" s="77">
        <v>43546.536</v>
      </c>
      <c r="D155" s="78">
        <v>53.78005727022699</v>
      </c>
      <c r="E155" s="77">
        <v>1989.354</v>
      </c>
      <c r="F155" s="77">
        <v>2166.8359999999998</v>
      </c>
      <c r="G155" s="78">
        <v>-8.1908367776795075</v>
      </c>
    </row>
    <row r="156" spans="1:7" s="9" customFormat="1" ht="12" x14ac:dyDescent="0.2">
      <c r="A156" s="51" t="s">
        <v>138</v>
      </c>
      <c r="B156" s="77">
        <v>52246.620999999999</v>
      </c>
      <c r="C156" s="77">
        <v>40456.370000000003</v>
      </c>
      <c r="D156" s="78">
        <v>29.143126286416674</v>
      </c>
      <c r="E156" s="77">
        <v>3629.018</v>
      </c>
      <c r="F156" s="77">
        <v>3329.636</v>
      </c>
      <c r="G156" s="78">
        <v>8.9914332978139413</v>
      </c>
    </row>
    <row r="157" spans="1:7" s="9" customFormat="1" ht="12" x14ac:dyDescent="0.2">
      <c r="A157" s="51" t="s">
        <v>139</v>
      </c>
      <c r="B157" s="77">
        <v>2611.8690000000001</v>
      </c>
      <c r="C157" s="77">
        <v>3280.9870000000001</v>
      </c>
      <c r="D157" s="78">
        <v>-20.393802230853098</v>
      </c>
      <c r="E157" s="77">
        <v>1041.653</v>
      </c>
      <c r="F157" s="77">
        <v>1284.329</v>
      </c>
      <c r="G157" s="78">
        <v>-18.895158483534985</v>
      </c>
    </row>
    <row r="158" spans="1:7" s="9" customFormat="1" ht="12" x14ac:dyDescent="0.2">
      <c r="A158" s="51" t="s">
        <v>140</v>
      </c>
      <c r="B158" s="77">
        <v>71.287999999999997</v>
      </c>
      <c r="C158" s="77">
        <v>34.058999999999997</v>
      </c>
      <c r="D158" s="78">
        <v>109.30737837282365</v>
      </c>
      <c r="E158" s="77">
        <v>22.553000000000001</v>
      </c>
      <c r="F158" s="77">
        <v>19.277000000000001</v>
      </c>
      <c r="G158" s="78">
        <v>16.99434559319397</v>
      </c>
    </row>
    <row r="159" spans="1:7" s="9" customFormat="1" ht="12" x14ac:dyDescent="0.2">
      <c r="A159" s="51" t="s">
        <v>141</v>
      </c>
      <c r="B159" s="77">
        <v>14822.630999999999</v>
      </c>
      <c r="C159" s="77">
        <v>19443.313999999998</v>
      </c>
      <c r="D159" s="78">
        <v>-23.764894194477336</v>
      </c>
      <c r="E159" s="77">
        <v>5890.2179999999998</v>
      </c>
      <c r="F159" s="77">
        <v>5987.0609999999997</v>
      </c>
      <c r="G159" s="78">
        <v>-1.6175382211739588</v>
      </c>
    </row>
    <row r="160" spans="1:7" s="9" customFormat="1" ht="12" x14ac:dyDescent="0.2">
      <c r="A160" s="51" t="s">
        <v>142</v>
      </c>
      <c r="B160" s="77">
        <v>116826.87</v>
      </c>
      <c r="C160" s="77">
        <v>112525.768</v>
      </c>
      <c r="D160" s="78">
        <v>3.8223262781907863</v>
      </c>
      <c r="E160" s="77">
        <v>75105.663</v>
      </c>
      <c r="F160" s="77">
        <v>80123.59</v>
      </c>
      <c r="G160" s="78">
        <v>-6.2627336094151502</v>
      </c>
    </row>
    <row r="161" spans="1:7" s="9" customFormat="1" ht="12" x14ac:dyDescent="0.2">
      <c r="A161" s="51" t="s">
        <v>242</v>
      </c>
      <c r="B161" s="77">
        <v>3145.4259999999999</v>
      </c>
      <c r="C161" s="77">
        <v>3694.1489999999999</v>
      </c>
      <c r="D161" s="78">
        <v>-14.853840492086277</v>
      </c>
      <c r="E161" s="77">
        <v>13838.242</v>
      </c>
      <c r="F161" s="77">
        <v>11579.857</v>
      </c>
      <c r="G161" s="78">
        <v>19.502701976371554</v>
      </c>
    </row>
    <row r="162" spans="1:7" s="9" customFormat="1" ht="12" x14ac:dyDescent="0.2">
      <c r="A162" s="51" t="s">
        <v>143</v>
      </c>
      <c r="B162" s="77">
        <v>1265.2</v>
      </c>
      <c r="C162" s="77">
        <v>1430.2239999999999</v>
      </c>
      <c r="D162" s="78">
        <v>-11.538332457013723</v>
      </c>
      <c r="E162" s="77">
        <v>332.68200000000002</v>
      </c>
      <c r="F162" s="77">
        <v>655.49800000000005</v>
      </c>
      <c r="G162" s="78">
        <v>-49.247442402570258</v>
      </c>
    </row>
    <row r="163" spans="1:7" s="9" customFormat="1" ht="12" x14ac:dyDescent="0.2">
      <c r="A163" s="51" t="s">
        <v>144</v>
      </c>
      <c r="B163" s="77">
        <v>3015.1680000000001</v>
      </c>
      <c r="C163" s="77">
        <v>2389.627</v>
      </c>
      <c r="D163" s="78">
        <v>26.177349017231563</v>
      </c>
      <c r="E163" s="77">
        <v>1405.432</v>
      </c>
      <c r="F163" s="77">
        <v>1708.94</v>
      </c>
      <c r="G163" s="78">
        <v>-17.760014980046122</v>
      </c>
    </row>
    <row r="164" spans="1:7" s="9" customFormat="1" ht="9.9499999999999993" customHeight="1" x14ac:dyDescent="0.2">
      <c r="A164" s="49"/>
      <c r="B164" s="79"/>
      <c r="C164" s="79"/>
      <c r="D164" s="79"/>
      <c r="E164" s="79"/>
      <c r="F164" s="79"/>
      <c r="G164" s="79"/>
    </row>
    <row r="165" spans="1:7" s="9" customFormat="1" ht="12" x14ac:dyDescent="0.2">
      <c r="A165" s="45" t="s">
        <v>34</v>
      </c>
      <c r="B165" s="77">
        <v>11818901.436000001</v>
      </c>
      <c r="C165" s="77">
        <v>11317536.134</v>
      </c>
      <c r="D165" s="78">
        <v>4.429986315606314</v>
      </c>
      <c r="E165" s="77">
        <v>13788965.877</v>
      </c>
      <c r="F165" s="77">
        <v>14818990.312999999</v>
      </c>
      <c r="G165" s="78">
        <v>-6.9507059134548967</v>
      </c>
    </row>
    <row r="166" spans="1:7" s="9" customFormat="1" ht="12" x14ac:dyDescent="0.2">
      <c r="A166" s="49" t="s">
        <v>22</v>
      </c>
      <c r="B166" s="79"/>
      <c r="C166" s="79"/>
      <c r="D166" s="79"/>
      <c r="E166" s="79"/>
      <c r="F166" s="79"/>
      <c r="G166" s="79"/>
    </row>
    <row r="167" spans="1:7" s="9" customFormat="1" ht="12" x14ac:dyDescent="0.2">
      <c r="A167" s="51" t="s">
        <v>145</v>
      </c>
      <c r="B167" s="77">
        <v>104664.24400000001</v>
      </c>
      <c r="C167" s="77">
        <v>97023.084000000003</v>
      </c>
      <c r="D167" s="78">
        <v>7.8756103032140317</v>
      </c>
      <c r="E167" s="77">
        <v>41990.290999999997</v>
      </c>
      <c r="F167" s="77">
        <v>8557.2720000000008</v>
      </c>
      <c r="G167" s="78">
        <v>390.6971637690142</v>
      </c>
    </row>
    <row r="168" spans="1:7" s="9" customFormat="1" ht="22.5" x14ac:dyDescent="0.2">
      <c r="A168" s="52" t="s">
        <v>243</v>
      </c>
      <c r="B168" s="77">
        <v>16494.227999999999</v>
      </c>
      <c r="C168" s="77">
        <v>20155.109</v>
      </c>
      <c r="D168" s="78">
        <v>-18.163538584683423</v>
      </c>
      <c r="E168" s="77">
        <v>440.09300000000002</v>
      </c>
      <c r="F168" s="77">
        <v>655.82100000000003</v>
      </c>
      <c r="G168" s="78">
        <v>-32.894341596258727</v>
      </c>
    </row>
    <row r="169" spans="1:7" s="9" customFormat="1" ht="22.5" x14ac:dyDescent="0.2">
      <c r="A169" s="52" t="s">
        <v>244</v>
      </c>
      <c r="B169" s="77">
        <v>111590.094</v>
      </c>
      <c r="C169" s="77">
        <v>107851.43799999999</v>
      </c>
      <c r="D169" s="78">
        <v>3.4664869280648958</v>
      </c>
      <c r="E169" s="77">
        <v>39180.379999999997</v>
      </c>
      <c r="F169" s="77">
        <v>10375.538</v>
      </c>
      <c r="G169" s="78">
        <v>277.62263508648897</v>
      </c>
    </row>
    <row r="170" spans="1:7" s="9" customFormat="1" ht="22.5" x14ac:dyDescent="0.2">
      <c r="A170" s="52" t="s">
        <v>245</v>
      </c>
      <c r="B170" s="77">
        <v>138483.87599999999</v>
      </c>
      <c r="C170" s="77">
        <v>122736.02</v>
      </c>
      <c r="D170" s="78">
        <v>12.830671876112632</v>
      </c>
      <c r="E170" s="77">
        <v>33937.915999999997</v>
      </c>
      <c r="F170" s="77">
        <v>6076.1360000000004</v>
      </c>
      <c r="G170" s="78" t="s">
        <v>282</v>
      </c>
    </row>
    <row r="171" spans="1:7" s="9" customFormat="1" ht="12" x14ac:dyDescent="0.2">
      <c r="A171" s="51" t="s">
        <v>146</v>
      </c>
      <c r="B171" s="77">
        <v>2786.8649999999998</v>
      </c>
      <c r="C171" s="77">
        <v>3369.7260000000001</v>
      </c>
      <c r="D171" s="78">
        <v>-17.296984977413601</v>
      </c>
      <c r="E171" s="77">
        <v>152.25200000000001</v>
      </c>
      <c r="F171" s="77">
        <v>70.256</v>
      </c>
      <c r="G171" s="78">
        <v>116.71031655659306</v>
      </c>
    </row>
    <row r="172" spans="1:7" s="9" customFormat="1" ht="12" x14ac:dyDescent="0.2">
      <c r="A172" s="51" t="s">
        <v>147</v>
      </c>
      <c r="B172" s="77">
        <v>81878.714000000007</v>
      </c>
      <c r="C172" s="77">
        <v>83912.17</v>
      </c>
      <c r="D172" s="78">
        <v>-2.4233147587531079</v>
      </c>
      <c r="E172" s="77">
        <v>33815.678</v>
      </c>
      <c r="F172" s="77">
        <v>731.13</v>
      </c>
      <c r="G172" s="78" t="s">
        <v>282</v>
      </c>
    </row>
    <row r="173" spans="1:7" s="9" customFormat="1" ht="12" x14ac:dyDescent="0.2">
      <c r="A173" s="51" t="s">
        <v>246</v>
      </c>
      <c r="B173" s="77">
        <v>55695.565999999999</v>
      </c>
      <c r="C173" s="77">
        <v>57698.77</v>
      </c>
      <c r="D173" s="78">
        <v>-3.4718313752615586</v>
      </c>
      <c r="E173" s="77">
        <v>2892.922</v>
      </c>
      <c r="F173" s="77">
        <v>350.22500000000002</v>
      </c>
      <c r="G173" s="78" t="s">
        <v>282</v>
      </c>
    </row>
    <row r="174" spans="1:7" s="9" customFormat="1" ht="12" x14ac:dyDescent="0.2">
      <c r="A174" s="51" t="s">
        <v>148</v>
      </c>
      <c r="B174" s="77">
        <v>12817.194</v>
      </c>
      <c r="C174" s="77">
        <v>16138.069</v>
      </c>
      <c r="D174" s="78">
        <v>-20.577895657776651</v>
      </c>
      <c r="E174" s="77">
        <v>2249.0990000000002</v>
      </c>
      <c r="F174" s="77">
        <v>6326.51</v>
      </c>
      <c r="G174" s="78">
        <v>-64.449609658405663</v>
      </c>
    </row>
    <row r="175" spans="1:7" s="9" customFormat="1" ht="12" x14ac:dyDescent="0.2">
      <c r="A175" s="51" t="s">
        <v>149</v>
      </c>
      <c r="B175" s="77">
        <v>301303.16600000003</v>
      </c>
      <c r="C175" s="77">
        <v>313015.89799999999</v>
      </c>
      <c r="D175" s="78">
        <v>-3.7418968412907674</v>
      </c>
      <c r="E175" s="77">
        <v>85257.05</v>
      </c>
      <c r="F175" s="77">
        <v>82839.957999999999</v>
      </c>
      <c r="G175" s="78">
        <v>2.9177851587032393</v>
      </c>
    </row>
    <row r="176" spans="1:7" s="9" customFormat="1" ht="12" x14ac:dyDescent="0.2">
      <c r="A176" s="51" t="s">
        <v>150</v>
      </c>
      <c r="B176" s="77">
        <v>363.40199999999999</v>
      </c>
      <c r="C176" s="77">
        <v>260.78100000000001</v>
      </c>
      <c r="D176" s="78">
        <v>39.351409803628314</v>
      </c>
      <c r="E176" s="77">
        <v>230.34100000000001</v>
      </c>
      <c r="F176" s="77">
        <v>274.375</v>
      </c>
      <c r="G176" s="78">
        <v>-16.048838268792707</v>
      </c>
    </row>
    <row r="177" spans="1:7" s="9" customFormat="1" ht="12" x14ac:dyDescent="0.2">
      <c r="A177" s="51" t="s">
        <v>151</v>
      </c>
      <c r="B177" s="77">
        <v>172460.97</v>
      </c>
      <c r="C177" s="77">
        <v>177090.372</v>
      </c>
      <c r="D177" s="78">
        <v>-2.6141466346911244</v>
      </c>
      <c r="E177" s="77">
        <v>41261.205999999998</v>
      </c>
      <c r="F177" s="77">
        <v>54708.718000000001</v>
      </c>
      <c r="G177" s="78">
        <v>-24.58019944828537</v>
      </c>
    </row>
    <row r="178" spans="1:7" s="9" customFormat="1" ht="12" x14ac:dyDescent="0.2">
      <c r="A178" s="51" t="s">
        <v>152</v>
      </c>
      <c r="B178" s="77">
        <v>105359.713</v>
      </c>
      <c r="C178" s="77">
        <v>114758.712</v>
      </c>
      <c r="D178" s="78">
        <v>-8.1902269868626547</v>
      </c>
      <c r="E178" s="77">
        <v>76444.292000000001</v>
      </c>
      <c r="F178" s="77">
        <v>84325.482000000004</v>
      </c>
      <c r="G178" s="78">
        <v>-9.3461547009004988</v>
      </c>
    </row>
    <row r="179" spans="1:7" s="9" customFormat="1" ht="12" x14ac:dyDescent="0.2">
      <c r="A179" s="51" t="s">
        <v>153</v>
      </c>
      <c r="B179" s="77">
        <v>127784.27499999999</v>
      </c>
      <c r="C179" s="77">
        <v>119383.436</v>
      </c>
      <c r="D179" s="78">
        <v>7.036854760990451</v>
      </c>
      <c r="E179" s="77">
        <v>168954.61199999999</v>
      </c>
      <c r="F179" s="77">
        <v>168461.78</v>
      </c>
      <c r="G179" s="78">
        <v>0.29254825634633619</v>
      </c>
    </row>
    <row r="180" spans="1:7" s="9" customFormat="1" ht="12" x14ac:dyDescent="0.2">
      <c r="A180" s="51" t="s">
        <v>35</v>
      </c>
      <c r="B180" s="77">
        <v>43517.71</v>
      </c>
      <c r="C180" s="77">
        <v>44790.493999999999</v>
      </c>
      <c r="D180" s="78">
        <v>-2.8416386744919606</v>
      </c>
      <c r="E180" s="77">
        <v>151718.88200000001</v>
      </c>
      <c r="F180" s="77">
        <v>181266.106</v>
      </c>
      <c r="G180" s="78">
        <v>-16.300468218807538</v>
      </c>
    </row>
    <row r="181" spans="1:7" s="9" customFormat="1" ht="12" x14ac:dyDescent="0.2">
      <c r="A181" s="51" t="s">
        <v>154</v>
      </c>
      <c r="B181" s="77">
        <v>252954.15400000001</v>
      </c>
      <c r="C181" s="77">
        <v>241044.70199999999</v>
      </c>
      <c r="D181" s="78">
        <v>4.9407648876680099</v>
      </c>
      <c r="E181" s="77">
        <v>162003.71900000001</v>
      </c>
      <c r="F181" s="77">
        <v>154350.554</v>
      </c>
      <c r="G181" s="78">
        <v>4.9583009595158245</v>
      </c>
    </row>
    <row r="182" spans="1:7" s="9" customFormat="1" ht="12" x14ac:dyDescent="0.2">
      <c r="A182" s="51" t="s">
        <v>155</v>
      </c>
      <c r="B182" s="77">
        <v>206902.24100000001</v>
      </c>
      <c r="C182" s="77">
        <v>204586.935</v>
      </c>
      <c r="D182" s="78">
        <v>1.1316978769929875</v>
      </c>
      <c r="E182" s="77">
        <v>111162.89200000001</v>
      </c>
      <c r="F182" s="77">
        <v>112194.253</v>
      </c>
      <c r="G182" s="78">
        <v>-0.91926366317532882</v>
      </c>
    </row>
    <row r="183" spans="1:7" s="9" customFormat="1" ht="12" x14ac:dyDescent="0.2">
      <c r="A183" s="51" t="s">
        <v>156</v>
      </c>
      <c r="B183" s="77">
        <v>12018.566999999999</v>
      </c>
      <c r="C183" s="77">
        <v>11918.143</v>
      </c>
      <c r="D183" s="78">
        <v>0.84261449120050713</v>
      </c>
      <c r="E183" s="77">
        <v>25861.532999999999</v>
      </c>
      <c r="F183" s="77">
        <v>26221.333999999999</v>
      </c>
      <c r="G183" s="78">
        <v>-1.3721689369427281</v>
      </c>
    </row>
    <row r="184" spans="1:7" s="9" customFormat="1" ht="12" x14ac:dyDescent="0.2">
      <c r="A184" s="51" t="s">
        <v>157</v>
      </c>
      <c r="B184" s="77">
        <v>41643.300000000003</v>
      </c>
      <c r="C184" s="77">
        <v>42765.49</v>
      </c>
      <c r="D184" s="78">
        <v>-2.6240550499947375</v>
      </c>
      <c r="E184" s="77">
        <v>6027.14</v>
      </c>
      <c r="F184" s="77">
        <v>4414.4319999999998</v>
      </c>
      <c r="G184" s="78">
        <v>36.532627527165459</v>
      </c>
    </row>
    <row r="185" spans="1:7" s="9" customFormat="1" ht="12" x14ac:dyDescent="0.2">
      <c r="A185" s="51" t="s">
        <v>158</v>
      </c>
      <c r="B185" s="77">
        <v>80757.837</v>
      </c>
      <c r="C185" s="77">
        <v>80578.091</v>
      </c>
      <c r="D185" s="78">
        <v>0.22307056145075421</v>
      </c>
      <c r="E185" s="77">
        <v>81765.495999999999</v>
      </c>
      <c r="F185" s="77">
        <v>75164.171000000002</v>
      </c>
      <c r="G185" s="78">
        <v>8.7825421503019072</v>
      </c>
    </row>
    <row r="186" spans="1:7" s="9" customFormat="1" ht="22.5" x14ac:dyDescent="0.2">
      <c r="A186" s="52" t="s">
        <v>247</v>
      </c>
      <c r="B186" s="77">
        <v>34861.468000000001</v>
      </c>
      <c r="C186" s="77">
        <v>42956.266000000003</v>
      </c>
      <c r="D186" s="78">
        <v>-18.844277572915686</v>
      </c>
      <c r="E186" s="77">
        <v>62420.639000000003</v>
      </c>
      <c r="F186" s="77">
        <v>76603.656000000003</v>
      </c>
      <c r="G186" s="78">
        <v>-18.514804306468079</v>
      </c>
    </row>
    <row r="187" spans="1:7" s="9" customFormat="1" ht="22.5" x14ac:dyDescent="0.2">
      <c r="A187" s="52" t="s">
        <v>248</v>
      </c>
      <c r="B187" s="77">
        <v>9610.61</v>
      </c>
      <c r="C187" s="77">
        <v>14160.224</v>
      </c>
      <c r="D187" s="78">
        <v>-32.129534109064934</v>
      </c>
      <c r="E187" s="77">
        <v>7118.6409999999996</v>
      </c>
      <c r="F187" s="77">
        <v>7817.2879999999996</v>
      </c>
      <c r="G187" s="78">
        <v>-8.9372043092182309</v>
      </c>
    </row>
    <row r="188" spans="1:7" s="9" customFormat="1" ht="12" x14ac:dyDescent="0.2">
      <c r="A188" s="51" t="s">
        <v>249</v>
      </c>
      <c r="B188" s="77">
        <v>514944.79800000001</v>
      </c>
      <c r="C188" s="77">
        <v>586785.33200000005</v>
      </c>
      <c r="D188" s="78">
        <v>-12.243069157018397</v>
      </c>
      <c r="E188" s="77">
        <v>340368.16499999998</v>
      </c>
      <c r="F188" s="77">
        <v>330398.875</v>
      </c>
      <c r="G188" s="78">
        <v>3.0173498623444175</v>
      </c>
    </row>
    <row r="189" spans="1:7" s="9" customFormat="1" ht="12" x14ac:dyDescent="0.2">
      <c r="A189" s="51" t="s">
        <v>159</v>
      </c>
      <c r="B189" s="77">
        <v>21809.566999999999</v>
      </c>
      <c r="C189" s="77">
        <v>16458.636999999999</v>
      </c>
      <c r="D189" s="78">
        <v>32.51137989129964</v>
      </c>
      <c r="E189" s="77">
        <v>11036.375</v>
      </c>
      <c r="F189" s="77">
        <v>16585.628000000001</v>
      </c>
      <c r="G189" s="78">
        <v>-33.458202487117163</v>
      </c>
    </row>
    <row r="190" spans="1:7" s="9" customFormat="1" ht="12" x14ac:dyDescent="0.2">
      <c r="A190" s="51" t="s">
        <v>160</v>
      </c>
      <c r="B190" s="77">
        <v>577059.19700000004</v>
      </c>
      <c r="C190" s="77">
        <v>588786.58100000001</v>
      </c>
      <c r="D190" s="78">
        <v>-1.9917886002228613</v>
      </c>
      <c r="E190" s="77">
        <v>532218.701</v>
      </c>
      <c r="F190" s="77">
        <v>550184.54700000002</v>
      </c>
      <c r="G190" s="78">
        <v>-3.265421774923098</v>
      </c>
    </row>
    <row r="191" spans="1:7" s="9" customFormat="1" ht="12" x14ac:dyDescent="0.2">
      <c r="A191" s="51" t="s">
        <v>161</v>
      </c>
      <c r="B191" s="77">
        <v>55393.01</v>
      </c>
      <c r="C191" s="77">
        <v>46361.788</v>
      </c>
      <c r="D191" s="78">
        <v>19.479882872506991</v>
      </c>
      <c r="E191" s="77">
        <v>50174.012000000002</v>
      </c>
      <c r="F191" s="77">
        <v>57156.375</v>
      </c>
      <c r="G191" s="78">
        <v>-12.216245344460702</v>
      </c>
    </row>
    <row r="192" spans="1:7" s="9" customFormat="1" ht="12" x14ac:dyDescent="0.2">
      <c r="A192" s="51" t="s">
        <v>162</v>
      </c>
      <c r="B192" s="77">
        <v>2513841.6379999998</v>
      </c>
      <c r="C192" s="77">
        <v>1519570.5319999999</v>
      </c>
      <c r="D192" s="78">
        <v>65.431059964776949</v>
      </c>
      <c r="E192" s="77">
        <v>2678524.2680000002</v>
      </c>
      <c r="F192" s="77">
        <v>1706378.4169999999</v>
      </c>
      <c r="G192" s="78">
        <v>56.971293197035351</v>
      </c>
    </row>
    <row r="193" spans="1:7" s="9" customFormat="1" ht="12" x14ac:dyDescent="0.2">
      <c r="A193" s="51" t="s">
        <v>163</v>
      </c>
      <c r="B193" s="77">
        <v>59162.472000000002</v>
      </c>
      <c r="C193" s="77">
        <v>58631.300999999999</v>
      </c>
      <c r="D193" s="78">
        <v>0.90595124266474159</v>
      </c>
      <c r="E193" s="77">
        <v>103095.65</v>
      </c>
      <c r="F193" s="77">
        <v>94793.095000000001</v>
      </c>
      <c r="G193" s="78">
        <v>8.7586073648085687</v>
      </c>
    </row>
    <row r="194" spans="1:7" s="9" customFormat="1" ht="12" x14ac:dyDescent="0.2">
      <c r="A194" s="51" t="s">
        <v>164</v>
      </c>
      <c r="B194" s="77">
        <v>241669.05499999999</v>
      </c>
      <c r="C194" s="77">
        <v>288885.38099999999</v>
      </c>
      <c r="D194" s="78">
        <v>-16.344311310097069</v>
      </c>
      <c r="E194" s="77">
        <v>1250524.2560000001</v>
      </c>
      <c r="F194" s="77">
        <v>1100651.0959999999</v>
      </c>
      <c r="G194" s="78">
        <v>13.616772885128725</v>
      </c>
    </row>
    <row r="195" spans="1:7" s="9" customFormat="1" ht="12" x14ac:dyDescent="0.2">
      <c r="A195" s="51" t="s">
        <v>165</v>
      </c>
      <c r="B195" s="77">
        <v>50298.911999999997</v>
      </c>
      <c r="C195" s="77">
        <v>90767.985000000001</v>
      </c>
      <c r="D195" s="78">
        <v>-44.585183861909023</v>
      </c>
      <c r="E195" s="77">
        <v>130442.91</v>
      </c>
      <c r="F195" s="77">
        <v>120182.09299999999</v>
      </c>
      <c r="G195" s="78">
        <v>8.5377253331742367</v>
      </c>
    </row>
    <row r="196" spans="1:7" s="9" customFormat="1" ht="12" x14ac:dyDescent="0.2">
      <c r="A196" s="51" t="s">
        <v>166</v>
      </c>
      <c r="B196" s="77">
        <v>201518.30300000001</v>
      </c>
      <c r="C196" s="77">
        <v>270890.68099999998</v>
      </c>
      <c r="D196" s="78">
        <v>-25.608993909982445</v>
      </c>
      <c r="E196" s="77">
        <v>448847.391</v>
      </c>
      <c r="F196" s="77">
        <v>400814.54300000001</v>
      </c>
      <c r="G196" s="78">
        <v>11.983808681313249</v>
      </c>
    </row>
    <row r="197" spans="1:7" s="9" customFormat="1" ht="12" x14ac:dyDescent="0.2">
      <c r="A197" s="51" t="s">
        <v>167</v>
      </c>
      <c r="B197" s="77">
        <v>104903.034</v>
      </c>
      <c r="C197" s="77">
        <v>108417.12</v>
      </c>
      <c r="D197" s="78">
        <v>-3.2412648482084734</v>
      </c>
      <c r="E197" s="77">
        <v>339338.68099999998</v>
      </c>
      <c r="F197" s="77">
        <v>309270.859</v>
      </c>
      <c r="G197" s="78">
        <v>9.7221646091137046</v>
      </c>
    </row>
    <row r="198" spans="1:7" s="9" customFormat="1" ht="12" x14ac:dyDescent="0.2">
      <c r="A198" s="51" t="s">
        <v>168</v>
      </c>
      <c r="B198" s="77">
        <v>133634.185</v>
      </c>
      <c r="C198" s="77">
        <v>121580.033</v>
      </c>
      <c r="D198" s="78">
        <v>9.9145819445533476</v>
      </c>
      <c r="E198" s="77">
        <v>183333.66399999999</v>
      </c>
      <c r="F198" s="77">
        <v>175248.47200000001</v>
      </c>
      <c r="G198" s="78">
        <v>4.6135591983934461</v>
      </c>
    </row>
    <row r="199" spans="1:7" s="9" customFormat="1" ht="12" x14ac:dyDescent="0.2">
      <c r="A199" s="51" t="s">
        <v>169</v>
      </c>
      <c r="B199" s="77">
        <v>142136.10999999999</v>
      </c>
      <c r="C199" s="77">
        <v>159398.64799999999</v>
      </c>
      <c r="D199" s="78">
        <v>-10.829789472241941</v>
      </c>
      <c r="E199" s="77">
        <v>489558.859</v>
      </c>
      <c r="F199" s="77">
        <v>484290.44699999999</v>
      </c>
      <c r="G199" s="78">
        <v>1.0878620531616718</v>
      </c>
    </row>
    <row r="200" spans="1:7" s="9" customFormat="1" ht="12" x14ac:dyDescent="0.2">
      <c r="A200" s="51" t="s">
        <v>170</v>
      </c>
      <c r="B200" s="77">
        <v>98064.828999999998</v>
      </c>
      <c r="C200" s="77">
        <v>108282.217</v>
      </c>
      <c r="D200" s="78">
        <v>-9.4358873350367531</v>
      </c>
      <c r="E200" s="77">
        <v>17510.133999999998</v>
      </c>
      <c r="F200" s="77">
        <v>33125.495000000003</v>
      </c>
      <c r="G200" s="78">
        <v>-47.140008021012221</v>
      </c>
    </row>
    <row r="201" spans="1:7" s="9" customFormat="1" ht="22.5" x14ac:dyDescent="0.2">
      <c r="A201" s="52" t="s">
        <v>200</v>
      </c>
      <c r="B201" s="77">
        <v>21130.705000000002</v>
      </c>
      <c r="C201" s="77">
        <v>13466.262000000001</v>
      </c>
      <c r="D201" s="78">
        <v>56.915890987417299</v>
      </c>
      <c r="E201" s="77">
        <v>166414.22</v>
      </c>
      <c r="F201" s="77">
        <v>154353.908</v>
      </c>
      <c r="G201" s="78">
        <v>7.813415388225863</v>
      </c>
    </row>
    <row r="202" spans="1:7" s="9" customFormat="1" ht="33.75" x14ac:dyDescent="0.2">
      <c r="A202" s="52" t="s">
        <v>201</v>
      </c>
      <c r="B202" s="77">
        <v>38674.012999999999</v>
      </c>
      <c r="C202" s="77">
        <v>47781.571000000004</v>
      </c>
      <c r="D202" s="78">
        <v>-19.060817401755173</v>
      </c>
      <c r="E202" s="77">
        <v>210254.68400000001</v>
      </c>
      <c r="F202" s="77">
        <v>183671.13</v>
      </c>
      <c r="G202" s="78">
        <v>14.473452632430593</v>
      </c>
    </row>
    <row r="203" spans="1:7" s="9" customFormat="1" ht="22.5" x14ac:dyDescent="0.2">
      <c r="A203" s="52" t="s">
        <v>250</v>
      </c>
      <c r="B203" s="77">
        <v>140525.36199999999</v>
      </c>
      <c r="C203" s="77">
        <v>145111.16699999999</v>
      </c>
      <c r="D203" s="78">
        <v>-3.1602013096621135</v>
      </c>
      <c r="E203" s="77">
        <v>122420.18700000001</v>
      </c>
      <c r="F203" s="77">
        <v>122028.564</v>
      </c>
      <c r="G203" s="78">
        <v>0.3209273199346967</v>
      </c>
    </row>
    <row r="204" spans="1:7" s="9" customFormat="1" ht="12" x14ac:dyDescent="0.2">
      <c r="A204" s="51" t="s">
        <v>171</v>
      </c>
      <c r="B204" s="77">
        <v>93.775999999999996</v>
      </c>
      <c r="C204" s="77">
        <v>249.678</v>
      </c>
      <c r="D204" s="78">
        <v>-62.441224296894397</v>
      </c>
      <c r="E204" s="77">
        <v>6522.3289999999997</v>
      </c>
      <c r="F204" s="77">
        <v>6411.5789999999997</v>
      </c>
      <c r="G204" s="78">
        <v>1.7273436075575006</v>
      </c>
    </row>
    <row r="205" spans="1:7" s="68" customFormat="1" ht="22.5" x14ac:dyDescent="0.2">
      <c r="A205" s="52" t="s">
        <v>276</v>
      </c>
      <c r="B205" s="77">
        <v>5767.97</v>
      </c>
      <c r="C205" s="80">
        <v>7712.7640000000001</v>
      </c>
      <c r="D205" s="78">
        <v>-25.215266537391784</v>
      </c>
      <c r="E205" s="77">
        <v>24740.417000000001</v>
      </c>
      <c r="F205" s="77">
        <v>28795.274000000001</v>
      </c>
      <c r="G205" s="78">
        <v>-14.081675347142038</v>
      </c>
    </row>
    <row r="206" spans="1:7" s="9" customFormat="1" ht="12" x14ac:dyDescent="0.2">
      <c r="A206" s="52" t="s">
        <v>275</v>
      </c>
      <c r="B206" s="77">
        <v>70381.051000000007</v>
      </c>
      <c r="C206" s="77">
        <v>63565.673000000003</v>
      </c>
      <c r="D206" s="78">
        <v>10.72179004539133</v>
      </c>
      <c r="E206" s="77">
        <v>147633.23699999999</v>
      </c>
      <c r="F206" s="77">
        <v>121045.19</v>
      </c>
      <c r="G206" s="78">
        <v>21.965389124507951</v>
      </c>
    </row>
    <row r="207" spans="1:7" s="9" customFormat="1" ht="12" x14ac:dyDescent="0.2">
      <c r="A207" s="51" t="s">
        <v>172</v>
      </c>
      <c r="B207" s="77">
        <v>473453.51299999998</v>
      </c>
      <c r="C207" s="77">
        <v>634608.32299999997</v>
      </c>
      <c r="D207" s="78">
        <v>-25.394373845928911</v>
      </c>
      <c r="E207" s="77">
        <v>129956.48</v>
      </c>
      <c r="F207" s="77">
        <v>152635.068</v>
      </c>
      <c r="G207" s="78">
        <v>-14.858045596703903</v>
      </c>
    </row>
    <row r="208" spans="1:7" s="9" customFormat="1" ht="22.5" x14ac:dyDescent="0.2">
      <c r="A208" s="52" t="s">
        <v>251</v>
      </c>
      <c r="B208" s="77">
        <v>23644.478999999999</v>
      </c>
      <c r="C208" s="77">
        <v>34728.69</v>
      </c>
      <c r="D208" s="78">
        <v>-31.916582514341897</v>
      </c>
      <c r="E208" s="77">
        <v>91075.508000000002</v>
      </c>
      <c r="F208" s="77">
        <v>110226.77499999999</v>
      </c>
      <c r="G208" s="78">
        <v>-17.374423773171259</v>
      </c>
    </row>
    <row r="209" spans="1:7" s="9" customFormat="1" ht="12" x14ac:dyDescent="0.2">
      <c r="A209" s="51" t="s">
        <v>173</v>
      </c>
      <c r="B209" s="77">
        <v>226197.027</v>
      </c>
      <c r="C209" s="77">
        <v>241571.736</v>
      </c>
      <c r="D209" s="78">
        <v>-6.3644486124817234</v>
      </c>
      <c r="E209" s="77">
        <v>886561.52599999995</v>
      </c>
      <c r="F209" s="77">
        <v>937238.50300000003</v>
      </c>
      <c r="G209" s="78">
        <v>-5.4070524031810976</v>
      </c>
    </row>
    <row r="210" spans="1:7" s="9" customFormat="1" ht="12" x14ac:dyDescent="0.2">
      <c r="A210" s="51" t="s">
        <v>174</v>
      </c>
      <c r="B210" s="77">
        <v>82265.831999999995</v>
      </c>
      <c r="C210" s="77">
        <v>84405.396999999997</v>
      </c>
      <c r="D210" s="78">
        <v>-2.5348675274876058</v>
      </c>
      <c r="E210" s="77">
        <v>17854.771000000001</v>
      </c>
      <c r="F210" s="77">
        <v>19725.703000000001</v>
      </c>
      <c r="G210" s="78">
        <v>-9.4847418112297532</v>
      </c>
    </row>
    <row r="211" spans="1:7" s="9" customFormat="1" ht="22.5" x14ac:dyDescent="0.2">
      <c r="A211" s="52" t="s">
        <v>202</v>
      </c>
      <c r="B211" s="77">
        <v>660733.19700000004</v>
      </c>
      <c r="C211" s="77">
        <v>636299.66</v>
      </c>
      <c r="D211" s="78">
        <v>3.8399418600978095</v>
      </c>
      <c r="E211" s="77">
        <v>561926.03599999996</v>
      </c>
      <c r="F211" s="77">
        <v>570460.68000000005</v>
      </c>
      <c r="G211" s="78">
        <v>-1.4960968037271414</v>
      </c>
    </row>
    <row r="212" spans="1:7" s="9" customFormat="1" ht="12" x14ac:dyDescent="0.2">
      <c r="A212" s="51" t="s">
        <v>175</v>
      </c>
      <c r="B212" s="77">
        <v>67447.781000000003</v>
      </c>
      <c r="C212" s="77">
        <v>80733.879000000001</v>
      </c>
      <c r="D212" s="78">
        <v>-16.456657557603535</v>
      </c>
      <c r="E212" s="77">
        <v>51565.964</v>
      </c>
      <c r="F212" s="77">
        <v>58133.455999999998</v>
      </c>
      <c r="G212" s="78">
        <v>-11.297267446132921</v>
      </c>
    </row>
    <row r="213" spans="1:7" s="9" customFormat="1" ht="22.5" x14ac:dyDescent="0.2">
      <c r="A213" s="52" t="s">
        <v>203</v>
      </c>
      <c r="B213" s="77">
        <v>177160.77299999999</v>
      </c>
      <c r="C213" s="77">
        <v>168196.981</v>
      </c>
      <c r="D213" s="78">
        <v>5.3293417912179848</v>
      </c>
      <c r="E213" s="77">
        <v>143074.70699999999</v>
      </c>
      <c r="F213" s="77">
        <v>153604.78200000001</v>
      </c>
      <c r="G213" s="78">
        <v>-6.8553041532261716</v>
      </c>
    </row>
    <row r="214" spans="1:7" s="9" customFormat="1" ht="12" x14ac:dyDescent="0.2">
      <c r="A214" s="51" t="s">
        <v>176</v>
      </c>
      <c r="B214" s="77">
        <v>204334.10699999999</v>
      </c>
      <c r="C214" s="77">
        <v>197158.10500000001</v>
      </c>
      <c r="D214" s="78">
        <v>3.6397195032889869</v>
      </c>
      <c r="E214" s="77">
        <v>38837.542000000001</v>
      </c>
      <c r="F214" s="77">
        <v>41416.635999999999</v>
      </c>
      <c r="G214" s="78">
        <v>-6.2271933432739388</v>
      </c>
    </row>
    <row r="215" spans="1:7" s="9" customFormat="1" ht="12" x14ac:dyDescent="0.2">
      <c r="A215" s="51" t="s">
        <v>177</v>
      </c>
      <c r="B215" s="77">
        <v>190926.56899999999</v>
      </c>
      <c r="C215" s="77">
        <v>177288.443</v>
      </c>
      <c r="D215" s="78">
        <v>7.6926198737048992</v>
      </c>
      <c r="E215" s="77">
        <v>118355.007</v>
      </c>
      <c r="F215" s="77">
        <v>115085.446</v>
      </c>
      <c r="G215" s="78">
        <v>2.8409856447008934</v>
      </c>
    </row>
    <row r="216" spans="1:7" s="9" customFormat="1" ht="12" x14ac:dyDescent="0.2">
      <c r="A216" s="51" t="s">
        <v>252</v>
      </c>
      <c r="B216" s="77">
        <v>221157.36900000001</v>
      </c>
      <c r="C216" s="77">
        <v>253779.25</v>
      </c>
      <c r="D216" s="78">
        <v>-12.854431952178913</v>
      </c>
      <c r="E216" s="77">
        <v>146616.96799999999</v>
      </c>
      <c r="F216" s="77">
        <v>141787.44399999999</v>
      </c>
      <c r="G216" s="78">
        <v>3.4061718469232147</v>
      </c>
    </row>
    <row r="217" spans="1:7" s="9" customFormat="1" ht="22.5" x14ac:dyDescent="0.2">
      <c r="A217" s="52" t="s">
        <v>204</v>
      </c>
      <c r="B217" s="77">
        <v>737473.44700000004</v>
      </c>
      <c r="C217" s="77">
        <v>680605.554</v>
      </c>
      <c r="D217" s="78">
        <v>8.3554847100175209</v>
      </c>
      <c r="E217" s="77">
        <v>929287.91500000004</v>
      </c>
      <c r="F217" s="77">
        <v>931671.47</v>
      </c>
      <c r="G217" s="78">
        <v>-0.25583642697570497</v>
      </c>
    </row>
    <row r="218" spans="1:7" s="9" customFormat="1" ht="22.5" x14ac:dyDescent="0.2">
      <c r="A218" s="52" t="s">
        <v>205</v>
      </c>
      <c r="B218" s="77">
        <v>189643.24799999999</v>
      </c>
      <c r="C218" s="77">
        <v>231256.12400000001</v>
      </c>
      <c r="D218" s="78">
        <v>-17.994280661730713</v>
      </c>
      <c r="E218" s="77">
        <v>547699.49300000002</v>
      </c>
      <c r="F218" s="77">
        <v>550190.56400000001</v>
      </c>
      <c r="G218" s="78">
        <v>-0.45276512593916607</v>
      </c>
    </row>
    <row r="219" spans="1:7" s="9" customFormat="1" ht="12" x14ac:dyDescent="0.2">
      <c r="A219" s="51" t="s">
        <v>178</v>
      </c>
      <c r="B219" s="77">
        <v>115158.673</v>
      </c>
      <c r="C219" s="77">
        <v>114847.954</v>
      </c>
      <c r="D219" s="78">
        <v>0.27054813706126879</v>
      </c>
      <c r="E219" s="77">
        <v>99124.739000000001</v>
      </c>
      <c r="F219" s="77">
        <v>100308.768</v>
      </c>
      <c r="G219" s="78">
        <v>-1.1803843508475751</v>
      </c>
    </row>
    <row r="220" spans="1:7" s="9" customFormat="1" ht="12" x14ac:dyDescent="0.2">
      <c r="A220" s="51" t="s">
        <v>179</v>
      </c>
      <c r="B220" s="77">
        <v>110342.595</v>
      </c>
      <c r="C220" s="77">
        <v>109300.19100000001</v>
      </c>
      <c r="D220" s="78">
        <v>0.95370739105113955</v>
      </c>
      <c r="E220" s="77">
        <v>2558.3440000000001</v>
      </c>
      <c r="F220" s="77">
        <v>3481.7460000000001</v>
      </c>
      <c r="G220" s="78">
        <v>-26.521233886676399</v>
      </c>
    </row>
    <row r="221" spans="1:7" s="9" customFormat="1" ht="12" x14ac:dyDescent="0.2">
      <c r="A221" s="51" t="s">
        <v>180</v>
      </c>
      <c r="B221" s="77">
        <v>297022.85499999998</v>
      </c>
      <c r="C221" s="77">
        <v>345155.79499999998</v>
      </c>
      <c r="D221" s="78">
        <v>-13.94527940636199</v>
      </c>
      <c r="E221" s="77">
        <v>63963.328000000001</v>
      </c>
      <c r="F221" s="77">
        <v>56803.097999999998</v>
      </c>
      <c r="G221" s="78">
        <v>12.605351208133058</v>
      </c>
    </row>
    <row r="222" spans="1:7" s="9" customFormat="1" ht="12" x14ac:dyDescent="0.2">
      <c r="A222" s="51" t="s">
        <v>181</v>
      </c>
      <c r="B222" s="77">
        <v>180275.97500000001</v>
      </c>
      <c r="C222" s="77">
        <v>182705.351</v>
      </c>
      <c r="D222" s="78">
        <v>-1.3296687736310417</v>
      </c>
      <c r="E222" s="77">
        <v>4000.31</v>
      </c>
      <c r="F222" s="77">
        <v>4310.3609999999999</v>
      </c>
      <c r="G222" s="78">
        <v>-7.1931562112778948</v>
      </c>
    </row>
    <row r="223" spans="1:7" s="9" customFormat="1" ht="12" x14ac:dyDescent="0.2">
      <c r="A223" s="51" t="s">
        <v>182</v>
      </c>
      <c r="B223" s="77">
        <v>165671.39000000001</v>
      </c>
      <c r="C223" s="77">
        <v>146713.28200000001</v>
      </c>
      <c r="D223" s="78">
        <v>12.921875744010691</v>
      </c>
      <c r="E223" s="77">
        <v>49403.35</v>
      </c>
      <c r="F223" s="77">
        <v>52534.529000000002</v>
      </c>
      <c r="G223" s="78">
        <v>-5.9602304609983321</v>
      </c>
    </row>
    <row r="224" spans="1:7" s="9" customFormat="1" ht="22.5" x14ac:dyDescent="0.2">
      <c r="A224" s="52" t="s">
        <v>206</v>
      </c>
      <c r="B224" s="77">
        <v>4141.1949999999997</v>
      </c>
      <c r="C224" s="77">
        <v>5796.6109999999999</v>
      </c>
      <c r="D224" s="78">
        <v>-28.558342107138131</v>
      </c>
      <c r="E224" s="77">
        <v>2119.8150000000001</v>
      </c>
      <c r="F224" s="77">
        <v>4311.04</v>
      </c>
      <c r="G224" s="78">
        <v>-50.828222424287411</v>
      </c>
    </row>
    <row r="225" spans="1:7" s="9" customFormat="1" ht="12" x14ac:dyDescent="0.2">
      <c r="A225" s="51" t="s">
        <v>183</v>
      </c>
      <c r="B225" s="77">
        <v>6703.9430000000002</v>
      </c>
      <c r="C225" s="77">
        <v>7625.1580000000004</v>
      </c>
      <c r="D225" s="78">
        <v>-12.08125785721424</v>
      </c>
      <c r="E225" s="77">
        <v>57688.273999999998</v>
      </c>
      <c r="F225" s="77">
        <v>40414.572999999997</v>
      </c>
      <c r="G225" s="78">
        <v>42.741268106432813</v>
      </c>
    </row>
    <row r="226" spans="1:7" s="9" customFormat="1" ht="12" x14ac:dyDescent="0.2">
      <c r="A226" s="51" t="s">
        <v>184</v>
      </c>
      <c r="B226" s="77">
        <v>31929.291000000001</v>
      </c>
      <c r="C226" s="77">
        <v>52726.472000000002</v>
      </c>
      <c r="D226" s="78">
        <v>-39.443528480342856</v>
      </c>
      <c r="E226" s="77">
        <v>181611.58799999999</v>
      </c>
      <c r="F226" s="77">
        <v>1273859.8400000001</v>
      </c>
      <c r="G226" s="78">
        <v>-85.743204841122861</v>
      </c>
    </row>
    <row r="227" spans="1:7" s="9" customFormat="1" ht="12" x14ac:dyDescent="0.2">
      <c r="A227" s="51" t="s">
        <v>185</v>
      </c>
      <c r="B227" s="77">
        <v>20650.205999999998</v>
      </c>
      <c r="C227" s="77">
        <v>19837.011999999999</v>
      </c>
      <c r="D227" s="78">
        <v>4.099377466727347</v>
      </c>
      <c r="E227" s="77">
        <v>20446.580999999998</v>
      </c>
      <c r="F227" s="77">
        <v>25152.179</v>
      </c>
      <c r="G227" s="78">
        <v>-18.708510304415384</v>
      </c>
    </row>
    <row r="228" spans="1:7" s="9" customFormat="1" ht="22.5" x14ac:dyDescent="0.2">
      <c r="A228" s="52" t="s">
        <v>207</v>
      </c>
      <c r="B228" s="77">
        <v>177602.83600000001</v>
      </c>
      <c r="C228" s="77">
        <v>174232.046</v>
      </c>
      <c r="D228" s="78">
        <v>1.9346555799499754</v>
      </c>
      <c r="E228" s="77">
        <v>395409.39399999997</v>
      </c>
      <c r="F228" s="77">
        <v>438392.36300000001</v>
      </c>
      <c r="G228" s="78">
        <v>-9.8046801513282844</v>
      </c>
    </row>
    <row r="229" spans="1:7" s="9" customFormat="1" ht="12" x14ac:dyDescent="0.2">
      <c r="A229" s="51" t="s">
        <v>253</v>
      </c>
      <c r="B229" s="77">
        <v>249391.89799999999</v>
      </c>
      <c r="C229" s="77">
        <v>275469.28100000002</v>
      </c>
      <c r="D229" s="78">
        <v>-9.4665303170410482</v>
      </c>
      <c r="E229" s="77">
        <v>202704</v>
      </c>
      <c r="F229" s="77">
        <v>222327.484</v>
      </c>
      <c r="G229" s="78">
        <v>-8.8263869346895518</v>
      </c>
    </row>
    <row r="230" spans="1:7" s="9" customFormat="1" ht="12" x14ac:dyDescent="0.2">
      <c r="A230" s="51" t="s">
        <v>186</v>
      </c>
      <c r="B230" s="77">
        <v>5218.5919999999996</v>
      </c>
      <c r="C230" s="77">
        <v>3189.2260000000001</v>
      </c>
      <c r="D230" s="78">
        <v>63.631928248421389</v>
      </c>
      <c r="E230" s="77">
        <v>273.73399999999998</v>
      </c>
      <c r="F230" s="77">
        <v>250.005</v>
      </c>
      <c r="G230" s="78">
        <v>9.4914101717965593</v>
      </c>
    </row>
    <row r="231" spans="1:7" s="9" customFormat="1" ht="12" x14ac:dyDescent="0.2">
      <c r="A231" s="51" t="s">
        <v>254</v>
      </c>
      <c r="B231" s="77">
        <v>115178.20699999999</v>
      </c>
      <c r="C231" s="77">
        <v>104271.905</v>
      </c>
      <c r="D231" s="78">
        <v>10.459482830010643</v>
      </c>
      <c r="E231" s="77">
        <v>57258.817000000003</v>
      </c>
      <c r="F231" s="77">
        <v>44360.415000000001</v>
      </c>
      <c r="G231" s="78">
        <v>29.076378117743047</v>
      </c>
    </row>
    <row r="232" spans="1:7" s="9" customFormat="1" ht="12" x14ac:dyDescent="0.2">
      <c r="A232" s="51" t="s">
        <v>187</v>
      </c>
      <c r="B232" s="77">
        <v>9953.643</v>
      </c>
      <c r="C232" s="77">
        <v>13076.138999999999</v>
      </c>
      <c r="D232" s="78">
        <v>-23.879342365510183</v>
      </c>
      <c r="E232" s="77">
        <v>200.61600000000001</v>
      </c>
      <c r="F232" s="77">
        <v>339.43900000000002</v>
      </c>
      <c r="G232" s="78">
        <v>-40.897775447134826</v>
      </c>
    </row>
    <row r="233" spans="1:7" s="9" customFormat="1" ht="12" x14ac:dyDescent="0.2">
      <c r="A233" s="51" t="s">
        <v>188</v>
      </c>
      <c r="B233" s="77">
        <v>33586.171999999999</v>
      </c>
      <c r="C233" s="77">
        <v>37708.555</v>
      </c>
      <c r="D233" s="78">
        <v>-10.932222144285305</v>
      </c>
      <c r="E233" s="77">
        <v>144463.18799999999</v>
      </c>
      <c r="F233" s="77">
        <v>131294.61900000001</v>
      </c>
      <c r="G233" s="78">
        <v>10.02978575991753</v>
      </c>
    </row>
    <row r="234" spans="1:7" s="9" customFormat="1" ht="12" x14ac:dyDescent="0.2">
      <c r="A234" s="51" t="s">
        <v>189</v>
      </c>
      <c r="B234" s="77">
        <v>0</v>
      </c>
      <c r="C234" s="77">
        <v>0</v>
      </c>
      <c r="D234" s="78" t="s">
        <v>282</v>
      </c>
      <c r="E234" s="77">
        <v>20077.201000000001</v>
      </c>
      <c r="F234" s="77">
        <v>46175.184000000001</v>
      </c>
      <c r="G234" s="78">
        <v>-56.519499738214364</v>
      </c>
    </row>
    <row r="235" spans="1:7" s="9" customFormat="1" ht="12" x14ac:dyDescent="0.2">
      <c r="A235" s="51" t="s">
        <v>190</v>
      </c>
      <c r="B235" s="77">
        <v>136680.44200000001</v>
      </c>
      <c r="C235" s="77">
        <v>145351.73300000001</v>
      </c>
      <c r="D235" s="78">
        <v>-5.965729352535476</v>
      </c>
      <c r="E235" s="77">
        <v>437007.467</v>
      </c>
      <c r="F235" s="77">
        <v>1535327.561</v>
      </c>
      <c r="G235" s="78">
        <v>-71.536532131595081</v>
      </c>
    </row>
    <row r="236" spans="1:7" s="9" customFormat="1" ht="9.9499999999999993" customHeight="1" x14ac:dyDescent="0.2">
      <c r="A236" s="53"/>
      <c r="B236" s="79"/>
      <c r="C236" s="79"/>
      <c r="D236" s="79"/>
      <c r="E236" s="79"/>
      <c r="F236" s="79"/>
      <c r="G236" s="79"/>
    </row>
    <row r="237" spans="1:7" s="9" customFormat="1" ht="12" x14ac:dyDescent="0.2">
      <c r="A237" s="54" t="s">
        <v>265</v>
      </c>
      <c r="B237" s="77">
        <v>95340.726999999999</v>
      </c>
      <c r="C237" s="77">
        <v>100088.515</v>
      </c>
      <c r="D237" s="78">
        <v>-4.7435892120089846</v>
      </c>
      <c r="E237" s="77">
        <v>0</v>
      </c>
      <c r="F237" s="77">
        <v>0</v>
      </c>
      <c r="G237" s="78" t="s">
        <v>282</v>
      </c>
    </row>
    <row r="238" spans="1:7" s="9" customFormat="1" ht="12" x14ac:dyDescent="0.2">
      <c r="A238" s="54" t="s">
        <v>266</v>
      </c>
      <c r="B238" s="77">
        <v>515.12599999999998</v>
      </c>
      <c r="C238" s="77">
        <v>980.07799999999997</v>
      </c>
      <c r="D238" s="78">
        <v>-47.440305771581443</v>
      </c>
      <c r="E238" s="77">
        <v>0</v>
      </c>
      <c r="F238" s="77">
        <v>0</v>
      </c>
      <c r="G238" s="78" t="s">
        <v>282</v>
      </c>
    </row>
    <row r="239" spans="1:7" s="9" customFormat="1" ht="12.75" customHeight="1" x14ac:dyDescent="0.2">
      <c r="A239" s="54" t="s">
        <v>267</v>
      </c>
      <c r="B239" s="77">
        <v>0</v>
      </c>
      <c r="C239" s="77">
        <v>0</v>
      </c>
      <c r="D239" s="78" t="s">
        <v>282</v>
      </c>
      <c r="E239" s="77">
        <v>0</v>
      </c>
      <c r="F239" s="77">
        <v>0</v>
      </c>
      <c r="G239" s="78" t="s">
        <v>282</v>
      </c>
    </row>
    <row r="240" spans="1:7" s="9" customFormat="1" ht="12" x14ac:dyDescent="0.2">
      <c r="A240" s="54" t="s">
        <v>268</v>
      </c>
      <c r="B240" s="77">
        <v>0.55200000000000005</v>
      </c>
      <c r="C240" s="77">
        <v>3.3820000000000001</v>
      </c>
      <c r="D240" s="78">
        <v>-83.678296865759904</v>
      </c>
      <c r="E240" s="77">
        <v>2813.07</v>
      </c>
      <c r="F240" s="77">
        <v>3814.8580000000002</v>
      </c>
      <c r="G240" s="78">
        <v>-26.26016486065798</v>
      </c>
    </row>
    <row r="241" spans="1:7" s="9" customFormat="1" ht="12" x14ac:dyDescent="0.2">
      <c r="A241" s="54" t="s">
        <v>269</v>
      </c>
      <c r="B241" s="77">
        <v>1492888.227</v>
      </c>
      <c r="C241" s="77">
        <v>542797.04500000004</v>
      </c>
      <c r="D241" s="78">
        <v>175.03617434026376</v>
      </c>
      <c r="E241" s="77">
        <v>881617.076</v>
      </c>
      <c r="F241" s="77">
        <v>130904.696</v>
      </c>
      <c r="G241" s="78" t="s">
        <v>282</v>
      </c>
    </row>
    <row r="242" spans="1:7" s="9" customFormat="1" ht="12" x14ac:dyDescent="0.2">
      <c r="A242" s="54" t="s">
        <v>270</v>
      </c>
      <c r="B242" s="77">
        <v>723351.49399999995</v>
      </c>
      <c r="C242" s="77">
        <v>738520.62699999998</v>
      </c>
      <c r="D242" s="78">
        <v>-2.0539890756497527</v>
      </c>
      <c r="E242" s="77">
        <v>309652.299</v>
      </c>
      <c r="F242" s="77">
        <v>289486.21000000002</v>
      </c>
      <c r="G242" s="78">
        <v>6.9661656767691937</v>
      </c>
    </row>
    <row r="243" spans="1:7" s="9" customFormat="1" ht="9.9499999999999993" customHeight="1" x14ac:dyDescent="0.2">
      <c r="A243" s="54"/>
      <c r="B243" s="79"/>
      <c r="C243" s="79"/>
      <c r="D243" s="79"/>
      <c r="E243" s="79"/>
      <c r="F243" s="79"/>
      <c r="G243" s="79"/>
    </row>
    <row r="244" spans="1:7" x14ac:dyDescent="0.2">
      <c r="A244" s="55" t="s">
        <v>36</v>
      </c>
      <c r="B244" s="81">
        <v>22198131.625</v>
      </c>
      <c r="C244" s="81">
        <v>20778343.199999999</v>
      </c>
      <c r="D244" s="82">
        <v>6.833020377678622</v>
      </c>
      <c r="E244" s="81">
        <v>21562355.159000002</v>
      </c>
      <c r="F244" s="81">
        <v>21999529.925999999</v>
      </c>
      <c r="G244" s="82">
        <v>-1.9872004923310982</v>
      </c>
    </row>
    <row r="245" spans="1:7" ht="7.5" customHeight="1" x14ac:dyDescent="0.2"/>
    <row r="246" spans="1:7" ht="24" customHeight="1" x14ac:dyDescent="0.2">
      <c r="A246" s="100" t="s">
        <v>258</v>
      </c>
      <c r="B246" s="100"/>
      <c r="C246" s="100"/>
      <c r="D246" s="100"/>
      <c r="E246" s="100"/>
      <c r="F246" s="100"/>
      <c r="G246" s="100"/>
    </row>
    <row r="247" spans="1:7" ht="24.95" customHeight="1" x14ac:dyDescent="0.2">
      <c r="A247" s="100" t="s">
        <v>259</v>
      </c>
      <c r="B247" s="100"/>
      <c r="C247" s="100"/>
      <c r="D247" s="100"/>
      <c r="E247" s="100"/>
      <c r="F247" s="100"/>
      <c r="G247" s="100"/>
    </row>
    <row r="248" spans="1:7" x14ac:dyDescent="0.2">
      <c r="A248" s="23" t="s">
        <v>260</v>
      </c>
    </row>
    <row r="249" spans="1:7" x14ac:dyDescent="0.2">
      <c r="A249" s="58" t="s">
        <v>41</v>
      </c>
      <c r="B249" s="58"/>
      <c r="C249" s="58"/>
      <c r="D249" s="58"/>
      <c r="E249" s="58"/>
      <c r="F249" s="58"/>
      <c r="G249" s="58"/>
    </row>
    <row r="250" spans="1:7" x14ac:dyDescent="0.2">
      <c r="A250" s="98" t="s">
        <v>42</v>
      </c>
      <c r="B250" s="98"/>
      <c r="C250" s="98"/>
      <c r="D250" s="98"/>
      <c r="E250" s="98"/>
      <c r="F250" s="98"/>
      <c r="G250" s="98"/>
    </row>
  </sheetData>
  <mergeCells count="11">
    <mergeCell ref="A250:G250"/>
    <mergeCell ref="A1:G1"/>
    <mergeCell ref="A246:G246"/>
    <mergeCell ref="E3:G3"/>
    <mergeCell ref="G4:G5"/>
    <mergeCell ref="A3:A5"/>
    <mergeCell ref="B3:D3"/>
    <mergeCell ref="D4:D5"/>
    <mergeCell ref="B5:C5"/>
    <mergeCell ref="E5:F5"/>
    <mergeCell ref="A247:G247"/>
  </mergeCells>
  <conditionalFormatting sqref="A6:G244">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1 / G III 3 - j 18 SH Teil 1, nach Waren</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28"/>
  <sheetViews>
    <sheetView view="pageLayout" zoomScaleNormal="100" workbookViewId="0">
      <selection sqref="A1:G1"/>
    </sheetView>
  </sheetViews>
  <sheetFormatPr baseColWidth="10" defaultColWidth="10.875" defaultRowHeight="14.25" x14ac:dyDescent="0.2"/>
  <cols>
    <col min="1" max="6" width="11.875" customWidth="1"/>
    <col min="7" max="7" width="7.75" customWidth="1"/>
  </cols>
  <sheetData>
    <row r="1" spans="1:7" x14ac:dyDescent="0.2">
      <c r="A1" s="99" t="s">
        <v>299</v>
      </c>
      <c r="B1" s="99"/>
      <c r="C1" s="99"/>
      <c r="D1" s="99"/>
      <c r="E1" s="99"/>
      <c r="F1" s="99"/>
      <c r="G1" s="99"/>
    </row>
    <row r="2" spans="1:7" x14ac:dyDescent="0.2">
      <c r="A2" s="111" t="s">
        <v>257</v>
      </c>
      <c r="B2" s="111"/>
      <c r="C2" s="111"/>
      <c r="D2" s="111"/>
      <c r="E2" s="111"/>
      <c r="F2" s="111"/>
      <c r="G2" s="111"/>
    </row>
    <row r="27" spans="1:6" x14ac:dyDescent="0.2">
      <c r="A27" s="99"/>
      <c r="B27" s="99"/>
      <c r="C27" s="99"/>
      <c r="D27" s="99"/>
      <c r="E27" s="99"/>
      <c r="F27" s="99"/>
    </row>
    <row r="28" spans="1:6" x14ac:dyDescent="0.2">
      <c r="A28" s="34"/>
      <c r="B28" s="35"/>
      <c r="C28" s="35"/>
      <c r="D28" s="35"/>
      <c r="E28" s="35"/>
      <c r="F28" s="35"/>
    </row>
  </sheetData>
  <mergeCells count="3">
    <mergeCell ref="A2:G2"/>
    <mergeCell ref="A1:G1"/>
    <mergeCell ref="A27:F27"/>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18 SH Teil 1, nach Waren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64AAC8"/>
  </sheetPr>
  <dimension ref="A1:Z33"/>
  <sheetViews>
    <sheetView zoomScaleNormal="100" workbookViewId="0">
      <selection activeCell="C30" sqref="C30"/>
    </sheetView>
  </sheetViews>
  <sheetFormatPr baseColWidth="10" defaultRowHeight="14.25" x14ac:dyDescent="0.2"/>
  <cols>
    <col min="1" max="1" width="18.625" customWidth="1"/>
    <col min="2" max="2" width="11" customWidth="1"/>
    <col min="7" max="26" width="10.625" customWidth="1"/>
  </cols>
  <sheetData>
    <row r="1" spans="1:26" ht="25.5" customHeight="1" x14ac:dyDescent="0.2">
      <c r="A1" s="112" t="s">
        <v>271</v>
      </c>
      <c r="B1" s="112"/>
      <c r="C1" s="112"/>
      <c r="D1" s="112"/>
      <c r="E1" s="112"/>
      <c r="F1" s="112"/>
      <c r="G1" s="11"/>
      <c r="H1" s="11"/>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66"/>
      <c r="B3" s="65"/>
      <c r="C3" s="63"/>
      <c r="D3" s="64"/>
      <c r="E3" s="64"/>
      <c r="F3" s="12"/>
      <c r="G3" s="12"/>
      <c r="H3" s="12"/>
      <c r="I3" s="12"/>
      <c r="J3" s="12"/>
      <c r="K3" s="12"/>
      <c r="L3" s="12"/>
      <c r="M3" s="12"/>
      <c r="N3" s="12"/>
      <c r="O3" s="12"/>
      <c r="P3" s="14"/>
      <c r="Q3" s="14"/>
      <c r="R3" s="15"/>
      <c r="S3" s="15"/>
      <c r="T3" s="15"/>
      <c r="U3" s="15"/>
      <c r="V3" s="15"/>
      <c r="W3" s="15"/>
      <c r="X3" s="15"/>
      <c r="Y3" s="15"/>
      <c r="Z3" s="15"/>
    </row>
    <row r="4" spans="1:26" x14ac:dyDescent="0.2">
      <c r="A4" s="113" t="s">
        <v>283</v>
      </c>
      <c r="B4" s="114"/>
      <c r="C4" s="114"/>
      <c r="D4" s="114"/>
      <c r="E4" s="114"/>
      <c r="F4" s="12"/>
      <c r="G4" s="12"/>
      <c r="H4" s="12"/>
      <c r="I4" s="12"/>
      <c r="J4" s="12"/>
      <c r="K4" s="12"/>
      <c r="L4" s="12"/>
      <c r="M4" s="12"/>
      <c r="N4" s="12"/>
      <c r="O4" s="12"/>
      <c r="P4" s="14"/>
      <c r="Q4" s="14"/>
      <c r="R4" s="15"/>
      <c r="S4" s="15"/>
      <c r="T4" s="15"/>
      <c r="U4" s="15"/>
      <c r="V4" s="15"/>
      <c r="W4" s="15"/>
      <c r="X4" s="15"/>
      <c r="Y4" s="15"/>
      <c r="Z4" s="15"/>
    </row>
    <row r="5" spans="1:26" x14ac:dyDescent="0.2">
      <c r="A5" s="66"/>
      <c r="B5" s="65"/>
      <c r="C5" s="65"/>
      <c r="D5" s="64"/>
      <c r="E5" s="64"/>
      <c r="F5" s="12"/>
      <c r="G5" s="12"/>
      <c r="H5" s="12"/>
      <c r="I5" s="12"/>
      <c r="J5" s="12"/>
      <c r="K5" s="12"/>
      <c r="L5" s="12"/>
      <c r="M5" s="12"/>
      <c r="N5" s="12"/>
      <c r="O5" s="12"/>
      <c r="P5" s="12"/>
      <c r="Q5" s="12"/>
      <c r="R5" s="12"/>
      <c r="S5" s="12"/>
      <c r="T5" s="12"/>
      <c r="U5" s="12"/>
      <c r="V5" s="12"/>
      <c r="W5" s="12"/>
      <c r="X5" s="12"/>
      <c r="Y5" s="12"/>
      <c r="Z5" s="15"/>
    </row>
    <row r="6" spans="1:26" x14ac:dyDescent="0.2">
      <c r="A6" s="66"/>
      <c r="B6" s="67"/>
      <c r="C6" s="64"/>
      <c r="D6" s="64"/>
      <c r="E6" s="64"/>
      <c r="F6" s="12"/>
      <c r="G6" s="12"/>
      <c r="H6" s="12"/>
      <c r="I6" s="12"/>
      <c r="J6" s="12"/>
      <c r="K6" s="12"/>
      <c r="L6" s="12"/>
      <c r="M6" s="12"/>
      <c r="N6" s="12"/>
      <c r="O6" s="12"/>
      <c r="P6" s="12"/>
      <c r="Q6" s="12"/>
      <c r="R6" s="12"/>
      <c r="S6" s="12"/>
      <c r="T6" s="12"/>
      <c r="U6" s="12"/>
      <c r="V6" s="12"/>
      <c r="W6" s="12"/>
      <c r="X6" s="12"/>
      <c r="Y6" s="12"/>
      <c r="Z6" s="15"/>
    </row>
    <row r="7" spans="1:26" x14ac:dyDescent="0.2">
      <c r="A7" s="66"/>
      <c r="B7" s="65"/>
      <c r="C7" s="65"/>
      <c r="D7" s="64"/>
      <c r="E7" s="64"/>
      <c r="F7" s="12"/>
      <c r="G7" s="12"/>
      <c r="H7" s="12"/>
      <c r="I7" s="12"/>
      <c r="J7" s="12"/>
      <c r="K7" s="12"/>
      <c r="L7" s="12"/>
      <c r="M7" s="12"/>
      <c r="N7" s="12"/>
      <c r="O7" s="12"/>
      <c r="P7" s="12"/>
      <c r="Q7" s="12"/>
      <c r="R7" s="12"/>
      <c r="S7" s="12"/>
      <c r="T7" s="12"/>
      <c r="U7" s="12"/>
      <c r="V7" s="12"/>
      <c r="W7" s="12"/>
      <c r="X7" s="12"/>
      <c r="Y7" s="12"/>
      <c r="Z7" s="15"/>
    </row>
    <row r="8" spans="1:26" x14ac:dyDescent="0.2">
      <c r="A8" s="16"/>
      <c r="B8" s="17"/>
      <c r="C8" s="17"/>
      <c r="D8" s="17"/>
      <c r="E8" s="17"/>
      <c r="F8" s="12"/>
      <c r="G8" s="12"/>
      <c r="H8" s="12"/>
      <c r="I8" s="12"/>
      <c r="J8" s="12"/>
      <c r="K8" s="12"/>
      <c r="L8" s="12"/>
      <c r="M8" s="12"/>
      <c r="N8" s="12"/>
      <c r="O8" s="12"/>
      <c r="P8" s="12"/>
      <c r="Q8" s="12"/>
      <c r="R8" s="12"/>
      <c r="S8" s="12"/>
      <c r="T8" s="12"/>
      <c r="U8" s="12"/>
      <c r="V8" s="12"/>
      <c r="W8" s="12"/>
      <c r="X8" s="12"/>
      <c r="Y8" s="12"/>
      <c r="Z8" s="15"/>
    </row>
    <row r="9" spans="1:26" x14ac:dyDescent="0.2">
      <c r="A9" s="16"/>
      <c r="B9" s="17"/>
      <c r="C9" s="17"/>
      <c r="D9" s="17"/>
      <c r="E9" s="17"/>
      <c r="F9" s="12"/>
      <c r="G9" s="12"/>
      <c r="H9" s="12"/>
      <c r="I9" s="12"/>
      <c r="J9" s="12"/>
      <c r="K9" s="12"/>
      <c r="L9" s="12"/>
      <c r="M9" s="12"/>
      <c r="N9" s="12"/>
      <c r="O9" s="12"/>
      <c r="P9" s="12"/>
      <c r="Q9" s="12"/>
      <c r="R9" s="12"/>
      <c r="S9" s="12"/>
      <c r="T9" s="12"/>
      <c r="U9" s="12"/>
      <c r="V9" s="12"/>
      <c r="W9" s="12"/>
      <c r="X9" s="12"/>
      <c r="Y9" s="12"/>
      <c r="Z9" s="15"/>
    </row>
    <row r="10" spans="1:26" x14ac:dyDescent="0.2">
      <c r="A10" s="18" t="s">
        <v>36</v>
      </c>
      <c r="B10" s="72">
        <v>21562.355158999999</v>
      </c>
      <c r="C10" s="72"/>
      <c r="D10" s="72">
        <v>21999.529925999999</v>
      </c>
      <c r="E10" s="72"/>
      <c r="F10" s="12"/>
      <c r="G10" s="12"/>
      <c r="H10" s="12"/>
      <c r="I10" s="12"/>
      <c r="J10" s="12"/>
      <c r="K10" s="12"/>
      <c r="L10" s="12"/>
      <c r="M10" s="12"/>
      <c r="N10" s="12"/>
      <c r="O10" s="12"/>
      <c r="P10" s="12"/>
      <c r="Q10" s="12"/>
      <c r="R10" s="12"/>
      <c r="S10" s="12"/>
      <c r="T10" s="12"/>
      <c r="U10" s="12"/>
      <c r="V10" s="12"/>
      <c r="W10" s="12"/>
      <c r="X10" s="12"/>
      <c r="Y10" s="12"/>
      <c r="Z10" s="15"/>
    </row>
    <row r="11" spans="1:26" x14ac:dyDescent="0.2">
      <c r="A11" s="59"/>
      <c r="B11" s="60">
        <v>2018</v>
      </c>
      <c r="C11" s="60">
        <v>2018</v>
      </c>
      <c r="D11" s="61">
        <v>2017</v>
      </c>
      <c r="E11" s="61">
        <v>2017</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19" t="s">
        <v>284</v>
      </c>
      <c r="B12" s="73">
        <v>2678.5242680000001</v>
      </c>
      <c r="C12" s="74">
        <f t="shared" ref="C12:C26" si="0">IF(B$10&gt;0,B12/B$10*100,0)</f>
        <v>12.422224976115375</v>
      </c>
      <c r="D12" s="75">
        <v>1706.3784169999999</v>
      </c>
      <c r="E12" s="74">
        <f t="shared" ref="E12:E26" si="1">IF(D$10&gt;0,D12/D$10*100,0)</f>
        <v>7.7564312634849895</v>
      </c>
      <c r="F12" s="12"/>
      <c r="G12" s="12"/>
      <c r="H12" s="12"/>
      <c r="I12" s="12"/>
      <c r="J12" s="12"/>
      <c r="K12" s="12"/>
      <c r="L12" s="12"/>
      <c r="M12" s="12"/>
      <c r="N12" s="12"/>
      <c r="O12" s="12"/>
      <c r="P12" s="12"/>
      <c r="Q12" s="12"/>
      <c r="R12" s="12"/>
      <c r="S12" s="12"/>
      <c r="T12" s="12"/>
      <c r="U12" s="12"/>
      <c r="V12" s="12"/>
      <c r="W12" s="12"/>
      <c r="X12" s="12"/>
      <c r="Y12" s="12"/>
      <c r="Z12" s="15"/>
    </row>
    <row r="13" spans="1:26" x14ac:dyDescent="0.2">
      <c r="A13" s="19" t="s">
        <v>285</v>
      </c>
      <c r="B13" s="73">
        <v>1250.5242559999999</v>
      </c>
      <c r="C13" s="76">
        <f t="shared" si="0"/>
        <v>5.7995717387023857</v>
      </c>
      <c r="D13" s="75">
        <v>1100.6510960000001</v>
      </c>
      <c r="E13" s="74">
        <f t="shared" si="1"/>
        <v>5.0030664277930903</v>
      </c>
      <c r="F13" s="12"/>
      <c r="G13" s="12"/>
      <c r="H13" s="12"/>
      <c r="I13" s="12"/>
      <c r="J13" s="12"/>
      <c r="K13" s="12"/>
      <c r="L13" s="12"/>
      <c r="M13" s="12"/>
      <c r="N13" s="12"/>
      <c r="O13" s="12"/>
      <c r="P13" s="12"/>
      <c r="Q13" s="12"/>
      <c r="R13" s="12"/>
      <c r="S13" s="12"/>
      <c r="T13" s="12"/>
      <c r="U13" s="12"/>
      <c r="V13" s="12"/>
      <c r="W13" s="12"/>
      <c r="X13" s="12"/>
      <c r="Y13" s="12"/>
      <c r="Z13" s="15"/>
    </row>
    <row r="14" spans="1:26" x14ac:dyDescent="0.2">
      <c r="A14" s="19" t="s">
        <v>286</v>
      </c>
      <c r="B14" s="73">
        <v>929.287915</v>
      </c>
      <c r="C14" s="76">
        <f t="shared" si="0"/>
        <v>4.309770004934367</v>
      </c>
      <c r="D14" s="75">
        <v>931.67147</v>
      </c>
      <c r="E14" s="74">
        <f t="shared" si="1"/>
        <v>4.2349608065893722</v>
      </c>
      <c r="F14" s="12"/>
      <c r="G14" s="12"/>
      <c r="H14" s="12"/>
      <c r="I14" s="12"/>
      <c r="J14" s="12"/>
      <c r="K14" s="12"/>
      <c r="L14" s="12"/>
      <c r="M14" s="12"/>
      <c r="N14" s="12"/>
      <c r="O14" s="12"/>
      <c r="P14" s="12"/>
      <c r="Q14" s="12"/>
      <c r="R14" s="12"/>
      <c r="S14" s="12"/>
      <c r="T14" s="12"/>
      <c r="U14" s="12"/>
      <c r="V14" s="12"/>
      <c r="W14" s="12"/>
      <c r="X14" s="12"/>
      <c r="Y14" s="12"/>
      <c r="Z14" s="15"/>
    </row>
    <row r="15" spans="1:26" x14ac:dyDescent="0.2">
      <c r="A15" s="19" t="s">
        <v>173</v>
      </c>
      <c r="B15" s="73">
        <v>886.56152599999996</v>
      </c>
      <c r="C15" s="76">
        <f t="shared" si="0"/>
        <v>4.1116173046150495</v>
      </c>
      <c r="D15" s="75">
        <v>937.23850300000004</v>
      </c>
      <c r="E15" s="74">
        <f t="shared" si="1"/>
        <v>4.2602660427408994</v>
      </c>
      <c r="F15" s="12"/>
      <c r="G15" s="12"/>
      <c r="H15" s="12"/>
      <c r="I15" s="12"/>
      <c r="J15" s="12"/>
      <c r="K15" s="12"/>
      <c r="L15" s="12"/>
      <c r="M15" s="12"/>
      <c r="N15" s="12"/>
      <c r="O15" s="12"/>
      <c r="P15" s="12"/>
      <c r="Q15" s="12"/>
      <c r="R15" s="12"/>
      <c r="S15" s="12"/>
      <c r="T15" s="12"/>
      <c r="U15" s="12"/>
      <c r="V15" s="12"/>
      <c r="W15" s="12"/>
      <c r="X15" s="12"/>
      <c r="Y15" s="12"/>
      <c r="Z15" s="15"/>
    </row>
    <row r="16" spans="1:26" x14ac:dyDescent="0.2">
      <c r="A16" s="19" t="s">
        <v>33</v>
      </c>
      <c r="B16" s="73">
        <v>773.35902599999997</v>
      </c>
      <c r="C16" s="76">
        <f t="shared" si="0"/>
        <v>3.5866166765980778</v>
      </c>
      <c r="D16" s="75">
        <v>701.255492</v>
      </c>
      <c r="E16" s="74">
        <f t="shared" si="1"/>
        <v>3.187593072937553</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19" t="s">
        <v>30</v>
      </c>
      <c r="B17" s="73">
        <v>563.32175700000005</v>
      </c>
      <c r="C17" s="76">
        <f t="shared" si="0"/>
        <v>2.6125242481449105</v>
      </c>
      <c r="D17" s="75">
        <v>520.02415099999996</v>
      </c>
      <c r="E17" s="74">
        <f t="shared" si="1"/>
        <v>2.3637966481520718</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19" t="s">
        <v>287</v>
      </c>
      <c r="B18" s="73">
        <v>561.92603599999995</v>
      </c>
      <c r="C18" s="76">
        <f t="shared" si="0"/>
        <v>2.6060512956788742</v>
      </c>
      <c r="D18" s="75">
        <v>570.46068000000002</v>
      </c>
      <c r="E18" s="74">
        <f t="shared" si="1"/>
        <v>2.5930584967899919</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19" t="s">
        <v>288</v>
      </c>
      <c r="B19" s="73">
        <v>547.69949299999996</v>
      </c>
      <c r="C19" s="76">
        <f t="shared" si="0"/>
        <v>2.5400726820483404</v>
      </c>
      <c r="D19" s="75">
        <v>550.19056399999999</v>
      </c>
      <c r="E19" s="74">
        <f t="shared" si="1"/>
        <v>2.5009196371498872</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19" t="s">
        <v>289</v>
      </c>
      <c r="B20" s="73">
        <v>536.71808599999997</v>
      </c>
      <c r="C20" s="76">
        <f t="shared" si="0"/>
        <v>2.4891440755996315</v>
      </c>
      <c r="D20" s="75">
        <v>558.08258000000001</v>
      </c>
      <c r="E20" s="74">
        <f t="shared" si="1"/>
        <v>2.5367932036603826</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19" t="s">
        <v>290</v>
      </c>
      <c r="B21" s="73">
        <v>532.21870100000001</v>
      </c>
      <c r="C21" s="76">
        <f t="shared" si="0"/>
        <v>2.4682772223879965</v>
      </c>
      <c r="D21" s="75">
        <v>550.18454699999995</v>
      </c>
      <c r="E21" s="74">
        <f t="shared" si="1"/>
        <v>2.5008922865654872</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19" t="s">
        <v>291</v>
      </c>
      <c r="B22" s="73">
        <v>489.55885899999998</v>
      </c>
      <c r="C22" s="76">
        <f t="shared" si="0"/>
        <v>2.2704331479099169</v>
      </c>
      <c r="D22" s="75">
        <v>484.29044699999997</v>
      </c>
      <c r="E22" s="74">
        <f t="shared" si="1"/>
        <v>2.2013672502503998</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19" t="s">
        <v>292</v>
      </c>
      <c r="B23" s="73">
        <v>448.84739100000002</v>
      </c>
      <c r="C23" s="76">
        <f t="shared" si="0"/>
        <v>2.0816250715203242</v>
      </c>
      <c r="D23" s="75">
        <v>400.81454300000001</v>
      </c>
      <c r="E23" s="74">
        <f t="shared" si="1"/>
        <v>1.8219232153969798</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19" t="s">
        <v>293</v>
      </c>
      <c r="B24" s="73">
        <v>437.00746700000002</v>
      </c>
      <c r="C24" s="76">
        <f t="shared" si="0"/>
        <v>2.0267149102105191</v>
      </c>
      <c r="D24" s="75">
        <v>1535.3275610000001</v>
      </c>
      <c r="E24" s="74">
        <f t="shared" si="1"/>
        <v>6.9789107592952853</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19" t="s">
        <v>294</v>
      </c>
      <c r="B25" s="73">
        <v>397.39118100000002</v>
      </c>
      <c r="C25" s="76">
        <f t="shared" si="0"/>
        <v>1.8429859728663793</v>
      </c>
      <c r="D25" s="75">
        <v>403.01332300000001</v>
      </c>
      <c r="E25" s="74">
        <f t="shared" si="1"/>
        <v>1.8319178834985077</v>
      </c>
      <c r="F25" s="12"/>
      <c r="G25" s="12"/>
      <c r="H25" s="12"/>
      <c r="I25" s="12"/>
      <c r="J25" s="12"/>
      <c r="K25" s="12"/>
      <c r="L25" s="12"/>
      <c r="M25" s="12"/>
      <c r="N25" s="12"/>
      <c r="O25" s="12"/>
      <c r="P25" s="12"/>
      <c r="Q25" s="12"/>
      <c r="R25" s="12"/>
      <c r="S25" s="12"/>
      <c r="T25" s="12"/>
      <c r="U25" s="12"/>
      <c r="V25" s="12"/>
      <c r="W25" s="12"/>
      <c r="X25" s="12"/>
      <c r="Y25" s="12"/>
      <c r="Z25" s="15"/>
    </row>
    <row r="26" spans="1:26" x14ac:dyDescent="0.2">
      <c r="A26" s="19" t="s">
        <v>295</v>
      </c>
      <c r="B26" s="73">
        <v>395.40939400000002</v>
      </c>
      <c r="C26" s="76">
        <f t="shared" si="0"/>
        <v>1.8337950148964062</v>
      </c>
      <c r="D26" s="75">
        <v>438.39236299999999</v>
      </c>
      <c r="E26" s="74">
        <f t="shared" si="1"/>
        <v>1.9927351378625997</v>
      </c>
      <c r="F26" s="12"/>
      <c r="G26" s="12"/>
      <c r="H26" s="12"/>
      <c r="I26" s="12"/>
      <c r="J26" s="12"/>
      <c r="K26" s="12"/>
      <c r="L26" s="12"/>
      <c r="M26" s="12"/>
      <c r="N26" s="12"/>
      <c r="O26" s="12"/>
      <c r="P26" s="12"/>
      <c r="Q26" s="12"/>
      <c r="R26" s="12"/>
      <c r="S26" s="12"/>
      <c r="T26" s="12"/>
      <c r="U26" s="12"/>
      <c r="V26" s="12"/>
      <c r="W26" s="12"/>
      <c r="X26" s="12"/>
      <c r="Y26" s="12"/>
      <c r="Z26" s="15"/>
    </row>
    <row r="27" spans="1:26" x14ac:dyDescent="0.2">
      <c r="A27" s="15"/>
      <c r="B27" s="15"/>
      <c r="C27" s="15"/>
      <c r="D27" s="12"/>
      <c r="E27" s="12"/>
      <c r="F27" s="12"/>
      <c r="G27" s="12"/>
      <c r="H27" s="12"/>
      <c r="I27" s="12"/>
      <c r="J27" s="12"/>
      <c r="K27" s="12"/>
      <c r="L27" s="12"/>
      <c r="M27" s="12"/>
      <c r="N27" s="12"/>
      <c r="O27" s="12"/>
      <c r="P27" s="12"/>
      <c r="Q27" s="12"/>
      <c r="R27" s="12"/>
      <c r="S27" s="12"/>
      <c r="T27" s="12"/>
      <c r="U27" s="12"/>
      <c r="V27" s="12"/>
      <c r="W27" s="12"/>
      <c r="X27" s="12"/>
      <c r="Y27" s="12"/>
      <c r="Z27" s="15"/>
    </row>
    <row r="28" spans="1:26" x14ac:dyDescent="0.2">
      <c r="A28" s="19" t="s">
        <v>208</v>
      </c>
      <c r="B28" s="73">
        <f>B10-(SUM(B12:B26))</f>
        <v>10133.999802999999</v>
      </c>
      <c r="C28" s="76">
        <f>IF(B$10&gt;0,B28/B$10*100,0)</f>
        <v>46.998575657771447</v>
      </c>
      <c r="D28" s="75">
        <f>D10-(SUM(D12:D26))</f>
        <v>10611.554188999999</v>
      </c>
      <c r="E28" s="74">
        <f>IF(D$10&gt;0,D28/D$10*100,0)</f>
        <v>48.235367867832501</v>
      </c>
      <c r="F28" s="12"/>
      <c r="G28" s="12"/>
      <c r="H28" s="12"/>
      <c r="I28" s="12"/>
      <c r="J28" s="12"/>
      <c r="K28" s="12"/>
      <c r="L28" s="12"/>
      <c r="M28" s="12"/>
      <c r="N28" s="12"/>
      <c r="O28" s="12"/>
      <c r="P28" s="12"/>
      <c r="Q28" s="12"/>
      <c r="R28" s="12"/>
      <c r="S28" s="12"/>
      <c r="T28" s="12"/>
      <c r="U28" s="12"/>
      <c r="V28" s="12"/>
      <c r="W28" s="12"/>
      <c r="X28" s="12"/>
      <c r="Y28" s="12"/>
      <c r="Z28" s="15"/>
    </row>
    <row r="29" spans="1:26" x14ac:dyDescent="0.2">
      <c r="G29" s="12"/>
      <c r="H29" s="12"/>
      <c r="I29" s="12"/>
      <c r="J29" s="12"/>
      <c r="K29" s="12"/>
      <c r="L29" s="12"/>
      <c r="M29" s="12"/>
      <c r="N29" s="12"/>
      <c r="O29" s="12"/>
      <c r="P29" s="12"/>
      <c r="Q29" s="12"/>
      <c r="R29" s="12"/>
      <c r="S29" s="12"/>
      <c r="T29" s="12"/>
      <c r="U29" s="12"/>
      <c r="V29" s="12"/>
      <c r="W29" s="12"/>
      <c r="X29" s="12"/>
      <c r="Y29" s="12"/>
      <c r="Z29" s="15"/>
    </row>
    <row r="30" spans="1:26" x14ac:dyDescent="0.2">
      <c r="G30" s="12"/>
      <c r="H30" s="12"/>
      <c r="I30" s="12"/>
      <c r="J30" s="12"/>
      <c r="K30" s="12"/>
      <c r="L30" s="12"/>
      <c r="M30" s="12"/>
      <c r="N30" s="12"/>
      <c r="O30" s="12"/>
      <c r="P30" s="12"/>
      <c r="Q30" s="12"/>
      <c r="R30" s="12"/>
      <c r="S30" s="12"/>
      <c r="T30" s="12"/>
      <c r="U30" s="12"/>
      <c r="V30" s="12"/>
      <c r="W30" s="12"/>
      <c r="X30" s="12"/>
      <c r="Y30" s="12"/>
      <c r="Z30" s="15"/>
    </row>
    <row r="31" spans="1:26" x14ac:dyDescent="0.2">
      <c r="G31" s="12"/>
      <c r="H31" s="12"/>
      <c r="I31" s="12"/>
      <c r="J31" s="12"/>
      <c r="K31" s="12"/>
      <c r="L31" s="12"/>
      <c r="M31" s="12"/>
      <c r="N31" s="12"/>
      <c r="O31" s="12"/>
      <c r="P31" s="12"/>
      <c r="Q31" s="12"/>
      <c r="R31" s="12"/>
      <c r="S31" s="12"/>
      <c r="T31" s="12"/>
      <c r="U31" s="12"/>
      <c r="V31" s="12"/>
      <c r="W31" s="12"/>
      <c r="X31" s="12"/>
      <c r="Y31" s="12"/>
      <c r="Z31" s="15"/>
    </row>
    <row r="32" spans="1:26" x14ac:dyDescent="0.2">
      <c r="B32" s="6"/>
      <c r="C32" s="6"/>
      <c r="D32" s="6"/>
    </row>
    <row r="33" spans="2:4" x14ac:dyDescent="0.2">
      <c r="B33" s="6"/>
      <c r="C33" s="6"/>
      <c r="D33" s="6"/>
    </row>
  </sheetData>
  <mergeCells count="2">
    <mergeCell ref="A1:F1"/>
    <mergeCell ref="A4:E4"/>
  </mergeCells>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1 / G III 3 - j/18 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T1_1</vt:lpstr>
      <vt:lpstr>TG3_1</vt:lpstr>
      <vt:lpstr>T3_1</vt:lpstr>
      <vt:lpstr>T1_1!Drucktitel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2019-07-29T09:45:51Z</cp:lastPrinted>
  <dcterms:created xsi:type="dcterms:W3CDTF">2012-03-28T07:56:08Z</dcterms:created>
  <dcterms:modified xsi:type="dcterms:W3CDTF">2019-07-29T09:46:50Z</dcterms:modified>
  <cp:category>LIS-Bericht</cp:category>
</cp:coreProperties>
</file>