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<sst xmlns="http://schemas.openxmlformats.org/spreadsheetml/2006/main" count="245" uniqueCount="189">
  <si>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</si>
  <si>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</si>
  <si>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</si>
  <si>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</si>
  <si>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</si>
  <si>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</si>
  <si>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</si>
  <si>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</si>
  <si>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</si>
  <si>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</si>
  <si>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</si>
  <si>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</si>
  <si>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</si>
  <si>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</si>
  <si>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</si>
  <si>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</si>
  <si>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</si>
  <si>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</si>
  <si>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</si>
  <si>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</si>
  <si>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</si>
  <si>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</si>
  <si>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</si>
  <si>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</si>
  <si>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</si>
  <si>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</si>
  <si>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</si>
  <si>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</si>
  <si>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</si>
  <si>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</si>
  <si>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</si>
  <si>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</si>
  <si>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</si>
  <si>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</si>
  <si>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</si>
  <si>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</si>
  <si>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</si>
  <si>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</si>
  <si>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</si>
  <si>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</si>
  <si>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</si>
  <si>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</si>
  <si>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</si>
  <si>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</si>
  <si>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</si>
  <si>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</si>
  <si>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</si>
  <si>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</si>
  <si>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</si>
  <si>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</si>
  <si>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</si>
  <si>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</si>
  <si>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</si>
  <si>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</si>
  <si>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</si>
  <si>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</si>
  <si>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</si>
  <si>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</si>
  <si>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</si>
  <si>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</si>
  <si>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</si>
  <si>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</si>
  <si>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</si>
  <si>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</si>
  <si>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</si>
  <si>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</si>
  <si>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</si>
  <si>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</si>
  <si>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</si>
  <si>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</si>
  <si>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</si>
  <si>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</si>
  <si>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</si>
  <si>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</si>
  <si>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</si>
  <si>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</si>
  <si>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</si>
  <si>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</si>
  <si>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</si>
  <si>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</si>
  <si>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</si>
  <si>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</si>
  <si>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</si>
  <si>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</si>
  <si>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</si>
  <si>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</si>
  <si>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</si>
  <si>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</si>
  <si>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</si>
  <si>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</si>
  <si>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</si>
  <si>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</si>
  <si>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</si>
  <si>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</si>
  <si>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</si>
  <si>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</si>
  <si>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</si>
  <si>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</si>
  <si>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</si>
  <si>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</si>
  <si>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</si>
  <si>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</si>
  <si>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</si>
  <si>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</si>
  <si>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</si>
  <si>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</si>
  <si>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</si>
  <si>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</si>
  <si>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</si>
  <si>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</si>
  <si>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</si>
  <si>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</si>
  <si>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</si>
  <si>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</si>
  <si>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</si>
  <si>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</si>
  <si>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</si>
  <si>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</si>
  <si>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</si>
  <si>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</si>
  <si>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</si>
  <si>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</si>
  <si>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</si>
  <si>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</si>
  <si>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</si>
  <si>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</si>
  <si>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</si>
  <si>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</si>
  <si>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</si>
  <si>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</si>
  <si>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</si>
  <si>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</si>
  <si>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</si>
  <si>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</si>
  <si>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</si>
  <si>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</si>
  <si>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</si>
  <si>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</si>
  <si>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</si>
  <si>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</si>
  <si>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</si>
  <si>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</si>
  <si>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</si>
  <si>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</si>
  <si>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</si>
  <si>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</si>
  <si>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</si>
  <si>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</si>
  <si>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</si>
  <si>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</si>
  <si>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</si>
  <si>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</si>
  <si>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</si>
  <si>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</si>
  <si>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</si>
  <si>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</si>
  <si>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</si>
  <si>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</si>
  <si>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</si>
  <si>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</si>
  <si>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</si>
  <si>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</si>
  <si>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</si>
  <si>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</si>
  <si>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</si>
  <si>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</si>
  <si>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</si>
  <si>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</si>
  <si>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</si>
  <si>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</si>
  <si>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</si>
  <si>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Kennziffer: G III 1 - vj 4/20 SH</t>
  </si>
  <si>
    <t>4. Quartal 2020</t>
  </si>
  <si>
    <t xml:space="preserve">© Statistisches Amt für Hamburg und Schleswig-Holstein, Hamburg 2021  
Auszugsweise Vervielfältigung und Verbreitung mit Quellenangabe gestattet.        </t>
  </si>
  <si>
    <t>Januar - Dezember</t>
  </si>
  <si>
    <r>
      <t>2020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</si>
  <si>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</si>
  <si>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</si>
  <si>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</si>
  <si>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</si>
  <si>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2018 bis 2020 im Monatsvergleich</t>
  </si>
  <si>
    <t>Januar - Dezember 2020</t>
  </si>
  <si>
    <t>Verein.Staaten (USA)</t>
  </si>
  <si>
    <t>Frankreich</t>
  </si>
  <si>
    <t>Vereinigt.Königreich</t>
  </si>
  <si>
    <t>China, Volksrepublik</t>
  </si>
  <si>
    <t>2. Ausfuhr des Landes Schleswig-Holstein in den Jahren 2018 bis 2020</t>
  </si>
  <si>
    <t xml:space="preserve">x  </t>
  </si>
  <si>
    <t>Herausgegeben am: 1.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</si>
</sst>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0.0&quot;  &quot;;\-###\ ##0.0&quot;  &quot;;&quot;-  &quot;"/>
    <numFmt numFmtId="170" formatCode="###\ ###\ ##0&quot;  &quot;;\-###\ ###\ ##0&quot;  &quot;;&quot;-  &quot;"/>
    <numFmt numFmtId="171" formatCode="###\ ###\ ##0.0&quot;  &quot;;\-###\ ###\ ##0&quot;  &quot;;&quot;-  &quot;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6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70" fontId="16" fillId="0" borderId="0" xfId="0" applyNumberFormat="1" applyFont="1"/>
    <xf numFmtId="169" fontId="16" fillId="0" borderId="0" xfId="0" applyNumberFormat="1" applyFont="1"/>
    <xf numFmtId="170" fontId="25" fillId="0" borderId="15" xfId="0" applyNumberFormat="1" applyFont="1" applyBorder="1"/>
    <xf numFmtId="170" fontId="25" fillId="0" borderId="16" xfId="0" applyNumberFormat="1" applyFont="1" applyBorder="1"/>
    <xf numFmtId="169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70" fontId="17" fillId="0" borderId="0" xfId="0" applyNumberFormat="1" applyFont="1"/>
    <xf numFmtId="170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169" fontId="16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2" fontId="16" fillId="0" borderId="0" xfId="0" applyNumberFormat="1" applyFont="1"/>
    <xf numFmtId="170" fontId="0" fillId="0" borderId="0" xfId="0" applyNumberFormat="1"/>
    <xf numFmtId="0" fontId="31" fillId="0" borderId="0" xfId="0" applyFont="1"/>
    <xf numFmtId="0" fontId="32" fillId="0" borderId="0" xfId="0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1670.3568780000001</c:v>
                </c:pt>
                <c:pt idx="1">
                  <c:v>1835.5512799999999</c:v>
                </c:pt>
                <c:pt idx="2">
                  <c:v>1890.9273330000001</c:v>
                </c:pt>
                <c:pt idx="3">
                  <c:v>1758.640114</c:v>
                </c:pt>
                <c:pt idx="4">
                  <c:v>1466.774958</c:v>
                </c:pt>
                <c:pt idx="5">
                  <c:v>1662.0472</c:v>
                </c:pt>
                <c:pt idx="6">
                  <c:v>1777.140373</c:v>
                </c:pt>
                <c:pt idx="7">
                  <c:v>1565.14518</c:v>
                </c:pt>
                <c:pt idx="8">
                  <c:v>1843.2960009999999</c:v>
                </c:pt>
                <c:pt idx="9">
                  <c:v>1833.026509</c:v>
                </c:pt>
                <c:pt idx="10">
                  <c:v>1717.247691</c:v>
                </c:pt>
                <c:pt idx="11">
                  <c:v>1625.3156799999999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38992"/>
        <c:axId val="486345656"/>
      </c:lineChart>
      <c:catAx>
        <c:axId val="48633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345656"/>
        <c:crosses val="autoZero"/>
        <c:auto val="1"/>
        <c:lblAlgn val="ctr"/>
        <c:lblOffset val="100"/>
        <c:noMultiLvlLbl val="0"/>
      </c:catAx>
      <c:valAx>
        <c:axId val="4863456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8633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Italien</c:v>
                </c:pt>
                <c:pt idx="2">
                  <c:v>Dänemark</c:v>
                </c:pt>
                <c:pt idx="3">
                  <c:v>Niederlande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Österreich</c:v>
                </c:pt>
                <c:pt idx="11">
                  <c:v>Schweden</c:v>
                </c:pt>
                <c:pt idx="12">
                  <c:v>Türkei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1637.1696810000001</c:v>
                </c:pt>
                <c:pt idx="1">
                  <c:v>1606.1821239999999</c:v>
                </c:pt>
                <c:pt idx="2">
                  <c:v>1520.5500589999999</c:v>
                </c:pt>
                <c:pt idx="3">
                  <c:v>1351.664477</c:v>
                </c:pt>
                <c:pt idx="4">
                  <c:v>1202.155262</c:v>
                </c:pt>
                <c:pt idx="5">
                  <c:v>1127.6414930000001</c:v>
                </c:pt>
                <c:pt idx="6">
                  <c:v>1094.810158</c:v>
                </c:pt>
                <c:pt idx="7">
                  <c:v>950.40331900000001</c:v>
                </c:pt>
                <c:pt idx="8">
                  <c:v>883.22254899999996</c:v>
                </c:pt>
                <c:pt idx="9">
                  <c:v>579.08346400000005</c:v>
                </c:pt>
                <c:pt idx="10">
                  <c:v>554.73630600000001</c:v>
                </c:pt>
                <c:pt idx="11">
                  <c:v>551.08774000000005</c:v>
                </c:pt>
                <c:pt idx="12">
                  <c:v>514.50002800000004</c:v>
                </c:pt>
                <c:pt idx="13">
                  <c:v>491.40441399999997</c:v>
                </c:pt>
                <c:pt idx="14">
                  <c:v>349.13752599999998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Italien</c:v>
                </c:pt>
                <c:pt idx="2">
                  <c:v>Dänemark</c:v>
                </c:pt>
                <c:pt idx="3">
                  <c:v>Niederlande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Österreich</c:v>
                </c:pt>
                <c:pt idx="11">
                  <c:v>Schweden</c:v>
                </c:pt>
                <c:pt idx="12">
                  <c:v>Türkei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1899.0150719999999</c:v>
                </c:pt>
                <c:pt idx="1">
                  <c:v>1468.96135</c:v>
                </c:pt>
                <c:pt idx="2">
                  <c:v>1673.185798</c:v>
                </c:pt>
                <c:pt idx="3">
                  <c:v>1547.514437</c:v>
                </c:pt>
                <c:pt idx="4">
                  <c:v>1229.0689319999999</c:v>
                </c:pt>
                <c:pt idx="5">
                  <c:v>1211.5491850000001</c:v>
                </c:pt>
                <c:pt idx="6">
                  <c:v>1064.220309</c:v>
                </c:pt>
                <c:pt idx="7">
                  <c:v>988.09604999999999</c:v>
                </c:pt>
                <c:pt idx="8">
                  <c:v>925.33191699999998</c:v>
                </c:pt>
                <c:pt idx="9">
                  <c:v>586.79993200000001</c:v>
                </c:pt>
                <c:pt idx="10">
                  <c:v>555.107936</c:v>
                </c:pt>
                <c:pt idx="11">
                  <c:v>620.13078800000005</c:v>
                </c:pt>
                <c:pt idx="12">
                  <c:v>498.575943</c:v>
                </c:pt>
                <c:pt idx="13">
                  <c:v>552.00823300000002</c:v>
                </c:pt>
                <c:pt idx="14">
                  <c:v>69.712738999999999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46048"/>
        <c:axId val="486342128"/>
      </c:barChart>
      <c:catAx>
        <c:axId val="4863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342128"/>
        <c:crosses val="autoZero"/>
        <c:auto val="1"/>
        <c:lblAlgn val="ctr"/>
        <c:lblOffset val="100"/>
        <c:noMultiLvlLbl val="0"/>
      </c:catAx>
      <c:valAx>
        <c:axId val="4863421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8634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153</v>
      </c>
    </row>
    <row r="16" spans="1:7" ht="15" x14ac:dyDescent="0.2">
      <c r="G16" s="67" t="s">
        <v>171</v>
      </c>
    </row>
    <row r="17" spans="1:7" x14ac:dyDescent="0.2">
      <c r="G17" s="68"/>
    </row>
    <row r="18" spans="1:7" ht="37.5" customHeight="1" x14ac:dyDescent="0.5">
      <c r="G18" s="34" t="s">
        <v>145</v>
      </c>
    </row>
    <row r="19" spans="1:7" ht="37.5" customHeight="1" x14ac:dyDescent="0.5">
      <c r="G19" s="34" t="s">
        <v>144</v>
      </c>
    </row>
    <row r="20" spans="1:7" ht="37.5" x14ac:dyDescent="0.5">
      <c r="G20" s="90" t="s">
        <v>172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188</v>
      </c>
    </row>
    <row r="23" spans="1:7" ht="20.25" customHeight="1" x14ac:dyDescent="0.25">
      <c r="A23" s="111"/>
      <c r="B23" s="111"/>
      <c r="C23" s="111"/>
      <c r="D23" s="111"/>
      <c r="E23" s="111"/>
      <c r="F23" s="111"/>
      <c r="G23" s="11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53" customFormat="1" x14ac:dyDescent="0.2"/>
    <row r="3" spans="1:7" s="53" customFormat="1" ht="15.75" x14ac:dyDescent="0.25">
      <c r="A3" s="113" t="s">
        <v>1</v>
      </c>
      <c r="B3" s="114"/>
      <c r="C3" s="114"/>
      <c r="D3" s="114"/>
      <c r="E3" s="114"/>
      <c r="F3" s="114"/>
      <c r="G3" s="114"/>
    </row>
    <row r="4" spans="1:7" s="53" customFormat="1" x14ac:dyDescent="0.2">
      <c r="A4" s="115"/>
      <c r="B4" s="115"/>
      <c r="C4" s="115"/>
      <c r="D4" s="115"/>
      <c r="E4" s="115"/>
      <c r="F4" s="115"/>
      <c r="G4" s="115"/>
    </row>
    <row r="5" spans="1:7" s="53" customFormat="1" x14ac:dyDescent="0.2">
      <c r="A5" s="75" t="s">
        <v>147</v>
      </c>
      <c r="B5" s="79"/>
      <c r="C5" s="79"/>
      <c r="D5" s="79"/>
      <c r="E5" s="79"/>
      <c r="F5" s="79"/>
      <c r="G5" s="79"/>
    </row>
    <row r="6" spans="1:7" s="53" customFormat="1" ht="5.85" customHeight="1" x14ac:dyDescent="0.2">
      <c r="A6" s="75"/>
      <c r="B6" s="79"/>
      <c r="C6" s="79"/>
      <c r="D6" s="79"/>
      <c r="E6" s="79"/>
      <c r="F6" s="79"/>
      <c r="G6" s="79"/>
    </row>
    <row r="7" spans="1:7" s="53" customFormat="1" x14ac:dyDescent="0.2">
      <c r="A7" s="116" t="s">
        <v>115</v>
      </c>
      <c r="B7" s="117"/>
      <c r="C7" s="117"/>
      <c r="D7" s="117"/>
      <c r="E7" s="117"/>
      <c r="F7" s="117"/>
      <c r="G7" s="117"/>
    </row>
    <row r="8" spans="1:7" s="53" customFormat="1" x14ac:dyDescent="0.2">
      <c r="A8" s="117" t="s">
        <v>4</v>
      </c>
      <c r="B8" s="117"/>
      <c r="C8" s="117"/>
      <c r="D8" s="117"/>
      <c r="E8" s="117"/>
      <c r="F8" s="117"/>
      <c r="G8" s="117"/>
    </row>
    <row r="9" spans="1:7" s="53" customFormat="1" ht="5.85" customHeight="1" x14ac:dyDescent="0.2">
      <c r="A9" s="79"/>
      <c r="B9" s="79"/>
      <c r="C9" s="79"/>
      <c r="D9" s="79"/>
      <c r="E9" s="79"/>
      <c r="F9" s="79"/>
      <c r="G9" s="79"/>
    </row>
    <row r="10" spans="1:7" s="53" customFormat="1" x14ac:dyDescent="0.2">
      <c r="A10" s="121" t="s">
        <v>2</v>
      </c>
      <c r="B10" s="121"/>
      <c r="C10" s="121"/>
      <c r="D10" s="121"/>
      <c r="E10" s="121"/>
      <c r="F10" s="121"/>
      <c r="G10" s="121"/>
    </row>
    <row r="11" spans="1:7" s="53" customFormat="1" x14ac:dyDescent="0.2">
      <c r="A11" s="117" t="s">
        <v>3</v>
      </c>
      <c r="B11" s="117"/>
      <c r="C11" s="117"/>
      <c r="D11" s="117"/>
      <c r="E11" s="117"/>
      <c r="F11" s="117"/>
      <c r="G11" s="117"/>
    </row>
    <row r="12" spans="1:7" s="53" customFormat="1" x14ac:dyDescent="0.2">
      <c r="A12" s="79"/>
      <c r="B12" s="79"/>
      <c r="C12" s="79"/>
      <c r="D12" s="79"/>
      <c r="E12" s="79"/>
      <c r="F12" s="79"/>
      <c r="G12" s="79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ht="12.75" customHeight="1" x14ac:dyDescent="0.2">
      <c r="A14" s="116" t="s">
        <v>117</v>
      </c>
      <c r="B14" s="117"/>
      <c r="C14" s="117"/>
      <c r="D14" s="76"/>
      <c r="E14" s="76"/>
      <c r="F14" s="76"/>
      <c r="G14" s="76"/>
    </row>
    <row r="15" spans="1:7" s="53" customFormat="1" ht="8.25" customHeight="1" x14ac:dyDescent="0.2">
      <c r="A15" s="76"/>
      <c r="B15" s="80"/>
      <c r="C15" s="80"/>
      <c r="D15" s="76"/>
      <c r="E15" s="76"/>
      <c r="F15" s="76"/>
      <c r="G15" s="76"/>
    </row>
    <row r="16" spans="1:7" s="53" customFormat="1" ht="12.75" customHeight="1" x14ac:dyDescent="0.2">
      <c r="A16" s="119" t="s">
        <v>156</v>
      </c>
      <c r="B16" s="117"/>
      <c r="C16" s="117"/>
      <c r="D16" s="80"/>
      <c r="E16" s="80"/>
      <c r="F16" s="80"/>
      <c r="G16" s="80"/>
    </row>
    <row r="17" spans="1:7" s="53" customFormat="1" ht="12.75" customHeight="1" x14ac:dyDescent="0.2">
      <c r="A17" s="80" t="s">
        <v>137</v>
      </c>
      <c r="B17" s="120" t="s">
        <v>163</v>
      </c>
      <c r="C17" s="117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8" t="s">
        <v>157</v>
      </c>
      <c r="C18" s="118"/>
      <c r="D18" s="118"/>
      <c r="E18" s="80"/>
      <c r="F18" s="80"/>
      <c r="G18" s="80"/>
    </row>
    <row r="19" spans="1:7" s="53" customFormat="1" x14ac:dyDescent="0.2">
      <c r="A19" s="80"/>
      <c r="B19" s="80"/>
      <c r="C19" s="80"/>
      <c r="D19" s="80"/>
      <c r="E19" s="80"/>
      <c r="F19" s="80"/>
      <c r="G19" s="80"/>
    </row>
    <row r="20" spans="1:7" s="53" customFormat="1" ht="12.75" customHeight="1" x14ac:dyDescent="0.2">
      <c r="A20" s="116" t="s">
        <v>148</v>
      </c>
      <c r="B20" s="117"/>
      <c r="C20" s="76"/>
      <c r="D20" s="76"/>
      <c r="E20" s="76"/>
      <c r="F20" s="76"/>
      <c r="G20" s="76"/>
    </row>
    <row r="21" spans="1:7" s="53" customFormat="1" ht="5.85" customHeight="1" x14ac:dyDescent="0.2">
      <c r="A21" s="76"/>
      <c r="B21" s="80"/>
      <c r="C21" s="76"/>
      <c r="D21" s="76"/>
      <c r="E21" s="76"/>
      <c r="F21" s="76"/>
      <c r="G21" s="76"/>
    </row>
    <row r="22" spans="1:7" s="53" customFormat="1" ht="12.75" customHeight="1" x14ac:dyDescent="0.2">
      <c r="A22" s="80" t="s">
        <v>139</v>
      </c>
      <c r="B22" s="117" t="s">
        <v>140</v>
      </c>
      <c r="C22" s="117"/>
      <c r="D22" s="80"/>
      <c r="E22" s="80"/>
      <c r="F22" s="80"/>
      <c r="G22" s="80"/>
    </row>
    <row r="23" spans="1:7" s="53" customFormat="1" ht="12.75" customHeight="1" x14ac:dyDescent="0.2">
      <c r="A23" s="80" t="s">
        <v>141</v>
      </c>
      <c r="B23" s="117" t="s">
        <v>142</v>
      </c>
      <c r="C23" s="117"/>
      <c r="D23" s="80"/>
      <c r="E23" s="80"/>
      <c r="F23" s="80"/>
      <c r="G23" s="80"/>
    </row>
    <row r="24" spans="1:7" s="53" customFormat="1" ht="12.75" customHeight="1" x14ac:dyDescent="0.2">
      <c r="A24" s="80"/>
      <c r="B24" s="117"/>
      <c r="C24" s="117"/>
      <c r="D24" s="80"/>
      <c r="E24" s="80"/>
      <c r="F24" s="80"/>
      <c r="G24" s="80"/>
    </row>
    <row r="25" spans="1:7" s="53" customFormat="1" x14ac:dyDescent="0.2">
      <c r="A25" s="79"/>
      <c r="B25" s="79"/>
      <c r="C25" s="79"/>
      <c r="D25" s="79"/>
      <c r="E25" s="79"/>
      <c r="F25" s="79"/>
      <c r="G25" s="79"/>
    </row>
    <row r="26" spans="1:7" s="53" customFormat="1" x14ac:dyDescent="0.2">
      <c r="A26" s="79" t="s">
        <v>149</v>
      </c>
      <c r="B26" s="81" t="s">
        <v>150</v>
      </c>
      <c r="C26" s="79"/>
      <c r="D26" s="79"/>
      <c r="E26" s="79"/>
      <c r="F26" s="79"/>
      <c r="G26" s="79"/>
    </row>
    <row r="27" spans="1:7" s="53" customFormat="1" x14ac:dyDescent="0.2">
      <c r="A27" s="79"/>
      <c r="B27" s="79"/>
      <c r="C27" s="79"/>
      <c r="D27" s="79"/>
      <c r="E27" s="79"/>
      <c r="F27" s="79"/>
      <c r="G27" s="79"/>
    </row>
    <row r="28" spans="1:7" s="53" customFormat="1" ht="27.75" customHeight="1" x14ac:dyDescent="0.2">
      <c r="A28" s="122" t="s">
        <v>173</v>
      </c>
      <c r="B28" s="117"/>
      <c r="C28" s="117"/>
      <c r="D28" s="117"/>
      <c r="E28" s="117"/>
      <c r="F28" s="117"/>
      <c r="G28" s="117"/>
    </row>
    <row r="29" spans="1:7" s="53" customFormat="1" ht="41.85" customHeight="1" x14ac:dyDescent="0.2">
      <c r="A29" s="117" t="s">
        <v>155</v>
      </c>
      <c r="B29" s="117"/>
      <c r="C29" s="117"/>
      <c r="D29" s="117"/>
      <c r="E29" s="117"/>
      <c r="F29" s="117"/>
      <c r="G29" s="117"/>
    </row>
    <row r="30" spans="1:7" s="53" customFormat="1" x14ac:dyDescent="0.2">
      <c r="A30" s="79"/>
      <c r="B30" s="79"/>
      <c r="C30" s="79"/>
      <c r="D30" s="79"/>
      <c r="E30" s="79"/>
      <c r="F30" s="79"/>
      <c r="G30" s="79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115" t="s">
        <v>151</v>
      </c>
      <c r="B40" s="115"/>
      <c r="C40" s="79"/>
      <c r="D40" s="79"/>
      <c r="E40" s="79"/>
      <c r="F40" s="79"/>
      <c r="G40" s="79"/>
    </row>
    <row r="41" spans="1:7" s="53" customFormat="1" x14ac:dyDescent="0.2">
      <c r="A41" s="79"/>
      <c r="B41" s="79"/>
      <c r="C41" s="79"/>
      <c r="D41" s="79"/>
      <c r="E41" s="79"/>
      <c r="F41" s="79"/>
      <c r="G41" s="79"/>
    </row>
    <row r="42" spans="1:7" s="53" customFormat="1" x14ac:dyDescent="0.2">
      <c r="A42" s="7">
        <v>0</v>
      </c>
      <c r="B42" s="8" t="s">
        <v>5</v>
      </c>
      <c r="C42" s="79"/>
      <c r="D42" s="79"/>
      <c r="E42" s="79"/>
      <c r="F42" s="79"/>
      <c r="G42" s="79"/>
    </row>
    <row r="43" spans="1:7" s="53" customFormat="1" x14ac:dyDescent="0.2">
      <c r="A43" s="8" t="s">
        <v>19</v>
      </c>
      <c r="B43" s="8" t="s">
        <v>6</v>
      </c>
      <c r="C43" s="79"/>
      <c r="D43" s="79"/>
      <c r="E43" s="79"/>
      <c r="F43" s="79"/>
      <c r="G43" s="79"/>
    </row>
    <row r="44" spans="1:7" s="53" customFormat="1" x14ac:dyDescent="0.2">
      <c r="A44" s="8" t="s">
        <v>20</v>
      </c>
      <c r="B44" s="8" t="s">
        <v>7</v>
      </c>
      <c r="C44" s="79"/>
      <c r="D44" s="79"/>
      <c r="E44" s="79"/>
      <c r="F44" s="79"/>
      <c r="G44" s="79"/>
    </row>
    <row r="45" spans="1:7" s="53" customFormat="1" x14ac:dyDescent="0.2">
      <c r="A45" s="8" t="s">
        <v>21</v>
      </c>
      <c r="B45" s="8" t="s">
        <v>8</v>
      </c>
      <c r="C45" s="79"/>
      <c r="D45" s="79"/>
      <c r="E45" s="79"/>
      <c r="F45" s="79"/>
      <c r="G45" s="79"/>
    </row>
    <row r="46" spans="1:7" s="53" customFormat="1" x14ac:dyDescent="0.2">
      <c r="A46" s="8" t="s">
        <v>15</v>
      </c>
      <c r="B46" s="8" t="s">
        <v>9</v>
      </c>
      <c r="C46" s="79"/>
      <c r="D46" s="79"/>
      <c r="E46" s="79"/>
      <c r="F46" s="79"/>
      <c r="G46" s="79"/>
    </row>
    <row r="47" spans="1:7" s="53" customFormat="1" x14ac:dyDescent="0.2">
      <c r="A47" s="8" t="s">
        <v>16</v>
      </c>
      <c r="B47" s="8" t="s">
        <v>10</v>
      </c>
      <c r="C47" s="79"/>
      <c r="D47" s="79"/>
      <c r="E47" s="79"/>
      <c r="F47" s="79"/>
      <c r="G47" s="79"/>
    </row>
    <row r="48" spans="1:7" s="53" customFormat="1" x14ac:dyDescent="0.2">
      <c r="A48" s="8" t="s">
        <v>17</v>
      </c>
      <c r="B48" s="8" t="s">
        <v>11</v>
      </c>
      <c r="C48" s="79"/>
      <c r="D48" s="79"/>
      <c r="E48" s="79"/>
      <c r="F48" s="79"/>
      <c r="G48" s="79"/>
    </row>
    <row r="49" spans="1:7" s="53" customFormat="1" x14ac:dyDescent="0.2">
      <c r="A49" s="8" t="s">
        <v>18</v>
      </c>
      <c r="B49" s="8" t="s">
        <v>12</v>
      </c>
      <c r="C49" s="79"/>
      <c r="D49" s="79"/>
      <c r="E49" s="79"/>
      <c r="F49" s="79"/>
      <c r="G49" s="79"/>
    </row>
    <row r="50" spans="1:7" s="53" customFormat="1" x14ac:dyDescent="0.2">
      <c r="A50" s="8" t="s">
        <v>152</v>
      </c>
      <c r="B50" s="8" t="s">
        <v>13</v>
      </c>
      <c r="C50" s="79"/>
      <c r="D50" s="79"/>
      <c r="E50" s="79"/>
      <c r="F50" s="79"/>
      <c r="G50" s="79"/>
    </row>
    <row r="51" spans="1:7" s="53" customFormat="1" x14ac:dyDescent="0.2">
      <c r="A51" s="8" t="s">
        <v>143</v>
      </c>
      <c r="B51" s="8" t="s">
        <v>14</v>
      </c>
      <c r="C51" s="79"/>
      <c r="D51" s="79"/>
      <c r="E51" s="79"/>
      <c r="F51" s="79"/>
      <c r="G51" s="79"/>
    </row>
    <row r="52" spans="1:7" s="53" customFormat="1" x14ac:dyDescent="0.2"/>
    <row r="53" spans="1:7" x14ac:dyDescent="0.2">
      <c r="A53" s="77"/>
      <c r="B53" s="77"/>
      <c r="C53" s="77"/>
      <c r="D53" s="77"/>
      <c r="E53" s="77"/>
      <c r="F53" s="77"/>
      <c r="G53" s="77"/>
    </row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</sheetData>
  <mergeCells count="18">
    <mergeCell ref="A29:G29"/>
    <mergeCell ref="A40:B40"/>
    <mergeCell ref="B22:C22"/>
    <mergeCell ref="B23:C23"/>
    <mergeCell ref="B24:C24"/>
    <mergeCell ref="A28:G28"/>
    <mergeCell ref="A1:G1"/>
    <mergeCell ref="A3:G3"/>
    <mergeCell ref="A4:G4"/>
    <mergeCell ref="A7:G7"/>
    <mergeCell ref="A20:B20"/>
    <mergeCell ref="B18:D18"/>
    <mergeCell ref="A8:G8"/>
    <mergeCell ref="A11:G11"/>
    <mergeCell ref="A14:C14"/>
    <mergeCell ref="A16:C16"/>
    <mergeCell ref="B17:C1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pane ySplit="5" topLeftCell="A46" activePane="bottomLeft" state="frozen"/>
      <selection pane="bottomLeft"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24" t="s">
        <v>161</v>
      </c>
      <c r="B1" s="124"/>
      <c r="C1" s="124"/>
      <c r="D1" s="124"/>
      <c r="E1" s="124"/>
      <c r="F1" s="124"/>
      <c r="G1" s="124"/>
    </row>
    <row r="3" spans="1:9" s="9" customFormat="1" ht="26.25" customHeight="1" x14ac:dyDescent="0.2">
      <c r="A3" s="132" t="s">
        <v>136</v>
      </c>
      <c r="B3" s="91" t="s">
        <v>108</v>
      </c>
      <c r="C3" s="91" t="s">
        <v>109</v>
      </c>
      <c r="D3" s="91" t="s">
        <v>110</v>
      </c>
      <c r="E3" s="127" t="s">
        <v>174</v>
      </c>
      <c r="F3" s="128"/>
      <c r="G3" s="129"/>
    </row>
    <row r="4" spans="1:9" s="9" customFormat="1" ht="18" customHeight="1" x14ac:dyDescent="0.2">
      <c r="A4" s="133"/>
      <c r="B4" s="125" t="s">
        <v>175</v>
      </c>
      <c r="C4" s="126"/>
      <c r="D4" s="126"/>
      <c r="E4" s="37" t="s">
        <v>175</v>
      </c>
      <c r="F4" s="37" t="s">
        <v>176</v>
      </c>
      <c r="G4" s="130" t="s">
        <v>162</v>
      </c>
    </row>
    <row r="5" spans="1:9" s="9" customFormat="1" ht="17.25" customHeight="1" x14ac:dyDescent="0.2">
      <c r="A5" s="134"/>
      <c r="B5" s="125" t="s">
        <v>114</v>
      </c>
      <c r="C5" s="126"/>
      <c r="D5" s="126"/>
      <c r="E5" s="126"/>
      <c r="F5" s="126"/>
      <c r="G5" s="131"/>
    </row>
    <row r="6" spans="1:9" s="9" customFormat="1" ht="12" customHeight="1" x14ac:dyDescent="0.2">
      <c r="A6" s="74"/>
    </row>
    <row r="7" spans="1:9" s="9" customFormat="1" ht="12" customHeight="1" x14ac:dyDescent="0.2">
      <c r="A7" s="38" t="s">
        <v>22</v>
      </c>
      <c r="B7" s="92">
        <v>230.58310499999999</v>
      </c>
      <c r="C7" s="92">
        <v>231.49915999999999</v>
      </c>
      <c r="D7" s="92">
        <v>213.64863199999999</v>
      </c>
      <c r="E7" s="92">
        <v>2738.0942850000001</v>
      </c>
      <c r="F7" s="92">
        <v>2980.6113599999999</v>
      </c>
      <c r="G7" s="93">
        <v>-8.1364876432598692</v>
      </c>
      <c r="I7" s="107"/>
    </row>
    <row r="8" spans="1:9" s="9" customFormat="1" ht="12" x14ac:dyDescent="0.2">
      <c r="A8" s="39" t="s">
        <v>23</v>
      </c>
      <c r="I8" s="107"/>
    </row>
    <row r="9" spans="1:9" s="9" customFormat="1" ht="12" x14ac:dyDescent="0.2">
      <c r="A9" s="40" t="s">
        <v>24</v>
      </c>
      <c r="B9" s="92">
        <v>1.822589</v>
      </c>
      <c r="C9" s="92">
        <v>2.0367739999999999</v>
      </c>
      <c r="D9" s="92">
        <v>2.428207</v>
      </c>
      <c r="E9" s="92">
        <v>24.851458000000001</v>
      </c>
      <c r="F9" s="92">
        <v>26.461317999999999</v>
      </c>
      <c r="G9" s="93">
        <v>-6.0838239425564495</v>
      </c>
      <c r="I9" s="107"/>
    </row>
    <row r="10" spans="1:9" s="9" customFormat="1" ht="12" x14ac:dyDescent="0.2">
      <c r="A10" s="40" t="s">
        <v>25</v>
      </c>
      <c r="B10" s="92">
        <v>87.329027999999994</v>
      </c>
      <c r="C10" s="92">
        <v>78.924704000000006</v>
      </c>
      <c r="D10" s="92">
        <v>85.332019000000003</v>
      </c>
      <c r="E10" s="92">
        <v>1071.0928260000001</v>
      </c>
      <c r="F10" s="92">
        <v>1210.8149579999999</v>
      </c>
      <c r="G10" s="93">
        <v>-11.539511555984589</v>
      </c>
      <c r="I10" s="107"/>
    </row>
    <row r="11" spans="1:9" s="9" customFormat="1" ht="12" x14ac:dyDescent="0.2">
      <c r="A11" s="41" t="s">
        <v>32</v>
      </c>
      <c r="I11" s="107"/>
    </row>
    <row r="12" spans="1:9" s="9" customFormat="1" ht="24" x14ac:dyDescent="0.2">
      <c r="A12" s="41" t="s">
        <v>146</v>
      </c>
      <c r="B12" s="92">
        <v>18.779620000000001</v>
      </c>
      <c r="C12" s="92">
        <v>21.342880000000001</v>
      </c>
      <c r="D12" s="92">
        <v>24.951553000000001</v>
      </c>
      <c r="E12" s="92">
        <v>266.70469900000001</v>
      </c>
      <c r="F12" s="92">
        <v>281.100662</v>
      </c>
      <c r="G12" s="93">
        <v>-5.1212839192815522</v>
      </c>
      <c r="I12" s="107"/>
    </row>
    <row r="13" spans="1:9" s="9" customFormat="1" ht="12" x14ac:dyDescent="0.2">
      <c r="A13" s="41" t="s">
        <v>120</v>
      </c>
      <c r="B13" s="92">
        <v>31.046597999999999</v>
      </c>
      <c r="C13" s="92">
        <v>22.201644000000002</v>
      </c>
      <c r="D13" s="92">
        <v>21.365341000000001</v>
      </c>
      <c r="E13" s="92">
        <v>349.90630299999998</v>
      </c>
      <c r="F13" s="92">
        <v>444.43931099999998</v>
      </c>
      <c r="G13" s="93">
        <v>-21.270172475809645</v>
      </c>
      <c r="I13" s="107"/>
    </row>
    <row r="14" spans="1:9" s="9" customFormat="1" ht="12" x14ac:dyDescent="0.2">
      <c r="A14" s="40" t="s">
        <v>26</v>
      </c>
      <c r="B14" s="92">
        <v>123.683825</v>
      </c>
      <c r="C14" s="92">
        <v>136.46899999999999</v>
      </c>
      <c r="D14" s="92">
        <v>113.077365</v>
      </c>
      <c r="E14" s="92">
        <v>1461.434405</v>
      </c>
      <c r="F14" s="92">
        <v>1553.8799899999999</v>
      </c>
      <c r="G14" s="93">
        <v>-5.9493387903141723</v>
      </c>
      <c r="I14" s="107"/>
    </row>
    <row r="15" spans="1:9" s="9" customFormat="1" ht="12" x14ac:dyDescent="0.2">
      <c r="A15" s="42" t="s">
        <v>28</v>
      </c>
      <c r="I15" s="107"/>
    </row>
    <row r="16" spans="1:9" s="9" customFormat="1" ht="12" x14ac:dyDescent="0.2">
      <c r="A16" s="42" t="s">
        <v>121</v>
      </c>
      <c r="B16" s="92">
        <v>6.1616109999999997</v>
      </c>
      <c r="C16" s="92">
        <v>20.567820000000001</v>
      </c>
      <c r="D16" s="92">
        <v>7.0780690000000002</v>
      </c>
      <c r="E16" s="92">
        <v>82.997431000000006</v>
      </c>
      <c r="F16" s="92">
        <v>127.738603</v>
      </c>
      <c r="G16" s="93">
        <v>-35.025568582427653</v>
      </c>
      <c r="I16" s="107"/>
    </row>
    <row r="17" spans="1:9" s="9" customFormat="1" ht="12" x14ac:dyDescent="0.2">
      <c r="A17" s="43" t="s">
        <v>122</v>
      </c>
      <c r="B17" s="92">
        <v>6.6830939999999996</v>
      </c>
      <c r="C17" s="92">
        <v>4.7075389999999997</v>
      </c>
      <c r="D17" s="92">
        <v>7.4364920000000003</v>
      </c>
      <c r="E17" s="92">
        <v>70.026843</v>
      </c>
      <c r="F17" s="92">
        <v>63.279895000000003</v>
      </c>
      <c r="G17" s="93">
        <v>10.662072053058864</v>
      </c>
      <c r="I17" s="107"/>
    </row>
    <row r="18" spans="1:9" s="9" customFormat="1" ht="12" x14ac:dyDescent="0.2">
      <c r="A18" s="43" t="s">
        <v>123</v>
      </c>
      <c r="B18" s="92">
        <v>18.75468</v>
      </c>
      <c r="C18" s="92">
        <v>17.012084999999999</v>
      </c>
      <c r="D18" s="92">
        <v>15.267719</v>
      </c>
      <c r="E18" s="92">
        <v>221.15982299999999</v>
      </c>
      <c r="F18" s="92">
        <v>221.66753800000001</v>
      </c>
      <c r="G18" s="93">
        <v>-0.22904346057201508</v>
      </c>
      <c r="I18" s="107"/>
    </row>
    <row r="19" spans="1:9" s="9" customFormat="1" ht="12" x14ac:dyDescent="0.2">
      <c r="A19" s="44" t="s">
        <v>27</v>
      </c>
      <c r="B19" s="92">
        <v>17.747662999999999</v>
      </c>
      <c r="C19" s="92">
        <v>14.068682000000001</v>
      </c>
      <c r="D19" s="92">
        <v>12.811040999999999</v>
      </c>
      <c r="E19" s="92">
        <v>180.71559600000001</v>
      </c>
      <c r="F19" s="92">
        <v>189.455094</v>
      </c>
      <c r="G19" s="93">
        <v>-4.61296543443693</v>
      </c>
      <c r="I19" s="107"/>
    </row>
    <row r="20" spans="1:9" s="9" customFormat="1" ht="12" x14ac:dyDescent="0.2">
      <c r="A20" s="45"/>
      <c r="I20" s="107"/>
    </row>
    <row r="21" spans="1:9" s="9" customFormat="1" ht="12" x14ac:dyDescent="0.2">
      <c r="A21" s="38" t="s">
        <v>29</v>
      </c>
      <c r="B21" s="92">
        <v>1523.543815</v>
      </c>
      <c r="C21" s="92">
        <v>1381.5925789999999</v>
      </c>
      <c r="D21" s="92">
        <v>1324.220065</v>
      </c>
      <c r="E21" s="92">
        <v>17302.550708999999</v>
      </c>
      <c r="F21" s="92">
        <v>17453.897475999998</v>
      </c>
      <c r="G21" s="93">
        <v>-0.86712304348131397</v>
      </c>
      <c r="I21" s="107"/>
    </row>
    <row r="22" spans="1:9" s="9" customFormat="1" ht="12" x14ac:dyDescent="0.2">
      <c r="A22" s="46" t="s">
        <v>23</v>
      </c>
      <c r="I22" s="107"/>
    </row>
    <row r="23" spans="1:9" s="9" customFormat="1" ht="12" x14ac:dyDescent="0.2">
      <c r="A23" s="44" t="s">
        <v>30</v>
      </c>
      <c r="B23" s="92">
        <v>7.1017419999999998</v>
      </c>
      <c r="C23" s="92">
        <v>6.9755820000000002</v>
      </c>
      <c r="D23" s="92">
        <v>6.5057850000000004</v>
      </c>
      <c r="E23" s="92">
        <v>92.018623000000005</v>
      </c>
      <c r="F23" s="92">
        <v>90.408119999999997</v>
      </c>
      <c r="G23" s="93">
        <v>1.7813698592560172</v>
      </c>
      <c r="I23" s="107"/>
    </row>
    <row r="24" spans="1:9" s="9" customFormat="1" ht="12" x14ac:dyDescent="0.2">
      <c r="A24" s="44" t="s">
        <v>31</v>
      </c>
      <c r="B24" s="92">
        <v>115.372586</v>
      </c>
      <c r="C24" s="92">
        <v>112.06499100000001</v>
      </c>
      <c r="D24" s="92">
        <v>98.680036000000001</v>
      </c>
      <c r="E24" s="92">
        <v>1310.3692160000001</v>
      </c>
      <c r="F24" s="92">
        <v>1717.9664479999999</v>
      </c>
      <c r="G24" s="93">
        <v>-23.725564167711838</v>
      </c>
      <c r="I24" s="107"/>
    </row>
    <row r="25" spans="1:9" s="9" customFormat="1" ht="12" x14ac:dyDescent="0.2">
      <c r="A25" s="42" t="s">
        <v>32</v>
      </c>
      <c r="I25" s="107"/>
    </row>
    <row r="26" spans="1:9" s="9" customFormat="1" ht="12" x14ac:dyDescent="0.2">
      <c r="A26" s="42" t="s">
        <v>33</v>
      </c>
      <c r="B26" s="92">
        <v>4.6621249999999996</v>
      </c>
      <c r="C26" s="92">
        <v>7.1513200000000001</v>
      </c>
      <c r="D26" s="92">
        <v>3.1992400000000001</v>
      </c>
      <c r="E26" s="92">
        <v>47.940128000000001</v>
      </c>
      <c r="F26" s="92">
        <v>50.136760000000002</v>
      </c>
      <c r="G26" s="93">
        <v>-4.3812803220630911</v>
      </c>
      <c r="I26" s="107"/>
    </row>
    <row r="27" spans="1:9" s="9" customFormat="1" ht="12" x14ac:dyDescent="0.2">
      <c r="A27" s="42" t="s">
        <v>34</v>
      </c>
      <c r="B27" s="92">
        <v>20.336974999999999</v>
      </c>
      <c r="C27" s="92">
        <v>22.227605000000001</v>
      </c>
      <c r="D27" s="92">
        <v>25.729783999999999</v>
      </c>
      <c r="E27" s="92">
        <v>283.03276099999999</v>
      </c>
      <c r="F27" s="92">
        <v>493.801424</v>
      </c>
      <c r="G27" s="93">
        <v>-42.682878735481331</v>
      </c>
      <c r="I27" s="107"/>
    </row>
    <row r="28" spans="1:9" s="9" customFormat="1" ht="12" x14ac:dyDescent="0.2">
      <c r="A28" s="42" t="s">
        <v>124</v>
      </c>
      <c r="B28" s="92">
        <v>6.1558520000000003</v>
      </c>
      <c r="C28" s="92">
        <v>5.9761160000000002</v>
      </c>
      <c r="D28" s="92">
        <v>6.2837160000000001</v>
      </c>
      <c r="E28" s="92">
        <v>86.847295000000003</v>
      </c>
      <c r="F28" s="92">
        <v>95.635910999999993</v>
      </c>
      <c r="G28" s="93">
        <v>-9.1896609841464141</v>
      </c>
      <c r="I28" s="107"/>
    </row>
    <row r="29" spans="1:9" s="9" customFormat="1" ht="12" x14ac:dyDescent="0.2">
      <c r="A29" s="42" t="s">
        <v>125</v>
      </c>
      <c r="B29" s="92">
        <v>14.309136000000001</v>
      </c>
      <c r="C29" s="92">
        <v>7.2661509999999998</v>
      </c>
      <c r="D29" s="92">
        <v>11.005955999999999</v>
      </c>
      <c r="E29" s="92">
        <v>144.662555</v>
      </c>
      <c r="F29" s="92">
        <v>168.31583499999999</v>
      </c>
      <c r="G29" s="93">
        <v>-14.052914272742072</v>
      </c>
      <c r="I29" s="107"/>
    </row>
    <row r="30" spans="1:9" s="9" customFormat="1" ht="12" x14ac:dyDescent="0.2">
      <c r="A30" s="46" t="s">
        <v>35</v>
      </c>
      <c r="B30" s="92">
        <v>1401.069487</v>
      </c>
      <c r="C30" s="92">
        <v>1262.5520059999999</v>
      </c>
      <c r="D30" s="92">
        <v>1219.0342439999999</v>
      </c>
      <c r="E30" s="92">
        <v>15900.16287</v>
      </c>
      <c r="F30" s="92">
        <v>15645.522908000001</v>
      </c>
      <c r="G30" s="93">
        <v>1.6275580145026254</v>
      </c>
      <c r="I30" s="107"/>
    </row>
    <row r="31" spans="1:9" s="9" customFormat="1" ht="12" x14ac:dyDescent="0.2">
      <c r="A31" s="47" t="s">
        <v>23</v>
      </c>
      <c r="I31" s="107"/>
    </row>
    <row r="32" spans="1:9" s="9" customFormat="1" ht="12" x14ac:dyDescent="0.2">
      <c r="A32" s="42" t="s">
        <v>36</v>
      </c>
      <c r="B32" s="92">
        <v>214.002364</v>
      </c>
      <c r="C32" s="92">
        <v>160.16242</v>
      </c>
      <c r="D32" s="92">
        <v>137.64141000000001</v>
      </c>
      <c r="E32" s="92">
        <v>2025.80854</v>
      </c>
      <c r="F32" s="92">
        <v>2079.3648410000001</v>
      </c>
      <c r="G32" s="93">
        <v>-2.5756086639535454</v>
      </c>
      <c r="I32" s="107"/>
    </row>
    <row r="33" spans="1:9" s="9" customFormat="1" ht="12" x14ac:dyDescent="0.2">
      <c r="A33" s="48" t="s">
        <v>32</v>
      </c>
      <c r="I33" s="107"/>
    </row>
    <row r="34" spans="1:9" s="9" customFormat="1" ht="12" x14ac:dyDescent="0.2">
      <c r="A34" s="48" t="s">
        <v>126</v>
      </c>
      <c r="B34" s="92">
        <v>15.480986</v>
      </c>
      <c r="C34" s="92">
        <v>14.647379000000001</v>
      </c>
      <c r="D34" s="92">
        <v>12.853031</v>
      </c>
      <c r="E34" s="92">
        <v>168.35803999999999</v>
      </c>
      <c r="F34" s="92">
        <v>209.22714500000001</v>
      </c>
      <c r="G34" s="93">
        <v>-19.533366475941747</v>
      </c>
      <c r="I34" s="107"/>
    </row>
    <row r="35" spans="1:9" s="9" customFormat="1" ht="12" x14ac:dyDescent="0.2">
      <c r="A35" s="49" t="s">
        <v>37</v>
      </c>
      <c r="B35" s="92">
        <v>66.536512999999999</v>
      </c>
      <c r="C35" s="92">
        <v>65.917298000000002</v>
      </c>
      <c r="D35" s="92">
        <v>56.913061999999996</v>
      </c>
      <c r="E35" s="92">
        <v>631.85907099999997</v>
      </c>
      <c r="F35" s="92">
        <v>638.68220399999996</v>
      </c>
      <c r="G35" s="93">
        <v>-1.0683142503842049</v>
      </c>
      <c r="I35" s="107"/>
    </row>
    <row r="36" spans="1:9" s="9" customFormat="1" ht="12" x14ac:dyDescent="0.2">
      <c r="A36" s="49" t="s">
        <v>38</v>
      </c>
      <c r="B36" s="92">
        <v>75.105518000000004</v>
      </c>
      <c r="C36" s="92">
        <v>30.072783000000001</v>
      </c>
      <c r="D36" s="92">
        <v>25.019310000000001</v>
      </c>
      <c r="E36" s="92">
        <v>565.19235900000001</v>
      </c>
      <c r="F36" s="92">
        <v>548.81028000000003</v>
      </c>
      <c r="G36" s="93">
        <v>2.9850167894085331</v>
      </c>
      <c r="I36" s="107"/>
    </row>
    <row r="37" spans="1:9" s="9" customFormat="1" ht="12" x14ac:dyDescent="0.2">
      <c r="A37" s="47" t="s">
        <v>39</v>
      </c>
      <c r="B37" s="92">
        <v>1187.067123</v>
      </c>
      <c r="C37" s="92">
        <v>1102.389586</v>
      </c>
      <c r="D37" s="92">
        <v>1081.392834</v>
      </c>
      <c r="E37" s="92">
        <v>13874.35433</v>
      </c>
      <c r="F37" s="92">
        <v>13566.158067</v>
      </c>
      <c r="G37" s="93">
        <v>2.2718020936944185</v>
      </c>
      <c r="I37" s="107"/>
    </row>
    <row r="38" spans="1:9" s="9" customFormat="1" ht="12" x14ac:dyDescent="0.2">
      <c r="A38" s="48" t="s">
        <v>32</v>
      </c>
      <c r="I38" s="107"/>
    </row>
    <row r="39" spans="1:9" s="9" customFormat="1" ht="12" x14ac:dyDescent="0.2">
      <c r="A39" s="48" t="s">
        <v>127</v>
      </c>
      <c r="B39" s="92">
        <v>4.5084200000000001</v>
      </c>
      <c r="C39" s="92">
        <v>5.1368510000000001</v>
      </c>
      <c r="D39" s="92">
        <v>2.2091259999999999</v>
      </c>
      <c r="E39" s="92">
        <v>36.811194</v>
      </c>
      <c r="F39" s="92">
        <v>35.550936</v>
      </c>
      <c r="G39" s="93">
        <v>3.5449362008358918</v>
      </c>
      <c r="I39" s="107"/>
    </row>
    <row r="40" spans="1:9" s="9" customFormat="1" ht="12" x14ac:dyDescent="0.2">
      <c r="A40" s="49" t="s">
        <v>40</v>
      </c>
      <c r="B40" s="92">
        <v>23.015832</v>
      </c>
      <c r="C40" s="92">
        <v>22.788378000000002</v>
      </c>
      <c r="D40" s="92">
        <v>19.503433999999999</v>
      </c>
      <c r="E40" s="92">
        <v>268.773752</v>
      </c>
      <c r="F40" s="92">
        <v>299.758152</v>
      </c>
      <c r="G40" s="93">
        <v>-10.336466178908111</v>
      </c>
      <c r="I40" s="107"/>
    </row>
    <row r="41" spans="1:9" s="9" customFormat="1" ht="12" x14ac:dyDescent="0.2">
      <c r="A41" s="49" t="s">
        <v>41</v>
      </c>
      <c r="B41" s="92">
        <v>44.460610000000003</v>
      </c>
      <c r="C41" s="92">
        <v>37.302267000000001</v>
      </c>
      <c r="D41" s="92">
        <v>23.673589</v>
      </c>
      <c r="E41" s="92">
        <v>378.08476100000001</v>
      </c>
      <c r="F41" s="92">
        <v>397.77498800000001</v>
      </c>
      <c r="G41" s="93">
        <v>-4.950091784051537</v>
      </c>
      <c r="I41" s="107"/>
    </row>
    <row r="42" spans="1:9" s="9" customFormat="1" ht="12" x14ac:dyDescent="0.2">
      <c r="A42" s="49" t="s">
        <v>128</v>
      </c>
      <c r="B42" s="92">
        <v>90.692864999999998</v>
      </c>
      <c r="C42" s="92">
        <v>105.05202300000001</v>
      </c>
      <c r="D42" s="92">
        <v>77.411557000000002</v>
      </c>
      <c r="E42" s="92">
        <v>1216.336266</v>
      </c>
      <c r="F42" s="92">
        <v>1431.9484660000001</v>
      </c>
      <c r="G42" s="93">
        <v>-15.057259749178712</v>
      </c>
      <c r="I42" s="107"/>
    </row>
    <row r="43" spans="1:9" s="9" customFormat="1" ht="12" x14ac:dyDescent="0.2">
      <c r="A43" s="49" t="s">
        <v>42</v>
      </c>
      <c r="B43" s="92">
        <v>48.651913</v>
      </c>
      <c r="C43" s="92">
        <v>44.304830000000003</v>
      </c>
      <c r="D43" s="92">
        <v>41.849763000000003</v>
      </c>
      <c r="E43" s="92">
        <v>528.92644600000006</v>
      </c>
      <c r="F43" s="92">
        <v>541.91857600000003</v>
      </c>
      <c r="G43" s="93">
        <v>-2.3974321190274139</v>
      </c>
      <c r="I43" s="107"/>
    </row>
    <row r="44" spans="1:9" s="9" customFormat="1" ht="12" x14ac:dyDescent="0.2">
      <c r="A44" s="49" t="s">
        <v>43</v>
      </c>
      <c r="B44" s="92">
        <v>165.28134299999999</v>
      </c>
      <c r="C44" s="92">
        <v>142.88108800000001</v>
      </c>
      <c r="D44" s="92">
        <v>217.059754</v>
      </c>
      <c r="E44" s="92">
        <v>2447.0305549999998</v>
      </c>
      <c r="F44" s="92">
        <v>2151.4421969999999</v>
      </c>
      <c r="G44" s="93">
        <v>13.739079693248215</v>
      </c>
      <c r="I44" s="107"/>
    </row>
    <row r="45" spans="1:9" s="9" customFormat="1" ht="12" x14ac:dyDescent="0.2">
      <c r="A45" s="49" t="s">
        <v>130</v>
      </c>
      <c r="B45" s="92">
        <v>242.08967799999999</v>
      </c>
      <c r="C45" s="92">
        <v>278.39871599999998</v>
      </c>
      <c r="D45" s="92">
        <v>249.342536</v>
      </c>
      <c r="E45" s="92">
        <v>3041.0859180000002</v>
      </c>
      <c r="F45" s="92">
        <v>3339.4556280000002</v>
      </c>
      <c r="G45" s="93">
        <v>-8.9346810749120067</v>
      </c>
      <c r="I45" s="107"/>
    </row>
    <row r="46" spans="1:9" s="9" customFormat="1" ht="12" x14ac:dyDescent="0.2">
      <c r="A46" s="49" t="s">
        <v>131</v>
      </c>
      <c r="B46" s="92">
        <v>12.583135</v>
      </c>
      <c r="C46" s="92">
        <v>11.952120000000001</v>
      </c>
      <c r="D46" s="92">
        <v>11.820575</v>
      </c>
      <c r="E46" s="92">
        <v>143.54826</v>
      </c>
      <c r="F46" s="92">
        <v>131.29870399999999</v>
      </c>
      <c r="G46" s="93">
        <v>9.3295330622608503</v>
      </c>
      <c r="I46" s="107"/>
    </row>
    <row r="47" spans="1:9" s="9" customFormat="1" ht="12" x14ac:dyDescent="0.2">
      <c r="A47" s="49" t="s">
        <v>132</v>
      </c>
      <c r="B47" s="92">
        <v>110.20723700000001</v>
      </c>
      <c r="C47" s="92">
        <v>112.94291800000001</v>
      </c>
      <c r="D47" s="92">
        <v>85.974788000000004</v>
      </c>
      <c r="E47" s="92">
        <v>1114.8034479999999</v>
      </c>
      <c r="F47" s="92">
        <v>892.52808600000003</v>
      </c>
      <c r="G47" s="93">
        <v>24.904018762721577</v>
      </c>
      <c r="I47" s="107"/>
    </row>
    <row r="48" spans="1:9" s="9" customFormat="1" ht="12" x14ac:dyDescent="0.2">
      <c r="A48" s="49" t="s">
        <v>129</v>
      </c>
      <c r="B48" s="92">
        <v>48.683967000000003</v>
      </c>
      <c r="C48" s="92">
        <v>52.709355000000002</v>
      </c>
      <c r="D48" s="92">
        <v>51.501567999999999</v>
      </c>
      <c r="E48" s="92">
        <v>651.73681799999997</v>
      </c>
      <c r="F48" s="92">
        <v>636.56515000000002</v>
      </c>
      <c r="G48" s="93">
        <v>2.3833645307161362</v>
      </c>
      <c r="I48" s="107"/>
    </row>
    <row r="49" spans="1:9" s="9" customFormat="1" ht="12" x14ac:dyDescent="0.2">
      <c r="A49" s="49" t="s">
        <v>45</v>
      </c>
      <c r="B49" s="92">
        <v>79.304283999999996</v>
      </c>
      <c r="C49" s="92">
        <v>82.207406000000006</v>
      </c>
      <c r="D49" s="92">
        <v>68.719057000000006</v>
      </c>
      <c r="E49" s="92">
        <v>807.81637000000001</v>
      </c>
      <c r="F49" s="92">
        <v>762.86074900000006</v>
      </c>
      <c r="G49" s="93">
        <v>5.8930310753214457</v>
      </c>
      <c r="I49" s="107"/>
    </row>
    <row r="50" spans="1:9" s="9" customFormat="1" ht="12" x14ac:dyDescent="0.2">
      <c r="A50" s="49" t="s">
        <v>44</v>
      </c>
      <c r="B50" s="92">
        <v>2.8060999999999999E-2</v>
      </c>
      <c r="C50" s="92">
        <v>1.2225E-2</v>
      </c>
      <c r="D50" s="92">
        <v>3.9940000000000002E-3</v>
      </c>
      <c r="E50" s="92">
        <v>489.98619000000002</v>
      </c>
      <c r="F50" s="92">
        <v>399.53046799999998</v>
      </c>
      <c r="G50" s="93">
        <v>22.640506605869177</v>
      </c>
      <c r="I50" s="107"/>
    </row>
    <row r="51" spans="1:9" s="9" customFormat="1" ht="12" x14ac:dyDescent="0.2">
      <c r="A51" s="50"/>
      <c r="I51" s="107"/>
    </row>
    <row r="52" spans="1:9" s="9" customFormat="1" ht="12" x14ac:dyDescent="0.2">
      <c r="A52" s="51" t="s">
        <v>167</v>
      </c>
      <c r="B52" s="92">
        <v>83.492022000000006</v>
      </c>
      <c r="C52" s="92">
        <v>107.34558199999999</v>
      </c>
      <c r="D52" s="92">
        <v>91.788663999999997</v>
      </c>
      <c r="E52" s="92">
        <v>654.07880799999998</v>
      </c>
      <c r="F52" s="92">
        <v>491.15266300000002</v>
      </c>
      <c r="G52" s="93">
        <v>33.17220026963389</v>
      </c>
      <c r="I52" s="107"/>
    </row>
    <row r="53" spans="1:9" x14ac:dyDescent="0.2">
      <c r="A53" s="45"/>
      <c r="B53" s="9"/>
      <c r="C53" s="9"/>
      <c r="D53" s="9"/>
      <c r="E53" s="9"/>
      <c r="F53" s="9"/>
      <c r="G53" s="9"/>
      <c r="I53" s="107"/>
    </row>
    <row r="54" spans="1:9" x14ac:dyDescent="0.2">
      <c r="A54" s="52" t="s">
        <v>46</v>
      </c>
      <c r="B54" s="94">
        <v>1837.6189420000001</v>
      </c>
      <c r="C54" s="95">
        <v>1720.4373210000001</v>
      </c>
      <c r="D54" s="95">
        <v>1629.657361</v>
      </c>
      <c r="E54" s="95">
        <v>20694.723802</v>
      </c>
      <c r="F54" s="95">
        <v>20925.661499000002</v>
      </c>
      <c r="G54" s="96">
        <v>-1.1036100197407706</v>
      </c>
      <c r="I54" s="107"/>
    </row>
    <row r="55" spans="1:9" ht="7.5" customHeight="1" x14ac:dyDescent="0.2"/>
    <row r="56" spans="1:9" x14ac:dyDescent="0.2">
      <c r="A56" s="36" t="s">
        <v>159</v>
      </c>
    </row>
    <row r="57" spans="1:9" x14ac:dyDescent="0.2">
      <c r="A57" s="35" t="s">
        <v>118</v>
      </c>
      <c r="B57" s="35"/>
      <c r="C57" s="35"/>
      <c r="D57" s="35"/>
      <c r="E57" s="35"/>
      <c r="F57" s="35"/>
      <c r="G57" s="35"/>
    </row>
    <row r="58" spans="1:9" x14ac:dyDescent="0.2">
      <c r="A58" s="123" t="s">
        <v>119</v>
      </c>
      <c r="B58" s="123"/>
      <c r="C58" s="123"/>
      <c r="D58" s="123"/>
      <c r="E58" s="123"/>
      <c r="F58" s="123"/>
      <c r="G58" s="123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30:G54 A7:G28">
    <cfRule type="expression" dxfId="3" priority="4">
      <formula>MOD(ROW(),2)=0</formula>
    </cfRule>
  </conditionalFormatting>
  <conditionalFormatting sqref="A6:G6">
    <cfRule type="expression" dxfId="2" priority="2">
      <formula>MOD(ROW(),2)=0</formula>
    </cfRule>
  </conditionalFormatting>
  <conditionalFormatting sqref="A29:G2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6" width="9.5" customWidth="1"/>
    <col min="7" max="31" width="11.125" customWidth="1"/>
  </cols>
  <sheetData>
    <row r="1" spans="1:31" x14ac:dyDescent="0.2">
      <c r="A1" s="135" t="s">
        <v>164</v>
      </c>
      <c r="B1" s="136"/>
      <c r="C1" s="136"/>
      <c r="D1" s="136"/>
      <c r="E1" s="136"/>
      <c r="F1" s="136"/>
      <c r="G1" s="136"/>
    </row>
    <row r="2" spans="1:31" ht="9.75" customHeight="1" x14ac:dyDescent="0.2">
      <c r="A2" s="70"/>
      <c r="B2" s="71"/>
      <c r="C2" s="71"/>
      <c r="D2" s="71"/>
      <c r="E2" s="71"/>
      <c r="F2" s="71"/>
      <c r="G2" s="71"/>
    </row>
    <row r="3" spans="1:31" x14ac:dyDescent="0.2">
      <c r="A3" s="139" t="s">
        <v>47</v>
      </c>
      <c r="B3" s="97" t="s">
        <v>108</v>
      </c>
      <c r="C3" s="97" t="s">
        <v>109</v>
      </c>
      <c r="D3" s="97" t="s">
        <v>110</v>
      </c>
      <c r="E3" s="140" t="s">
        <v>174</v>
      </c>
      <c r="F3" s="140"/>
      <c r="G3" s="141"/>
    </row>
    <row r="4" spans="1:31" ht="24" customHeight="1" x14ac:dyDescent="0.2">
      <c r="A4" s="139"/>
      <c r="B4" s="137" t="s">
        <v>177</v>
      </c>
      <c r="C4" s="138"/>
      <c r="D4" s="138"/>
      <c r="E4" s="98" t="s">
        <v>177</v>
      </c>
      <c r="F4" s="98" t="s">
        <v>178</v>
      </c>
      <c r="G4" s="142" t="s">
        <v>160</v>
      </c>
    </row>
    <row r="5" spans="1:31" ht="17.25" customHeight="1" x14ac:dyDescent="0.2">
      <c r="A5" s="139"/>
      <c r="B5" s="138" t="s">
        <v>114</v>
      </c>
      <c r="C5" s="138"/>
      <c r="D5" s="138"/>
      <c r="E5" s="138"/>
      <c r="F5" s="138"/>
      <c r="G5" s="143"/>
    </row>
    <row r="6" spans="1:31" ht="12" customHeight="1" x14ac:dyDescent="0.2">
      <c r="A6" s="73"/>
      <c r="B6" s="9"/>
      <c r="C6" s="9"/>
      <c r="D6" s="9"/>
      <c r="E6" s="9"/>
      <c r="F6" s="9"/>
      <c r="G6" s="9"/>
    </row>
    <row r="7" spans="1:31" ht="12.75" customHeight="1" x14ac:dyDescent="0.2">
      <c r="A7" s="61" t="s">
        <v>48</v>
      </c>
      <c r="B7" s="92">
        <v>1218.070727</v>
      </c>
      <c r="C7" s="92">
        <v>1229.8721</v>
      </c>
      <c r="D7" s="92">
        <v>1186.0006679999999</v>
      </c>
      <c r="E7" s="92">
        <v>14201.522048000001</v>
      </c>
      <c r="F7" s="92">
        <v>14634.958992</v>
      </c>
      <c r="G7" s="93">
        <v>-2.961654653333369</v>
      </c>
      <c r="I7" s="107"/>
      <c r="J7" s="107"/>
      <c r="K7" s="107"/>
      <c r="L7" s="107"/>
      <c r="M7" s="107"/>
      <c r="AA7" s="108"/>
      <c r="AB7" s="108"/>
      <c r="AC7" s="108"/>
      <c r="AD7" s="108"/>
      <c r="AE7" s="108"/>
    </row>
    <row r="8" spans="1:31" ht="12.75" customHeight="1" x14ac:dyDescent="0.2">
      <c r="A8" s="54" t="s">
        <v>23</v>
      </c>
      <c r="B8" s="9"/>
      <c r="C8" s="9"/>
      <c r="D8" s="9"/>
      <c r="E8" s="9"/>
      <c r="F8" s="9"/>
      <c r="G8" s="9"/>
      <c r="I8" s="107"/>
    </row>
    <row r="9" spans="1:31" ht="12.75" customHeight="1" x14ac:dyDescent="0.2">
      <c r="A9" s="54" t="s">
        <v>49</v>
      </c>
      <c r="B9" s="92">
        <v>968.1605619999998</v>
      </c>
      <c r="C9" s="92">
        <v>976.2124839999999</v>
      </c>
      <c r="D9" s="92">
        <v>934.08962600000018</v>
      </c>
      <c r="E9" s="92">
        <v>11305.188880000002</v>
      </c>
      <c r="F9" s="92">
        <v>12841.256583</v>
      </c>
      <c r="G9" s="93">
        <v>-11.961973449183574</v>
      </c>
      <c r="I9" s="107"/>
      <c r="AA9" s="108"/>
      <c r="AB9" s="108"/>
      <c r="AC9" s="108"/>
      <c r="AD9" s="108"/>
      <c r="AE9" s="108"/>
    </row>
    <row r="10" spans="1:31" ht="12.75" customHeight="1" x14ac:dyDescent="0.2">
      <c r="A10" s="55" t="s">
        <v>23</v>
      </c>
      <c r="B10" s="9"/>
      <c r="C10" s="9"/>
      <c r="D10" s="9"/>
      <c r="E10" s="9"/>
      <c r="F10" s="9"/>
      <c r="G10" s="9"/>
      <c r="I10" s="107"/>
    </row>
    <row r="11" spans="1:31" ht="12.75" customHeight="1" x14ac:dyDescent="0.2">
      <c r="A11" s="55" t="s">
        <v>50</v>
      </c>
      <c r="B11" s="92">
        <v>617.07602699999984</v>
      </c>
      <c r="C11" s="92">
        <v>609.44425699999988</v>
      </c>
      <c r="D11" s="92">
        <v>623.42333900000017</v>
      </c>
      <c r="E11" s="92">
        <v>7219.7613000000001</v>
      </c>
      <c r="F11" s="92">
        <v>7368.0803589999996</v>
      </c>
      <c r="G11" s="93">
        <v>-2.0129945898164578</v>
      </c>
      <c r="I11" s="107"/>
      <c r="AA11" s="108"/>
      <c r="AB11" s="108"/>
      <c r="AC11" s="108"/>
      <c r="AD11" s="108"/>
      <c r="AE11" s="108"/>
    </row>
    <row r="12" spans="1:31" ht="12.75" customHeight="1" x14ac:dyDescent="0.2">
      <c r="A12" s="56" t="s">
        <v>23</v>
      </c>
      <c r="B12" s="9"/>
      <c r="C12" s="9"/>
      <c r="D12" s="9"/>
      <c r="E12" s="9"/>
      <c r="F12" s="9"/>
      <c r="G12" s="9"/>
      <c r="I12" s="107"/>
    </row>
    <row r="13" spans="1:31" ht="12.75" customHeight="1" x14ac:dyDescent="0.2">
      <c r="A13" s="57" t="s">
        <v>51</v>
      </c>
      <c r="B13" s="92">
        <v>121.569822</v>
      </c>
      <c r="C13" s="92">
        <v>122.295579</v>
      </c>
      <c r="D13" s="92">
        <v>131.20463799999999</v>
      </c>
      <c r="E13" s="92">
        <v>1202.155262</v>
      </c>
      <c r="F13" s="92">
        <v>1229.0689319999999</v>
      </c>
      <c r="G13" s="93">
        <v>-2.1897608262056281</v>
      </c>
      <c r="I13" s="107"/>
    </row>
    <row r="14" spans="1:31" ht="12.75" customHeight="1" x14ac:dyDescent="0.2">
      <c r="A14" s="57" t="s">
        <v>52</v>
      </c>
      <c r="B14" s="92">
        <v>75.971731000000005</v>
      </c>
      <c r="C14" s="92">
        <v>72.441374999999994</v>
      </c>
      <c r="D14" s="92">
        <v>59.773417999999999</v>
      </c>
      <c r="E14" s="92">
        <v>883.22254899999996</v>
      </c>
      <c r="F14" s="92">
        <v>925.33191699999998</v>
      </c>
      <c r="G14" s="93">
        <v>-4.5507311729311084</v>
      </c>
      <c r="I14" s="107"/>
    </row>
    <row r="15" spans="1:31" ht="12.75" customHeight="1" x14ac:dyDescent="0.2">
      <c r="A15" s="57" t="s">
        <v>53</v>
      </c>
      <c r="B15" s="92">
        <v>6.4880959999999996</v>
      </c>
      <c r="C15" s="92">
        <v>8.2463680000000004</v>
      </c>
      <c r="D15" s="92">
        <v>4.8988940000000003</v>
      </c>
      <c r="E15" s="92">
        <v>71.419683000000006</v>
      </c>
      <c r="F15" s="92">
        <v>84.226918999999995</v>
      </c>
      <c r="G15" s="93">
        <v>-15.205632774006602</v>
      </c>
      <c r="I15" s="107"/>
    </row>
    <row r="16" spans="1:31" ht="12.75" customHeight="1" x14ac:dyDescent="0.2">
      <c r="A16" s="57" t="s">
        <v>54</v>
      </c>
      <c r="B16" s="92">
        <v>122.454595</v>
      </c>
      <c r="C16" s="92">
        <v>138.00923599999999</v>
      </c>
      <c r="D16" s="92">
        <v>120.402402</v>
      </c>
      <c r="E16" s="92">
        <v>1351.664477</v>
      </c>
      <c r="F16" s="92">
        <v>1547.514437</v>
      </c>
      <c r="G16" s="93">
        <v>-12.655775953836866</v>
      </c>
      <c r="I16" s="107"/>
    </row>
    <row r="17" spans="1:31" ht="12.75" customHeight="1" x14ac:dyDescent="0.2">
      <c r="A17" s="57" t="s">
        <v>55</v>
      </c>
      <c r="B17" s="92">
        <v>101.61489400000001</v>
      </c>
      <c r="C17" s="92">
        <v>87.865258999999995</v>
      </c>
      <c r="D17" s="92">
        <v>149.150329</v>
      </c>
      <c r="E17" s="92">
        <v>1606.1821239999999</v>
      </c>
      <c r="F17" s="92">
        <v>1468.96135</v>
      </c>
      <c r="G17" s="93">
        <v>9.3413467958159657</v>
      </c>
      <c r="I17" s="107"/>
    </row>
    <row r="18" spans="1:31" ht="12.75" customHeight="1" x14ac:dyDescent="0.2">
      <c r="A18" s="57" t="s">
        <v>56</v>
      </c>
      <c r="B18" s="92">
        <v>10.261523</v>
      </c>
      <c r="C18" s="92">
        <v>9.1344180000000001</v>
      </c>
      <c r="D18" s="92">
        <v>6.7570180000000004</v>
      </c>
      <c r="E18" s="92">
        <v>91.181387999999998</v>
      </c>
      <c r="F18" s="92">
        <v>89.237956999999994</v>
      </c>
      <c r="G18" s="93">
        <v>2.1778075892078164</v>
      </c>
      <c r="I18" s="107"/>
    </row>
    <row r="19" spans="1:31" ht="12.75" customHeight="1" x14ac:dyDescent="0.2">
      <c r="A19" s="57" t="s">
        <v>57</v>
      </c>
      <c r="B19" s="92">
        <v>13.932909</v>
      </c>
      <c r="C19" s="92">
        <v>14.381365000000001</v>
      </c>
      <c r="D19" s="92">
        <v>10.811147999999999</v>
      </c>
      <c r="E19" s="92">
        <v>167.92056400000001</v>
      </c>
      <c r="F19" s="92">
        <v>150.80338599999999</v>
      </c>
      <c r="G19" s="93">
        <v>11.350658930164897</v>
      </c>
      <c r="I19" s="107"/>
    </row>
    <row r="20" spans="1:31" ht="12.75" customHeight="1" x14ac:dyDescent="0.2">
      <c r="A20" s="57" t="s">
        <v>58</v>
      </c>
      <c r="B20" s="92">
        <v>12.292541999999999</v>
      </c>
      <c r="C20" s="92">
        <v>10.918537000000001</v>
      </c>
      <c r="D20" s="92">
        <v>13.944012000000001</v>
      </c>
      <c r="E20" s="92">
        <v>135.749931</v>
      </c>
      <c r="F20" s="92">
        <v>141.143799</v>
      </c>
      <c r="G20" s="93">
        <v>-3.8215408953247731</v>
      </c>
      <c r="I20" s="107"/>
    </row>
    <row r="21" spans="1:31" ht="12.75" customHeight="1" x14ac:dyDescent="0.2">
      <c r="A21" s="57" t="s">
        <v>59</v>
      </c>
      <c r="B21" s="92">
        <v>45.771490999999997</v>
      </c>
      <c r="C21" s="92">
        <v>48.351610000000001</v>
      </c>
      <c r="D21" s="92">
        <v>42.849055</v>
      </c>
      <c r="E21" s="92">
        <v>579.08346400000005</v>
      </c>
      <c r="F21" s="92">
        <v>586.79993200000001</v>
      </c>
      <c r="G21" s="93">
        <v>-1.315008332345883</v>
      </c>
      <c r="I21" s="107"/>
    </row>
    <row r="22" spans="1:31" ht="12.75" customHeight="1" x14ac:dyDescent="0.2">
      <c r="A22" s="57" t="s">
        <v>60</v>
      </c>
      <c r="B22" s="92">
        <v>24.129246999999999</v>
      </c>
      <c r="C22" s="92">
        <v>21.539597000000001</v>
      </c>
      <c r="D22" s="92">
        <v>18.671908999999999</v>
      </c>
      <c r="E22" s="92">
        <v>256.44382300000001</v>
      </c>
      <c r="F22" s="92">
        <v>258.02896700000002</v>
      </c>
      <c r="G22" s="93">
        <v>-0.61432792543793369</v>
      </c>
      <c r="I22" s="107"/>
    </row>
    <row r="23" spans="1:31" ht="12.75" customHeight="1" x14ac:dyDescent="0.2">
      <c r="A23" s="57" t="s">
        <v>61</v>
      </c>
      <c r="B23" s="92">
        <v>53.958697000000001</v>
      </c>
      <c r="C23" s="92">
        <v>49.879477000000001</v>
      </c>
      <c r="D23" s="92">
        <v>38.449066999999999</v>
      </c>
      <c r="E23" s="92">
        <v>554.73630600000001</v>
      </c>
      <c r="F23" s="92">
        <v>555.107936</v>
      </c>
      <c r="G23" s="93">
        <v>-6.6947340489832641E-2</v>
      </c>
      <c r="I23" s="107"/>
    </row>
    <row r="24" spans="1:31" ht="12.75" customHeight="1" x14ac:dyDescent="0.2">
      <c r="A24" s="57" t="s">
        <v>70</v>
      </c>
      <c r="B24" s="92">
        <v>5.2917759999999996</v>
      </c>
      <c r="C24" s="92">
        <v>4.7113950000000004</v>
      </c>
      <c r="D24" s="92">
        <v>4.2469650000000003</v>
      </c>
      <c r="E24" s="92">
        <v>54.624394000000002</v>
      </c>
      <c r="F24" s="92">
        <v>53.469264000000003</v>
      </c>
      <c r="G24" s="93">
        <v>2.1603626337553408</v>
      </c>
      <c r="I24" s="107"/>
    </row>
    <row r="25" spans="1:31" ht="12.75" customHeight="1" x14ac:dyDescent="0.2">
      <c r="A25" s="57" t="s">
        <v>71</v>
      </c>
      <c r="B25" s="92">
        <v>2.3481770000000002</v>
      </c>
      <c r="C25" s="92">
        <v>2.617918</v>
      </c>
      <c r="D25" s="92">
        <v>1.4297420000000001</v>
      </c>
      <c r="E25" s="92">
        <v>31.829806999999999</v>
      </c>
      <c r="F25" s="92">
        <v>31.98395</v>
      </c>
      <c r="G25" s="93">
        <v>-0.48193859732772637</v>
      </c>
      <c r="I25" s="107"/>
    </row>
    <row r="26" spans="1:31" ht="12.75" customHeight="1" x14ac:dyDescent="0.2">
      <c r="A26" s="57" t="s">
        <v>72</v>
      </c>
      <c r="B26" s="92">
        <v>5.6039450000000004</v>
      </c>
      <c r="C26" s="92">
        <v>4.9411329999999998</v>
      </c>
      <c r="D26" s="92">
        <v>5.0083250000000001</v>
      </c>
      <c r="E26" s="92">
        <v>61.097614999999998</v>
      </c>
      <c r="F26" s="92">
        <v>61.229573000000002</v>
      </c>
      <c r="G26" s="93">
        <v>-0.21551350684742943</v>
      </c>
      <c r="I26" s="107"/>
    </row>
    <row r="27" spans="1:31" ht="12.75" customHeight="1" x14ac:dyDescent="0.2">
      <c r="A27" s="57" t="s">
        <v>64</v>
      </c>
      <c r="B27" s="92">
        <v>4.4358560000000002</v>
      </c>
      <c r="C27" s="92">
        <v>5.3056710000000002</v>
      </c>
      <c r="D27" s="92">
        <v>3.8419940000000001</v>
      </c>
      <c r="E27" s="92">
        <v>49.045873</v>
      </c>
      <c r="F27" s="92">
        <v>57.144992999999999</v>
      </c>
      <c r="G27" s="93">
        <v>-14.172930251299533</v>
      </c>
      <c r="I27" s="107"/>
    </row>
    <row r="28" spans="1:31" ht="12.75" customHeight="1" x14ac:dyDescent="0.2">
      <c r="A28" s="57" t="s">
        <v>65</v>
      </c>
      <c r="B28" s="92">
        <v>8.2026009999999996</v>
      </c>
      <c r="C28" s="92">
        <v>7.0443199999999999</v>
      </c>
      <c r="D28" s="92">
        <v>9.0747660000000003</v>
      </c>
      <c r="E28" s="92">
        <v>97.913630999999995</v>
      </c>
      <c r="F28" s="92">
        <v>98.899697000000003</v>
      </c>
      <c r="G28" s="93">
        <v>-0.9970364216586205</v>
      </c>
      <c r="I28" s="107"/>
    </row>
    <row r="29" spans="1:31" ht="12.75" customHeight="1" x14ac:dyDescent="0.2">
      <c r="A29" s="57" t="s">
        <v>62</v>
      </c>
      <c r="B29" s="92">
        <v>0.47151900000000002</v>
      </c>
      <c r="C29" s="92">
        <v>0.63775499999999996</v>
      </c>
      <c r="D29" s="92">
        <v>0.84093799999999996</v>
      </c>
      <c r="E29" s="92">
        <v>8.2245030000000003</v>
      </c>
      <c r="F29" s="92">
        <v>6.624282</v>
      </c>
      <c r="G29" s="93">
        <v>24.156897306002392</v>
      </c>
      <c r="I29" s="107"/>
    </row>
    <row r="30" spans="1:31" ht="12.75" customHeight="1" x14ac:dyDescent="0.2">
      <c r="A30" s="57" t="s">
        <v>63</v>
      </c>
      <c r="B30" s="92">
        <v>2.2766060000000001</v>
      </c>
      <c r="C30" s="92">
        <v>1.1232439999999999</v>
      </c>
      <c r="D30" s="92">
        <v>2.0687190000000002</v>
      </c>
      <c r="E30" s="92">
        <v>17.265906000000001</v>
      </c>
      <c r="F30" s="92">
        <v>22.503067999999999</v>
      </c>
      <c r="G30" s="93">
        <v>-23.273102138783912</v>
      </c>
      <c r="I30" s="107"/>
    </row>
    <row r="31" spans="1:31" ht="12.75" customHeight="1" x14ac:dyDescent="0.2">
      <c r="A31" s="58" t="s">
        <v>66</v>
      </c>
      <c r="B31" s="92">
        <v>351.08453500000002</v>
      </c>
      <c r="C31" s="92">
        <v>366.76822699999997</v>
      </c>
      <c r="D31" s="92">
        <v>310.66628699999995</v>
      </c>
      <c r="E31" s="92">
        <v>4085.4275800000005</v>
      </c>
      <c r="F31" s="92">
        <v>5473.1762240000007</v>
      </c>
      <c r="G31" s="93">
        <v>-25.355453345622081</v>
      </c>
      <c r="I31" s="107"/>
      <c r="AA31" s="108"/>
      <c r="AB31" s="108"/>
      <c r="AC31" s="108"/>
      <c r="AD31" s="108"/>
      <c r="AE31" s="108"/>
    </row>
    <row r="32" spans="1:31" ht="12.75" customHeight="1" x14ac:dyDescent="0.2">
      <c r="A32" s="56" t="s">
        <v>23</v>
      </c>
      <c r="B32" s="9"/>
      <c r="C32" s="9"/>
      <c r="D32" s="9"/>
      <c r="E32" s="9"/>
      <c r="F32" s="9"/>
      <c r="G32" s="9"/>
      <c r="I32" s="107"/>
    </row>
    <row r="33" spans="1:31" ht="12.75" customHeight="1" x14ac:dyDescent="0.2">
      <c r="A33" s="57" t="s">
        <v>169</v>
      </c>
      <c r="B33" s="106">
        <v>0</v>
      </c>
      <c r="C33" s="106">
        <v>0</v>
      </c>
      <c r="D33" s="106">
        <v>0</v>
      </c>
      <c r="E33" s="92">
        <v>95.033766</v>
      </c>
      <c r="F33" s="92">
        <v>1211.5491850000001</v>
      </c>
      <c r="G33" s="104" t="s">
        <v>187</v>
      </c>
      <c r="I33" s="107"/>
      <c r="AA33" s="109"/>
      <c r="AB33" s="109"/>
      <c r="AC33" s="109"/>
      <c r="AD33" s="109"/>
      <c r="AE33" s="109"/>
    </row>
    <row r="34" spans="1:31" ht="12.75" customHeight="1" x14ac:dyDescent="0.2">
      <c r="A34" s="57" t="s">
        <v>67</v>
      </c>
      <c r="B34" s="92">
        <v>125.968807</v>
      </c>
      <c r="C34" s="92">
        <v>131.75533899999999</v>
      </c>
      <c r="D34" s="92">
        <v>113.740128</v>
      </c>
      <c r="E34" s="92">
        <v>1520.5500589999999</v>
      </c>
      <c r="F34" s="92">
        <v>1673.185798</v>
      </c>
      <c r="G34" s="93">
        <v>-9.1224620231924831</v>
      </c>
      <c r="I34" s="107"/>
    </row>
    <row r="35" spans="1:31" ht="12.75" customHeight="1" x14ac:dyDescent="0.2">
      <c r="A35" s="57" t="s">
        <v>68</v>
      </c>
      <c r="B35" s="92">
        <v>84.311879000000005</v>
      </c>
      <c r="C35" s="92">
        <v>92.773482999999999</v>
      </c>
      <c r="D35" s="92">
        <v>72.479128000000003</v>
      </c>
      <c r="E35" s="92">
        <v>950.40331900000001</v>
      </c>
      <c r="F35" s="92">
        <v>988.09604999999999</v>
      </c>
      <c r="G35" s="93">
        <v>-3.8146828944412903</v>
      </c>
      <c r="I35" s="107"/>
    </row>
    <row r="36" spans="1:31" ht="12.75" customHeight="1" x14ac:dyDescent="0.2">
      <c r="A36" s="57" t="s">
        <v>69</v>
      </c>
      <c r="B36" s="92">
        <v>50.244670999999997</v>
      </c>
      <c r="C36" s="92">
        <v>53.051049999999996</v>
      </c>
      <c r="D36" s="92">
        <v>49.065331999999998</v>
      </c>
      <c r="E36" s="92">
        <v>551.08774000000005</v>
      </c>
      <c r="F36" s="92">
        <v>620.13078800000005</v>
      </c>
      <c r="G36" s="93">
        <v>-11.133626863241631</v>
      </c>
      <c r="I36" s="107"/>
    </row>
    <row r="37" spans="1:31" ht="12.75" customHeight="1" x14ac:dyDescent="0.2">
      <c r="A37" s="57" t="s">
        <v>73</v>
      </c>
      <c r="B37" s="92">
        <v>32.858500999999997</v>
      </c>
      <c r="C37" s="92">
        <v>32.880642000000002</v>
      </c>
      <c r="D37" s="92">
        <v>25.194151000000002</v>
      </c>
      <c r="E37" s="92">
        <v>346.77721000000003</v>
      </c>
      <c r="F37" s="92">
        <v>411.12251500000002</v>
      </c>
      <c r="G37" s="93">
        <v>-15.651126526115945</v>
      </c>
      <c r="I37" s="107"/>
    </row>
    <row r="38" spans="1:31" ht="12.75" customHeight="1" x14ac:dyDescent="0.2">
      <c r="A38" s="57" t="s">
        <v>158</v>
      </c>
      <c r="B38" s="92">
        <v>8.6783490000000008</v>
      </c>
      <c r="C38" s="92">
        <v>5.1652060000000004</v>
      </c>
      <c r="D38" s="92">
        <v>10.808937999999999</v>
      </c>
      <c r="E38" s="92">
        <v>98.896720999999999</v>
      </c>
      <c r="F38" s="92">
        <v>84.739320000000006</v>
      </c>
      <c r="G38" s="93">
        <v>16.707003313219872</v>
      </c>
      <c r="I38" s="107"/>
    </row>
    <row r="39" spans="1:31" ht="12.75" customHeight="1" x14ac:dyDescent="0.2">
      <c r="A39" s="57" t="s">
        <v>74</v>
      </c>
      <c r="B39" s="92">
        <v>32.223278000000001</v>
      </c>
      <c r="C39" s="92">
        <v>31.997084999999998</v>
      </c>
      <c r="D39" s="92">
        <v>22.696535000000001</v>
      </c>
      <c r="E39" s="92">
        <v>331.49372699999998</v>
      </c>
      <c r="F39" s="92">
        <v>289.86505099999999</v>
      </c>
      <c r="G39" s="93">
        <v>14.361398815202449</v>
      </c>
      <c r="I39" s="107"/>
    </row>
    <row r="40" spans="1:31" ht="12.75" customHeight="1" x14ac:dyDescent="0.2">
      <c r="A40" s="57" t="s">
        <v>75</v>
      </c>
      <c r="B40" s="92">
        <v>12.350144</v>
      </c>
      <c r="C40" s="92">
        <v>14.426334000000001</v>
      </c>
      <c r="D40" s="92">
        <v>12.381791</v>
      </c>
      <c r="E40" s="92">
        <v>136.93310600000001</v>
      </c>
      <c r="F40" s="92">
        <v>137.984184</v>
      </c>
      <c r="G40" s="93">
        <v>-0.76173802643931765</v>
      </c>
      <c r="I40" s="107"/>
    </row>
    <row r="41" spans="1:31" ht="12.75" customHeight="1" x14ac:dyDescent="0.2">
      <c r="A41" s="57" t="s">
        <v>76</v>
      </c>
      <c r="B41" s="92">
        <v>4.448906</v>
      </c>
      <c r="C41" s="92">
        <v>4.7190880000000002</v>
      </c>
      <c r="D41" s="92">
        <v>4.3002840000000004</v>
      </c>
      <c r="E41" s="92">
        <v>54.251931999999996</v>
      </c>
      <c r="F41" s="92">
        <v>56.503332999999998</v>
      </c>
      <c r="G41" s="93">
        <v>-3.9845454780517144</v>
      </c>
      <c r="I41" s="107"/>
    </row>
    <row r="42" spans="1:31" ht="12.75" customHeight="1" x14ac:dyDescent="0.2">
      <c r="A42" s="60" t="s">
        <v>77</v>
      </c>
      <c r="B42" s="92">
        <v>249.91016499999995</v>
      </c>
      <c r="C42" s="92">
        <v>253.65961599999994</v>
      </c>
      <c r="D42" s="92">
        <v>251.91104199999995</v>
      </c>
      <c r="E42" s="92">
        <v>2896.3331680000006</v>
      </c>
      <c r="F42" s="92">
        <v>1793.7024089999995</v>
      </c>
      <c r="G42" s="93">
        <v>61.472335291935309</v>
      </c>
      <c r="I42" s="107"/>
      <c r="AA42" s="110"/>
      <c r="AB42" s="110"/>
      <c r="AC42" s="110"/>
      <c r="AD42" s="110"/>
      <c r="AE42" s="110"/>
    </row>
    <row r="43" spans="1:31" ht="12.75" customHeight="1" x14ac:dyDescent="0.2">
      <c r="A43" s="58" t="s">
        <v>32</v>
      </c>
      <c r="B43" s="9"/>
      <c r="C43" s="9"/>
      <c r="D43" s="9"/>
      <c r="E43" s="9"/>
      <c r="F43" s="9"/>
      <c r="G43" s="9"/>
      <c r="I43" s="107"/>
    </row>
    <row r="44" spans="1:31" ht="12.75" customHeight="1" x14ac:dyDescent="0.2">
      <c r="A44" s="58" t="s">
        <v>78</v>
      </c>
      <c r="B44" s="92">
        <v>23.947955</v>
      </c>
      <c r="C44" s="92">
        <v>17.268697</v>
      </c>
      <c r="D44" s="92">
        <v>16.891584000000002</v>
      </c>
      <c r="E44" s="92">
        <v>342.65974599999998</v>
      </c>
      <c r="F44" s="92">
        <v>230.02550500000001</v>
      </c>
      <c r="G44" s="93">
        <v>48.965979229129374</v>
      </c>
      <c r="I44" s="107"/>
    </row>
    <row r="45" spans="1:31" ht="12.75" customHeight="1" x14ac:dyDescent="0.2">
      <c r="A45" s="58" t="s">
        <v>79</v>
      </c>
      <c r="B45" s="92">
        <v>41.588189</v>
      </c>
      <c r="C45" s="92">
        <v>31.852754999999998</v>
      </c>
      <c r="D45" s="92">
        <v>27.692512000000001</v>
      </c>
      <c r="E45" s="92">
        <v>346.60964300000001</v>
      </c>
      <c r="F45" s="92">
        <v>341.87655799999999</v>
      </c>
      <c r="G45" s="93">
        <v>1.3844426853039806</v>
      </c>
      <c r="I45" s="107"/>
    </row>
    <row r="46" spans="1:31" ht="12.75" customHeight="1" x14ac:dyDescent="0.2">
      <c r="A46" s="58" t="s">
        <v>80</v>
      </c>
      <c r="B46" s="92">
        <v>42.242367999999999</v>
      </c>
      <c r="C46" s="92">
        <v>43.427624000000002</v>
      </c>
      <c r="D46" s="92">
        <v>32.850687999999998</v>
      </c>
      <c r="E46" s="92">
        <v>491.40441399999997</v>
      </c>
      <c r="F46" s="92">
        <v>552.00823300000002</v>
      </c>
      <c r="G46" s="93">
        <v>-10.978788970344951</v>
      </c>
      <c r="I46" s="107"/>
    </row>
    <row r="47" spans="1:31" ht="12.75" customHeight="1" x14ac:dyDescent="0.2">
      <c r="A47" s="58" t="s">
        <v>81</v>
      </c>
      <c r="B47" s="92">
        <v>29.280041000000001</v>
      </c>
      <c r="C47" s="92">
        <v>37.359253000000002</v>
      </c>
      <c r="D47" s="92">
        <v>69.763377000000006</v>
      </c>
      <c r="E47" s="92">
        <v>514.50002800000004</v>
      </c>
      <c r="F47" s="92">
        <v>498.575943</v>
      </c>
      <c r="G47" s="93">
        <v>3.1939136301247544</v>
      </c>
      <c r="I47" s="107"/>
    </row>
    <row r="48" spans="1:31" ht="12.75" customHeight="1" x14ac:dyDescent="0.2">
      <c r="A48" s="58" t="s">
        <v>169</v>
      </c>
      <c r="B48" s="92">
        <v>98.897229999999993</v>
      </c>
      <c r="C48" s="92">
        <v>110.630999</v>
      </c>
      <c r="D48" s="92">
        <v>89.703706999999994</v>
      </c>
      <c r="E48" s="92">
        <v>1032.6077270000001</v>
      </c>
      <c r="F48" s="105">
        <v>0</v>
      </c>
      <c r="G48" s="104" t="s">
        <v>187</v>
      </c>
      <c r="I48" s="107"/>
      <c r="AA48" s="109"/>
      <c r="AB48" s="109"/>
      <c r="AC48" s="109"/>
      <c r="AD48" s="109"/>
      <c r="AE48" s="109"/>
    </row>
    <row r="49" spans="1:9" ht="12.75" customHeight="1" x14ac:dyDescent="0.2">
      <c r="A49" s="59" t="s">
        <v>82</v>
      </c>
      <c r="B49" s="92">
        <v>25.587423999999999</v>
      </c>
      <c r="C49" s="92">
        <v>44.743899999999996</v>
      </c>
      <c r="D49" s="92">
        <v>25.037569999999999</v>
      </c>
      <c r="E49" s="92">
        <v>614.94653600000004</v>
      </c>
      <c r="F49" s="92">
        <v>367.21995099999998</v>
      </c>
      <c r="G49" s="93">
        <v>67.460001648984502</v>
      </c>
      <c r="I49" s="107"/>
    </row>
    <row r="50" spans="1:9" ht="12.75" customHeight="1" x14ac:dyDescent="0.2">
      <c r="A50" s="60" t="s">
        <v>32</v>
      </c>
      <c r="B50" s="9"/>
      <c r="C50" s="9"/>
      <c r="D50" s="9"/>
      <c r="E50" s="9"/>
      <c r="F50" s="9"/>
      <c r="G50" s="9"/>
      <c r="I50" s="107"/>
    </row>
    <row r="51" spans="1:9" ht="12.75" customHeight="1" x14ac:dyDescent="0.2">
      <c r="A51" s="60" t="s">
        <v>83</v>
      </c>
      <c r="B51" s="92">
        <v>4.0433399999999997</v>
      </c>
      <c r="C51" s="92">
        <v>6.5130749999999997</v>
      </c>
      <c r="D51" s="92">
        <v>7.6781319999999997</v>
      </c>
      <c r="E51" s="92">
        <v>349.13752599999998</v>
      </c>
      <c r="F51" s="92">
        <v>69.712738999999999</v>
      </c>
      <c r="G51" s="93">
        <v>400.82313650020262</v>
      </c>
      <c r="I51" s="107"/>
    </row>
    <row r="52" spans="1:9" ht="12.75" customHeight="1" x14ac:dyDescent="0.2">
      <c r="A52" s="60" t="s">
        <v>133</v>
      </c>
      <c r="B52" s="92">
        <v>2.9195570000000002</v>
      </c>
      <c r="C52" s="92">
        <v>3.6412309999999999</v>
      </c>
      <c r="D52" s="92">
        <v>2.254149</v>
      </c>
      <c r="E52" s="92">
        <v>29.832350999999999</v>
      </c>
      <c r="F52" s="92">
        <v>25.191569000000001</v>
      </c>
      <c r="G52" s="93">
        <v>18.421964904210597</v>
      </c>
      <c r="I52" s="107"/>
    </row>
    <row r="53" spans="1:9" ht="12.75" customHeight="1" x14ac:dyDescent="0.2">
      <c r="A53" s="60" t="s">
        <v>84</v>
      </c>
      <c r="B53" s="92">
        <v>5.2928179999999996</v>
      </c>
      <c r="C53" s="92">
        <v>8.1068460000000009</v>
      </c>
      <c r="D53" s="92">
        <v>7.1075309999999998</v>
      </c>
      <c r="E53" s="92">
        <v>84.370148</v>
      </c>
      <c r="F53" s="92">
        <v>113.65861</v>
      </c>
      <c r="G53" s="93">
        <v>-25.768801853198795</v>
      </c>
      <c r="I53" s="107"/>
    </row>
    <row r="54" spans="1:9" ht="12.75" customHeight="1" x14ac:dyDescent="0.2">
      <c r="A54" s="61" t="s">
        <v>85</v>
      </c>
      <c r="B54" s="92">
        <v>220.749349</v>
      </c>
      <c r="C54" s="92">
        <v>183.36166</v>
      </c>
      <c r="D54" s="92">
        <v>157.039413</v>
      </c>
      <c r="E54" s="92">
        <v>2602.8186609999998</v>
      </c>
      <c r="F54" s="92">
        <v>2617.1970470000001</v>
      </c>
      <c r="G54" s="93">
        <v>-0.54938110282837727</v>
      </c>
      <c r="I54" s="107"/>
    </row>
    <row r="55" spans="1:9" ht="12.75" customHeight="1" x14ac:dyDescent="0.2">
      <c r="A55" s="54" t="s">
        <v>32</v>
      </c>
      <c r="B55" s="9"/>
      <c r="C55" s="9"/>
      <c r="D55" s="9"/>
      <c r="E55" s="9"/>
      <c r="F55" s="9"/>
      <c r="G55" s="9"/>
      <c r="I55" s="107"/>
    </row>
    <row r="56" spans="1:9" ht="12.75" customHeight="1" x14ac:dyDescent="0.2">
      <c r="A56" s="60" t="s">
        <v>86</v>
      </c>
      <c r="B56" s="92">
        <v>190.551951</v>
      </c>
      <c r="C56" s="92">
        <v>150.642585</v>
      </c>
      <c r="D56" s="92">
        <v>131.48770099999999</v>
      </c>
      <c r="E56" s="92">
        <v>2020.0767510000001</v>
      </c>
      <c r="F56" s="92">
        <v>2142.975058</v>
      </c>
      <c r="G56" s="93">
        <v>-5.734938749809757</v>
      </c>
      <c r="I56" s="107"/>
    </row>
    <row r="57" spans="1:9" ht="12.75" customHeight="1" x14ac:dyDescent="0.2">
      <c r="A57" s="55" t="s">
        <v>32</v>
      </c>
      <c r="B57" s="9"/>
      <c r="C57" s="9"/>
      <c r="D57" s="9"/>
      <c r="E57" s="9"/>
      <c r="F57" s="9"/>
      <c r="G57" s="9"/>
      <c r="I57" s="107"/>
    </row>
    <row r="58" spans="1:9" ht="12.75" customHeight="1" x14ac:dyDescent="0.2">
      <c r="A58" s="55" t="s">
        <v>87</v>
      </c>
      <c r="B58" s="92">
        <v>168.53687199999999</v>
      </c>
      <c r="C58" s="92">
        <v>122.495081</v>
      </c>
      <c r="D58" s="92">
        <v>113.33254599999999</v>
      </c>
      <c r="E58" s="92">
        <v>1637.1696810000001</v>
      </c>
      <c r="F58" s="92">
        <v>1899.0150719999999</v>
      </c>
      <c r="G58" s="93">
        <v>-13.788484086344297</v>
      </c>
      <c r="I58" s="107"/>
    </row>
    <row r="59" spans="1:9" ht="12.75" customHeight="1" x14ac:dyDescent="0.2">
      <c r="A59" s="55" t="s">
        <v>88</v>
      </c>
      <c r="B59" s="92">
        <v>13.073057</v>
      </c>
      <c r="C59" s="92">
        <v>15.815746000000001</v>
      </c>
      <c r="D59" s="92">
        <v>9.1978030000000004</v>
      </c>
      <c r="E59" s="92">
        <v>279.66004199999998</v>
      </c>
      <c r="F59" s="92">
        <v>128.39956900000001</v>
      </c>
      <c r="G59" s="93">
        <v>117.80450213193467</v>
      </c>
      <c r="I59" s="107"/>
    </row>
    <row r="60" spans="1:9" ht="12.75" customHeight="1" x14ac:dyDescent="0.2">
      <c r="A60" s="54" t="s">
        <v>134</v>
      </c>
      <c r="B60" s="99">
        <v>25.319749000000002</v>
      </c>
      <c r="C60" s="92">
        <v>28.419481999999999</v>
      </c>
      <c r="D60" s="92">
        <v>22.523941000000001</v>
      </c>
      <c r="E60" s="92">
        <v>321.49960099999998</v>
      </c>
      <c r="F60" s="92">
        <v>334.462287</v>
      </c>
      <c r="G60" s="93">
        <v>-3.8756794125491467</v>
      </c>
      <c r="I60" s="107"/>
    </row>
    <row r="61" spans="1:9" ht="12.75" customHeight="1" x14ac:dyDescent="0.2">
      <c r="A61" s="55" t="s">
        <v>32</v>
      </c>
      <c r="B61" s="9"/>
      <c r="C61" s="9"/>
      <c r="D61" s="9"/>
      <c r="E61" s="9"/>
      <c r="F61" s="9"/>
      <c r="G61" s="9"/>
      <c r="I61" s="107"/>
    </row>
    <row r="62" spans="1:9" ht="12.75" customHeight="1" x14ac:dyDescent="0.2">
      <c r="A62" s="55" t="s">
        <v>89</v>
      </c>
      <c r="B62" s="92">
        <v>12.339422000000001</v>
      </c>
      <c r="C62" s="92">
        <v>12.845071000000001</v>
      </c>
      <c r="D62" s="92">
        <v>9.8056640000000002</v>
      </c>
      <c r="E62" s="92">
        <v>165.66466399999999</v>
      </c>
      <c r="F62" s="92">
        <v>168.080972</v>
      </c>
      <c r="G62" s="93">
        <v>-1.4375856893545489</v>
      </c>
      <c r="I62" s="107"/>
    </row>
    <row r="63" spans="1:9" ht="12.75" customHeight="1" x14ac:dyDescent="0.2">
      <c r="A63" s="55"/>
      <c r="B63" s="9"/>
      <c r="C63" s="9"/>
      <c r="D63" s="9"/>
      <c r="E63" s="9"/>
      <c r="F63" s="9"/>
      <c r="G63" s="9"/>
      <c r="I63" s="107"/>
    </row>
    <row r="64" spans="1:9" ht="12.75" customHeight="1" x14ac:dyDescent="0.2">
      <c r="A64" s="61" t="s">
        <v>90</v>
      </c>
      <c r="B64" s="92">
        <v>356.94935400000003</v>
      </c>
      <c r="C64" s="92">
        <v>247.18261799999999</v>
      </c>
      <c r="D64" s="92">
        <v>246.814505</v>
      </c>
      <c r="E64" s="92">
        <v>3039.3028210000002</v>
      </c>
      <c r="F64" s="92">
        <v>3077.103654</v>
      </c>
      <c r="G64" s="93">
        <v>-1.2284549774870754</v>
      </c>
      <c r="I64" s="107"/>
    </row>
    <row r="65" spans="1:9" ht="12.75" customHeight="1" x14ac:dyDescent="0.2">
      <c r="A65" s="54" t="s">
        <v>32</v>
      </c>
      <c r="B65" s="9"/>
      <c r="C65" s="9"/>
      <c r="D65" s="9"/>
      <c r="E65" s="9"/>
      <c r="F65" s="9"/>
      <c r="G65" s="9"/>
      <c r="I65" s="107"/>
    </row>
    <row r="66" spans="1:9" ht="12.75" customHeight="1" x14ac:dyDescent="0.2">
      <c r="A66" s="60" t="s">
        <v>91</v>
      </c>
      <c r="B66" s="92">
        <v>41.822325999999997</v>
      </c>
      <c r="C66" s="92">
        <v>42.167276000000001</v>
      </c>
      <c r="D66" s="92">
        <v>34.848844999999997</v>
      </c>
      <c r="E66" s="92">
        <v>469.04620399999999</v>
      </c>
      <c r="F66" s="92">
        <v>514.83307100000002</v>
      </c>
      <c r="G66" s="93">
        <v>-8.8935364837897168</v>
      </c>
      <c r="I66" s="107"/>
    </row>
    <row r="67" spans="1:9" ht="12.75" customHeight="1" x14ac:dyDescent="0.2">
      <c r="A67" s="60" t="s">
        <v>92</v>
      </c>
      <c r="B67" s="92">
        <v>83.856977999999998</v>
      </c>
      <c r="C67" s="92">
        <v>97.056636999999995</v>
      </c>
      <c r="D67" s="92">
        <v>106.717538</v>
      </c>
      <c r="E67" s="92">
        <v>1164.103357</v>
      </c>
      <c r="F67" s="92">
        <v>1233.171679</v>
      </c>
      <c r="G67" s="93">
        <v>-5.6008683280829672</v>
      </c>
      <c r="I67" s="107"/>
    </row>
    <row r="68" spans="1:9" ht="12.75" customHeight="1" x14ac:dyDescent="0.2">
      <c r="A68" s="60" t="s">
        <v>93</v>
      </c>
      <c r="B68" s="92">
        <v>14.635636</v>
      </c>
      <c r="C68" s="92">
        <v>14.960599</v>
      </c>
      <c r="D68" s="92">
        <v>19.326170999999999</v>
      </c>
      <c r="E68" s="92">
        <v>215.465037</v>
      </c>
      <c r="F68" s="92">
        <v>237.55699999999999</v>
      </c>
      <c r="G68" s="93">
        <v>-9.2996472425565173</v>
      </c>
      <c r="I68" s="107"/>
    </row>
    <row r="69" spans="1:9" ht="12.75" customHeight="1" x14ac:dyDescent="0.2">
      <c r="A69" s="60" t="s">
        <v>94</v>
      </c>
      <c r="B69" s="92">
        <v>17.752759999999999</v>
      </c>
      <c r="C69" s="92">
        <v>16.365946999999998</v>
      </c>
      <c r="D69" s="92">
        <v>19.809435000000001</v>
      </c>
      <c r="E69" s="92">
        <v>231.332357</v>
      </c>
      <c r="F69" s="92">
        <v>223.373852</v>
      </c>
      <c r="G69" s="93">
        <v>3.5628633023707579</v>
      </c>
      <c r="I69" s="107"/>
    </row>
    <row r="70" spans="1:9" ht="12.75" customHeight="1" x14ac:dyDescent="0.2">
      <c r="A70" s="62" t="s">
        <v>135</v>
      </c>
      <c r="B70" s="92">
        <v>7.6294839999999997</v>
      </c>
      <c r="C70" s="92">
        <v>10.878843</v>
      </c>
      <c r="D70" s="92">
        <v>8.0811469999999996</v>
      </c>
      <c r="E70" s="92">
        <v>144.422121</v>
      </c>
      <c r="F70" s="92">
        <v>151.28168700000001</v>
      </c>
      <c r="G70" s="93">
        <v>-4.5343003082719378</v>
      </c>
      <c r="I70" s="107"/>
    </row>
    <row r="71" spans="1:9" ht="12.75" customHeight="1" x14ac:dyDescent="0.2">
      <c r="A71" s="63" t="s">
        <v>95</v>
      </c>
      <c r="B71" s="92">
        <v>11.56775</v>
      </c>
      <c r="C71" s="92">
        <v>12.087413</v>
      </c>
      <c r="D71" s="92">
        <v>10.423520999999999</v>
      </c>
      <c r="E71" s="92">
        <v>168.31230500000001</v>
      </c>
      <c r="F71" s="92">
        <v>140.91545199999999</v>
      </c>
      <c r="G71" s="93">
        <v>19.44205025861892</v>
      </c>
      <c r="I71" s="107"/>
    </row>
    <row r="72" spans="1:9" ht="12.75" customHeight="1" x14ac:dyDescent="0.2">
      <c r="A72" s="64" t="s">
        <v>32</v>
      </c>
      <c r="B72" s="9"/>
      <c r="C72" s="9"/>
      <c r="D72" s="9"/>
      <c r="E72" s="9"/>
      <c r="F72" s="9"/>
      <c r="G72" s="9"/>
      <c r="I72" s="107"/>
    </row>
    <row r="73" spans="1:9" ht="12.75" customHeight="1" x14ac:dyDescent="0.2">
      <c r="A73" s="64" t="s">
        <v>116</v>
      </c>
      <c r="B73" s="92">
        <v>8.9908959999999993</v>
      </c>
      <c r="C73" s="92">
        <v>9.5603759999999998</v>
      </c>
      <c r="D73" s="92">
        <v>9.0886289999999992</v>
      </c>
      <c r="E73" s="92">
        <v>127.183065</v>
      </c>
      <c r="F73" s="92">
        <v>115.798197</v>
      </c>
      <c r="G73" s="93">
        <v>9.8316453061872835</v>
      </c>
      <c r="I73" s="107"/>
    </row>
    <row r="74" spans="1:9" ht="24" x14ac:dyDescent="0.2">
      <c r="A74" s="65" t="s">
        <v>111</v>
      </c>
      <c r="B74" s="92">
        <v>4.6943380000000001</v>
      </c>
      <c r="C74" s="92">
        <v>3.1896300000000002</v>
      </c>
      <c r="D74" s="92">
        <v>4.3416839999999999</v>
      </c>
      <c r="E74" s="92">
        <v>67.821431000000004</v>
      </c>
      <c r="F74" s="92">
        <v>88.266402999999997</v>
      </c>
      <c r="G74" s="93">
        <v>-23.162801819396662</v>
      </c>
      <c r="I74" s="107"/>
    </row>
    <row r="75" spans="1:9" x14ac:dyDescent="0.2">
      <c r="A75" s="66" t="s">
        <v>46</v>
      </c>
      <c r="B75" s="100">
        <v>1837.6189420000001</v>
      </c>
      <c r="C75" s="95">
        <v>1720.4373210000001</v>
      </c>
      <c r="D75" s="95">
        <v>1629.657361</v>
      </c>
      <c r="E75" s="95">
        <v>20694.723802</v>
      </c>
      <c r="F75" s="95">
        <v>20925.661499000002</v>
      </c>
      <c r="G75" s="96">
        <v>-1.1036100197407706</v>
      </c>
      <c r="I75" s="107"/>
    </row>
    <row r="77" spans="1:9" x14ac:dyDescent="0.2">
      <c r="A77" s="36" t="s">
        <v>159</v>
      </c>
    </row>
    <row r="78" spans="1:9" x14ac:dyDescent="0.2">
      <c r="A78" s="36" t="s">
        <v>170</v>
      </c>
    </row>
    <row r="79" spans="1:9" x14ac:dyDescent="0.2">
      <c r="A79" s="35" t="s">
        <v>118</v>
      </c>
      <c r="B79" s="35"/>
      <c r="C79" s="35"/>
      <c r="D79" s="35"/>
      <c r="E79" s="35"/>
      <c r="F79" s="35"/>
      <c r="G79" s="35"/>
    </row>
    <row r="80" spans="1:9" x14ac:dyDescent="0.2">
      <c r="A80" s="123" t="s">
        <v>119</v>
      </c>
      <c r="B80" s="123"/>
      <c r="C80" s="123"/>
      <c r="D80" s="123"/>
      <c r="E80" s="123"/>
      <c r="F80" s="123"/>
      <c r="G80" s="123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24" t="s">
        <v>165</v>
      </c>
      <c r="B2" s="124"/>
      <c r="C2" s="124"/>
      <c r="D2" s="124"/>
      <c r="E2" s="124"/>
      <c r="F2" s="124"/>
      <c r="G2" s="124"/>
    </row>
    <row r="3" spans="1:7" x14ac:dyDescent="0.2">
      <c r="A3" s="124" t="s">
        <v>179</v>
      </c>
      <c r="B3" s="124"/>
      <c r="C3" s="124"/>
      <c r="D3" s="124"/>
      <c r="E3" s="124"/>
      <c r="F3" s="124"/>
      <c r="G3" s="124"/>
    </row>
    <row r="28" spans="1:7" x14ac:dyDescent="0.2">
      <c r="A28" s="124"/>
      <c r="B28" s="124"/>
      <c r="C28" s="124"/>
      <c r="D28" s="124"/>
      <c r="E28" s="124"/>
      <c r="F28" s="124"/>
      <c r="G28" s="124"/>
    </row>
    <row r="29" spans="1:7" x14ac:dyDescent="0.2">
      <c r="A29" s="144" t="s">
        <v>180</v>
      </c>
      <c r="B29" s="144"/>
      <c r="C29" s="144"/>
      <c r="D29" s="144"/>
      <c r="E29" s="144"/>
      <c r="F29" s="144"/>
      <c r="G29" s="144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96</v>
      </c>
      <c r="B3" s="148" t="s">
        <v>97</v>
      </c>
      <c r="C3" s="149"/>
      <c r="D3" s="150"/>
      <c r="E3" s="15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1" t="s">
        <v>181</v>
      </c>
      <c r="C4" s="152"/>
      <c r="D4" s="153"/>
      <c r="E4" s="153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54"/>
      <c r="D5" s="150"/>
      <c r="E5" s="15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55"/>
      <c r="C6" s="150"/>
      <c r="D6" s="150"/>
      <c r="E6" s="15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20645.469196999999</v>
      </c>
      <c r="C9" s="102"/>
      <c r="D9" s="101">
        <v>20925.661499000002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2020</v>
      </c>
      <c r="C10" s="20">
        <v>2020</v>
      </c>
      <c r="D10" s="12">
        <v>2019</v>
      </c>
      <c r="E10" s="12">
        <v>2019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182</v>
      </c>
      <c r="B11" s="83">
        <v>1637.1696810000001</v>
      </c>
      <c r="C11" s="84">
        <f t="shared" ref="C11:C25" si="0">IF(B$9&gt;0,B11/B$9*100,0)</f>
        <v>7.9299223736600659</v>
      </c>
      <c r="D11" s="85">
        <v>1899.0150719999999</v>
      </c>
      <c r="E11" s="84">
        <f t="shared" ref="E11:E25" si="1">IF(D$9&gt;0,D11/D$9*100,0)</f>
        <v>9.0750539575093025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55</v>
      </c>
      <c r="B12" s="83">
        <v>1606.1821239999999</v>
      </c>
      <c r="C12" s="86">
        <f t="shared" si="0"/>
        <v>7.779828632973838</v>
      </c>
      <c r="D12" s="85">
        <v>1468.96135</v>
      </c>
      <c r="E12" s="84">
        <f t="shared" si="1"/>
        <v>7.0199040067153859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67</v>
      </c>
      <c r="B13" s="83">
        <v>1520.5500589999999</v>
      </c>
      <c r="C13" s="86">
        <f t="shared" si="0"/>
        <v>7.3650545041667144</v>
      </c>
      <c r="D13" s="85">
        <v>1673.185798</v>
      </c>
      <c r="E13" s="84">
        <f t="shared" si="1"/>
        <v>7.9958561791700511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3">
        <v>1351.664477</v>
      </c>
      <c r="C14" s="86">
        <f t="shared" si="0"/>
        <v>6.5470271666018185</v>
      </c>
      <c r="D14" s="85">
        <v>1547.514437</v>
      </c>
      <c r="E14" s="84">
        <f t="shared" si="1"/>
        <v>7.3952951837338716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183</v>
      </c>
      <c r="B15" s="83">
        <v>1202.155262</v>
      </c>
      <c r="C15" s="86">
        <f t="shared" si="0"/>
        <v>5.8228527069497922</v>
      </c>
      <c r="D15" s="85">
        <v>1229.0689319999999</v>
      </c>
      <c r="E15" s="84">
        <f t="shared" si="1"/>
        <v>5.873500974192547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184</v>
      </c>
      <c r="B16" s="83">
        <v>1127.6414930000001</v>
      </c>
      <c r="C16" s="86">
        <f t="shared" si="0"/>
        <v>5.4619320212100488</v>
      </c>
      <c r="D16" s="85">
        <v>1211.5491850000001</v>
      </c>
      <c r="E16" s="84">
        <f t="shared" si="1"/>
        <v>5.789777231452863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185</v>
      </c>
      <c r="B17" s="83">
        <v>1094.810158</v>
      </c>
      <c r="C17" s="86">
        <f t="shared" si="0"/>
        <v>5.3029076140303335</v>
      </c>
      <c r="D17" s="85">
        <v>1064.220309</v>
      </c>
      <c r="E17" s="84">
        <f t="shared" si="1"/>
        <v>5.0857188388087859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68</v>
      </c>
      <c r="B18" s="83">
        <v>950.40331900000001</v>
      </c>
      <c r="C18" s="86">
        <f t="shared" si="0"/>
        <v>4.6034474195340813</v>
      </c>
      <c r="D18" s="85">
        <v>988.09604999999999</v>
      </c>
      <c r="E18" s="84">
        <f t="shared" si="1"/>
        <v>4.721934597131944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883.22254899999996</v>
      </c>
      <c r="C19" s="86">
        <f t="shared" si="0"/>
        <v>4.2780454179667728</v>
      </c>
      <c r="D19" s="85">
        <v>925.33191699999998</v>
      </c>
      <c r="E19" s="84">
        <f t="shared" si="1"/>
        <v>4.4219960121414559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579.08346400000005</v>
      </c>
      <c r="C20" s="86">
        <f t="shared" si="0"/>
        <v>2.8048936959211703</v>
      </c>
      <c r="D20" s="85">
        <v>586.79993200000001</v>
      </c>
      <c r="E20" s="84">
        <f t="shared" si="1"/>
        <v>2.8042121011469199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3">
        <v>554.73630600000001</v>
      </c>
      <c r="C21" s="86">
        <f t="shared" si="0"/>
        <v>2.6869639081906116</v>
      </c>
      <c r="D21" s="85">
        <v>555.107936</v>
      </c>
      <c r="E21" s="84">
        <f t="shared" si="1"/>
        <v>2.6527617109094859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69</v>
      </c>
      <c r="B22" s="83">
        <v>551.08774000000005</v>
      </c>
      <c r="C22" s="86">
        <f t="shared" si="0"/>
        <v>2.6692914301995074</v>
      </c>
      <c r="D22" s="85">
        <v>620.13078800000005</v>
      </c>
      <c r="E22" s="84">
        <f t="shared" si="1"/>
        <v>2.9634943107037977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3">
        <v>514.50002800000004</v>
      </c>
      <c r="C23" s="86">
        <f t="shared" si="0"/>
        <v>2.4920723432856748</v>
      </c>
      <c r="D23" s="85">
        <v>498.575943</v>
      </c>
      <c r="E23" s="84">
        <f t="shared" si="1"/>
        <v>2.3826054102224008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80</v>
      </c>
      <c r="B24" s="83">
        <v>491.40441399999997</v>
      </c>
      <c r="C24" s="86">
        <f t="shared" si="0"/>
        <v>2.3802046313939242</v>
      </c>
      <c r="D24" s="85">
        <v>552.00823300000002</v>
      </c>
      <c r="E24" s="84">
        <f t="shared" si="1"/>
        <v>2.6379487837284352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83</v>
      </c>
      <c r="B25" s="83">
        <v>349.13752599999998</v>
      </c>
      <c r="C25" s="86">
        <f t="shared" si="0"/>
        <v>1.6911096699644554</v>
      </c>
      <c r="D25" s="85">
        <v>69.712738999999999</v>
      </c>
      <c r="E25" s="84">
        <f t="shared" si="1"/>
        <v>0.33314473238196768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3">
        <f>B9-(SUM(B11:B25))</f>
        <v>6231.7205969999941</v>
      </c>
      <c r="C27" s="86">
        <f>IF(B$9&gt;0,B27/B$9*100,0)</f>
        <v>30.184446463951168</v>
      </c>
      <c r="D27" s="85">
        <f>D9-(SUM(D11:D25))</f>
        <v>6036.3828780000003</v>
      </c>
      <c r="E27" s="84">
        <f>IF(D$9&gt;0,D27/D$9*100,0)</f>
        <v>28.846795970050781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186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2020</v>
      </c>
      <c r="C36" s="6">
        <v>2019</v>
      </c>
      <c r="D36" s="6">
        <v>2018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103">
        <v>1670.3568780000001</v>
      </c>
      <c r="C37" s="103">
        <v>1666.1410470000001</v>
      </c>
      <c r="D37" s="103">
        <v>1727.683755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103">
        <v>1835.5512799999999</v>
      </c>
      <c r="C38" s="103">
        <v>1727.369858</v>
      </c>
      <c r="D38" s="103">
        <v>1738.4728299999999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103">
        <v>1890.9273330000001</v>
      </c>
      <c r="C39" s="103">
        <v>2097.7756979999999</v>
      </c>
      <c r="D39" s="103">
        <v>1781.435886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103">
        <v>1758.640114</v>
      </c>
      <c r="C40" s="103">
        <v>1671.512221</v>
      </c>
      <c r="D40" s="103">
        <v>1739.572913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103">
        <v>1466.774958</v>
      </c>
      <c r="C41" s="103">
        <v>1671.482872</v>
      </c>
      <c r="D41" s="103">
        <v>1715.3800309999999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103">
        <v>1662.0472</v>
      </c>
      <c r="C42" s="103">
        <v>1665.7409849999999</v>
      </c>
      <c r="D42" s="103">
        <v>1780.701055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103">
        <v>1777.140373</v>
      </c>
      <c r="C43" s="103">
        <v>1807.0374589999999</v>
      </c>
      <c r="D43" s="103">
        <v>1853.6482370000001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3">
        <v>1565.14518</v>
      </c>
      <c r="C44" s="103">
        <v>1761.02043</v>
      </c>
      <c r="D44" s="103">
        <v>1865.9969679999999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3">
        <v>1843.2960009999999</v>
      </c>
      <c r="C45" s="103">
        <v>1622.190746</v>
      </c>
      <c r="D45" s="103">
        <v>1664.5809670000001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3">
        <v>1833.026509</v>
      </c>
      <c r="C46" s="103">
        <v>1936.508329</v>
      </c>
      <c r="D46" s="103">
        <v>1952.3456269999999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3">
        <v>1717.247691</v>
      </c>
      <c r="C47" s="103">
        <v>1711.9433300000001</v>
      </c>
      <c r="D47" s="103">
        <v>1868.4015340000001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3">
        <v>1625.3156799999999</v>
      </c>
      <c r="C48" s="103">
        <v>1586.9385239999999</v>
      </c>
      <c r="D48" s="103">
        <v>1633.5487390000001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168</v>
      </c>
      <c r="B49" s="88"/>
      <c r="C49" s="88"/>
      <c r="D49" s="89"/>
    </row>
    <row r="50" spans="1:4" x14ac:dyDescent="0.2">
      <c r="A50" s="6"/>
      <c r="B50" s="6">
        <v>2020</v>
      </c>
      <c r="C50" s="6">
        <v>2019</v>
      </c>
      <c r="D50" s="6">
        <v>2018</v>
      </c>
    </row>
    <row r="51" spans="1:4" x14ac:dyDescent="0.2">
      <c r="A51" s="6" t="s">
        <v>99</v>
      </c>
      <c r="B51" s="31">
        <f>IF(B37=0,#N/A,B37)</f>
        <v>1670.3568780000001</v>
      </c>
      <c r="C51" s="31">
        <f t="shared" ref="C51:D51" si="2">IF(C37=0,#N/A,C37)</f>
        <v>1666.1410470000001</v>
      </c>
      <c r="D51" s="31">
        <f t="shared" si="2"/>
        <v>1727.683755</v>
      </c>
    </row>
    <row r="52" spans="1:4" x14ac:dyDescent="0.2">
      <c r="A52" s="15" t="s">
        <v>100</v>
      </c>
      <c r="B52" s="31">
        <f t="shared" ref="B52:D62" si="3">IF(B38=0,#N/A,B38)</f>
        <v>1835.5512799999999</v>
      </c>
      <c r="C52" s="31">
        <f t="shared" si="3"/>
        <v>1727.369858</v>
      </c>
      <c r="D52" s="31">
        <f t="shared" si="3"/>
        <v>1738.4728299999999</v>
      </c>
    </row>
    <row r="53" spans="1:4" x14ac:dyDescent="0.2">
      <c r="A53" s="15" t="s">
        <v>101</v>
      </c>
      <c r="B53" s="31">
        <f t="shared" si="3"/>
        <v>1890.9273330000001</v>
      </c>
      <c r="C53" s="31">
        <f t="shared" si="3"/>
        <v>2097.7756979999999</v>
      </c>
      <c r="D53" s="31">
        <f t="shared" si="3"/>
        <v>1781.435886</v>
      </c>
    </row>
    <row r="54" spans="1:4" x14ac:dyDescent="0.2">
      <c r="A54" s="6" t="s">
        <v>102</v>
      </c>
      <c r="B54" s="31">
        <f t="shared" si="3"/>
        <v>1758.640114</v>
      </c>
      <c r="C54" s="31">
        <f t="shared" si="3"/>
        <v>1671.512221</v>
      </c>
      <c r="D54" s="31">
        <f t="shared" si="3"/>
        <v>1739.572913</v>
      </c>
    </row>
    <row r="55" spans="1:4" x14ac:dyDescent="0.2">
      <c r="A55" s="15" t="s">
        <v>103</v>
      </c>
      <c r="B55" s="31">
        <f t="shared" si="3"/>
        <v>1466.774958</v>
      </c>
      <c r="C55" s="31">
        <f t="shared" si="3"/>
        <v>1671.482872</v>
      </c>
      <c r="D55" s="31">
        <f t="shared" si="3"/>
        <v>1715.3800309999999</v>
      </c>
    </row>
    <row r="56" spans="1:4" x14ac:dyDescent="0.2">
      <c r="A56" s="15" t="s">
        <v>104</v>
      </c>
      <c r="B56" s="31">
        <f t="shared" si="3"/>
        <v>1662.0472</v>
      </c>
      <c r="C56" s="31">
        <f t="shared" si="3"/>
        <v>1665.7409849999999</v>
      </c>
      <c r="D56" s="31">
        <f t="shared" si="3"/>
        <v>1780.701055</v>
      </c>
    </row>
    <row r="57" spans="1:4" x14ac:dyDescent="0.2">
      <c r="A57" s="6" t="s">
        <v>105</v>
      </c>
      <c r="B57" s="31">
        <f t="shared" si="3"/>
        <v>1777.140373</v>
      </c>
      <c r="C57" s="31">
        <f t="shared" si="3"/>
        <v>1807.0374589999999</v>
      </c>
      <c r="D57" s="31">
        <f t="shared" si="3"/>
        <v>1853.6482370000001</v>
      </c>
    </row>
    <row r="58" spans="1:4" x14ac:dyDescent="0.2">
      <c r="A58" s="15" t="s">
        <v>106</v>
      </c>
      <c r="B58" s="31">
        <f t="shared" si="3"/>
        <v>1565.14518</v>
      </c>
      <c r="C58" s="31">
        <f t="shared" si="3"/>
        <v>1761.02043</v>
      </c>
      <c r="D58" s="31">
        <f t="shared" si="3"/>
        <v>1865.9969679999999</v>
      </c>
    </row>
    <row r="59" spans="1:4" x14ac:dyDescent="0.2">
      <c r="A59" s="15" t="s">
        <v>107</v>
      </c>
      <c r="B59" s="31">
        <f t="shared" si="3"/>
        <v>1843.2960009999999</v>
      </c>
      <c r="C59" s="31">
        <f t="shared" si="3"/>
        <v>1622.190746</v>
      </c>
      <c r="D59" s="31">
        <f t="shared" si="3"/>
        <v>1664.5809670000001</v>
      </c>
    </row>
    <row r="60" spans="1:4" x14ac:dyDescent="0.2">
      <c r="A60" s="6" t="s">
        <v>108</v>
      </c>
      <c r="B60" s="31">
        <f t="shared" si="3"/>
        <v>1833.026509</v>
      </c>
      <c r="C60" s="31">
        <f t="shared" si="3"/>
        <v>1936.508329</v>
      </c>
      <c r="D60" s="31">
        <f t="shared" si="3"/>
        <v>1952.3456269999999</v>
      </c>
    </row>
    <row r="61" spans="1:4" x14ac:dyDescent="0.2">
      <c r="A61" s="15" t="s">
        <v>109</v>
      </c>
      <c r="B61" s="31">
        <f t="shared" si="3"/>
        <v>1717.247691</v>
      </c>
      <c r="C61" s="31">
        <f t="shared" si="3"/>
        <v>1711.9433300000001</v>
      </c>
      <c r="D61" s="31">
        <f t="shared" si="3"/>
        <v>1868.4015340000001</v>
      </c>
    </row>
    <row r="62" spans="1:4" x14ac:dyDescent="0.2">
      <c r="A62" s="15" t="s">
        <v>110</v>
      </c>
      <c r="B62" s="31">
        <f t="shared" si="3"/>
        <v>1625.3156799999999</v>
      </c>
      <c r="C62" s="31">
        <f t="shared" si="3"/>
        <v>1586.9385239999999</v>
      </c>
      <c r="D62" s="31">
        <f t="shared" si="3"/>
        <v>1633.5487390000001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2021-02-24T15:18:56Z</cp:lastPrinted>
  <dcterms:created xsi:type="dcterms:W3CDTF">2012-03-28T07:56:08Z</dcterms:created>
  <dcterms:modified xsi:type="dcterms:W3CDTF">2021-03-01T06:53:14Z</dcterms:modified>
  <cp:category>LIS-Bericht</cp:category>
</cp:coreProperties>
</file>